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<sst xmlns="http://schemas.openxmlformats.org/spreadsheetml/2006/main" count="2237" uniqueCount="739">
  <si>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</si>
  <si>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</si>
  <si>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</si>
  <si>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</si>
  <si>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</si>
  <si>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</si>
  <si>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</si>
  <si>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</si>
  <si>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</si>
  <si>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</si>
  <si>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</si>
  <si>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</si>
  <si>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</si>
  <si>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</si>
  <si>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</si>
  <si>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</si>
  <si>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</si>
  <si>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</si>
  <si>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</si>
  <si>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</si>
  <si>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</si>
  <si>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</si>
  <si>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</si>
  <si>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</si>
  <si>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</si>
  <si>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</si>
  <si>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</si>
  <si>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</si>
  <si>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</si>
  <si>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</si>
  <si>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</si>
  <si>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</si>
  <si>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</si>
  <si>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</si>
  <si>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</si>
  <si>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</si>
  <si>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</si>
  <si>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</si>
  <si>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</si>
  <si>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</si>
  <si>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</si>
  <si>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</si>
  <si>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</si>
  <si>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</si>
  <si>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</si>
  <si>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</si>
  <si>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</si>
  <si>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</si>
  <si>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</si>
  <si>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</si>
  <si>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</si>
  <si>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</si>
  <si>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</si>
  <si>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</si>
  <si>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</si>
  <si>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</si>
  <si>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</si>
  <si>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</si>
  <si>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</si>
  <si>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</si>
  <si>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</si>
  <si>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</si>
  <si>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</si>
  <si>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</si>
  <si>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</si>
  <si>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</si>
  <si>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</si>
  <si>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</si>
  <si>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</si>
  <si>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</si>
  <si>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</si>
  <si>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</si>
  <si>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</si>
  <si>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</si>
  <si>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</si>
  <si>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</si>
  <si>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</si>
  <si>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</si>
  <si>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</si>
  <si>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</si>
  <si>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</si>
  <si>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</si>
  <si>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</si>
  <si>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</si>
  <si>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</si>
  <si>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</si>
  <si>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</si>
  <si>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</si>
  <si>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</si>
  <si>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</si>
  <si>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</si>
  <si>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</si>
  <si>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</si>
  <si>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</si>
  <si>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</si>
  <si>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</si>
  <si>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</si>
  <si>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</si>
  <si>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</si>
  <si>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</si>
  <si>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</si>
  <si>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</si>
  <si>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</si>
  <si>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</si>
  <si>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</si>
  <si>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</si>
  <si>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</si>
  <si>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</si>
  <si>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</si>
  <si>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</si>
  <si>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</si>
  <si>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</si>
  <si>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</si>
  <si>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</si>
  <si>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</si>
  <si>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</si>
  <si>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</si>
  <si>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</si>
  <si>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</si>
  <si>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</si>
  <si>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</si>
  <si>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</si>
  <si>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</si>
  <si>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</si>
  <si>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</si>
  <si>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</si>
  <si>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</si>
  <si>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</si>
  <si>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</si>
  <si>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</si>
  <si>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</si>
  <si>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</si>
  <si>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</si>
  <si>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</si>
  <si>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</si>
  <si>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</si>
  <si>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</si>
  <si>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</si>
  <si>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</si>
  <si>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</si>
  <si>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</si>
  <si>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</si>
  <si>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</si>
  <si>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</si>
  <si>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</si>
  <si>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</si>
  <si>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</si>
  <si>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</si>
  <si>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</si>
  <si>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</si>
  <si>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</si>
  <si>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</si>
  <si>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</si>
  <si>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</si>
  <si>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</si>
  <si>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</si>
  <si>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</si>
  <si>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</si>
  <si>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</si>
  <si>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</si>
  <si>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</si>
  <si>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</si>
  <si>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</si>
  <si>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</si>
  <si>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</si>
  <si>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</si>
  <si>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</si>
  <si>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</si>
  <si>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</si>
  <si>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</si>
  <si>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</si>
  <si>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</si>
  <si>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</si>
  <si>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</si>
  <si>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</si>
  <si>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</si>
  <si>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</si>
  <si>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</si>
  <si>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</si>
  <si>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</si>
  <si>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</si>
  <si>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</si>
  <si>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</si>
  <si>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</si>
  <si>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</si>
  <si>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</si>
  <si>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</si>
  <si>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</si>
  <si>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</si>
  <si>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</si>
  <si>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</si>
  <si>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</si>
  <si>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</si>
  <si>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</si>
  <si>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</si>
  <si>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</si>
  <si>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</si>
  <si>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</si>
  <si>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</si>
  <si>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</si>
  <si>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</si>
  <si>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</si>
  <si>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</si>
  <si>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</si>
  <si>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</si>
  <si>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</si>
  <si>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</si>
  <si>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</si>
  <si>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</si>
  <si>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</si>
  <si>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</si>
  <si>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</si>
  <si>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</si>
  <si>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</si>
  <si>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</si>
  <si>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</si>
  <si>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</si>
  <si>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</si>
  <si>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</si>
  <si>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</si>
  <si>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</si>
  <si>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</si>
  <si>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</si>
  <si>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</si>
  <si>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</si>
  <si>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</si>
  <si>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</si>
  <si>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</si>
  <si>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</si>
  <si>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</si>
  <si>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</si>
  <si>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</si>
  <si>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</si>
  <si>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</si>
  <si>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</si>
  <si>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</si>
  <si>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</si>
  <si>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</si>
  <si>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</si>
  <si>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</si>
  <si>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</si>
  <si>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</si>
  <si>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</si>
  <si>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</si>
  <si>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</si>
  <si>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</si>
  <si>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</si>
  <si>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</si>
  <si>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</si>
  <si>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</si>
  <si>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</si>
  <si>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</si>
  <si>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</si>
  <si>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</si>
  <si>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</si>
  <si>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</si>
  <si>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</si>
  <si>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</si>
  <si>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</si>
  <si>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</si>
  <si>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</si>
  <si>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</si>
  <si>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</si>
  <si>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</si>
  <si>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</si>
  <si>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</si>
  <si>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</si>
  <si>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</si>
  <si>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</si>
  <si>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</si>
  <si>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</si>
  <si>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</si>
  <si>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</si>
  <si>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</si>
  <si>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</si>
  <si>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</si>
  <si>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</si>
  <si>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</si>
  <si>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</si>
  <si>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</si>
  <si>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</si>
  <si>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</si>
  <si>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</si>
  <si>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</si>
  <si>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</si>
  <si>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</si>
  <si>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</si>
  <si>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</si>
  <si>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</si>
  <si>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</si>
  <si>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</si>
  <si>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</si>
  <si>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</si>
  <si>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</si>
  <si>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</si>
  <si>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</si>
  <si>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</si>
  <si>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</si>
  <si>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</si>
  <si>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</si>
  <si>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</si>
  <si>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</si>
  <si>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</si>
  <si>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</si>
  <si>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</si>
  <si>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</si>
  <si>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</si>
  <si>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</si>
  <si>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</si>
  <si>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</si>
  <si>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</si>
  <si>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</si>
  <si>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</si>
  <si>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</si>
  <si>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</si>
  <si>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</si>
  <si>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</si>
  <si>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</si>
  <si>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</si>
  <si>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</si>
  <si>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</si>
  <si>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</si>
  <si>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</si>
  <si>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</si>
  <si>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</si>
  <si>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</si>
  <si>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</si>
  <si>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</si>
  <si>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</si>
  <si>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</si>
  <si>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</si>
  <si>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</si>
  <si>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</si>
  <si>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</si>
  <si>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</si>
  <si>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</si>
  <si>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</si>
  <si>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</si>
  <si>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</si>
  <si>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</si>
  <si>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</si>
  <si>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</si>
  <si>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</si>
  <si>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</si>
  <si>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</si>
  <si>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</si>
  <si>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</si>
  <si>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</si>
  <si>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</si>
  <si>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</si>
  <si>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</si>
  <si>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</si>
  <si>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</si>
  <si>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</si>
  <si>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</si>
  <si>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</si>
  <si>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</si>
  <si>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</si>
  <si>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</si>
  <si>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</si>
  <si>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</si>
  <si>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</si>
  <si>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</si>
  <si>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</si>
  <si>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</si>
  <si>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</si>
  <si>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</si>
  <si>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</si>
  <si>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</si>
  <si>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</si>
  <si>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</si>
  <si>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</si>
  <si>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</si>
  <si>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</si>
  <si>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</si>
  <si>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</si>
  <si>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</si>
  <si>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</si>
  <si>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</si>
  <si>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</si>
  <si>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</si>
  <si>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</si>
  <si>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</si>
  <si>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</si>
  <si>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</si>
  <si>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</si>
  <si>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</si>
  <si>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</si>
  <si>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</si>
  <si>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</si>
  <si>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</si>
  <si>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</si>
  <si>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</si>
  <si>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</si>
  <si>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</si>
  <si>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</si>
  <si>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</si>
  <si>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</si>
  <si>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</si>
  <si>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</si>
  <si>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</si>
  <si>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</si>
  <si>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</si>
  <si>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</si>
  <si>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</si>
  <si>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</si>
  <si>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</si>
  <si>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</si>
  <si>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</si>
  <si>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</si>
  <si>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</si>
  <si>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</si>
  <si>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</si>
  <si>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</si>
  <si>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</si>
  <si>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</si>
  <si>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</si>
  <si>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</si>
  <si>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</si>
  <si>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</si>
  <si>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</si>
  <si>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</si>
  <si>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</si>
  <si>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</si>
  <si>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</si>
  <si>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</si>
  <si>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</si>
  <si>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</si>
  <si>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</si>
  <si>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</si>
  <si>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</si>
  <si>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</si>
  <si>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</si>
  <si>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</si>
  <si>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</si>
  <si>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</si>
  <si>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</si>
  <si>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</si>
  <si>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</si>
  <si>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</si>
  <si>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</si>
  <si>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</si>
  <si>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</si>
  <si>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</si>
  <si>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</si>
  <si>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</si>
  <si>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</si>
  <si>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</si>
  <si>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</si>
  <si>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</si>
  <si>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</si>
  <si>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</si>
  <si>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</si>
  <si>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</si>
  <si>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</si>
  <si>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</si>
  <si>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</si>
  <si>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</si>
  <si>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</si>
  <si>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</si>
  <si>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</si>
  <si>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</si>
  <si>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</si>
  <si>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</si>
  <si>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</si>
  <si>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</si>
  <si>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</si>
  <si>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</si>
  <si>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</si>
  <si>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</si>
  <si>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</si>
  <si>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</si>
  <si>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</si>
  <si>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</si>
  <si>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</si>
  <si>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</si>
  <si>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</si>
  <si>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</si>
  <si>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</si>
  <si>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</si>
  <si>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</si>
  <si>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</si>
  <si>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</si>
  <si>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</si>
  <si>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</si>
  <si>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</si>
  <si>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</si>
  <si>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</si>
  <si>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</si>
  <si>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</si>
  <si>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</si>
  <si>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</si>
  <si>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</si>
  <si>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</si>
  <si>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</si>
  <si>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</si>
  <si>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</si>
  <si>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</si>
  <si>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</si>
  <si>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</si>
  <si>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</si>
  <si>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</si>
  <si>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</si>
  <si>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</si>
  <si>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</si>
  <si>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</si>
  <si>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</si>
  <si>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</si>
  <si>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</si>
  <si>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</si>
  <si>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</si>
  <si>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</si>
  <si>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</si>
  <si>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</si>
  <si>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</si>
  <si>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</si>
  <si>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</si>
  <si>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</si>
  <si>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</si>
  <si>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</si>
  <si>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</si>
  <si>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</si>
  <si>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</si>
  <si>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</si>
  <si>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</si>
  <si>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</si>
  <si>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</si>
  <si>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</si>
  <si>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</si>
  <si>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</si>
  <si>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</si>
  <si>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</si>
  <si>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</si>
  <si>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</si>
  <si>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</si>
  <si>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</si>
  <si>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</si>
  <si>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</si>
  <si>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</si>
  <si>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</si>
  <si>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</si>
  <si>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</si>
  <si>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</si>
  <si>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</si>
  <si>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</si>
  <si>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</si>
  <si>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</si>
  <si>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</si>
  <si>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</si>
  <si>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</si>
  <si>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</si>
  <si>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</si>
  <si>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</si>
  <si>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</si>
  <si>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</si>
  <si>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</si>
  <si>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</si>
  <si>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</si>
  <si>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</si>
  <si>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</si>
  <si>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</si>
  <si>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</si>
  <si>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</si>
  <si>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</si>
  <si>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</si>
  <si>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</si>
  <si>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</si>
  <si>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</si>
  <si>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</si>
  <si>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</si>
  <si>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</si>
  <si>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</si>
  <si>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</si>
  <si>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</si>
  <si>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</si>
  <si>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</si>
  <si>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</si>
  <si>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</si>
  <si>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</si>
  <si>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</si>
  <si>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</si>
  <si>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</si>
  <si>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</si>
  <si>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</si>
  <si>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</si>
  <si>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</si>
  <si>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</si>
  <si>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</si>
  <si>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</si>
  <si>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</si>
  <si>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</si>
  <si>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</si>
  <si>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</si>
  <si>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</si>
  <si>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</si>
  <si>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</si>
  <si>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</si>
  <si>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</si>
  <si>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</si>
  <si>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</si>
  <si>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</si>
  <si>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</si>
  <si>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</si>
  <si>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</si>
  <si>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</si>
  <si>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</si>
  <si>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</si>
  <si>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</si>
  <si>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</si>
  <si>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</si>
  <si>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</si>
  <si>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</si>
  <si>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</si>
  <si>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</si>
  <si>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</si>
  <si>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</si>
  <si>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</si>
  <si>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</si>
  <si>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</si>
  <si>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</si>
  <si>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</si>
  <si>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</si>
  <si>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</si>
  <si>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</si>
  <si>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</si>
  <si>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</si>
  <si>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</si>
  <si>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</si>
  <si>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</si>
  <si>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</si>
  <si>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</si>
  <si>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</si>
  <si>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</si>
  <si>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</si>
  <si>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</si>
  <si>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</si>
  <si>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</si>
  <si>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</si>
  <si>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</si>
  <si>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</si>
  <si>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</si>
  <si>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</si>
  <si>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</si>
  <si>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</si>
  <si>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</si>
  <si>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</si>
  <si>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</si>
  <si>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</si>
  <si>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</si>
  <si>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</si>
  <si>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</si>
  <si>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</si>
  <si>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</si>
  <si>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</si>
  <si>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</si>
  <si>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</si>
  <si>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</si>
  <si>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</si>
  <si>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</si>
  <si>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</si>
  <si>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</si>
  <si>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</si>
  <si>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</si>
  <si>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</si>
  <si>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</si>
  <si>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</si>
  <si>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</si>
  <si>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</si>
  <si>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</si>
  <si>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</si>
  <si>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</si>
  <si>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</si>
  <si>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</si>
  <si>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</si>
  <si>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</si>
  <si>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</si>
  <si>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</si>
  <si>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</si>
  <si>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</si>
  <si>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</si>
  <si>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</si>
  <si>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</si>
  <si>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</si>
  <si>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</si>
  <si>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</si>
  <si>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</si>
  <si>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</si>
  <si>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</si>
  <si>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</si>
  <si>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</si>
  <si>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</si>
  <si>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</si>
  <si>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</si>
  <si>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</si>
  <si>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</si>
  <si>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</si>
  <si>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</si>
  <si>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</si>
  <si>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</si>
  <si>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</si>
  <si>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</si>
  <si>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</si>
  <si>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</si>
  <si>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</si>
  <si>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</si>
  <si>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</si>
  <si>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</si>
  <si>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</si>
  <si>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</si>
  <si>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</si>
  <si>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</si>
  <si>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</si>
  <si>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</si>
  <si>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</si>
  <si>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</si>
  <si>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</si>
  <si>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</si>
  <si>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</si>
  <si>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</si>
  <si>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</si>
  <si>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</si>
  <si>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</si>
  <si>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</si>
  <si>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</si>
  <si>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</si>
  <si>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</si>
  <si>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</si>
  <si>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</si>
  <si>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</si>
  <si>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</si>
  <si>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</si>
  <si>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Franklin    </t>
  </si>
  <si>
    <t>4.47-11:2020</t>
  </si>
  <si>
    <t xml:space="preserve">Adams CO </t>
  </si>
  <si>
    <t xml:space="preserve">Connell PD </t>
  </si>
  <si>
    <t xml:space="preserve">Franklin CO </t>
  </si>
  <si>
    <t xml:space="preserve">Pasco PD </t>
  </si>
  <si>
    <t xml:space="preserve">Walla Walla CO </t>
  </si>
  <si>
    <t xml:space="preserve">Whitman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</si>
</sst>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Franklin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1.03</c:v>
                </c:pt>
                <c:pt idx="1">
                  <c:v>0.89</c:v>
                </c:pt>
                <c:pt idx="2">
                  <c:v>0.84</c:v>
                </c:pt>
                <c:pt idx="3">
                  <c:v>0.86</c:v>
                </c:pt>
                <c:pt idx="4">
                  <c:v>0.8</c:v>
                </c:pt>
                <c:pt idx="5">
                  <c:v>0.79</c:v>
                </c:pt>
                <c:pt idx="6">
                  <c:v>0.75</c:v>
                </c:pt>
                <c:pt idx="7">
                  <c:v>0.75</c:v>
                </c:pt>
                <c:pt idx="8">
                  <c:v>0.74</c:v>
                </c:pt>
                <c:pt idx="9">
                  <c:v>0.79</c:v>
                </c:pt>
                <c:pt idx="10">
                  <c:v>0.8</c:v>
                </c:pt>
                <c:pt idx="11">
                  <c:v>0.75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1.48</c:v>
                </c:pt>
                <c:pt idx="1">
                  <c:v>1.2</c:v>
                </c:pt>
                <c:pt idx="2">
                  <c:v>1.28</c:v>
                </c:pt>
                <c:pt idx="3">
                  <c:v>1.27</c:v>
                </c:pt>
                <c:pt idx="4">
                  <c:v>1.18</c:v>
                </c:pt>
                <c:pt idx="5">
                  <c:v>1.17</c:v>
                </c:pt>
                <c:pt idx="6">
                  <c:v>1.1399999999999999</c:v>
                </c:pt>
                <c:pt idx="7">
                  <c:v>1.1299999999999999</c:v>
                </c:pt>
                <c:pt idx="8">
                  <c:v>0.99</c:v>
                </c:pt>
                <c:pt idx="9">
                  <c:v>1.03</c:v>
                </c:pt>
                <c:pt idx="10">
                  <c:v>1.03</c:v>
                </c:pt>
                <c:pt idx="11">
                  <c:v>0.99</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Franklin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15.21</c:v>
                </c:pt>
                <c:pt idx="1">
                  <c:v>16.559999999999999</c:v>
                </c:pt>
                <c:pt idx="2">
                  <c:v>16.97</c:v>
                </c:pt>
                <c:pt idx="3">
                  <c:v>17.010000000000002</c:v>
                </c:pt>
                <c:pt idx="4">
                  <c:v>13.88</c:v>
                </c:pt>
                <c:pt idx="5">
                  <c:v>9.39</c:v>
                </c:pt>
                <c:pt idx="6">
                  <c:v>8.09</c:v>
                </c:pt>
                <c:pt idx="7">
                  <c:v>6.43</c:v>
                </c:pt>
                <c:pt idx="8">
                  <c:v>5.45</c:v>
                </c:pt>
                <c:pt idx="9">
                  <c:v>5.67</c:v>
                </c:pt>
                <c:pt idx="10">
                  <c:v>4.3899999999999997</c:v>
                </c:pt>
                <c:pt idx="11">
                  <c:v>3.98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12.92</c:v>
                </c:pt>
                <c:pt idx="1">
                  <c:v>13.76</c:v>
                </c:pt>
                <c:pt idx="2">
                  <c:v>14.32</c:v>
                </c:pt>
                <c:pt idx="3">
                  <c:v>15.14</c:v>
                </c:pt>
                <c:pt idx="4">
                  <c:v>13.01</c:v>
                </c:pt>
                <c:pt idx="5">
                  <c:v>9.77</c:v>
                </c:pt>
                <c:pt idx="6">
                  <c:v>8.67</c:v>
                </c:pt>
                <c:pt idx="7">
                  <c:v>6.89</c:v>
                </c:pt>
                <c:pt idx="8">
                  <c:v>6.37</c:v>
                </c:pt>
                <c:pt idx="9">
                  <c:v>6.34</c:v>
                </c:pt>
                <c:pt idx="10">
                  <c:v>5.31</c:v>
                </c:pt>
                <c:pt idx="11">
                  <c:v>5.01</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c:v>
                </c:pt>
                <c:pt idx="1">
                  <c:v>2.4700000000000002</c:v>
                </c:pt>
                <c:pt idx="2">
                  <c:v>2.57</c:v>
                </c:pt>
                <c:pt idx="3">
                  <c:v>2.36</c:v>
                </c:pt>
                <c:pt idx="4">
                  <c:v>2.5499999999999998</c:v>
                </c:pt>
                <c:pt idx="5">
                  <c:v>2.52</c:v>
                </c:pt>
                <c:pt idx="6">
                  <c:v>2.58</c:v>
                </c:pt>
                <c:pt idx="7">
                  <c:v>2.52</c:v>
                </c:pt>
                <c:pt idx="8">
                  <c:v>2.17</c:v>
                </c:pt>
                <c:pt idx="9">
                  <c:v>2.2000000000000002</c:v>
                </c:pt>
                <c:pt idx="10">
                  <c:v>2.23</c:v>
                </c:pt>
                <c:pt idx="11">
                  <c:v>2.29</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Franklin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1.52</c:v>
                </c:pt>
                <c:pt idx="1">
                  <c:v>1.48</c:v>
                </c:pt>
                <c:pt idx="2">
                  <c:v>1.55</c:v>
                </c:pt>
                <c:pt idx="3">
                  <c:v>1.41</c:v>
                </c:pt>
                <c:pt idx="4">
                  <c:v>1.53</c:v>
                </c:pt>
                <c:pt idx="5">
                  <c:v>1.49</c:v>
                </c:pt>
                <c:pt idx="6">
                  <c:v>1.5</c:v>
                </c:pt>
                <c:pt idx="7">
                  <c:v>1.54</c:v>
                </c:pt>
                <c:pt idx="8">
                  <c:v>1.43</c:v>
                </c:pt>
                <c:pt idx="9">
                  <c:v>1.41</c:v>
                </c:pt>
                <c:pt idx="10">
                  <c:v>1.43</c:v>
                </c:pt>
                <c:pt idx="11">
                  <c:v>1.5</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Franklin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20.65</c:v>
                </c:pt>
                <c:pt idx="1">
                  <c:v>24.3</c:v>
                </c:pt>
                <c:pt idx="2">
                  <c:v>26.97</c:v>
                </c:pt>
                <c:pt idx="3">
                  <c:v>29.02</c:v>
                </c:pt>
                <c:pt idx="4">
                  <c:v>29.96</c:v>
                </c:pt>
                <c:pt idx="5">
                  <c:v>29.77</c:v>
                </c:pt>
                <c:pt idx="6">
                  <c:v>29.03</c:v>
                </c:pt>
                <c:pt idx="7">
                  <c:v>28</c:v>
                </c:pt>
                <c:pt idx="8">
                  <c:v>26.73</c:v>
                </c:pt>
                <c:pt idx="9">
                  <c:v>25.08</c:v>
                </c:pt>
                <c:pt idx="10">
                  <c:v>22.85</c:v>
                </c:pt>
                <c:pt idx="11">
                  <c:v>20.98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19.850000000000001</c:v>
                </c:pt>
                <c:pt idx="1">
                  <c:v>22.94</c:v>
                </c:pt>
                <c:pt idx="2">
                  <c:v>25.92</c:v>
                </c:pt>
                <c:pt idx="3">
                  <c:v>28.28</c:v>
                </c:pt>
                <c:pt idx="4">
                  <c:v>29.3</c:v>
                </c:pt>
                <c:pt idx="5">
                  <c:v>29.15</c:v>
                </c:pt>
                <c:pt idx="6">
                  <c:v>28.62</c:v>
                </c:pt>
                <c:pt idx="7">
                  <c:v>27.46</c:v>
                </c:pt>
                <c:pt idx="8">
                  <c:v>26.5</c:v>
                </c:pt>
                <c:pt idx="9">
                  <c:v>25.42</c:v>
                </c:pt>
                <c:pt idx="10">
                  <c:v>23.87</c:v>
                </c:pt>
                <c:pt idx="11">
                  <c:v>22.27</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Franklin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6.18</c:v>
                </c:pt>
                <c:pt idx="1">
                  <c:v>8</c:v>
                </c:pt>
                <c:pt idx="2">
                  <c:v>8.32</c:v>
                </c:pt>
                <c:pt idx="3">
                  <c:v>8.8000000000000007</c:v>
                </c:pt>
                <c:pt idx="4">
                  <c:v>9.39</c:v>
                </c:pt>
                <c:pt idx="5">
                  <c:v>9.25</c:v>
                </c:pt>
                <c:pt idx="6">
                  <c:v>8.5399999999999991</c:v>
                </c:pt>
                <c:pt idx="7">
                  <c:v>7.48</c:v>
                </c:pt>
                <c:pt idx="8">
                  <c:v>7.65</c:v>
                </c:pt>
                <c:pt idx="9">
                  <c:v>6.31</c:v>
                </c:pt>
                <c:pt idx="10">
                  <c:v>6.06</c:v>
                </c:pt>
                <c:pt idx="11">
                  <c:v>6.37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6.68</c:v>
                </c:pt>
                <c:pt idx="1">
                  <c:v>9.3800000000000008</c:v>
                </c:pt>
                <c:pt idx="2">
                  <c:v>10.19</c:v>
                </c:pt>
                <c:pt idx="3">
                  <c:v>10.039999999999999</c:v>
                </c:pt>
                <c:pt idx="4">
                  <c:v>9.61</c:v>
                </c:pt>
                <c:pt idx="5">
                  <c:v>9.2100000000000009</c:v>
                </c:pt>
                <c:pt idx="6">
                  <c:v>8.15</c:v>
                </c:pt>
                <c:pt idx="7">
                  <c:v>7.33</c:v>
                </c:pt>
                <c:pt idx="8">
                  <c:v>7.5</c:v>
                </c:pt>
                <c:pt idx="9">
                  <c:v>6.47</c:v>
                </c:pt>
                <c:pt idx="10">
                  <c:v>6.28</c:v>
                </c:pt>
                <c:pt idx="11">
                  <c:v>6.69</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Franklin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65.42</c:v>
                </c:pt>
                <c:pt idx="1">
                  <c:v>66.98</c:v>
                </c:pt>
                <c:pt idx="2">
                  <c:v>69.77</c:v>
                </c:pt>
                <c:pt idx="3">
                  <c:v>70.48</c:v>
                </c:pt>
                <c:pt idx="4">
                  <c:v>70.989999999999995</c:v>
                </c:pt>
                <c:pt idx="5">
                  <c:v>71.52</c:v>
                </c:pt>
                <c:pt idx="6">
                  <c:v>72.06</c:v>
                </c:pt>
                <c:pt idx="7">
                  <c:v>70.03</c:v>
                </c:pt>
                <c:pt idx="8">
                  <c:v>65.180000000000007</c:v>
                </c:pt>
                <c:pt idx="9">
                  <c:v>71.44</c:v>
                </c:pt>
                <c:pt idx="10">
                  <c:v>71.78</c:v>
                </c:pt>
                <c:pt idx="11">
                  <c:v>70.790000000000006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61.95</c:v>
                </c:pt>
                <c:pt idx="1">
                  <c:v>61.88</c:v>
                </c:pt>
                <c:pt idx="2">
                  <c:v>65.86</c:v>
                </c:pt>
                <c:pt idx="3">
                  <c:v>65.2</c:v>
                </c:pt>
                <c:pt idx="4">
                  <c:v>65.62</c:v>
                </c:pt>
                <c:pt idx="5">
                  <c:v>64.22</c:v>
                </c:pt>
                <c:pt idx="6">
                  <c:v>63.51</c:v>
                </c:pt>
                <c:pt idx="7">
                  <c:v>62.7</c:v>
                </c:pt>
                <c:pt idx="8">
                  <c:v>60.85</c:v>
                </c:pt>
                <c:pt idx="9">
                  <c:v>63.68</c:v>
                </c:pt>
                <c:pt idx="10">
                  <c:v>62.03</c:v>
                </c:pt>
                <c:pt idx="11">
                  <c:v>64.28</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Franklin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9.01</c:v>
                </c:pt>
                <c:pt idx="1">
                  <c:v>9.7200000000000006</c:v>
                </c:pt>
                <c:pt idx="2">
                  <c:v>9.08</c:v>
                </c:pt>
                <c:pt idx="3">
                  <c:v>7.71</c:v>
                </c:pt>
                <c:pt idx="4">
                  <c:v>10.1</c:v>
                </c:pt>
                <c:pt idx="5">
                  <c:v>11.13</c:v>
                </c:pt>
                <c:pt idx="6">
                  <c:v>11.95</c:v>
                </c:pt>
                <c:pt idx="7">
                  <c:v>15.68</c:v>
                </c:pt>
                <c:pt idx="8">
                  <c:v>16.36</c:v>
                </c:pt>
                <c:pt idx="9">
                  <c:v>15.62</c:v>
                </c:pt>
                <c:pt idx="10">
                  <c:v>15.16</c:v>
                </c:pt>
                <c:pt idx="11">
                  <c:v>13.78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16.010000000000002</c:v>
                </c:pt>
                <c:pt idx="1">
                  <c:v>12.62</c:v>
                </c:pt>
                <c:pt idx="2">
                  <c:v>12.94</c:v>
                </c:pt>
                <c:pt idx="3">
                  <c:v>11.48</c:v>
                </c:pt>
                <c:pt idx="4">
                  <c:v>8.91</c:v>
                </c:pt>
                <c:pt idx="5">
                  <c:v>10.62</c:v>
                </c:pt>
                <c:pt idx="6">
                  <c:v>10.31</c:v>
                </c:pt>
                <c:pt idx="7">
                  <c:v>12.23</c:v>
                </c:pt>
                <c:pt idx="8">
                  <c:v>12.82</c:v>
                </c:pt>
                <c:pt idx="9">
                  <c:v>13.14</c:v>
                </c:pt>
                <c:pt idx="10">
                  <c:v>13.69</c:v>
                </c:pt>
                <c:pt idx="11">
                  <c:v>12.94</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Franklin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18.350000000000001</c:v>
                </c:pt>
                <c:pt idx="1">
                  <c:v>20.73</c:v>
                </c:pt>
                <c:pt idx="2">
                  <c:v>22.41</c:v>
                </c:pt>
                <c:pt idx="3">
                  <c:v>12.48</c:v>
                </c:pt>
                <c:pt idx="4">
                  <c:v>7.64</c:v>
                </c:pt>
                <c:pt idx="5">
                  <c:v>12.17</c:v>
                </c:pt>
                <c:pt idx="6">
                  <c:v>6.17</c:v>
                </c:pt>
                <c:pt idx="7">
                  <c:v>-8.51</c:v>
                </c:pt>
                <c:pt idx="8">
                  <c:v>2.75</c:v>
                </c:pt>
                <c:pt idx="9">
                  <c:v>4.62</c:v>
                </c:pt>
                <c:pt idx="10">
                  <c:v>11.56</c:v>
                </c:pt>
                <c:pt idx="11">
                  <c:v>11.05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11.36</c:v>
                </c:pt>
                <c:pt idx="1">
                  <c:v>9.9700000000000006</c:v>
                </c:pt>
                <c:pt idx="2">
                  <c:v>8.7100000000000009</c:v>
                </c:pt>
                <c:pt idx="3">
                  <c:v>4.62</c:v>
                </c:pt>
                <c:pt idx="4">
                  <c:v>4.08</c:v>
                </c:pt>
                <c:pt idx="5">
                  <c:v>3.78</c:v>
                </c:pt>
                <c:pt idx="6">
                  <c:v>4.43</c:v>
                </c:pt>
                <c:pt idx="7">
                  <c:v>-0.68</c:v>
                </c:pt>
                <c:pt idx="8">
                  <c:v>1.07</c:v>
                </c:pt>
                <c:pt idx="9">
                  <c:v>6.17</c:v>
                </c:pt>
                <c:pt idx="10">
                  <c:v>11.09</c:v>
                </c:pt>
                <c:pt idx="11">
                  <c:v>10</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Franklin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6.6</c:v>
                </c:pt>
                <c:pt idx="1">
                  <c:v>7.22</c:v>
                </c:pt>
                <c:pt idx="2">
                  <c:v>9.76</c:v>
                </c:pt>
                <c:pt idx="3">
                  <c:v>6.94</c:v>
                </c:pt>
                <c:pt idx="4">
                  <c:v>4.55</c:v>
                </c:pt>
                <c:pt idx="5">
                  <c:v>2.9</c:v>
                </c:pt>
                <c:pt idx="6">
                  <c:v>3.25</c:v>
                </c:pt>
                <c:pt idx="7">
                  <c:v>4.57</c:v>
                </c:pt>
                <c:pt idx="8">
                  <c:v>5.63</c:v>
                </c:pt>
                <c:pt idx="9">
                  <c:v>6.79</c:v>
                </c:pt>
                <c:pt idx="10">
                  <c:v>6.72</c:v>
                </c:pt>
                <c:pt idx="11">
                  <c:v>6.13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6.57</c:v>
                </c:pt>
                <c:pt idx="1">
                  <c:v>4.38</c:v>
                </c:pt>
                <c:pt idx="2">
                  <c:v>4.96</c:v>
                </c:pt>
                <c:pt idx="3">
                  <c:v>3.78</c:v>
                </c:pt>
                <c:pt idx="4">
                  <c:v>3.3</c:v>
                </c:pt>
                <c:pt idx="5">
                  <c:v>2.76</c:v>
                </c:pt>
                <c:pt idx="6">
                  <c:v>2.99</c:v>
                </c:pt>
                <c:pt idx="7">
                  <c:v>3.7</c:v>
                </c:pt>
                <c:pt idx="8">
                  <c:v>4.0199999999999996</c:v>
                </c:pt>
                <c:pt idx="9">
                  <c:v>4.6100000000000003</c:v>
                </c:pt>
                <c:pt idx="10">
                  <c:v>4.82</c:v>
                </c:pt>
                <c:pt idx="11">
                  <c:v>4.87</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Franklin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9.74</c:v>
                </c:pt>
                <c:pt idx="1">
                  <c:v>8.85</c:v>
                </c:pt>
                <c:pt idx="2">
                  <c:v>8.26</c:v>
                </c:pt>
                <c:pt idx="3">
                  <c:v>6.69</c:v>
                </c:pt>
                <c:pt idx="4">
                  <c:v>4.01</c:v>
                </c:pt>
                <c:pt idx="5">
                  <c:v>4.47</c:v>
                </c:pt>
                <c:pt idx="6">
                  <c:v>3.94</c:v>
                </c:pt>
                <c:pt idx="7">
                  <c:v>4.03</c:v>
                </c:pt>
                <c:pt idx="8">
                  <c:v>3.29</c:v>
                </c:pt>
                <c:pt idx="9">
                  <c:v>3.58</c:v>
                </c:pt>
                <c:pt idx="10">
                  <c:v>3.74</c:v>
                </c:pt>
                <c:pt idx="11">
                  <c:v>2.97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8.94</c:v>
                </c:pt>
                <c:pt idx="1">
                  <c:v>7.78</c:v>
                </c:pt>
                <c:pt idx="2">
                  <c:v>7.46</c:v>
                </c:pt>
                <c:pt idx="3">
                  <c:v>6.47</c:v>
                </c:pt>
                <c:pt idx="4">
                  <c:v>4.78</c:v>
                </c:pt>
                <c:pt idx="5">
                  <c:v>4.53</c:v>
                </c:pt>
                <c:pt idx="6">
                  <c:v>4.08</c:v>
                </c:pt>
                <c:pt idx="7">
                  <c:v>4.1500000000000004</c:v>
                </c:pt>
                <c:pt idx="8">
                  <c:v>3.44</c:v>
                </c:pt>
                <c:pt idx="9">
                  <c:v>2.54</c:v>
                </c:pt>
                <c:pt idx="10">
                  <c:v>2.42</c:v>
                </c:pt>
                <c:pt idx="11">
                  <c:v>2.65</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Franklin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5.17</c:v>
                </c:pt>
                <c:pt idx="1">
                  <c:v>4.7300000000000004</c:v>
                </c:pt>
                <c:pt idx="2">
                  <c:v>3.89</c:v>
                </c:pt>
                <c:pt idx="3">
                  <c:v>4.1900000000000004</c:v>
                </c:pt>
                <c:pt idx="4">
                  <c:v>3.05</c:v>
                </c:pt>
                <c:pt idx="5">
                  <c:v>3.28</c:v>
                </c:pt>
                <c:pt idx="6">
                  <c:v>4.45</c:v>
                </c:pt>
                <c:pt idx="7">
                  <c:v>4.8600000000000003</c:v>
                </c:pt>
                <c:pt idx="8">
                  <c:v>5.4</c:v>
                </c:pt>
                <c:pt idx="9">
                  <c:v>5.04</c:v>
                </c:pt>
                <c:pt idx="10">
                  <c:v>4.07</c:v>
                </c:pt>
                <c:pt idx="11">
                  <c:v>4.05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5.3</c:v>
                </c:pt>
                <c:pt idx="1">
                  <c:v>4.1900000000000004</c:v>
                </c:pt>
                <c:pt idx="2">
                  <c:v>4.05</c:v>
                </c:pt>
                <c:pt idx="3">
                  <c:v>4.08</c:v>
                </c:pt>
                <c:pt idx="4">
                  <c:v>2.68</c:v>
                </c:pt>
                <c:pt idx="5">
                  <c:v>2.4900000000000002</c:v>
                </c:pt>
                <c:pt idx="6">
                  <c:v>3</c:v>
                </c:pt>
                <c:pt idx="7">
                  <c:v>2.67</c:v>
                </c:pt>
                <c:pt idx="8">
                  <c:v>3.21</c:v>
                </c:pt>
                <c:pt idx="9">
                  <c:v>2.87</c:v>
                </c:pt>
                <c:pt idx="10">
                  <c:v>2.15</c:v>
                </c:pt>
                <c:pt idx="11">
                  <c:v>2.2000000000000002</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Franklin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17.559999999999999</c:v>
                </c:pt>
                <c:pt idx="1">
                  <c:v>19.02</c:v>
                </c:pt>
                <c:pt idx="2">
                  <c:v>17.54</c:v>
                </c:pt>
                <c:pt idx="3">
                  <c:v>15.31</c:v>
                </c:pt>
                <c:pt idx="4">
                  <c:v>11.22</c:v>
                </c:pt>
                <c:pt idx="5">
                  <c:v>7.62</c:v>
                </c:pt>
                <c:pt idx="6">
                  <c:v>8.18</c:v>
                </c:pt>
                <c:pt idx="7">
                  <c:v>8.89</c:v>
                </c:pt>
                <c:pt idx="8">
                  <c:v>8.67</c:v>
                </c:pt>
                <c:pt idx="9">
                  <c:v>8.24</c:v>
                </c:pt>
                <c:pt idx="10">
                  <c:v>9.15</c:v>
                </c:pt>
                <c:pt idx="11">
                  <c:v>8.64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17</c:v>
                </c:pt>
                <c:pt idx="1">
                  <c:v>17.02</c:v>
                </c:pt>
                <c:pt idx="2">
                  <c:v>15.65</c:v>
                </c:pt>
                <c:pt idx="3">
                  <c:v>15.07</c:v>
                </c:pt>
                <c:pt idx="4">
                  <c:v>13.11</c:v>
                </c:pt>
                <c:pt idx="5">
                  <c:v>10.95</c:v>
                </c:pt>
                <c:pt idx="6">
                  <c:v>11.11</c:v>
                </c:pt>
                <c:pt idx="7">
                  <c:v>11.58</c:v>
                </c:pt>
                <c:pt idx="8">
                  <c:v>11.81</c:v>
                </c:pt>
                <c:pt idx="9">
                  <c:v>10.85</c:v>
                </c:pt>
                <c:pt idx="10">
                  <c:v>10.15</c:v>
                </c:pt>
                <c:pt idx="11">
                  <c:v>7.35</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Franklin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12.68</c:v>
                </c:pt>
                <c:pt idx="1">
                  <c:v>12.85</c:v>
                </c:pt>
                <c:pt idx="2">
                  <c:v>14.2</c:v>
                </c:pt>
                <c:pt idx="3">
                  <c:v>13.26</c:v>
                </c:pt>
                <c:pt idx="4">
                  <c:v>12.02</c:v>
                </c:pt>
                <c:pt idx="5">
                  <c:v>10.58</c:v>
                </c:pt>
                <c:pt idx="6">
                  <c:v>14.04</c:v>
                </c:pt>
                <c:pt idx="7">
                  <c:v>11.83</c:v>
                </c:pt>
                <c:pt idx="8">
                  <c:v>13.79</c:v>
                </c:pt>
                <c:pt idx="9">
                  <c:v>16.05</c:v>
                </c:pt>
                <c:pt idx="10">
                  <c:v>13.08</c:v>
                </c:pt>
                <c:pt idx="11">
                  <c:v>13.75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12.72</c:v>
                </c:pt>
                <c:pt idx="1">
                  <c:v>14.25</c:v>
                </c:pt>
                <c:pt idx="2">
                  <c:v>14.26</c:v>
                </c:pt>
                <c:pt idx="3">
                  <c:v>13.47</c:v>
                </c:pt>
                <c:pt idx="4">
                  <c:v>13.06</c:v>
                </c:pt>
                <c:pt idx="5">
                  <c:v>10.95</c:v>
                </c:pt>
                <c:pt idx="6">
                  <c:v>14.51</c:v>
                </c:pt>
                <c:pt idx="7">
                  <c:v>13.58</c:v>
                </c:pt>
                <c:pt idx="8">
                  <c:v>14.49</c:v>
                </c:pt>
                <c:pt idx="9">
                  <c:v>14.65</c:v>
                </c:pt>
                <c:pt idx="10">
                  <c:v>16.14</c:v>
                </c:pt>
                <c:pt idx="11">
                  <c:v>16.809999999999999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Franklin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1.54</c:v>
                </c:pt>
                <c:pt idx="1">
                  <c:v>1.58</c:v>
                </c:pt>
                <c:pt idx="2">
                  <c:v>1.6</c:v>
                </c:pt>
                <c:pt idx="3">
                  <c:v>2</c:v>
                </c:pt>
                <c:pt idx="4">
                  <c:v>1.76</c:v>
                </c:pt>
                <c:pt idx="5">
                  <c:v>1.93</c:v>
                </c:pt>
                <c:pt idx="6">
                  <c:v>2.13</c:v>
                </c:pt>
                <c:pt idx="7">
                  <c:v>1.9</c:v>
                </c:pt>
                <c:pt idx="8">
                  <c:v>2.09</c:v>
                </c:pt>
                <c:pt idx="9">
                  <c:v>2.4700000000000002</c:v>
                </c:pt>
                <c:pt idx="10">
                  <c:v>2.5</c:v>
                </c:pt>
                <c:pt idx="11">
                  <c:v>2.4300000000000002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2.0699999999999998</c:v>
                </c:pt>
                <c:pt idx="1">
                  <c:v>1.92</c:v>
                </c:pt>
                <c:pt idx="2">
                  <c:v>1.84</c:v>
                </c:pt>
                <c:pt idx="3">
                  <c:v>1.83</c:v>
                </c:pt>
                <c:pt idx="4">
                  <c:v>1.49</c:v>
                </c:pt>
                <c:pt idx="5">
                  <c:v>1.78</c:v>
                </c:pt>
                <c:pt idx="6">
                  <c:v>1.7</c:v>
                </c:pt>
                <c:pt idx="7">
                  <c:v>1.59</c:v>
                </c:pt>
                <c:pt idx="8">
                  <c:v>1.48</c:v>
                </c:pt>
                <c:pt idx="9">
                  <c:v>1.58</c:v>
                </c:pt>
                <c:pt idx="10">
                  <c:v>1.23</c:v>
                </c:pt>
                <c:pt idx="11">
                  <c:v>1.46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Franklin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50.5</c:v>
                </c:pt>
                <c:pt idx="1">
                  <c:v>51.71</c:v>
                </c:pt>
                <c:pt idx="2">
                  <c:v>50.75</c:v>
                </c:pt>
                <c:pt idx="3">
                  <c:v>48.6</c:v>
                </c:pt>
                <c:pt idx="4">
                  <c:v>45.32</c:v>
                </c:pt>
                <c:pt idx="5">
                  <c:v>46.18</c:v>
                </c:pt>
                <c:pt idx="6">
                  <c:v>47.13</c:v>
                </c:pt>
                <c:pt idx="7">
                  <c:v>46.87</c:v>
                </c:pt>
                <c:pt idx="8">
                  <c:v>41.98</c:v>
                </c:pt>
                <c:pt idx="9">
                  <c:v>43.76</c:v>
                </c:pt>
                <c:pt idx="10">
                  <c:v>43</c:v>
                </c:pt>
                <c:pt idx="11">
                  <c:v>41.48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39.159999999999997</c:v>
                </c:pt>
                <c:pt idx="1">
                  <c:v>40.659999999999997</c:v>
                </c:pt>
                <c:pt idx="2">
                  <c:v>40.44</c:v>
                </c:pt>
                <c:pt idx="3">
                  <c:v>39.51</c:v>
                </c:pt>
                <c:pt idx="4">
                  <c:v>37.17</c:v>
                </c:pt>
                <c:pt idx="5">
                  <c:v>37.659999999999997</c:v>
                </c:pt>
                <c:pt idx="6">
                  <c:v>38.799999999999997</c:v>
                </c:pt>
                <c:pt idx="7">
                  <c:v>38.49</c:v>
                </c:pt>
                <c:pt idx="8">
                  <c:v>34.630000000000003</c:v>
                </c:pt>
                <c:pt idx="9">
                  <c:v>35.44</c:v>
                </c:pt>
                <c:pt idx="10">
                  <c:v>34.86</c:v>
                </c:pt>
                <c:pt idx="11">
                  <c:v>33.479999999999997</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Franklin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15</c:v>
                </c:pt>
                <c:pt idx="1">
                  <c:v>51.85</c:v>
                </c:pt>
                <c:pt idx="2">
                  <c:v>30.74</c:v>
                </c:pt>
                <c:pt idx="3">
                  <c:v>50.99</c:v>
                </c:pt>
                <c:pt idx="4">
                  <c:v>22.4</c:v>
                </c:pt>
                <c:pt idx="5">
                  <c:v>58.55</c:v>
                </c:pt>
                <c:pt idx="6">
                  <c:v>49.27</c:v>
                </c:pt>
                <c:pt idx="7">
                  <c:v>66.64</c:v>
                </c:pt>
                <c:pt idx="8">
                  <c:v>26.44</c:v>
                </c:pt>
                <c:pt idx="9">
                  <c:v>65.13</c:v>
                </c:pt>
                <c:pt idx="10">
                  <c:v>35.67</c:v>
                </c:pt>
                <c:pt idx="11">
                  <c:v>65.84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15.52</c:v>
                </c:pt>
                <c:pt idx="1">
                  <c:v>47.85</c:v>
                </c:pt>
                <c:pt idx="2">
                  <c:v>27.68</c:v>
                </c:pt>
                <c:pt idx="3">
                  <c:v>47.31</c:v>
                </c:pt>
                <c:pt idx="4">
                  <c:v>21.22</c:v>
                </c:pt>
                <c:pt idx="5">
                  <c:v>54.23</c:v>
                </c:pt>
                <c:pt idx="6">
                  <c:v>41.91</c:v>
                </c:pt>
                <c:pt idx="7">
                  <c:v>59.93</c:v>
                </c:pt>
                <c:pt idx="8">
                  <c:v>23.01</c:v>
                </c:pt>
                <c:pt idx="9">
                  <c:v>62.8</c:v>
                </c:pt>
                <c:pt idx="10">
                  <c:v>30.49</c:v>
                </c:pt>
                <c:pt idx="11">
                  <c:v>57.78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Franklin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152.47</c:v>
                </c:pt>
                <c:pt idx="1">
                  <c:v>173.17</c:v>
                </c:pt>
                <c:pt idx="2">
                  <c:v>108.75</c:v>
                </c:pt>
                <c:pt idx="3">
                  <c:v>148.05000000000001</c:v>
                </c:pt>
                <c:pt idx="4">
                  <c:v>212.9</c:v>
                </c:pt>
                <c:pt idx="5">
                  <c:v>170.53</c:v>
                </c:pt>
                <c:pt idx="6">
                  <c:v>178.66</c:v>
                </c:pt>
                <c:pt idx="7">
                  <c:v>549.92999999999995</c:v>
                </c:pt>
                <c:pt idx="8">
                  <c:v>811.08</c:v>
                </c:pt>
                <c:pt idx="9">
                  <c:v>799.87</c:v>
                </c:pt>
                <c:pt idx="10">
                  <c:v>815.96</c:v>
                </c:pt>
                <c:pt idx="11">
                  <c:v>736.11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301.43</c:v>
                </c:pt>
                <c:pt idx="1">
                  <c:v>275.10000000000002</c:v>
                </c:pt>
                <c:pt idx="2">
                  <c:v>273.49</c:v>
                </c:pt>
                <c:pt idx="3">
                  <c:v>305.47000000000003</c:v>
                </c:pt>
                <c:pt idx="4">
                  <c:v>353.14</c:v>
                </c:pt>
                <c:pt idx="5">
                  <c:v>424.06</c:v>
                </c:pt>
                <c:pt idx="6">
                  <c:v>427.55</c:v>
                </c:pt>
                <c:pt idx="7">
                  <c:v>702.12</c:v>
                </c:pt>
                <c:pt idx="8">
                  <c:v>937.37</c:v>
                </c:pt>
                <c:pt idx="9">
                  <c:v>942.79</c:v>
                </c:pt>
                <c:pt idx="10">
                  <c:v>884.5</c:v>
                </c:pt>
                <c:pt idx="11">
                  <c:v>828.29</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Franklin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31.41</c:v>
                </c:pt>
                <c:pt idx="1">
                  <c:v>29.25</c:v>
                </c:pt>
                <c:pt idx="2">
                  <c:v>32.56</c:v>
                </c:pt>
                <c:pt idx="3">
                  <c:v>25.25</c:v>
                </c:pt>
                <c:pt idx="4">
                  <c:v>21.35</c:v>
                </c:pt>
                <c:pt idx="5">
                  <c:v>21.38</c:v>
                </c:pt>
                <c:pt idx="6">
                  <c:v>21.87</c:v>
                </c:pt>
                <c:pt idx="7">
                  <c:v>21.73</c:v>
                </c:pt>
                <c:pt idx="8">
                  <c:v>22.03</c:v>
                </c:pt>
                <c:pt idx="9">
                  <c:v>28.25</c:v>
                </c:pt>
                <c:pt idx="10">
                  <c:v>22.26</c:v>
                </c:pt>
                <c:pt idx="11">
                  <c:v>30.06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36.299999999999997</c:v>
                </c:pt>
                <c:pt idx="1">
                  <c:v>35.520000000000003</c:v>
                </c:pt>
                <c:pt idx="2">
                  <c:v>37.39</c:v>
                </c:pt>
                <c:pt idx="3">
                  <c:v>35.15</c:v>
                </c:pt>
                <c:pt idx="4">
                  <c:v>36.01</c:v>
                </c:pt>
                <c:pt idx="5">
                  <c:v>36.75</c:v>
                </c:pt>
                <c:pt idx="6">
                  <c:v>32.020000000000003</c:v>
                </c:pt>
                <c:pt idx="7">
                  <c:v>32.729999999999997</c:v>
                </c:pt>
                <c:pt idx="8">
                  <c:v>33.35</c:v>
                </c:pt>
                <c:pt idx="9">
                  <c:v>38.590000000000003</c:v>
                </c:pt>
                <c:pt idx="10">
                  <c:v>38.29</c:v>
                </c:pt>
                <c:pt idx="11">
                  <c:v>41.2</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Franklin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4.88</c:v>
                </c:pt>
                <c:pt idx="1">
                  <c:v>5.22</c:v>
                </c:pt>
                <c:pt idx="2">
                  <c:v>5.34</c:v>
                </c:pt>
                <c:pt idx="3">
                  <c:v>5.24</c:v>
                </c:pt>
                <c:pt idx="4">
                  <c:v>4.8499999999999996</c:v>
                </c:pt>
                <c:pt idx="5">
                  <c:v>4.91</c:v>
                </c:pt>
                <c:pt idx="6">
                  <c:v>5.0199999999999996</c:v>
                </c:pt>
                <c:pt idx="7">
                  <c:v>4.72</c:v>
                </c:pt>
                <c:pt idx="8">
                  <c:v>4.58</c:v>
                </c:pt>
                <c:pt idx="9">
                  <c:v>3.79</c:v>
                </c:pt>
                <c:pt idx="10">
                  <c:v>4.3099999999999996</c:v>
                </c:pt>
                <c:pt idx="11">
                  <c:v>3.94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4.1399999999999997</c:v>
                </c:pt>
                <c:pt idx="1">
                  <c:v>4.28</c:v>
                </c:pt>
                <c:pt idx="2">
                  <c:v>4.8600000000000003</c:v>
                </c:pt>
                <c:pt idx="3">
                  <c:v>4.66</c:v>
                </c:pt>
                <c:pt idx="4">
                  <c:v>4.72</c:v>
                </c:pt>
                <c:pt idx="5">
                  <c:v>4.6900000000000004</c:v>
                </c:pt>
                <c:pt idx="6">
                  <c:v>4.37</c:v>
                </c:pt>
                <c:pt idx="7">
                  <c:v>4.3499999999999996</c:v>
                </c:pt>
                <c:pt idx="8">
                  <c:v>4.22</c:v>
                </c:pt>
                <c:pt idx="9">
                  <c:v>4.12</c:v>
                </c:pt>
                <c:pt idx="10">
                  <c:v>3.85</c:v>
                </c:pt>
                <c:pt idx="11">
                  <c:v>4</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Franklin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76.64</c:v>
                </c:pt>
                <c:pt idx="1">
                  <c:v>79.17</c:v>
                </c:pt>
                <c:pt idx="2">
                  <c:v>89.55</c:v>
                </c:pt>
                <c:pt idx="3">
                  <c:v>75.599999999999994</c:v>
                </c:pt>
                <c:pt idx="4">
                  <c:v>56.34</c:v>
                </c:pt>
                <c:pt idx="5">
                  <c:v>52.85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73.88</c:v>
                </c:pt>
                <c:pt idx="1">
                  <c:v>73.22</c:v>
                </c:pt>
                <c:pt idx="2">
                  <c:v>84.2</c:v>
                </c:pt>
                <c:pt idx="3">
                  <c:v>65.78</c:v>
                </c:pt>
                <c:pt idx="4">
                  <c:v>53.09</c:v>
                </c:pt>
                <c:pt idx="5">
                  <c:v>44.15</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Franklin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76.34</c:v>
                </c:pt>
                <c:pt idx="1">
                  <c:v>75.53</c:v>
                </c:pt>
                <c:pt idx="2">
                  <c:v>74.38</c:v>
                </c:pt>
                <c:pt idx="3">
                  <c:v>73.930000000000007</c:v>
                </c:pt>
                <c:pt idx="4">
                  <c:v>65.930000000000007</c:v>
                </c:pt>
                <c:pt idx="5">
                  <c:v>64.099999999999994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70.36</c:v>
                </c:pt>
                <c:pt idx="1">
                  <c:v>70.150000000000006</c:v>
                </c:pt>
                <c:pt idx="2">
                  <c:v>68.239999999999995</c:v>
                </c:pt>
                <c:pt idx="3">
                  <c:v>69.680000000000007</c:v>
                </c:pt>
                <c:pt idx="4">
                  <c:v>63.62</c:v>
                </c:pt>
                <c:pt idx="5">
                  <c:v>62.07</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Franklin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79.77</c:v>
                </c:pt>
                <c:pt idx="1">
                  <c:v>80.75</c:v>
                </c:pt>
                <c:pt idx="2">
                  <c:v>71.989999999999995</c:v>
                </c:pt>
                <c:pt idx="3">
                  <c:v>70.91</c:v>
                </c:pt>
                <c:pt idx="4">
                  <c:v>67.900000000000006</c:v>
                </c:pt>
                <c:pt idx="5">
                  <c:v>66.81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69.59</c:v>
                </c:pt>
                <c:pt idx="1">
                  <c:v>73.16</c:v>
                </c:pt>
                <c:pt idx="2">
                  <c:v>72.209999999999994</c:v>
                </c:pt>
                <c:pt idx="3">
                  <c:v>70.709999999999994</c:v>
                </c:pt>
                <c:pt idx="4">
                  <c:v>67.03</c:v>
                </c:pt>
                <c:pt idx="5">
                  <c:v>68.430000000000007</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Franklin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23.69</c:v>
                </c:pt>
                <c:pt idx="1">
                  <c:v>27.26</c:v>
                </c:pt>
                <c:pt idx="2">
                  <c:v>19.190000000000001</c:v>
                </c:pt>
                <c:pt idx="3">
                  <c:v>18.93</c:v>
                </c:pt>
                <c:pt idx="4">
                  <c:v>19.190000000000001</c:v>
                </c:pt>
                <c:pt idx="5">
                  <c:v>14.18</c:v>
                </c:pt>
                <c:pt idx="6">
                  <c:v>11.76</c:v>
                </c:pt>
                <c:pt idx="7">
                  <c:v>11.4</c:v>
                </c:pt>
                <c:pt idx="8">
                  <c:v>12.1</c:v>
                </c:pt>
                <c:pt idx="9">
                  <c:v>12.13</c:v>
                </c:pt>
                <c:pt idx="10">
                  <c:v>11.46</c:v>
                </c:pt>
                <c:pt idx="11">
                  <c:v>10.62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21.6</c:v>
                </c:pt>
                <c:pt idx="1">
                  <c:v>23.7</c:v>
                </c:pt>
                <c:pt idx="2">
                  <c:v>24.48</c:v>
                </c:pt>
                <c:pt idx="3">
                  <c:v>17.71</c:v>
                </c:pt>
                <c:pt idx="4">
                  <c:v>18.190000000000001</c:v>
                </c:pt>
                <c:pt idx="5">
                  <c:v>16.809999999999999</c:v>
                </c:pt>
                <c:pt idx="6">
                  <c:v>14.19</c:v>
                </c:pt>
                <c:pt idx="7">
                  <c:v>13.15</c:v>
                </c:pt>
                <c:pt idx="8">
                  <c:v>12.91</c:v>
                </c:pt>
                <c:pt idx="9">
                  <c:v>13.05</c:v>
                </c:pt>
                <c:pt idx="10">
                  <c:v>12.02</c:v>
                </c:pt>
                <c:pt idx="11">
                  <c:v>13.33</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Franklin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68.23</c:v>
                </c:pt>
                <c:pt idx="1">
                  <c:v>65.78</c:v>
                </c:pt>
                <c:pt idx="2">
                  <c:v>75.39</c:v>
                </c:pt>
                <c:pt idx="3">
                  <c:v>68.239999999999995</c:v>
                </c:pt>
                <c:pt idx="4">
                  <c:v>70.489999999999995</c:v>
                </c:pt>
                <c:pt idx="5">
                  <c:v>72.06</c:v>
                </c:pt>
                <c:pt idx="6">
                  <c:v>75.44</c:v>
                </c:pt>
                <c:pt idx="7">
                  <c:v>75.14</c:v>
                </c:pt>
                <c:pt idx="8">
                  <c:v>75.87</c:v>
                </c:pt>
                <c:pt idx="9">
                  <c:v>74.83</c:v>
                </c:pt>
                <c:pt idx="10">
                  <c:v>79.430000000000007</c:v>
                </c:pt>
                <c:pt idx="11">
                  <c:v>77.790000000000006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72.02</c:v>
                </c:pt>
                <c:pt idx="1">
                  <c:v>70.16</c:v>
                </c:pt>
                <c:pt idx="2">
                  <c:v>72.14</c:v>
                </c:pt>
                <c:pt idx="3">
                  <c:v>71.77</c:v>
                </c:pt>
                <c:pt idx="4">
                  <c:v>72.260000000000005</c:v>
                </c:pt>
                <c:pt idx="5">
                  <c:v>72.349999999999994</c:v>
                </c:pt>
                <c:pt idx="6">
                  <c:v>75.680000000000007</c:v>
                </c:pt>
                <c:pt idx="7">
                  <c:v>76.39</c:v>
                </c:pt>
                <c:pt idx="8">
                  <c:v>77.16</c:v>
                </c:pt>
                <c:pt idx="9">
                  <c:v>77.55</c:v>
                </c:pt>
                <c:pt idx="10">
                  <c:v>78.88</c:v>
                </c:pt>
                <c:pt idx="11">
                  <c:v>76.67</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Franklin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75.8</c:v>
                </c:pt>
                <c:pt idx="1">
                  <c:v>77.05</c:v>
                </c:pt>
                <c:pt idx="2">
                  <c:v>84.42</c:v>
                </c:pt>
                <c:pt idx="3">
                  <c:v>71.319999999999993</c:v>
                </c:pt>
                <c:pt idx="4">
                  <c:v>73.05</c:v>
                </c:pt>
                <c:pt idx="5">
                  <c:v>73.61</c:v>
                </c:pt>
                <c:pt idx="6">
                  <c:v>77.45</c:v>
                </c:pt>
                <c:pt idx="7">
                  <c:v>80.069999999999993</c:v>
                </c:pt>
                <c:pt idx="8">
                  <c:v>80.61</c:v>
                </c:pt>
                <c:pt idx="9">
                  <c:v>79.63</c:v>
                </c:pt>
                <c:pt idx="10">
                  <c:v>81.42</c:v>
                </c:pt>
                <c:pt idx="11">
                  <c:v>84.6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77.27</c:v>
                </c:pt>
                <c:pt idx="1">
                  <c:v>76.12</c:v>
                </c:pt>
                <c:pt idx="2">
                  <c:v>77.739999999999995</c:v>
                </c:pt>
                <c:pt idx="3">
                  <c:v>74.06</c:v>
                </c:pt>
                <c:pt idx="4">
                  <c:v>74.739999999999995</c:v>
                </c:pt>
                <c:pt idx="5">
                  <c:v>73.14</c:v>
                </c:pt>
                <c:pt idx="6">
                  <c:v>76.489999999999995</c:v>
                </c:pt>
                <c:pt idx="7">
                  <c:v>79.14</c:v>
                </c:pt>
                <c:pt idx="8">
                  <c:v>80.959999999999994</c:v>
                </c:pt>
                <c:pt idx="9">
                  <c:v>81.34</c:v>
                </c:pt>
                <c:pt idx="10">
                  <c:v>79.91</c:v>
                </c:pt>
                <c:pt idx="11">
                  <c:v>80.08</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Franklin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7.72</c:v>
                </c:pt>
                <c:pt idx="1">
                  <c:v>7.22</c:v>
                </c:pt>
                <c:pt idx="2">
                  <c:v>8.14</c:v>
                </c:pt>
                <c:pt idx="3">
                  <c:v>5.58</c:v>
                </c:pt>
                <c:pt idx="4">
                  <c:v>5.63</c:v>
                </c:pt>
                <c:pt idx="5">
                  <c:v>5</c:v>
                </c:pt>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6.21</c:v>
                </c:pt>
                <c:pt idx="1">
                  <c:v>5.71</c:v>
                </c:pt>
                <c:pt idx="2">
                  <c:v>6.49</c:v>
                </c:pt>
                <c:pt idx="3">
                  <c:v>5.39</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Franklin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34.44</c:v>
                </c:pt>
                <c:pt idx="9">
                  <c:v>31.21</c:v>
                </c:pt>
                <c:pt idx="10">
                  <c:v>30.95</c:v>
                </c:pt>
                <c:pt idx="11">
                  <c:v>29.95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37.03</c:v>
                </c:pt>
                <c:pt idx="9">
                  <c:v>32.270000000000003</c:v>
                </c:pt>
                <c:pt idx="10">
                  <c:v>32.68</c:v>
                </c:pt>
                <c:pt idx="11">
                  <c:v>34.159999999999997</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Franklin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32.08</c:v>
                </c:pt>
                <c:pt idx="9">
                  <c:v>26.37</c:v>
                </c:pt>
                <c:pt idx="10">
                  <c:v>28.76</c:v>
                </c:pt>
                <c:pt idx="11">
                  <c:v>29.87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33.700000000000003</c:v>
                </c:pt>
                <c:pt idx="9">
                  <c:v>27.49</c:v>
                </c:pt>
                <c:pt idx="10">
                  <c:v>28.09</c:v>
                </c:pt>
                <c:pt idx="11">
                  <c:v>33.19</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Franklin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33.72</c:v>
                </c:pt>
                <c:pt idx="9">
                  <c:v>30.82</c:v>
                </c:pt>
                <c:pt idx="10">
                  <c:v>31.66</c:v>
                </c:pt>
                <c:pt idx="11">
                  <c:v>39.18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38.549999999999997</c:v>
                </c:pt>
                <c:pt idx="9">
                  <c:v>33.520000000000003</c:v>
                </c:pt>
                <c:pt idx="10">
                  <c:v>34.74</c:v>
                </c:pt>
                <c:pt idx="11">
                  <c:v>43.03</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-0.19</c:v>
                </c:pt>
                <c:pt idx="1">
                  <c:v>0.14000000000000001</c:v>
                </c:pt>
                <c:pt idx="2">
                  <c:v>-0.89</c:v>
                </c:pt>
                <c:pt idx="3">
                  <c:v>-0.12</c:v>
                </c:pt>
                <c:pt idx="4">
                  <c:v>1.86</c:v>
                </c:pt>
                <c:pt idx="5">
                  <c:v>1.49</c:v>
                </c:pt>
                <c:pt idx="6">
                  <c:v>-1.05</c:v>
                </c:pt>
                <c:pt idx="7">
                  <c:v>-2.0099999999999998</c:v>
                </c:pt>
                <c:pt idx="8">
                  <c:v>1.79</c:v>
                </c:pt>
                <c:pt idx="9">
                  <c:v>1.6</c:v>
                </c:pt>
                <c:pt idx="10">
                  <c:v>0.73</c:v>
                </c:pt>
                <c:pt idx="11">
                  <c:v>1.77</c:v>
                </c:pt>
                <c:pt idx="12">
                  <c:v>1.32</c:v>
                </c:pt>
                <c:pt idx="13">
                  <c:v>0.33</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Franklin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1.1200000000000001</c:v>
                </c:pt>
                <c:pt idx="1">
                  <c:v>1.43</c:v>
                </c:pt>
                <c:pt idx="2">
                  <c:v>-0.5</c:v>
                </c:pt>
                <c:pt idx="3">
                  <c:v>-0.42</c:v>
                </c:pt>
                <c:pt idx="4">
                  <c:v>7.0000000000000007E-2</c:v>
                </c:pt>
                <c:pt idx="5">
                  <c:v>1.79</c:v>
                </c:pt>
                <c:pt idx="6">
                  <c:v>0.06</c:v>
                </c:pt>
                <c:pt idx="7">
                  <c:v>-1.56</c:v>
                </c:pt>
                <c:pt idx="8">
                  <c:v>1.74</c:v>
                </c:pt>
                <c:pt idx="9">
                  <c:v>1.02</c:v>
                </c:pt>
                <c:pt idx="10">
                  <c:v>0.02</c:v>
                </c:pt>
                <c:pt idx="11">
                  <c:v>1.1399999999999999</c:v>
                </c:pt>
                <c:pt idx="12">
                  <c:v>-0.1</c:v>
                </c:pt>
                <c:pt idx="13">
                  <c:v>-0.55000000000000004</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Franklin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38.44</c:v>
                </c:pt>
                <c:pt idx="9">
                  <c:v>33.29</c:v>
                </c:pt>
                <c:pt idx="10">
                  <c:v>37.64</c:v>
                </c:pt>
                <c:pt idx="11">
                  <c:v>40.369999999999997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43.69</c:v>
                </c:pt>
                <c:pt idx="9">
                  <c:v>36.200000000000003</c:v>
                </c:pt>
                <c:pt idx="10">
                  <c:v>37.369999999999997</c:v>
                </c:pt>
                <c:pt idx="11">
                  <c:v>43.81</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Franklin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4.5999999999999996</c:v>
                </c:pt>
                <c:pt idx="1">
                  <c:v>3.96</c:v>
                </c:pt>
                <c:pt idx="2">
                  <c:v>3.29</c:v>
                </c:pt>
                <c:pt idx="3">
                  <c:v>3.13</c:v>
                </c:pt>
                <c:pt idx="4">
                  <c:v>3.51</c:v>
                </c:pt>
                <c:pt idx="5">
                  <c:v>2.02</c:v>
                </c:pt>
                <c:pt idx="6">
                  <c:v>2.4300000000000002</c:v>
                </c:pt>
                <c:pt idx="7">
                  <c:v>1.65</c:v>
                </c:pt>
                <c:pt idx="8">
                  <c:v>1.57</c:v>
                </c:pt>
                <c:pt idx="9">
                  <c:v>2.23</c:v>
                </c:pt>
                <c:pt idx="10">
                  <c:v>1.1200000000000001</c:v>
                </c:pt>
                <c:pt idx="11">
                  <c:v>1.33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2.99</c:v>
                </c:pt>
                <c:pt idx="1">
                  <c:v>2.92</c:v>
                </c:pt>
                <c:pt idx="2">
                  <c:v>3.39</c:v>
                </c:pt>
                <c:pt idx="3">
                  <c:v>3.03</c:v>
                </c:pt>
                <c:pt idx="4">
                  <c:v>2.39</c:v>
                </c:pt>
                <c:pt idx="5">
                  <c:v>1.87</c:v>
                </c:pt>
                <c:pt idx="6">
                  <c:v>2.33</c:v>
                </c:pt>
                <c:pt idx="7">
                  <c:v>1.64</c:v>
                </c:pt>
                <c:pt idx="8">
                  <c:v>1.44</c:v>
                </c:pt>
                <c:pt idx="9">
                  <c:v>1.61</c:v>
                </c:pt>
                <c:pt idx="10">
                  <c:v>1.28</c:v>
                </c:pt>
                <c:pt idx="11">
                  <c:v>1.52</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Franklin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2.97</c:v>
                </c:pt>
                <c:pt idx="1">
                  <c:v>2.58</c:v>
                </c:pt>
                <c:pt idx="2">
                  <c:v>2.74</c:v>
                </c:pt>
                <c:pt idx="3">
                  <c:v>3.29</c:v>
                </c:pt>
                <c:pt idx="4">
                  <c:v>2.8</c:v>
                </c:pt>
                <c:pt idx="5">
                  <c:v>2.46</c:v>
                </c:pt>
                <c:pt idx="6">
                  <c:v>2.86</c:v>
                </c:pt>
                <c:pt idx="7">
                  <c:v>3.33</c:v>
                </c:pt>
                <c:pt idx="8">
                  <c:v>4.46</c:v>
                </c:pt>
                <c:pt idx="9">
                  <c:v>4.22</c:v>
                </c:pt>
                <c:pt idx="10">
                  <c:v>5.16</c:v>
                </c:pt>
                <c:pt idx="11">
                  <c:v>5.21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3.65</c:v>
                </c:pt>
                <c:pt idx="1">
                  <c:v>3.72</c:v>
                </c:pt>
                <c:pt idx="2">
                  <c:v>3.24</c:v>
                </c:pt>
                <c:pt idx="3">
                  <c:v>3.51</c:v>
                </c:pt>
                <c:pt idx="4">
                  <c:v>3.7</c:v>
                </c:pt>
                <c:pt idx="5">
                  <c:v>3.38</c:v>
                </c:pt>
                <c:pt idx="6">
                  <c:v>3.64</c:v>
                </c:pt>
                <c:pt idx="7">
                  <c:v>4.12</c:v>
                </c:pt>
                <c:pt idx="8">
                  <c:v>5.19</c:v>
                </c:pt>
                <c:pt idx="9">
                  <c:v>5.44</c:v>
                </c:pt>
                <c:pt idx="10">
                  <c:v>6.14</c:v>
                </c:pt>
                <c:pt idx="11">
                  <c:v>7.22</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Franklin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89.0</c:v>
                </c:pt>
                <c:pt idx="8">
                  <c:v>87.1</c:v>
                </c:pt>
                <c:pt idx="9">
                  <c:v>89.7</c:v>
                </c:pt>
                <c:pt idx="10">
                  <c:v>88.4</c:v>
                </c:pt>
                <c:pt idx="11">
                  <c:v>87.6</c:v>
                </c:pt>
              </c:strCache>
            </c:strRef>
          </c:cat>
          <c:val>
            <c:numRef>
              <c:f>School_Climate!$P$86:$AA$86</c:f>
              <c:numCache>
                <c:formatCode>0.0</c:formatCode>
                <c:ptCount val="12"/>
                <c:pt idx="7">
                  <c:v>88.96</c:v>
                </c:pt>
                <c:pt idx="8">
                  <c:v>87.06</c:v>
                </c:pt>
                <c:pt idx="9">
                  <c:v>89.69</c:v>
                </c:pt>
                <c:pt idx="10">
                  <c:v>88.41</c:v>
                </c:pt>
                <c:pt idx="11">
                  <c:v>87.58</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87.36</c:v>
                </c:pt>
                <c:pt idx="8">
                  <c:v>87.04</c:v>
                </c:pt>
                <c:pt idx="9">
                  <c:v>87.89</c:v>
                </c:pt>
                <c:pt idx="10">
                  <c:v>86.18</c:v>
                </c:pt>
                <c:pt idx="11">
                  <c:v>86.23</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Franklin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5.23</c:v>
                </c:pt>
                <c:pt idx="1">
                  <c:v>5.63</c:v>
                </c:pt>
                <c:pt idx="2">
                  <c:v>5.56</c:v>
                </c:pt>
                <c:pt idx="3">
                  <c:v>5.38</c:v>
                </c:pt>
                <c:pt idx="4">
                  <c:v>2.44</c:v>
                </c:pt>
                <c:pt idx="5">
                  <c:v>1.84</c:v>
                </c:pt>
                <c:pt idx="6">
                  <c:v>1.54</c:v>
                </c:pt>
                <c:pt idx="7">
                  <c:v>2.5499999999999998</c:v>
                </c:pt>
                <c:pt idx="8">
                  <c:v>3.01</c:v>
                </c:pt>
                <c:pt idx="9">
                  <c:v>2.81</c:v>
                </c:pt>
                <c:pt idx="10">
                  <c:v>4.7300000000000004</c:v>
                </c:pt>
                <c:pt idx="11">
                  <c:v>3.57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3.66</c:v>
                </c:pt>
                <c:pt idx="1">
                  <c:v>3.24</c:v>
                </c:pt>
                <c:pt idx="2">
                  <c:v>3.78</c:v>
                </c:pt>
                <c:pt idx="3">
                  <c:v>4.72</c:v>
                </c:pt>
                <c:pt idx="4">
                  <c:v>2.25</c:v>
                </c:pt>
                <c:pt idx="5">
                  <c:v>2.04</c:v>
                </c:pt>
                <c:pt idx="6">
                  <c:v>2.2400000000000002</c:v>
                </c:pt>
                <c:pt idx="7">
                  <c:v>1.81</c:v>
                </c:pt>
                <c:pt idx="8">
                  <c:v>1.8</c:v>
                </c:pt>
                <c:pt idx="9">
                  <c:v>3.48</c:v>
                </c:pt>
                <c:pt idx="10">
                  <c:v>3.09</c:v>
                </c:pt>
                <c:pt idx="11">
                  <c:v>2.66</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Franklin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6.65</c:v>
                </c:pt>
                <c:pt idx="1">
                  <c:v>3.96</c:v>
                </c:pt>
                <c:pt idx="2">
                  <c:v>2.78</c:v>
                </c:pt>
                <c:pt idx="3">
                  <c:v>2.91</c:v>
                </c:pt>
                <c:pt idx="4">
                  <c:v>2.17</c:v>
                </c:pt>
                <c:pt idx="5">
                  <c:v>1.31</c:v>
                </c:pt>
                <c:pt idx="6">
                  <c:v>0.39</c:v>
                </c:pt>
                <c:pt idx="7">
                  <c:v>0.89</c:v>
                </c:pt>
                <c:pt idx="8">
                  <c:v>1.63</c:v>
                </c:pt>
                <c:pt idx="9">
                  <c:v>0.98</c:v>
                </c:pt>
                <c:pt idx="10">
                  <c:v>1.18</c:v>
                </c:pt>
                <c:pt idx="11">
                  <c:v>1.5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3.11</c:v>
                </c:pt>
                <c:pt idx="1">
                  <c:v>2.81</c:v>
                </c:pt>
                <c:pt idx="2">
                  <c:v>3.09</c:v>
                </c:pt>
                <c:pt idx="3">
                  <c:v>2.25</c:v>
                </c:pt>
                <c:pt idx="4">
                  <c:v>0.97</c:v>
                </c:pt>
                <c:pt idx="5">
                  <c:v>1.1399999999999999</c:v>
                </c:pt>
                <c:pt idx="6">
                  <c:v>0.78</c:v>
                </c:pt>
                <c:pt idx="7">
                  <c:v>0.81</c:v>
                </c:pt>
                <c:pt idx="8">
                  <c:v>0.8</c:v>
                </c:pt>
                <c:pt idx="9">
                  <c:v>0.83</c:v>
                </c:pt>
                <c:pt idx="10">
                  <c:v>1.05</c:v>
                </c:pt>
                <c:pt idx="11">
                  <c:v>1.02</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Franklin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42.62</c:v>
                </c:pt>
                <c:pt idx="1">
                  <c:v>33.19</c:v>
                </c:pt>
                <c:pt idx="2">
                  <c:v>32.46</c:v>
                </c:pt>
                <c:pt idx="3">
                  <c:v>27.05</c:v>
                </c:pt>
                <c:pt idx="4">
                  <c:v>12.87</c:v>
                </c:pt>
                <c:pt idx="5">
                  <c:v>13.01</c:v>
                </c:pt>
                <c:pt idx="6">
                  <c:v>11.3</c:v>
                </c:pt>
                <c:pt idx="7">
                  <c:v>10.98</c:v>
                </c:pt>
                <c:pt idx="8">
                  <c:v>13.93</c:v>
                </c:pt>
                <c:pt idx="9">
                  <c:v>13.07</c:v>
                </c:pt>
                <c:pt idx="10">
                  <c:v>18.32</c:v>
                </c:pt>
                <c:pt idx="11">
                  <c:v>16.95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28.37</c:v>
                </c:pt>
                <c:pt idx="1">
                  <c:v>24.51</c:v>
                </c:pt>
                <c:pt idx="2">
                  <c:v>23.15</c:v>
                </c:pt>
                <c:pt idx="3">
                  <c:v>21.56</c:v>
                </c:pt>
                <c:pt idx="4">
                  <c:v>11.19</c:v>
                </c:pt>
                <c:pt idx="5">
                  <c:v>12.72</c:v>
                </c:pt>
                <c:pt idx="6">
                  <c:v>13.33</c:v>
                </c:pt>
                <c:pt idx="7">
                  <c:v>12.05</c:v>
                </c:pt>
                <c:pt idx="8">
                  <c:v>10.33</c:v>
                </c:pt>
                <c:pt idx="9">
                  <c:v>13.41</c:v>
                </c:pt>
                <c:pt idx="10">
                  <c:v>13.99</c:v>
                </c:pt>
                <c:pt idx="11">
                  <c:v>16.22</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Franklin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4.42</c:v>
                </c:pt>
                <c:pt idx="1">
                  <c:v>3.33</c:v>
                </c:pt>
                <c:pt idx="2">
                  <c:v>3.17</c:v>
                </c:pt>
                <c:pt idx="3">
                  <c:v>4.79</c:v>
                </c:pt>
                <c:pt idx="4">
                  <c:v>4.84</c:v>
                </c:pt>
                <c:pt idx="5">
                  <c:v>4.67</c:v>
                </c:pt>
                <c:pt idx="6">
                  <c:v>6.2</c:v>
                </c:pt>
                <c:pt idx="7">
                  <c:v>5.33</c:v>
                </c:pt>
                <c:pt idx="8">
                  <c:v>4.3099999999999996</c:v>
                </c:pt>
                <c:pt idx="9">
                  <c:v>4.38</c:v>
                </c:pt>
                <c:pt idx="10">
                  <c:v>2.79</c:v>
                </c:pt>
                <c:pt idx="11">
                  <c:v>2.87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4.25</c:v>
                </c:pt>
                <c:pt idx="1">
                  <c:v>3.56</c:v>
                </c:pt>
                <c:pt idx="2">
                  <c:v>3.68</c:v>
                </c:pt>
                <c:pt idx="3">
                  <c:v>5.46</c:v>
                </c:pt>
                <c:pt idx="4">
                  <c:v>5.59</c:v>
                </c:pt>
                <c:pt idx="5">
                  <c:v>5.24</c:v>
                </c:pt>
                <c:pt idx="6">
                  <c:v>5.82</c:v>
                </c:pt>
                <c:pt idx="7">
                  <c:v>5.68</c:v>
                </c:pt>
                <c:pt idx="8">
                  <c:v>5.13</c:v>
                </c:pt>
                <c:pt idx="9">
                  <c:v>4.68</c:v>
                </c:pt>
                <c:pt idx="10">
                  <c:v>3.65</c:v>
                </c:pt>
                <c:pt idx="11">
                  <c:v>3.81</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Franklin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18.68</c:v>
                </c:pt>
                <c:pt idx="1">
                  <c:v>16.350000000000001</c:v>
                </c:pt>
                <c:pt idx="2">
                  <c:v>16.89</c:v>
                </c:pt>
                <c:pt idx="3">
                  <c:v>13.32</c:v>
                </c:pt>
                <c:pt idx="4">
                  <c:v>12.53</c:v>
                </c:pt>
                <c:pt idx="5">
                  <c:v>12.39</c:v>
                </c:pt>
                <c:pt idx="6">
                  <c:v>7.91</c:v>
                </c:pt>
                <c:pt idx="7">
                  <c:v>6.12</c:v>
                </c:pt>
                <c:pt idx="8">
                  <c:v>4.8499999999999996</c:v>
                </c:pt>
                <c:pt idx="9">
                  <c:v>5.39</c:v>
                </c:pt>
                <c:pt idx="10">
                  <c:v>4.63</c:v>
                </c:pt>
                <c:pt idx="11">
                  <c:v>4.3499999999999996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13.78</c:v>
                </c:pt>
                <c:pt idx="1">
                  <c:v>13.62</c:v>
                </c:pt>
                <c:pt idx="2">
                  <c:v>14.58</c:v>
                </c:pt>
                <c:pt idx="3">
                  <c:v>11.41</c:v>
                </c:pt>
                <c:pt idx="4">
                  <c:v>11.93</c:v>
                </c:pt>
                <c:pt idx="5">
                  <c:v>10.06</c:v>
                </c:pt>
                <c:pt idx="6">
                  <c:v>8.1999999999999993</c:v>
                </c:pt>
                <c:pt idx="7">
                  <c:v>7.07</c:v>
                </c:pt>
                <c:pt idx="8">
                  <c:v>5.28</c:v>
                </c:pt>
                <c:pt idx="9">
                  <c:v>5.4</c:v>
                </c:pt>
                <c:pt idx="10">
                  <c:v>4.83</c:v>
                </c:pt>
                <c:pt idx="11">
                  <c:v>4.45</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Franklin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71.53</c:v>
                </c:pt>
                <c:pt idx="1">
                  <c:v>49.96</c:v>
                </c:pt>
                <c:pt idx="2">
                  <c:v>38.909999999999997</c:v>
                </c:pt>
                <c:pt idx="3">
                  <c:v>28.05</c:v>
                </c:pt>
                <c:pt idx="4">
                  <c:v>45.66</c:v>
                </c:pt>
                <c:pt idx="5">
                  <c:v>44.22</c:v>
                </c:pt>
                <c:pt idx="6">
                  <c:v>42.59</c:v>
                </c:pt>
                <c:pt idx="7">
                  <c:v>73.959999999999994</c:v>
                </c:pt>
                <c:pt idx="8">
                  <c:v>64.91</c:v>
                </c:pt>
                <c:pt idx="9">
                  <c:v>95.41</c:v>
                </c:pt>
                <c:pt idx="10">
                  <c:v>124.55</c:v>
                </c:pt>
                <c:pt idx="11">
                  <c:v>136.77000000000001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37.69</c:v>
                </c:pt>
                <c:pt idx="1">
                  <c:v>47.05</c:v>
                </c:pt>
                <c:pt idx="2">
                  <c:v>18.809999999999999</c:v>
                </c:pt>
                <c:pt idx="3">
                  <c:v>40.28</c:v>
                </c:pt>
                <c:pt idx="4">
                  <c:v>59.07</c:v>
                </c:pt>
                <c:pt idx="5">
                  <c:v>43.32</c:v>
                </c:pt>
                <c:pt idx="6">
                  <c:v>54.92</c:v>
                </c:pt>
                <c:pt idx="7">
                  <c:v>90.1</c:v>
                </c:pt>
                <c:pt idx="8">
                  <c:v>77.47</c:v>
                </c:pt>
                <c:pt idx="9">
                  <c:v>82.57</c:v>
                </c:pt>
                <c:pt idx="10">
                  <c:v>133.71</c:v>
                </c:pt>
                <c:pt idx="11">
                  <c:v>128.41999999999999</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-0.71</c:v>
                </c:pt>
                <c:pt idx="1">
                  <c:v>-0.79</c:v>
                </c:pt>
                <c:pt idx="2">
                  <c:v>0.89</c:v>
                </c:pt>
                <c:pt idx="3">
                  <c:v>0.66</c:v>
                </c:pt>
                <c:pt idx="4">
                  <c:v>1.72</c:v>
                </c:pt>
                <c:pt idx="5">
                  <c:v>1.83</c:v>
                </c:pt>
                <c:pt idx="6">
                  <c:v>1.91</c:v>
                </c:pt>
                <c:pt idx="7">
                  <c:v>0.08</c:v>
                </c:pt>
                <c:pt idx="8">
                  <c:v>-0.25</c:v>
                </c:pt>
                <c:pt idx="9">
                  <c:v>0.28000000000000003</c:v>
                </c:pt>
                <c:pt idx="10">
                  <c:v>2.19</c:v>
                </c:pt>
                <c:pt idx="11">
                  <c:v>1.01</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Franklin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-0.16</c:v>
                </c:pt>
                <c:pt idx="1">
                  <c:v>-0.48</c:v>
                </c:pt>
                <c:pt idx="2">
                  <c:v>0.21</c:v>
                </c:pt>
                <c:pt idx="3">
                  <c:v>0.01</c:v>
                </c:pt>
                <c:pt idx="4">
                  <c:v>1.45</c:v>
                </c:pt>
                <c:pt idx="5">
                  <c:v>1.85</c:v>
                </c:pt>
                <c:pt idx="6">
                  <c:v>2.2599999999999998</c:v>
                </c:pt>
                <c:pt idx="7">
                  <c:v>-0.69</c:v>
                </c:pt>
                <c:pt idx="8">
                  <c:v>0.09</c:v>
                </c:pt>
                <c:pt idx="9">
                  <c:v>0.78</c:v>
                </c:pt>
                <c:pt idx="10">
                  <c:v>2.1</c:v>
                </c:pt>
                <c:pt idx="11">
                  <c:v>0.12</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Franklin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63.84</c:v>
                </c:pt>
                <c:pt idx="1">
                  <c:v>58.01</c:v>
                </c:pt>
                <c:pt idx="2">
                  <c:v>74.05</c:v>
                </c:pt>
                <c:pt idx="3">
                  <c:v>72.2</c:v>
                </c:pt>
                <c:pt idx="4">
                  <c:v>63.04</c:v>
                </c:pt>
                <c:pt idx="5">
                  <c:v>74.989999999999995</c:v>
                </c:pt>
                <c:pt idx="6">
                  <c:v>53.05</c:v>
                </c:pt>
                <c:pt idx="7">
                  <c:v>59.33</c:v>
                </c:pt>
                <c:pt idx="8">
                  <c:v>53.39</c:v>
                </c:pt>
                <c:pt idx="9">
                  <c:v>59.98</c:v>
                </c:pt>
                <c:pt idx="10">
                  <c:v>52.63</c:v>
                </c:pt>
                <c:pt idx="11">
                  <c:v>70.44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67.86</c:v>
                </c:pt>
                <c:pt idx="1">
                  <c:v>64.510000000000005</c:v>
                </c:pt>
                <c:pt idx="2">
                  <c:v>67.22</c:v>
                </c:pt>
                <c:pt idx="3">
                  <c:v>69.87</c:v>
                </c:pt>
                <c:pt idx="4">
                  <c:v>62.78</c:v>
                </c:pt>
                <c:pt idx="5">
                  <c:v>73.510000000000005</c:v>
                </c:pt>
                <c:pt idx="6">
                  <c:v>55.19</c:v>
                </c:pt>
                <c:pt idx="7">
                  <c:v>59.58</c:v>
                </c:pt>
                <c:pt idx="8">
                  <c:v>59.01</c:v>
                </c:pt>
                <c:pt idx="9">
                  <c:v>65.48</c:v>
                </c:pt>
                <c:pt idx="10">
                  <c:v>58.88</c:v>
                </c:pt>
                <c:pt idx="11">
                  <c:v>67.84</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Franklin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10.050000000000001</c:v>
                </c:pt>
                <c:pt idx="1">
                  <c:v>11.46</c:v>
                </c:pt>
                <c:pt idx="2">
                  <c:v>9.5500000000000007</c:v>
                </c:pt>
                <c:pt idx="3">
                  <c:v>10</c:v>
                </c:pt>
                <c:pt idx="4">
                  <c:v>10.68</c:v>
                </c:pt>
                <c:pt idx="5">
                  <c:v>10.24</c:v>
                </c:pt>
                <c:pt idx="6">
                  <c:v>11.68</c:v>
                </c:pt>
                <c:pt idx="7">
                  <c:v>11.9</c:v>
                </c:pt>
                <c:pt idx="8">
                  <c:v>10.19</c:v>
                </c:pt>
                <c:pt idx="9">
                  <c:v>8.07</c:v>
                </c:pt>
                <c:pt idx="10">
                  <c:v>8.16</c:v>
                </c:pt>
                <c:pt idx="11">
                  <c:v>8.66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11.98</c:v>
                </c:pt>
                <c:pt idx="1">
                  <c:v>13.26</c:v>
                </c:pt>
                <c:pt idx="2">
                  <c:v>13.78</c:v>
                </c:pt>
                <c:pt idx="3">
                  <c:v>13.14</c:v>
                </c:pt>
                <c:pt idx="4">
                  <c:v>13.08</c:v>
                </c:pt>
                <c:pt idx="5">
                  <c:v>13.42</c:v>
                </c:pt>
                <c:pt idx="6">
                  <c:v>13.71</c:v>
                </c:pt>
                <c:pt idx="7">
                  <c:v>14.17</c:v>
                </c:pt>
                <c:pt idx="8">
                  <c:v>13.15</c:v>
                </c:pt>
                <c:pt idx="9">
                  <c:v>11.29</c:v>
                </c:pt>
                <c:pt idx="10">
                  <c:v>11.55</c:v>
                </c:pt>
                <c:pt idx="11">
                  <c:v>11.46</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Franklin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3.53</c:v>
                </c:pt>
                <c:pt idx="1">
                  <c:v>3.94</c:v>
                </c:pt>
                <c:pt idx="2">
                  <c:v>3.12</c:v>
                </c:pt>
                <c:pt idx="3">
                  <c:v>2.8</c:v>
                </c:pt>
                <c:pt idx="4">
                  <c:v>3.77</c:v>
                </c:pt>
                <c:pt idx="5">
                  <c:v>4.03</c:v>
                </c:pt>
                <c:pt idx="6">
                  <c:v>3.61</c:v>
                </c:pt>
                <c:pt idx="7">
                  <c:v>3.46</c:v>
                </c:pt>
                <c:pt idx="8">
                  <c:v>4</c:v>
                </c:pt>
                <c:pt idx="9">
                  <c:v>4.6900000000000004</c:v>
                </c:pt>
                <c:pt idx="10">
                  <c:v>4.72</c:v>
                </c:pt>
                <c:pt idx="11">
                  <c:v>5.61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3.44</c:v>
                </c:pt>
                <c:pt idx="1">
                  <c:v>3.51</c:v>
                </c:pt>
                <c:pt idx="2">
                  <c:v>3.1</c:v>
                </c:pt>
                <c:pt idx="3">
                  <c:v>3.05</c:v>
                </c:pt>
                <c:pt idx="4">
                  <c:v>3.85</c:v>
                </c:pt>
                <c:pt idx="5">
                  <c:v>3.38</c:v>
                </c:pt>
                <c:pt idx="6">
                  <c:v>3.33</c:v>
                </c:pt>
                <c:pt idx="7">
                  <c:v>3.51</c:v>
                </c:pt>
                <c:pt idx="8">
                  <c:v>3.65</c:v>
                </c:pt>
                <c:pt idx="9">
                  <c:v>3.97</c:v>
                </c:pt>
                <c:pt idx="10">
                  <c:v>3.77</c:v>
                </c:pt>
                <c:pt idx="11">
                  <c:v>4.1500000000000004</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Franklin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21.63</c:v>
                </c:pt>
                <c:pt idx="1">
                  <c:v>8.33</c:v>
                </c:pt>
                <c:pt idx="2">
                  <c:v>7.98</c:v>
                </c:pt>
                <c:pt idx="3">
                  <c:v>3.9</c:v>
                </c:pt>
                <c:pt idx="4">
                  <c:v>30.61</c:v>
                </c:pt>
                <c:pt idx="5">
                  <c:v>29.93</c:v>
                </c:pt>
                <c:pt idx="6">
                  <c:v>7.34</c:v>
                </c:pt>
                <c:pt idx="7">
                  <c:v>21.94</c:v>
                </c:pt>
                <c:pt idx="8">
                  <c:v>7.23</c:v>
                </c:pt>
                <c:pt idx="9">
                  <c:v>14.26</c:v>
                </c:pt>
                <c:pt idx="10">
                  <c:v>10.58</c:v>
                </c:pt>
                <c:pt idx="11">
                  <c:v>10.48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21.93</c:v>
                </c:pt>
                <c:pt idx="1">
                  <c:v>24.53</c:v>
                </c:pt>
                <c:pt idx="2">
                  <c:v>12.76</c:v>
                </c:pt>
                <c:pt idx="3">
                  <c:v>22.62</c:v>
                </c:pt>
                <c:pt idx="4">
                  <c:v>22.48</c:v>
                </c:pt>
                <c:pt idx="5">
                  <c:v>19.489999999999998</c:v>
                </c:pt>
                <c:pt idx="6">
                  <c:v>20.72</c:v>
                </c:pt>
                <c:pt idx="7">
                  <c:v>24.8</c:v>
                </c:pt>
                <c:pt idx="8">
                  <c:v>15.07</c:v>
                </c:pt>
                <c:pt idx="9">
                  <c:v>23.08</c:v>
                </c:pt>
                <c:pt idx="10">
                  <c:v>14.78</c:v>
                </c:pt>
                <c:pt idx="11">
                  <c:v>22.66</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Franklin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802.68</c:v>
                </c:pt>
                <c:pt idx="1">
                  <c:v>576.17999999999995</c:v>
                </c:pt>
                <c:pt idx="2">
                  <c:v>307.5</c:v>
                </c:pt>
                <c:pt idx="3">
                  <c:v>367.2</c:v>
                </c:pt>
                <c:pt idx="4">
                  <c:v>551.13</c:v>
                </c:pt>
                <c:pt idx="5">
                  <c:v>371.52</c:v>
                </c:pt>
                <c:pt idx="6">
                  <c:v>498.75</c:v>
                </c:pt>
                <c:pt idx="7">
                  <c:v>313.08999999999997</c:v>
                </c:pt>
                <c:pt idx="8">
                  <c:v>498.75</c:v>
                </c:pt>
                <c:pt idx="9">
                  <c:v>309.60000000000002</c:v>
                </c:pt>
                <c:pt idx="10">
                  <c:v>375</c:v>
                </c:pt>
                <c:pt idx="11">
                  <c:v>444.16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680.93</c:v>
                </c:pt>
                <c:pt idx="1">
                  <c:v>686.72</c:v>
                </c:pt>
                <c:pt idx="2">
                  <c:v>371.14</c:v>
                </c:pt>
                <c:pt idx="3">
                  <c:v>442.17</c:v>
                </c:pt>
                <c:pt idx="4">
                  <c:v>562.46</c:v>
                </c:pt>
                <c:pt idx="5">
                  <c:v>379.51</c:v>
                </c:pt>
                <c:pt idx="6">
                  <c:v>480.08</c:v>
                </c:pt>
                <c:pt idx="7">
                  <c:v>265.95999999999998</c:v>
                </c:pt>
                <c:pt idx="8">
                  <c:v>531.53</c:v>
                </c:pt>
                <c:pt idx="9">
                  <c:v>360.92</c:v>
                </c:pt>
                <c:pt idx="10">
                  <c:v>361.01</c:v>
                </c:pt>
                <c:pt idx="11">
                  <c:v>534.11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Franklin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6.14</c:v>
                </c:pt>
                <c:pt idx="1">
                  <c:v>6.34</c:v>
                </c:pt>
                <c:pt idx="2">
                  <c:v>5.27</c:v>
                </c:pt>
                <c:pt idx="3">
                  <c:v>6.51</c:v>
                </c:pt>
                <c:pt idx="4">
                  <c:v>6.75</c:v>
                </c:pt>
                <c:pt idx="5">
                  <c:v>6.82</c:v>
                </c:pt>
                <c:pt idx="6">
                  <c:v>6.32</c:v>
                </c:pt>
                <c:pt idx="7">
                  <c:v>7.91</c:v>
                </c:pt>
                <c:pt idx="8">
                  <c:v>6.59</c:v>
                </c:pt>
                <c:pt idx="9">
                  <c:v>7.2</c:v>
                </c:pt>
                <c:pt idx="10">
                  <c:v>6.92</c:v>
                </c:pt>
                <c:pt idx="11">
                  <c:v>7.07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6.34</c:v>
                </c:pt>
                <c:pt idx="1">
                  <c:v>6.73</c:v>
                </c:pt>
                <c:pt idx="2">
                  <c:v>6.26</c:v>
                </c:pt>
                <c:pt idx="3">
                  <c:v>6.92</c:v>
                </c:pt>
                <c:pt idx="4">
                  <c:v>8.24</c:v>
                </c:pt>
                <c:pt idx="5">
                  <c:v>7.52</c:v>
                </c:pt>
                <c:pt idx="6">
                  <c:v>7.54</c:v>
                </c:pt>
                <c:pt idx="7">
                  <c:v>8.3800000000000008</c:v>
                </c:pt>
                <c:pt idx="8">
                  <c:v>7.8</c:v>
                </c:pt>
                <c:pt idx="9">
                  <c:v>7.33</c:v>
                </c:pt>
                <c:pt idx="10">
                  <c:v>6.38</c:v>
                </c:pt>
                <c:pt idx="11">
                  <c:v>6.53</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Franklin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72.84</c:v>
                </c:pt>
                <c:pt idx="1">
                  <c:v>64.489999999999995</c:v>
                </c:pt>
                <c:pt idx="2">
                  <c:v>63.2</c:v>
                </c:pt>
                <c:pt idx="3">
                  <c:v>52.34</c:v>
                </c:pt>
                <c:pt idx="4">
                  <c:v>28.75</c:v>
                </c:pt>
                <c:pt idx="5">
                  <c:v>30.66</c:v>
                </c:pt>
                <c:pt idx="6">
                  <c:v>29.17</c:v>
                </c:pt>
                <c:pt idx="7">
                  <c:v>25.8</c:v>
                </c:pt>
                <c:pt idx="8">
                  <c:v>30.21</c:v>
                </c:pt>
                <c:pt idx="9">
                  <c:v>24.05</c:v>
                </c:pt>
                <c:pt idx="10">
                  <c:v>32.29</c:v>
                </c:pt>
                <c:pt idx="11">
                  <c:v>35.35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54.73</c:v>
                </c:pt>
                <c:pt idx="1">
                  <c:v>48.95</c:v>
                </c:pt>
                <c:pt idx="2">
                  <c:v>45.77</c:v>
                </c:pt>
                <c:pt idx="3">
                  <c:v>42.22</c:v>
                </c:pt>
                <c:pt idx="4">
                  <c:v>24.82</c:v>
                </c:pt>
                <c:pt idx="5">
                  <c:v>27.67</c:v>
                </c:pt>
                <c:pt idx="6">
                  <c:v>30.4</c:v>
                </c:pt>
                <c:pt idx="7">
                  <c:v>25.64</c:v>
                </c:pt>
                <c:pt idx="8">
                  <c:v>25.15</c:v>
                </c:pt>
                <c:pt idx="9">
                  <c:v>22.06</c:v>
                </c:pt>
                <c:pt idx="10">
                  <c:v>24.19</c:v>
                </c:pt>
                <c:pt idx="11">
                  <c:v>26.87</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Franklin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13.78</c:v>
                </c:pt>
                <c:pt idx="1">
                  <c:v>9.74</c:v>
                </c:pt>
                <c:pt idx="2">
                  <c:v>8.48</c:v>
                </c:pt>
                <c:pt idx="3">
                  <c:v>6.4</c:v>
                </c:pt>
                <c:pt idx="4">
                  <c:v>2.2999999999999998</c:v>
                </c:pt>
                <c:pt idx="5">
                  <c:v>3.02</c:v>
                </c:pt>
                <c:pt idx="6">
                  <c:v>3.21</c:v>
                </c:pt>
                <c:pt idx="7">
                  <c:v>2.5499999999999998</c:v>
                </c:pt>
                <c:pt idx="8">
                  <c:v>2.5099999999999998</c:v>
                </c:pt>
                <c:pt idx="9">
                  <c:v>1.47</c:v>
                </c:pt>
                <c:pt idx="10">
                  <c:v>2.6</c:v>
                </c:pt>
                <c:pt idx="11">
                  <c:v>2.31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9.66</c:v>
                </c:pt>
                <c:pt idx="1">
                  <c:v>9.1199999999999992</c:v>
                </c:pt>
                <c:pt idx="2">
                  <c:v>6.33</c:v>
                </c:pt>
                <c:pt idx="3">
                  <c:v>5.87</c:v>
                </c:pt>
                <c:pt idx="4">
                  <c:v>3.37</c:v>
                </c:pt>
                <c:pt idx="5">
                  <c:v>4.17</c:v>
                </c:pt>
                <c:pt idx="6">
                  <c:v>4.4800000000000004</c:v>
                </c:pt>
                <c:pt idx="7">
                  <c:v>3.53</c:v>
                </c:pt>
                <c:pt idx="8">
                  <c:v>2.41</c:v>
                </c:pt>
                <c:pt idx="9">
                  <c:v>1.99</c:v>
                </c:pt>
                <c:pt idx="10">
                  <c:v>1.89</c:v>
                </c:pt>
                <c:pt idx="11">
                  <c:v>2.2000000000000002</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Franklin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18.09</c:v>
                </c:pt>
                <c:pt idx="1">
                  <c:v>12.74</c:v>
                </c:pt>
                <c:pt idx="2">
                  <c:v>11.52</c:v>
                </c:pt>
                <c:pt idx="3">
                  <c:v>11.99</c:v>
                </c:pt>
                <c:pt idx="4">
                  <c:v>6.55</c:v>
                </c:pt>
                <c:pt idx="5">
                  <c:v>6.9</c:v>
                </c:pt>
                <c:pt idx="6">
                  <c:v>7.81</c:v>
                </c:pt>
                <c:pt idx="7">
                  <c:v>6.33</c:v>
                </c:pt>
                <c:pt idx="8">
                  <c:v>5.41</c:v>
                </c:pt>
                <c:pt idx="9">
                  <c:v>2.96</c:v>
                </c:pt>
                <c:pt idx="10">
                  <c:v>5.17</c:v>
                </c:pt>
                <c:pt idx="11">
                  <c:v>5.35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16.32</c:v>
                </c:pt>
                <c:pt idx="1">
                  <c:v>14.31</c:v>
                </c:pt>
                <c:pt idx="2">
                  <c:v>10.26</c:v>
                </c:pt>
                <c:pt idx="3">
                  <c:v>11.07</c:v>
                </c:pt>
                <c:pt idx="4">
                  <c:v>7.54</c:v>
                </c:pt>
                <c:pt idx="5">
                  <c:v>8.5399999999999991</c:v>
                </c:pt>
                <c:pt idx="6">
                  <c:v>8.3699999999999992</c:v>
                </c:pt>
                <c:pt idx="7">
                  <c:v>7.48</c:v>
                </c:pt>
                <c:pt idx="8">
                  <c:v>5.87</c:v>
                </c:pt>
                <c:pt idx="9">
                  <c:v>3.09</c:v>
                </c:pt>
                <c:pt idx="10">
                  <c:v>3.87</c:v>
                </c:pt>
                <c:pt idx="11">
                  <c:v>4.09</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Franklin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4.84</c:v>
                </c:pt>
                <c:pt idx="1">
                  <c:v>4.97</c:v>
                </c:pt>
                <c:pt idx="2">
                  <c:v>4.22</c:v>
                </c:pt>
                <c:pt idx="3">
                  <c:v>5.16</c:v>
                </c:pt>
                <c:pt idx="4">
                  <c:v>3.2</c:v>
                </c:pt>
                <c:pt idx="5">
                  <c:v>6.63</c:v>
                </c:pt>
                <c:pt idx="6">
                  <c:v>5.98</c:v>
                </c:pt>
                <c:pt idx="7">
                  <c:v>6.56</c:v>
                </c:pt>
                <c:pt idx="8">
                  <c:v>6.03</c:v>
                </c:pt>
                <c:pt idx="9">
                  <c:v>5.49</c:v>
                </c:pt>
                <c:pt idx="10">
                  <c:v>5.01</c:v>
                </c:pt>
                <c:pt idx="11">
                  <c:v>6.45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5.85</c:v>
                </c:pt>
                <c:pt idx="1">
                  <c:v>5.53</c:v>
                </c:pt>
                <c:pt idx="2">
                  <c:v>5.45</c:v>
                </c:pt>
                <c:pt idx="3">
                  <c:v>6.14</c:v>
                </c:pt>
                <c:pt idx="4">
                  <c:v>4.41</c:v>
                </c:pt>
                <c:pt idx="5">
                  <c:v>7.16</c:v>
                </c:pt>
                <c:pt idx="6">
                  <c:v>6.37</c:v>
                </c:pt>
                <c:pt idx="7">
                  <c:v>6.12</c:v>
                </c:pt>
                <c:pt idx="8">
                  <c:v>5.36</c:v>
                </c:pt>
                <c:pt idx="9">
                  <c:v>4.71</c:v>
                </c:pt>
                <c:pt idx="10">
                  <c:v>3.63</c:v>
                </c:pt>
                <c:pt idx="11">
                  <c:v>4.46</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-2.16</c:v>
                </c:pt>
                <c:pt idx="1">
                  <c:v>-1.01</c:v>
                </c:pt>
                <c:pt idx="2">
                  <c:v>-1.1299999999999999</c:v>
                </c:pt>
                <c:pt idx="3">
                  <c:v>-1.61</c:v>
                </c:pt>
                <c:pt idx="4">
                  <c:v>2.06</c:v>
                </c:pt>
                <c:pt idx="5">
                  <c:v>1.9</c:v>
                </c:pt>
                <c:pt idx="6">
                  <c:v>0.02</c:v>
                </c:pt>
                <c:pt idx="7">
                  <c:v>0.62</c:v>
                </c:pt>
                <c:pt idx="8">
                  <c:v>1.44</c:v>
                </c:pt>
                <c:pt idx="9">
                  <c:v>1.27</c:v>
                </c:pt>
                <c:pt idx="10">
                  <c:v>1.41</c:v>
                </c:pt>
                <c:pt idx="11">
                  <c:v>-0.13</c:v>
                </c:pt>
                <c:pt idx="12">
                  <c:v>-0.56000000000000005</c:v>
                </c:pt>
                <c:pt idx="13">
                  <c:v>-1.1299999999999999</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Franklin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-2.12</c:v>
                </c:pt>
                <c:pt idx="1">
                  <c:v>-0.51</c:v>
                </c:pt>
                <c:pt idx="2">
                  <c:v>-0.56000000000000005</c:v>
                </c:pt>
                <c:pt idx="3">
                  <c:v>-0.09</c:v>
                </c:pt>
                <c:pt idx="4">
                  <c:v>1.35</c:v>
                </c:pt>
                <c:pt idx="5">
                  <c:v>-0.34</c:v>
                </c:pt>
                <c:pt idx="6">
                  <c:v>-0.09</c:v>
                </c:pt>
                <c:pt idx="7">
                  <c:v>-0.24</c:v>
                </c:pt>
                <c:pt idx="8">
                  <c:v>0.87</c:v>
                </c:pt>
                <c:pt idx="9">
                  <c:v>0.52</c:v>
                </c:pt>
                <c:pt idx="10">
                  <c:v>1.1299999999999999</c:v>
                </c:pt>
                <c:pt idx="11">
                  <c:v>0.44</c:v>
                </c:pt>
                <c:pt idx="12">
                  <c:v>-0.56999999999999995</c:v>
                </c:pt>
                <c:pt idx="13">
                  <c:v>-0.23</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Franklin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3.8</c:v>
                </c:pt>
                <c:pt idx="1">
                  <c:v>3.5</c:v>
                </c:pt>
                <c:pt idx="2">
                  <c:v>2.74</c:v>
                </c:pt>
                <c:pt idx="3">
                  <c:v>1.9</c:v>
                </c:pt>
                <c:pt idx="4">
                  <c:v>1.33</c:v>
                </c:pt>
                <c:pt idx="5">
                  <c:v>1.28</c:v>
                </c:pt>
                <c:pt idx="6">
                  <c:v>1.23</c:v>
                </c:pt>
                <c:pt idx="7">
                  <c:v>0.81</c:v>
                </c:pt>
                <c:pt idx="8">
                  <c:v>1.03</c:v>
                </c:pt>
                <c:pt idx="9">
                  <c:v>1.48</c:v>
                </c:pt>
                <c:pt idx="10">
                  <c:v>2.13</c:v>
                </c:pt>
                <c:pt idx="11">
                  <c:v>2.2999999999999998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2.62</c:v>
                </c:pt>
                <c:pt idx="1">
                  <c:v>2.35</c:v>
                </c:pt>
                <c:pt idx="2">
                  <c:v>1.77</c:v>
                </c:pt>
                <c:pt idx="3">
                  <c:v>1.51</c:v>
                </c:pt>
                <c:pt idx="4">
                  <c:v>0.89</c:v>
                </c:pt>
                <c:pt idx="5">
                  <c:v>1.02</c:v>
                </c:pt>
                <c:pt idx="6">
                  <c:v>0.99</c:v>
                </c:pt>
                <c:pt idx="7">
                  <c:v>0.89</c:v>
                </c:pt>
                <c:pt idx="8">
                  <c:v>0.92</c:v>
                </c:pt>
                <c:pt idx="9">
                  <c:v>1.37</c:v>
                </c:pt>
                <c:pt idx="10">
                  <c:v>1.18</c:v>
                </c:pt>
                <c:pt idx="11">
                  <c:v>1.52</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Franklin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12.16</c:v>
                </c:pt>
                <c:pt idx="1">
                  <c:v>14.69</c:v>
                </c:pt>
                <c:pt idx="2">
                  <c:v>18.09</c:v>
                </c:pt>
                <c:pt idx="3">
                  <c:v>15.71</c:v>
                </c:pt>
                <c:pt idx="4">
                  <c:v>14.34</c:v>
                </c:pt>
                <c:pt idx="5">
                  <c:v>13.97</c:v>
                </c:pt>
                <c:pt idx="6">
                  <c:v>16.61</c:v>
                </c:pt>
                <c:pt idx="7">
                  <c:v>13.64</c:v>
                </c:pt>
                <c:pt idx="8">
                  <c:v>9.17</c:v>
                </c:pt>
                <c:pt idx="9">
                  <c:v>8.11</c:v>
                </c:pt>
                <c:pt idx="10">
                  <c:v>9.34</c:v>
                </c:pt>
                <c:pt idx="11">
                  <c:v>10.18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11.28</c:v>
                </c:pt>
                <c:pt idx="1">
                  <c:v>11.2</c:v>
                </c:pt>
                <c:pt idx="2">
                  <c:v>10.75</c:v>
                </c:pt>
                <c:pt idx="3">
                  <c:v>10.84</c:v>
                </c:pt>
                <c:pt idx="4">
                  <c:v>9.98</c:v>
                </c:pt>
                <c:pt idx="5">
                  <c:v>9.9</c:v>
                </c:pt>
                <c:pt idx="6">
                  <c:v>13.15</c:v>
                </c:pt>
                <c:pt idx="7">
                  <c:v>13.16</c:v>
                </c:pt>
                <c:pt idx="8">
                  <c:v>10.79</c:v>
                </c:pt>
                <c:pt idx="9">
                  <c:v>9.6999999999999993</c:v>
                </c:pt>
                <c:pt idx="10">
                  <c:v>8.26</c:v>
                </c:pt>
                <c:pt idx="11">
                  <c:v>5.59</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Franklin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7.59</c:v>
                </c:pt>
                <c:pt idx="1">
                  <c:v>6.13</c:v>
                </c:pt>
                <c:pt idx="2">
                  <c:v>5.48</c:v>
                </c:pt>
                <c:pt idx="3">
                  <c:v>2.4700000000000002</c:v>
                </c:pt>
                <c:pt idx="4">
                  <c:v>1.42</c:v>
                </c:pt>
                <c:pt idx="5">
                  <c:v>0.68</c:v>
                </c:pt>
                <c:pt idx="6">
                  <c:v>1.23</c:v>
                </c:pt>
                <c:pt idx="7">
                  <c:v>0.97</c:v>
                </c:pt>
                <c:pt idx="8">
                  <c:v>1.03</c:v>
                </c:pt>
                <c:pt idx="9">
                  <c:v>0.86</c:v>
                </c:pt>
                <c:pt idx="10">
                  <c:v>0.3</c:v>
                </c:pt>
                <c:pt idx="11">
                  <c:v>1.04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7.72</c:v>
                </c:pt>
                <c:pt idx="1">
                  <c:v>6.85</c:v>
                </c:pt>
                <c:pt idx="2">
                  <c:v>5.82</c:v>
                </c:pt>
                <c:pt idx="3">
                  <c:v>3.97</c:v>
                </c:pt>
                <c:pt idx="4">
                  <c:v>2.33</c:v>
                </c:pt>
                <c:pt idx="5">
                  <c:v>1.75</c:v>
                </c:pt>
                <c:pt idx="6">
                  <c:v>3.74</c:v>
                </c:pt>
                <c:pt idx="7">
                  <c:v>1.91</c:v>
                </c:pt>
                <c:pt idx="8">
                  <c:v>2.12</c:v>
                </c:pt>
                <c:pt idx="9">
                  <c:v>1.33</c:v>
                </c:pt>
                <c:pt idx="10">
                  <c:v>0.54</c:v>
                </c:pt>
                <c:pt idx="11">
                  <c:v>1.06</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Franklin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9.49</c:v>
                </c:pt>
                <c:pt idx="1">
                  <c:v>10.5</c:v>
                </c:pt>
                <c:pt idx="2">
                  <c:v>8.31</c:v>
                </c:pt>
                <c:pt idx="3">
                  <c:v>9.61</c:v>
                </c:pt>
                <c:pt idx="4">
                  <c:v>5.66</c:v>
                </c:pt>
                <c:pt idx="5">
                  <c:v>5.2</c:v>
                </c:pt>
                <c:pt idx="6">
                  <c:v>5.59</c:v>
                </c:pt>
                <c:pt idx="7">
                  <c:v>4.71</c:v>
                </c:pt>
                <c:pt idx="8">
                  <c:v>6.36</c:v>
                </c:pt>
                <c:pt idx="9">
                  <c:v>4.9000000000000004</c:v>
                </c:pt>
                <c:pt idx="10">
                  <c:v>7.22</c:v>
                </c:pt>
                <c:pt idx="11">
                  <c:v>8.61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5.31</c:v>
                </c:pt>
                <c:pt idx="1">
                  <c:v>5.38</c:v>
                </c:pt>
                <c:pt idx="2">
                  <c:v>5.25</c:v>
                </c:pt>
                <c:pt idx="3">
                  <c:v>6.99</c:v>
                </c:pt>
                <c:pt idx="4">
                  <c:v>4.33</c:v>
                </c:pt>
                <c:pt idx="5">
                  <c:v>3.62</c:v>
                </c:pt>
                <c:pt idx="6">
                  <c:v>4.2300000000000004</c:v>
                </c:pt>
                <c:pt idx="7">
                  <c:v>3.57</c:v>
                </c:pt>
                <c:pt idx="8">
                  <c:v>4.1500000000000004</c:v>
                </c:pt>
                <c:pt idx="9">
                  <c:v>4.3499999999999996</c:v>
                </c:pt>
                <c:pt idx="10">
                  <c:v>4.62</c:v>
                </c:pt>
                <c:pt idx="11">
                  <c:v>5.14</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Franklin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91.67</c:v>
                </c:pt>
                <c:pt idx="1">
                  <c:v>40</c:v>
                </c:pt>
                <c:pt idx="2">
                  <c:v>25</c:v>
                </c:pt>
                <c:pt idx="3">
                  <c:v>14.29</c:v>
                </c:pt>
                <c:pt idx="4">
                  <c:v>0</c:v>
                </c:pt>
                <c:pt idx="5">
                  <c:v>16.670000000000002</c:v>
                </c:pt>
                <c:pt idx="6">
                  <c:v>50</c:v>
                </c:pt>
                <c:pt idx="7">
                  <c:v>0</c:v>
                </c:pt>
                <c:pt idx="8">
                  <c:v>12.5</c:v>
                </c:pt>
                <c:pt idx="9">
                  <c:v>30</c:v>
                </c:pt>
                <c:pt idx="10">
                  <c:v>28.57</c:v>
                </c:pt>
                <c:pt idx="11">
                  <c:v>12.5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56.86</c:v>
                </c:pt>
                <c:pt idx="1">
                  <c:v>58.49</c:v>
                </c:pt>
                <c:pt idx="2">
                  <c:v>23.4</c:v>
                </c:pt>
                <c:pt idx="3">
                  <c:v>21.62</c:v>
                </c:pt>
                <c:pt idx="4">
                  <c:v>17.07</c:v>
                </c:pt>
                <c:pt idx="5">
                  <c:v>18.87</c:v>
                </c:pt>
                <c:pt idx="6">
                  <c:v>39.020000000000003</c:v>
                </c:pt>
                <c:pt idx="7">
                  <c:v>30.95</c:v>
                </c:pt>
                <c:pt idx="8">
                  <c:v>24.49</c:v>
                </c:pt>
                <c:pt idx="9">
                  <c:v>21.74</c:v>
                </c:pt>
                <c:pt idx="10">
                  <c:v>26.92</c:v>
                </c:pt>
                <c:pt idx="11">
                  <c:v>14.29</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0.39</c:v>
                </c:pt>
                <c:pt idx="1">
                  <c:v>1.83</c:v>
                </c:pt>
                <c:pt idx="2">
                  <c:v>0.17</c:v>
                </c:pt>
                <c:pt idx="3">
                  <c:v>1.53</c:v>
                </c:pt>
                <c:pt idx="4">
                  <c:v>-1.03</c:v>
                </c:pt>
                <c:pt idx="5">
                  <c:v>-0.79</c:v>
                </c:pt>
                <c:pt idx="6">
                  <c:v>0.23</c:v>
                </c:pt>
                <c:pt idx="7">
                  <c:v>0.53</c:v>
                </c:pt>
                <c:pt idx="8">
                  <c:v>1.35</c:v>
                </c:pt>
                <c:pt idx="9">
                  <c:v>-0.13</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Franklin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0.31</c:v>
                </c:pt>
                <c:pt idx="1">
                  <c:v>2.36</c:v>
                </c:pt>
                <c:pt idx="2">
                  <c:v>-0.17</c:v>
                </c:pt>
                <c:pt idx="3">
                  <c:v>-0.13</c:v>
                </c:pt>
                <c:pt idx="4">
                  <c:v>0.03</c:v>
                </c:pt>
                <c:pt idx="5">
                  <c:v>0.14000000000000001</c:v>
                </c:pt>
                <c:pt idx="6">
                  <c:v>0.04</c:v>
                </c:pt>
                <c:pt idx="7">
                  <c:v>0.04</c:v>
                </c:pt>
                <c:pt idx="8">
                  <c:v>1.0900000000000001</c:v>
                </c:pt>
                <c:pt idx="9">
                  <c:v>-0.2</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Franklin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1.52</c:v>
                </c:pt>
                <c:pt idx="1">
                  <c:v>1.48</c:v>
                </c:pt>
                <c:pt idx="2">
                  <c:v>1.55</c:v>
                </c:pt>
                <c:pt idx="3">
                  <c:v>1.41</c:v>
                </c:pt>
                <c:pt idx="4">
                  <c:v>1.53</c:v>
                </c:pt>
                <c:pt idx="5">
                  <c:v>1.49</c:v>
                </c:pt>
                <c:pt idx="6">
                  <c:v>1.5</c:v>
                </c:pt>
                <c:pt idx="7">
                  <c:v>1.54</c:v>
                </c:pt>
                <c:pt idx="8">
                  <c:v>1.43</c:v>
                </c:pt>
                <c:pt idx="9">
                  <c:v>1.41</c:v>
                </c:pt>
                <c:pt idx="10">
                  <c:v>1.43</c:v>
                </c:pt>
                <c:pt idx="11">
                  <c:v>1.5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2.4</c:v>
                </c:pt>
                <c:pt idx="1">
                  <c:v>2.4700000000000002</c:v>
                </c:pt>
                <c:pt idx="2">
                  <c:v>2.57</c:v>
                </c:pt>
                <c:pt idx="3">
                  <c:v>2.36</c:v>
                </c:pt>
                <c:pt idx="4">
                  <c:v>2.5499999999999998</c:v>
                </c:pt>
                <c:pt idx="5">
                  <c:v>2.52</c:v>
                </c:pt>
                <c:pt idx="6">
                  <c:v>2.58</c:v>
                </c:pt>
                <c:pt idx="7">
                  <c:v>2.52</c:v>
                </c:pt>
                <c:pt idx="8">
                  <c:v>2.17</c:v>
                </c:pt>
                <c:pt idx="9">
                  <c:v>2.2000000000000002</c:v>
                </c:pt>
                <c:pt idx="10">
                  <c:v>2.23</c:v>
                </c:pt>
                <c:pt idx="11">
                  <c:v>2.29</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c:v>
                </c:pt>
                <c:pt idx="1">
                  <c:v>2.4700000000000002</c:v>
                </c:pt>
                <c:pt idx="2">
                  <c:v>2.57</c:v>
                </c:pt>
                <c:pt idx="3">
                  <c:v>2.36</c:v>
                </c:pt>
                <c:pt idx="4">
                  <c:v>2.5499999999999998</c:v>
                </c:pt>
                <c:pt idx="5">
                  <c:v>2.52</c:v>
                </c:pt>
                <c:pt idx="6">
                  <c:v>2.58</c:v>
                </c:pt>
                <c:pt idx="7">
                  <c:v>2.52</c:v>
                </c:pt>
                <c:pt idx="8">
                  <c:v>2.17</c:v>
                </c:pt>
                <c:pt idx="9">
                  <c:v>2.2000000000000002</c:v>
                </c:pt>
                <c:pt idx="10">
                  <c:v>2.23</c:v>
                </c:pt>
                <c:pt idx="11">
                  <c:v>2.29</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Franklin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1.52</c:v>
                </c:pt>
                <c:pt idx="1">
                  <c:v>1.48</c:v>
                </c:pt>
                <c:pt idx="2">
                  <c:v>1.55</c:v>
                </c:pt>
                <c:pt idx="3">
                  <c:v>1.41</c:v>
                </c:pt>
                <c:pt idx="4">
                  <c:v>1.53</c:v>
                </c:pt>
                <c:pt idx="5">
                  <c:v>1.49</c:v>
                </c:pt>
                <c:pt idx="6">
                  <c:v>1.5</c:v>
                </c:pt>
                <c:pt idx="7">
                  <c:v>1.54</c:v>
                </c:pt>
                <c:pt idx="8">
                  <c:v>1.43</c:v>
                </c:pt>
                <c:pt idx="9">
                  <c:v>1.41</c:v>
                </c:pt>
                <c:pt idx="10">
                  <c:v>1.43</c:v>
                </c:pt>
                <c:pt idx="11">
                  <c:v>1.5</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4.47-11:2020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Franklin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732</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Franklin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11.36</v>
      </c>
      <c r="D15" s="104">
        <v>9.9700000000000006</v>
      </c>
      <c r="E15" s="104">
        <v>8.7100000000000009</v>
      </c>
      <c r="F15" s="104">
        <v>4.62</v>
      </c>
      <c r="G15" s="104">
        <v>4.08</v>
      </c>
      <c r="H15" s="104">
        <v>3.78</v>
      </c>
      <c r="I15" s="104">
        <v>4.43</v>
      </c>
      <c r="J15" s="104">
        <v>-0.68</v>
      </c>
      <c r="K15" s="104">
        <v>1.07</v>
      </c>
      <c r="L15" s="104">
        <v>6.17</v>
      </c>
      <c r="M15" s="104">
        <v>11.09</v>
      </c>
      <c r="N15" s="104">
        <v>10</v>
      </c>
      <c r="P15" s="182">
        <v>11.36</v>
      </c>
      <c r="Q15" s="182">
        <v>9.9700000000000006</v>
      </c>
      <c r="R15" s="182">
        <v>8.7100000000000009</v>
      </c>
      <c r="S15" s="182">
        <v>4.62</v>
      </c>
      <c r="T15" s="182">
        <v>4.08</v>
      </c>
      <c r="U15" s="182">
        <v>3.78</v>
      </c>
      <c r="V15" s="182">
        <v>4.43</v>
      </c>
      <c r="W15" s="182">
        <v>-0.68</v>
      </c>
      <c r="X15" s="182">
        <v>1.07</v>
      </c>
      <c r="Y15" s="182">
        <v>6.17</v>
      </c>
      <c r="Z15" s="182">
        <v>11.09</v>
      </c>
      <c r="AA15" s="182">
        <v>10</v>
      </c>
      <c r="AB15" s="149"/>
    </row>
    <row r="16" spans="1:28" s="108" customFormat="1" ht="15.6" customHeight="1" x14ac:dyDescent="0.2">
      <c r="A16" s="106" t="str">
        <f>Non_Rept_Pop!$A$1</f>
        <v>Franklin County</v>
      </c>
      <c r="B16" s="107"/>
      <c r="C16" s="104">
        <v>18.350000000000001</v>
      </c>
      <c r="D16" s="104">
        <v>20.73</v>
      </c>
      <c r="E16" s="104">
        <v>22.41</v>
      </c>
      <c r="F16" s="104">
        <v>12.48</v>
      </c>
      <c r="G16" s="104">
        <v>7.64</v>
      </c>
      <c r="H16" s="104">
        <v>12.17</v>
      </c>
      <c r="I16" s="104">
        <v>6.17</v>
      </c>
      <c r="J16" s="104">
        <v>-8.51</v>
      </c>
      <c r="K16" s="104">
        <v>2.75</v>
      </c>
      <c r="L16" s="104">
        <v>4.62</v>
      </c>
      <c r="M16" s="104">
        <v>11.56</v>
      </c>
      <c r="N16" s="104">
        <v>11.05</v>
      </c>
      <c r="P16" s="182">
        <v>18.350000000000001</v>
      </c>
      <c r="Q16" s="182">
        <v>20.73</v>
      </c>
      <c r="R16" s="182">
        <v>22.41</v>
      </c>
      <c r="S16" s="182">
        <v>12.48</v>
      </c>
      <c r="T16" s="182">
        <v>7.64</v>
      </c>
      <c r="U16" s="182">
        <v>12.17</v>
      </c>
      <c r="V16" s="182">
        <v>6.17</v>
      </c>
      <c r="W16" s="182">
        <v>-8.51</v>
      </c>
      <c r="X16" s="182">
        <v>2.75</v>
      </c>
      <c r="Y16" s="182">
        <v>4.62</v>
      </c>
      <c r="Z16" s="182">
        <v>11.56</v>
      </c>
      <c r="AA16" s="182">
        <v>11.05</v>
      </c>
      <c r="AB16" s="161"/>
    </row>
    <row r="17" spans="1:28" s="94" customFormat="1" ht="15.6" customHeight="1" x14ac:dyDescent="0.2">
      <c r="A17" s="103"/>
      <c r="B17" s="105" t="s">
        <v>27</v>
      </c>
      <c r="C17" s="109">
        <v>1324</v>
      </c>
      <c r="D17" s="109">
        <v>1556</v>
      </c>
      <c r="E17" s="109">
        <v>1752</v>
      </c>
      <c r="F17" s="109">
        <v>1003</v>
      </c>
      <c r="G17" s="109">
        <v>628</v>
      </c>
      <c r="H17" s="109">
        <v>1028</v>
      </c>
      <c r="I17" s="109">
        <v>532</v>
      </c>
      <c r="J17" s="109">
        <v>-738</v>
      </c>
      <c r="K17" s="109">
        <v>242</v>
      </c>
      <c r="L17" s="109">
        <v>414</v>
      </c>
      <c r="M17" s="109">
        <v>1060</v>
      </c>
      <c r="N17" s="109">
        <v>1034</v>
      </c>
      <c r="P17" s="493">
        <v>1324</v>
      </c>
      <c r="Q17" s="493">
        <v>1556</v>
      </c>
      <c r="R17" s="493">
        <v>1752</v>
      </c>
      <c r="S17" s="493">
        <v>1003</v>
      </c>
      <c r="T17" s="149">
        <v>628</v>
      </c>
      <c r="U17" s="493">
        <v>1028</v>
      </c>
      <c r="V17" s="149">
        <v>532</v>
      </c>
      <c r="W17" s="149">
        <v>-738</v>
      </c>
      <c r="X17" s="149">
        <v>242</v>
      </c>
      <c r="Y17" s="149">
        <v>414</v>
      </c>
      <c r="Z17" s="493">
        <v>1060</v>
      </c>
      <c r="AA17" s="493">
        <v>1034</v>
      </c>
      <c r="AB17" s="149"/>
    </row>
    <row r="18" spans="1:28" s="94" customFormat="1" ht="15.6" customHeight="1" x14ac:dyDescent="0.2">
      <c r="A18" s="103"/>
      <c r="B18" s="105" t="s">
        <v>67</v>
      </c>
      <c r="C18" s="109">
        <v>72147</v>
      </c>
      <c r="D18" s="109">
        <v>75070</v>
      </c>
      <c r="E18" s="109">
        <v>78163</v>
      </c>
      <c r="F18" s="109">
        <v>80378</v>
      </c>
      <c r="G18" s="109">
        <v>82199</v>
      </c>
      <c r="H18" s="109">
        <v>84444</v>
      </c>
      <c r="I18" s="109">
        <v>86197</v>
      </c>
      <c r="J18" s="109">
        <v>86738</v>
      </c>
      <c r="K18" s="109">
        <v>88031</v>
      </c>
      <c r="L18" s="109">
        <v>89640</v>
      </c>
      <c r="M18" s="109">
        <v>91671</v>
      </c>
      <c r="N18" s="109">
        <v>93600</v>
      </c>
      <c r="P18" s="493">
        <v>72147</v>
      </c>
      <c r="Q18" s="493">
        <v>75070</v>
      </c>
      <c r="R18" s="493">
        <v>78163</v>
      </c>
      <c r="S18" s="493">
        <v>80378</v>
      </c>
      <c r="T18" s="493">
        <v>82199</v>
      </c>
      <c r="U18" s="493">
        <v>84444</v>
      </c>
      <c r="V18" s="493">
        <v>86197</v>
      </c>
      <c r="W18" s="493">
        <v>86738</v>
      </c>
      <c r="X18" s="493">
        <v>88031</v>
      </c>
      <c r="Y18" s="493">
        <v>89640</v>
      </c>
      <c r="Z18" s="493">
        <v>91671</v>
      </c>
      <c r="AA18" s="493">
        <v>93600</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16.010000000000002</v>
      </c>
      <c r="D50" s="104">
        <v>12.62</v>
      </c>
      <c r="E50" s="104">
        <v>12.94</v>
      </c>
      <c r="F50" s="104">
        <v>11.48</v>
      </c>
      <c r="G50" s="104">
        <v>8.91</v>
      </c>
      <c r="H50" s="104">
        <v>10.62</v>
      </c>
      <c r="I50" s="104">
        <v>10.31</v>
      </c>
      <c r="J50" s="104">
        <v>12.23</v>
      </c>
      <c r="K50" s="104">
        <v>12.82</v>
      </c>
      <c r="L50" s="104">
        <v>13.14</v>
      </c>
      <c r="M50" s="104">
        <v>13.69</v>
      </c>
      <c r="N50" s="104">
        <v>12.94</v>
      </c>
      <c r="P50" s="149">
        <v>16.010000000000002</v>
      </c>
      <c r="Q50" s="149">
        <v>12.62</v>
      </c>
      <c r="R50" s="149">
        <v>12.94</v>
      </c>
      <c r="S50" s="149">
        <v>11.48</v>
      </c>
      <c r="T50" s="149">
        <v>8.91</v>
      </c>
      <c r="U50" s="149">
        <v>10.62</v>
      </c>
      <c r="V50" s="149">
        <v>10.31</v>
      </c>
      <c r="W50" s="149">
        <v>12.23</v>
      </c>
      <c r="X50" s="149">
        <v>12.82</v>
      </c>
      <c r="Y50" s="149">
        <v>13.14</v>
      </c>
      <c r="Z50" s="149">
        <v>13.69</v>
      </c>
      <c r="AA50" s="149">
        <v>12.94</v>
      </c>
      <c r="AB50" s="149"/>
    </row>
    <row r="51" spans="1:28" s="108" customFormat="1" ht="15.6" customHeight="1" x14ac:dyDescent="0.2">
      <c r="A51" s="106" t="str">
        <f>$A$16</f>
        <v>Franklin County</v>
      </c>
      <c r="B51" s="107"/>
      <c r="C51" s="104">
        <v>9.01</v>
      </c>
      <c r="D51" s="104">
        <v>9.7200000000000006</v>
      </c>
      <c r="E51" s="104">
        <v>9.08</v>
      </c>
      <c r="F51" s="104">
        <v>7.71</v>
      </c>
      <c r="G51" s="104">
        <v>10.1</v>
      </c>
      <c r="H51" s="104">
        <v>11.13</v>
      </c>
      <c r="I51" s="104">
        <v>11.95</v>
      </c>
      <c r="J51" s="104">
        <v>15.68</v>
      </c>
      <c r="K51" s="104">
        <v>16.36</v>
      </c>
      <c r="L51" s="104">
        <v>15.62</v>
      </c>
      <c r="M51" s="104">
        <v>15.16</v>
      </c>
      <c r="N51" s="104">
        <v>13.78</v>
      </c>
      <c r="P51" s="161">
        <v>9.01</v>
      </c>
      <c r="Q51" s="161">
        <v>9.7200000000000006</v>
      </c>
      <c r="R51" s="161">
        <v>9.08</v>
      </c>
      <c r="S51" s="161">
        <v>7.71</v>
      </c>
      <c r="T51" s="161">
        <v>10.1</v>
      </c>
      <c r="U51" s="161">
        <v>11.13</v>
      </c>
      <c r="V51" s="161">
        <v>11.95</v>
      </c>
      <c r="W51" s="161">
        <v>15.68</v>
      </c>
      <c r="X51" s="161">
        <v>16.36</v>
      </c>
      <c r="Y51" s="161">
        <v>15.62</v>
      </c>
      <c r="Z51" s="161">
        <v>15.16</v>
      </c>
      <c r="AA51" s="161">
        <v>13.78</v>
      </c>
      <c r="AB51" s="161"/>
    </row>
    <row r="52" spans="1:28" s="94" customFormat="1" ht="15.6" customHeight="1" x14ac:dyDescent="0.2">
      <c r="A52" s="103"/>
      <c r="B52" s="105" t="s">
        <v>98</v>
      </c>
      <c r="C52" s="109">
        <v>650</v>
      </c>
      <c r="D52" s="109">
        <v>730</v>
      </c>
      <c r="E52" s="109">
        <v>710</v>
      </c>
      <c r="F52" s="109">
        <v>620</v>
      </c>
      <c r="G52" s="109">
        <v>830</v>
      </c>
      <c r="H52" s="109">
        <v>940</v>
      </c>
      <c r="I52" s="109">
        <v>1030</v>
      </c>
      <c r="J52" s="109">
        <v>1360</v>
      </c>
      <c r="K52" s="109">
        <v>1440</v>
      </c>
      <c r="L52" s="109">
        <v>1400</v>
      </c>
      <c r="M52" s="109">
        <v>1390</v>
      </c>
      <c r="N52" s="109">
        <v>1290</v>
      </c>
      <c r="P52" s="149">
        <v>650</v>
      </c>
      <c r="Q52" s="149">
        <v>730</v>
      </c>
      <c r="R52" s="149">
        <v>710</v>
      </c>
      <c r="S52" s="149">
        <v>620</v>
      </c>
      <c r="T52" s="149">
        <v>830</v>
      </c>
      <c r="U52" s="149">
        <v>940</v>
      </c>
      <c r="V52" s="493">
        <v>1030</v>
      </c>
      <c r="W52" s="493">
        <v>1360</v>
      </c>
      <c r="X52" s="493">
        <v>1440</v>
      </c>
      <c r="Y52" s="493">
        <v>1400</v>
      </c>
      <c r="Z52" s="493">
        <v>1390</v>
      </c>
      <c r="AA52" s="493">
        <v>1290</v>
      </c>
      <c r="AB52" s="149"/>
    </row>
    <row r="53" spans="1:28" s="94" customFormat="1" ht="15.6" customHeight="1" x14ac:dyDescent="0.2">
      <c r="A53" s="103"/>
      <c r="B53" s="105" t="s">
        <v>67</v>
      </c>
      <c r="C53" s="109">
        <v>72147</v>
      </c>
      <c r="D53" s="109">
        <v>75070</v>
      </c>
      <c r="E53" s="109">
        <v>78163</v>
      </c>
      <c r="F53" s="109">
        <v>80378</v>
      </c>
      <c r="G53" s="109">
        <v>82199</v>
      </c>
      <c r="H53" s="109">
        <v>84444</v>
      </c>
      <c r="I53" s="109">
        <v>86197</v>
      </c>
      <c r="J53" s="109">
        <v>86738</v>
      </c>
      <c r="K53" s="109">
        <v>88031</v>
      </c>
      <c r="L53" s="109">
        <v>89640</v>
      </c>
      <c r="M53" s="109">
        <v>91671</v>
      </c>
      <c r="N53" s="109">
        <v>93600</v>
      </c>
      <c r="P53" s="493">
        <v>72147</v>
      </c>
      <c r="Q53" s="493">
        <v>75070</v>
      </c>
      <c r="R53" s="493">
        <v>78163</v>
      </c>
      <c r="S53" s="493">
        <v>80378</v>
      </c>
      <c r="T53" s="493">
        <v>82199</v>
      </c>
      <c r="U53" s="493">
        <v>84444</v>
      </c>
      <c r="V53" s="493">
        <v>86197</v>
      </c>
      <c r="W53" s="493">
        <v>86738</v>
      </c>
      <c r="X53" s="493">
        <v>88031</v>
      </c>
      <c r="Y53" s="493">
        <v>89640</v>
      </c>
      <c r="Z53" s="493">
        <v>91671</v>
      </c>
      <c r="AA53" s="493">
        <v>93600</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6.57</v>
      </c>
      <c r="D85" s="104">
        <v>4.38</v>
      </c>
      <c r="E85" s="104">
        <v>4.96</v>
      </c>
      <c r="F85" s="104">
        <v>3.78</v>
      </c>
      <c r="G85" s="104">
        <v>3.3</v>
      </c>
      <c r="H85" s="104">
        <v>2.76</v>
      </c>
      <c r="I85" s="104">
        <v>2.99</v>
      </c>
      <c r="J85" s="104">
        <v>3.7</v>
      </c>
      <c r="K85" s="104">
        <v>4.0199999999999996</v>
      </c>
      <c r="L85" s="104">
        <v>4.6100000000000003</v>
      </c>
      <c r="M85" s="104">
        <v>4.82</v>
      </c>
      <c r="N85" s="104">
        <v>4.87</v>
      </c>
      <c r="P85" s="149">
        <v>6.57</v>
      </c>
      <c r="Q85" s="149">
        <v>4.38</v>
      </c>
      <c r="R85" s="149">
        <v>4.96</v>
      </c>
      <c r="S85" s="149">
        <v>3.78</v>
      </c>
      <c r="T85" s="149">
        <v>3.3</v>
      </c>
      <c r="U85" s="149">
        <v>2.76</v>
      </c>
      <c r="V85" s="149">
        <v>2.99</v>
      </c>
      <c r="W85" s="149">
        <v>3.7</v>
      </c>
      <c r="X85" s="149">
        <v>4.0199999999999996</v>
      </c>
      <c r="Y85" s="149">
        <v>4.6100000000000003</v>
      </c>
      <c r="Z85" s="149">
        <v>4.82</v>
      </c>
      <c r="AA85" s="149">
        <v>4.87</v>
      </c>
      <c r="AB85" s="149"/>
    </row>
    <row r="86" spans="1:28" s="108" customFormat="1" ht="15.6" customHeight="1" x14ac:dyDescent="0.2">
      <c r="A86" s="106" t="str">
        <f>$A$16</f>
        <v>Franklin County</v>
      </c>
      <c r="B86" s="107"/>
      <c r="C86" s="104">
        <v>6.6</v>
      </c>
      <c r="D86" s="104">
        <v>7.22</v>
      </c>
      <c r="E86" s="104">
        <v>9.76</v>
      </c>
      <c r="F86" s="104">
        <v>6.94</v>
      </c>
      <c r="G86" s="104">
        <v>4.55</v>
      </c>
      <c r="H86" s="104">
        <v>2.9</v>
      </c>
      <c r="I86" s="104">
        <v>3.25</v>
      </c>
      <c r="J86" s="104">
        <v>4.57</v>
      </c>
      <c r="K86" s="104">
        <v>5.63</v>
      </c>
      <c r="L86" s="104">
        <v>6.79</v>
      </c>
      <c r="M86" s="104">
        <v>6.72</v>
      </c>
      <c r="N86" s="104">
        <v>6.13</v>
      </c>
      <c r="P86" s="161">
        <v>6.6</v>
      </c>
      <c r="Q86" s="161">
        <v>7.22</v>
      </c>
      <c r="R86" s="161">
        <v>9.76</v>
      </c>
      <c r="S86" s="161">
        <v>6.94</v>
      </c>
      <c r="T86" s="161">
        <v>4.55</v>
      </c>
      <c r="U86" s="161">
        <v>2.9</v>
      </c>
      <c r="V86" s="161">
        <v>3.25</v>
      </c>
      <c r="W86" s="161">
        <v>4.57</v>
      </c>
      <c r="X86" s="161">
        <v>5.63</v>
      </c>
      <c r="Y86" s="161">
        <v>6.79</v>
      </c>
      <c r="Z86" s="161">
        <v>6.72</v>
      </c>
      <c r="AA86" s="161">
        <v>6.13</v>
      </c>
      <c r="AB86" s="161"/>
    </row>
    <row r="87" spans="1:28" s="94" customFormat="1" ht="15.6" customHeight="1" x14ac:dyDescent="0.2">
      <c r="A87" s="103"/>
      <c r="B87" s="105" t="s">
        <v>97</v>
      </c>
      <c r="C87" s="109">
        <v>476</v>
      </c>
      <c r="D87" s="109">
        <v>542</v>
      </c>
      <c r="E87" s="109">
        <v>763</v>
      </c>
      <c r="F87" s="109">
        <v>558</v>
      </c>
      <c r="G87" s="109">
        <v>374</v>
      </c>
      <c r="H87" s="109">
        <v>245</v>
      </c>
      <c r="I87" s="109">
        <v>280</v>
      </c>
      <c r="J87" s="109">
        <v>396</v>
      </c>
      <c r="K87" s="109">
        <v>496</v>
      </c>
      <c r="L87" s="109">
        <v>609</v>
      </c>
      <c r="M87" s="109">
        <v>616</v>
      </c>
      <c r="N87" s="109">
        <v>574</v>
      </c>
      <c r="P87" s="149">
        <v>476</v>
      </c>
      <c r="Q87" s="149">
        <v>542</v>
      </c>
      <c r="R87" s="149">
        <v>763</v>
      </c>
      <c r="S87" s="149">
        <v>558</v>
      </c>
      <c r="T87" s="149">
        <v>374</v>
      </c>
      <c r="U87" s="149">
        <v>245</v>
      </c>
      <c r="V87" s="149">
        <v>280</v>
      </c>
      <c r="W87" s="149">
        <v>396</v>
      </c>
      <c r="X87" s="149">
        <v>496</v>
      </c>
      <c r="Y87" s="149">
        <v>609</v>
      </c>
      <c r="Z87" s="149">
        <v>616</v>
      </c>
      <c r="AA87" s="149">
        <v>574</v>
      </c>
      <c r="AB87" s="149"/>
    </row>
    <row r="88" spans="1:28" s="94" customFormat="1" ht="15.6" customHeight="1" x14ac:dyDescent="0.2">
      <c r="A88" s="103"/>
      <c r="B88" s="105" t="s">
        <v>67</v>
      </c>
      <c r="C88" s="109">
        <v>72147</v>
      </c>
      <c r="D88" s="109">
        <v>75070</v>
      </c>
      <c r="E88" s="109">
        <v>78163</v>
      </c>
      <c r="F88" s="109">
        <v>80378</v>
      </c>
      <c r="G88" s="109">
        <v>82199</v>
      </c>
      <c r="H88" s="109">
        <v>84444</v>
      </c>
      <c r="I88" s="109">
        <v>86197</v>
      </c>
      <c r="J88" s="109">
        <v>86738</v>
      </c>
      <c r="K88" s="109">
        <v>88031</v>
      </c>
      <c r="L88" s="109">
        <v>89640</v>
      </c>
      <c r="M88" s="109">
        <v>91671</v>
      </c>
      <c r="N88" s="109">
        <v>93600</v>
      </c>
      <c r="P88" s="493">
        <v>72147</v>
      </c>
      <c r="Q88" s="493">
        <v>75070</v>
      </c>
      <c r="R88" s="493">
        <v>78163</v>
      </c>
      <c r="S88" s="493">
        <v>80378</v>
      </c>
      <c r="T88" s="493">
        <v>82199</v>
      </c>
      <c r="U88" s="493">
        <v>84444</v>
      </c>
      <c r="V88" s="493">
        <v>86197</v>
      </c>
      <c r="W88" s="493">
        <v>86738</v>
      </c>
      <c r="X88" s="493">
        <v>88031</v>
      </c>
      <c r="Y88" s="493">
        <v>89640</v>
      </c>
      <c r="Z88" s="493">
        <v>91671</v>
      </c>
      <c r="AA88" s="493">
        <v>93600</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12.72</v>
      </c>
      <c r="D15" s="104">
        <v>14.25</v>
      </c>
      <c r="E15" s="104">
        <v>14.26</v>
      </c>
      <c r="F15" s="104">
        <v>13.47</v>
      </c>
      <c r="G15" s="104">
        <v>13.06</v>
      </c>
      <c r="H15" s="104">
        <v>10.95</v>
      </c>
      <c r="I15" s="104">
        <v>14.51</v>
      </c>
      <c r="J15" s="104">
        <v>13.58</v>
      </c>
      <c r="K15" s="104">
        <v>14.49</v>
      </c>
      <c r="L15" s="104">
        <v>14.65</v>
      </c>
      <c r="M15" s="104">
        <v>16.14</v>
      </c>
      <c r="N15" s="104">
        <v>16.809999999999999</v>
      </c>
      <c r="P15" s="182">
        <v>12.72</v>
      </c>
      <c r="Q15" s="182">
        <v>14.25</v>
      </c>
      <c r="R15" s="182">
        <v>14.26</v>
      </c>
      <c r="S15" s="182">
        <v>13.47</v>
      </c>
      <c r="T15" s="182">
        <v>13.06</v>
      </c>
      <c r="U15" s="182">
        <v>10.95</v>
      </c>
      <c r="V15" s="182">
        <v>14.51</v>
      </c>
      <c r="W15" s="182">
        <v>13.58</v>
      </c>
      <c r="X15" s="182">
        <v>14.49</v>
      </c>
      <c r="Y15" s="182">
        <v>14.65</v>
      </c>
      <c r="Z15" s="182">
        <v>16.14</v>
      </c>
      <c r="AA15" s="182">
        <v>16.809999999999999</v>
      </c>
    </row>
    <row r="16" spans="1:27" s="94" customFormat="1" ht="15.6" customHeight="1" x14ac:dyDescent="0.2">
      <c r="A16" s="183" t="str">
        <f>Non_Rept_Pop!$A$1</f>
        <v>Franklin County</v>
      </c>
      <c r="B16" s="103"/>
      <c r="C16" s="104">
        <v>12.68</v>
      </c>
      <c r="D16" s="104">
        <v>12.85</v>
      </c>
      <c r="E16" s="104">
        <v>14.2</v>
      </c>
      <c r="F16" s="104">
        <v>13.26</v>
      </c>
      <c r="G16" s="104">
        <v>12.02</v>
      </c>
      <c r="H16" s="104">
        <v>10.58</v>
      </c>
      <c r="I16" s="104">
        <v>14.04</v>
      </c>
      <c r="J16" s="104">
        <v>11.83</v>
      </c>
      <c r="K16" s="104">
        <v>13.79</v>
      </c>
      <c r="L16" s="104">
        <v>16.05</v>
      </c>
      <c r="M16" s="104">
        <v>13.08</v>
      </c>
      <c r="N16" s="104">
        <v>13.75</v>
      </c>
      <c r="P16" s="182">
        <v>12.68</v>
      </c>
      <c r="Q16" s="182">
        <v>12.85</v>
      </c>
      <c r="R16" s="182">
        <v>14.2</v>
      </c>
      <c r="S16" s="182">
        <v>13.26</v>
      </c>
      <c r="T16" s="182">
        <v>12.02</v>
      </c>
      <c r="U16" s="182">
        <v>10.58</v>
      </c>
      <c r="V16" s="182">
        <v>14.04</v>
      </c>
      <c r="W16" s="182">
        <v>11.83</v>
      </c>
      <c r="X16" s="182">
        <v>13.79</v>
      </c>
      <c r="Y16" s="182">
        <v>16.05</v>
      </c>
      <c r="Z16" s="182">
        <v>13.08</v>
      </c>
      <c r="AA16" s="182">
        <v>13.75</v>
      </c>
    </row>
    <row r="17" spans="1:27" s="94" customFormat="1" ht="15.6" customHeight="1" x14ac:dyDescent="0.2">
      <c r="A17" s="103"/>
      <c r="B17" s="105" t="s">
        <v>107</v>
      </c>
      <c r="C17" s="109">
        <v>45</v>
      </c>
      <c r="D17" s="109">
        <v>46</v>
      </c>
      <c r="E17" s="109">
        <v>46</v>
      </c>
      <c r="F17" s="109">
        <v>48</v>
      </c>
      <c r="G17" s="109">
        <v>41</v>
      </c>
      <c r="H17" s="109">
        <v>38</v>
      </c>
      <c r="I17" s="109">
        <v>50</v>
      </c>
      <c r="J17" s="109">
        <v>42</v>
      </c>
      <c r="K17" s="109">
        <v>48</v>
      </c>
      <c r="L17" s="109">
        <v>65</v>
      </c>
      <c r="M17" s="109">
        <v>54</v>
      </c>
      <c r="N17" s="109">
        <v>59</v>
      </c>
      <c r="P17" s="149">
        <v>45</v>
      </c>
      <c r="Q17" s="149">
        <v>46</v>
      </c>
      <c r="R17" s="149">
        <v>46</v>
      </c>
      <c r="S17" s="149">
        <v>48</v>
      </c>
      <c r="T17" s="149">
        <v>41</v>
      </c>
      <c r="U17" s="149">
        <v>38</v>
      </c>
      <c r="V17" s="149">
        <v>50</v>
      </c>
      <c r="W17" s="149">
        <v>42</v>
      </c>
      <c r="X17" s="149">
        <v>48</v>
      </c>
      <c r="Y17" s="149">
        <v>65</v>
      </c>
      <c r="Z17" s="149">
        <v>54</v>
      </c>
      <c r="AA17" s="149">
        <v>59</v>
      </c>
    </row>
    <row r="18" spans="1:27" s="94" customFormat="1" ht="15.6" customHeight="1" x14ac:dyDescent="0.2">
      <c r="A18" s="103"/>
      <c r="B18" s="105" t="s">
        <v>106</v>
      </c>
      <c r="C18" s="109">
        <v>355</v>
      </c>
      <c r="D18" s="109">
        <v>358</v>
      </c>
      <c r="E18" s="109">
        <v>324</v>
      </c>
      <c r="F18" s="109">
        <v>362</v>
      </c>
      <c r="G18" s="109">
        <v>341</v>
      </c>
      <c r="H18" s="109">
        <v>359</v>
      </c>
      <c r="I18" s="109">
        <v>356</v>
      </c>
      <c r="J18" s="109">
        <v>355</v>
      </c>
      <c r="K18" s="109">
        <v>348</v>
      </c>
      <c r="L18" s="109">
        <v>405</v>
      </c>
      <c r="M18" s="109">
        <v>413</v>
      </c>
      <c r="N18" s="109">
        <v>429</v>
      </c>
      <c r="P18" s="149">
        <v>355</v>
      </c>
      <c r="Q18" s="149">
        <v>358</v>
      </c>
      <c r="R18" s="149">
        <v>324</v>
      </c>
      <c r="S18" s="149">
        <v>362</v>
      </c>
      <c r="T18" s="149">
        <v>341</v>
      </c>
      <c r="U18" s="149">
        <v>359</v>
      </c>
      <c r="V18" s="149">
        <v>356</v>
      </c>
      <c r="W18" s="149">
        <v>355</v>
      </c>
      <c r="X18" s="149">
        <v>348</v>
      </c>
      <c r="Y18" s="149">
        <v>405</v>
      </c>
      <c r="Z18" s="149">
        <v>413</v>
      </c>
      <c r="AA18" s="149">
        <v>429</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17</v>
      </c>
      <c r="D50" s="104">
        <v>17.02</v>
      </c>
      <c r="E50" s="104">
        <v>15.65</v>
      </c>
      <c r="F50" s="104">
        <v>15.07</v>
      </c>
      <c r="G50" s="104">
        <v>13.11</v>
      </c>
      <c r="H50" s="104">
        <v>10.95</v>
      </c>
      <c r="I50" s="104">
        <v>11.11</v>
      </c>
      <c r="J50" s="104">
        <v>11.58</v>
      </c>
      <c r="K50" s="104">
        <v>11.81</v>
      </c>
      <c r="L50" s="104">
        <v>10.85</v>
      </c>
      <c r="M50" s="104">
        <v>10.15</v>
      </c>
      <c r="N50" s="104">
        <v>7.35</v>
      </c>
      <c r="P50" s="182">
        <v>17</v>
      </c>
      <c r="Q50" s="182">
        <v>17.02</v>
      </c>
      <c r="R50" s="182">
        <v>15.65</v>
      </c>
      <c r="S50" s="182">
        <v>15.07</v>
      </c>
      <c r="T50" s="182">
        <v>13.11</v>
      </c>
      <c r="U50" s="182">
        <v>10.95</v>
      </c>
      <c r="V50" s="182">
        <v>11.11</v>
      </c>
      <c r="W50" s="182">
        <v>11.58</v>
      </c>
      <c r="X50" s="182">
        <v>11.81</v>
      </c>
      <c r="Y50" s="182">
        <v>10.85</v>
      </c>
      <c r="Z50" s="182">
        <v>10.15</v>
      </c>
      <c r="AA50" s="182">
        <v>7.35</v>
      </c>
    </row>
    <row r="51" spans="1:27" s="94" customFormat="1" ht="15.6" customHeight="1" x14ac:dyDescent="0.2">
      <c r="A51" s="183" t="str">
        <f>A16</f>
        <v>Franklin County</v>
      </c>
      <c r="B51" s="105"/>
      <c r="C51" s="104">
        <v>17.559999999999999</v>
      </c>
      <c r="D51" s="104">
        <v>19.02</v>
      </c>
      <c r="E51" s="104">
        <v>17.54</v>
      </c>
      <c r="F51" s="104">
        <v>15.31</v>
      </c>
      <c r="G51" s="104">
        <v>11.22</v>
      </c>
      <c r="H51" s="104">
        <v>7.62</v>
      </c>
      <c r="I51" s="104">
        <v>8.18</v>
      </c>
      <c r="J51" s="104">
        <v>8.89</v>
      </c>
      <c r="K51" s="104">
        <v>8.67</v>
      </c>
      <c r="L51" s="104">
        <v>8.24</v>
      </c>
      <c r="M51" s="104">
        <v>9.15</v>
      </c>
      <c r="N51" s="104">
        <v>8.64</v>
      </c>
      <c r="P51" s="182">
        <v>17.559999999999999</v>
      </c>
      <c r="Q51" s="182">
        <v>19.02</v>
      </c>
      <c r="R51" s="182">
        <v>17.54</v>
      </c>
      <c r="S51" s="182">
        <v>15.31</v>
      </c>
      <c r="T51" s="182">
        <v>11.22</v>
      </c>
      <c r="U51" s="182">
        <v>7.62</v>
      </c>
      <c r="V51" s="182">
        <v>8.18</v>
      </c>
      <c r="W51" s="182">
        <v>8.89</v>
      </c>
      <c r="X51" s="182">
        <v>8.67</v>
      </c>
      <c r="Y51" s="182">
        <v>8.24</v>
      </c>
      <c r="Z51" s="182">
        <v>9.15</v>
      </c>
      <c r="AA51" s="182">
        <v>8.64</v>
      </c>
    </row>
    <row r="52" spans="1:27" s="94" customFormat="1" ht="15.6" customHeight="1" x14ac:dyDescent="0.2">
      <c r="A52" s="103"/>
      <c r="B52" s="105" t="s">
        <v>105</v>
      </c>
      <c r="C52" s="109">
        <v>802</v>
      </c>
      <c r="D52" s="109">
        <v>904</v>
      </c>
      <c r="E52" s="109">
        <v>868</v>
      </c>
      <c r="F52" s="109">
        <v>788</v>
      </c>
      <c r="G52" s="109">
        <v>596</v>
      </c>
      <c r="H52" s="109">
        <v>415</v>
      </c>
      <c r="I52" s="109">
        <v>459</v>
      </c>
      <c r="J52" s="109">
        <v>510</v>
      </c>
      <c r="K52" s="109">
        <v>501</v>
      </c>
      <c r="L52" s="109">
        <v>484</v>
      </c>
      <c r="M52" s="109">
        <v>549</v>
      </c>
      <c r="N52" s="109">
        <v>533</v>
      </c>
      <c r="P52" s="149">
        <v>802</v>
      </c>
      <c r="Q52" s="149">
        <v>904</v>
      </c>
      <c r="R52" s="149">
        <v>868</v>
      </c>
      <c r="S52" s="149">
        <v>788</v>
      </c>
      <c r="T52" s="149">
        <v>596</v>
      </c>
      <c r="U52" s="149">
        <v>415</v>
      </c>
      <c r="V52" s="149">
        <v>459</v>
      </c>
      <c r="W52" s="149">
        <v>510</v>
      </c>
      <c r="X52" s="149">
        <v>501</v>
      </c>
      <c r="Y52" s="149">
        <v>484</v>
      </c>
      <c r="Z52" s="149">
        <v>549</v>
      </c>
      <c r="AA52" s="149">
        <v>533</v>
      </c>
    </row>
    <row r="53" spans="1:27" s="94" customFormat="1" ht="15.6" customHeight="1" x14ac:dyDescent="0.2">
      <c r="A53" s="103"/>
      <c r="B53" s="105" t="s">
        <v>104</v>
      </c>
      <c r="C53" s="109">
        <v>45667</v>
      </c>
      <c r="D53" s="109">
        <v>47539</v>
      </c>
      <c r="E53" s="109">
        <v>49498</v>
      </c>
      <c r="F53" s="109">
        <v>51470</v>
      </c>
      <c r="G53" s="109">
        <v>53127</v>
      </c>
      <c r="H53" s="109">
        <v>54427</v>
      </c>
      <c r="I53" s="109">
        <v>56096</v>
      </c>
      <c r="J53" s="109">
        <v>57346</v>
      </c>
      <c r="K53" s="109">
        <v>57790</v>
      </c>
      <c r="L53" s="109">
        <v>58751</v>
      </c>
      <c r="M53" s="109">
        <v>59977</v>
      </c>
      <c r="N53" s="109">
        <v>61705</v>
      </c>
      <c r="P53" s="493">
        <v>45667</v>
      </c>
      <c r="Q53" s="493">
        <v>47539</v>
      </c>
      <c r="R53" s="493">
        <v>49498</v>
      </c>
      <c r="S53" s="493">
        <v>51470</v>
      </c>
      <c r="T53" s="493">
        <v>53127</v>
      </c>
      <c r="U53" s="493">
        <v>54427</v>
      </c>
      <c r="V53" s="493">
        <v>56096</v>
      </c>
      <c r="W53" s="493">
        <v>57346</v>
      </c>
      <c r="X53" s="493">
        <v>57790</v>
      </c>
      <c r="Y53" s="493">
        <v>58751</v>
      </c>
      <c r="Z53" s="493">
        <v>59977</v>
      </c>
      <c r="AA53" s="493">
        <v>61705</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8.94</v>
      </c>
      <c r="D85" s="104">
        <v>7.78</v>
      </c>
      <c r="E85" s="104">
        <v>7.46</v>
      </c>
      <c r="F85" s="104">
        <v>6.47</v>
      </c>
      <c r="G85" s="104">
        <v>4.78</v>
      </c>
      <c r="H85" s="104">
        <v>4.53</v>
      </c>
      <c r="I85" s="104">
        <v>4.08</v>
      </c>
      <c r="J85" s="104">
        <v>4.1500000000000004</v>
      </c>
      <c r="K85" s="104">
        <v>3.44</v>
      </c>
      <c r="L85" s="104">
        <v>2.54</v>
      </c>
      <c r="M85" s="104">
        <v>2.42</v>
      </c>
      <c r="N85" s="104">
        <v>2.65</v>
      </c>
      <c r="P85" s="182">
        <v>8.94</v>
      </c>
      <c r="Q85" s="182">
        <v>7.78</v>
      </c>
      <c r="R85" s="182">
        <v>7.46</v>
      </c>
      <c r="S85" s="182">
        <v>6.47</v>
      </c>
      <c r="T85" s="182">
        <v>4.78</v>
      </c>
      <c r="U85" s="182">
        <v>4.53</v>
      </c>
      <c r="V85" s="182">
        <v>4.08</v>
      </c>
      <c r="W85" s="182">
        <v>4.1500000000000004</v>
      </c>
      <c r="X85" s="182">
        <v>3.44</v>
      </c>
      <c r="Y85" s="182">
        <v>2.54</v>
      </c>
      <c r="Z85" s="182">
        <v>2.42</v>
      </c>
      <c r="AA85" s="182">
        <v>2.65</v>
      </c>
    </row>
    <row r="86" spans="1:27" s="94" customFormat="1" ht="15.6" customHeight="1" x14ac:dyDescent="0.2">
      <c r="A86" s="183" t="str">
        <f>A16</f>
        <v>Franklin County</v>
      </c>
      <c r="B86" s="105"/>
      <c r="C86" s="104">
        <v>9.74</v>
      </c>
      <c r="D86" s="104">
        <v>8.85</v>
      </c>
      <c r="E86" s="104">
        <v>8.26</v>
      </c>
      <c r="F86" s="104">
        <v>6.69</v>
      </c>
      <c r="G86" s="104">
        <v>4.01</v>
      </c>
      <c r="H86" s="104">
        <v>4.47</v>
      </c>
      <c r="I86" s="104">
        <v>3.94</v>
      </c>
      <c r="J86" s="104">
        <v>4.03</v>
      </c>
      <c r="K86" s="104">
        <v>3.29</v>
      </c>
      <c r="L86" s="104">
        <v>3.58</v>
      </c>
      <c r="M86" s="104">
        <v>3.74</v>
      </c>
      <c r="N86" s="104">
        <v>2.97</v>
      </c>
      <c r="P86" s="182">
        <v>9.74</v>
      </c>
      <c r="Q86" s="182">
        <v>8.85</v>
      </c>
      <c r="R86" s="182">
        <v>8.26</v>
      </c>
      <c r="S86" s="182">
        <v>6.69</v>
      </c>
      <c r="T86" s="182">
        <v>4.01</v>
      </c>
      <c r="U86" s="182">
        <v>4.47</v>
      </c>
      <c r="V86" s="182">
        <v>3.94</v>
      </c>
      <c r="W86" s="182">
        <v>4.03</v>
      </c>
      <c r="X86" s="182">
        <v>3.29</v>
      </c>
      <c r="Y86" s="182">
        <v>3.58</v>
      </c>
      <c r="Z86" s="182">
        <v>3.74</v>
      </c>
      <c r="AA86" s="182">
        <v>2.97</v>
      </c>
    </row>
    <row r="87" spans="1:27" s="94" customFormat="1" ht="15.6" customHeight="1" x14ac:dyDescent="0.2">
      <c r="A87" s="103"/>
      <c r="B87" s="105" t="s">
        <v>99</v>
      </c>
      <c r="C87" s="109">
        <v>463</v>
      </c>
      <c r="D87" s="109">
        <v>438</v>
      </c>
      <c r="E87" s="109">
        <v>423</v>
      </c>
      <c r="F87" s="109">
        <v>337</v>
      </c>
      <c r="G87" s="109">
        <v>218</v>
      </c>
      <c r="H87" s="109">
        <v>251</v>
      </c>
      <c r="I87" s="109">
        <v>226</v>
      </c>
      <c r="J87" s="109">
        <v>233</v>
      </c>
      <c r="K87" s="109">
        <v>193</v>
      </c>
      <c r="L87" s="109">
        <v>215</v>
      </c>
      <c r="M87" s="109">
        <v>231</v>
      </c>
      <c r="N87" s="109">
        <v>188</v>
      </c>
      <c r="P87" s="149">
        <v>463</v>
      </c>
      <c r="Q87" s="149">
        <v>438</v>
      </c>
      <c r="R87" s="149">
        <v>423</v>
      </c>
      <c r="S87" s="149">
        <v>337</v>
      </c>
      <c r="T87" s="149">
        <v>218</v>
      </c>
      <c r="U87" s="149">
        <v>251</v>
      </c>
      <c r="V87" s="149">
        <v>226</v>
      </c>
      <c r="W87" s="149">
        <v>233</v>
      </c>
      <c r="X87" s="149">
        <v>193</v>
      </c>
      <c r="Y87" s="149">
        <v>215</v>
      </c>
      <c r="Z87" s="149">
        <v>231</v>
      </c>
      <c r="AA87" s="149">
        <v>188</v>
      </c>
    </row>
    <row r="88" spans="1:27" s="94" customFormat="1" ht="15.6" customHeight="1" x14ac:dyDescent="0.2">
      <c r="A88" s="103"/>
      <c r="B88" s="105" t="s">
        <v>219</v>
      </c>
      <c r="C88" s="109">
        <v>47539</v>
      </c>
      <c r="D88" s="109">
        <v>49498</v>
      </c>
      <c r="E88" s="109">
        <v>51212</v>
      </c>
      <c r="F88" s="109">
        <v>50389</v>
      </c>
      <c r="G88" s="109">
        <v>54427</v>
      </c>
      <c r="H88" s="109">
        <v>56096</v>
      </c>
      <c r="I88" s="109">
        <v>57346</v>
      </c>
      <c r="J88" s="109">
        <v>57790</v>
      </c>
      <c r="K88" s="109">
        <v>58751</v>
      </c>
      <c r="L88" s="109">
        <v>59977</v>
      </c>
      <c r="M88" s="109">
        <v>61705</v>
      </c>
      <c r="N88" s="109">
        <v>63394</v>
      </c>
      <c r="P88" s="493">
        <v>47539</v>
      </c>
      <c r="Q88" s="493">
        <v>49498</v>
      </c>
      <c r="R88" s="493">
        <v>51212</v>
      </c>
      <c r="S88" s="493">
        <v>50389</v>
      </c>
      <c r="T88" s="493">
        <v>54427</v>
      </c>
      <c r="U88" s="493">
        <v>56096</v>
      </c>
      <c r="V88" s="493">
        <v>57346</v>
      </c>
      <c r="W88" s="493">
        <v>57790</v>
      </c>
      <c r="X88" s="493">
        <v>58751</v>
      </c>
      <c r="Y88" s="493">
        <v>59977</v>
      </c>
      <c r="Z88" s="493">
        <v>61705</v>
      </c>
      <c r="AA88" s="493">
        <v>63394</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5.3</v>
      </c>
      <c r="D120" s="104">
        <v>4.1900000000000004</v>
      </c>
      <c r="E120" s="104">
        <v>4.05</v>
      </c>
      <c r="F120" s="104">
        <v>4.08</v>
      </c>
      <c r="G120" s="104">
        <v>2.68</v>
      </c>
      <c r="H120" s="104">
        <v>2.4900000000000002</v>
      </c>
      <c r="I120" s="104">
        <v>3</v>
      </c>
      <c r="J120" s="104">
        <v>2.67</v>
      </c>
      <c r="K120" s="104">
        <v>3.21</v>
      </c>
      <c r="L120" s="104">
        <v>2.87</v>
      </c>
      <c r="M120" s="104">
        <v>2.15</v>
      </c>
      <c r="N120" s="104">
        <v>2.2000000000000002</v>
      </c>
      <c r="P120" s="182">
        <v>5.3</v>
      </c>
      <c r="Q120" s="182">
        <v>4.1900000000000004</v>
      </c>
      <c r="R120" s="182">
        <v>4.05</v>
      </c>
      <c r="S120" s="182">
        <v>4.08</v>
      </c>
      <c r="T120" s="182">
        <v>2.68</v>
      </c>
      <c r="U120" s="182">
        <v>2.4900000000000002</v>
      </c>
      <c r="V120" s="182">
        <v>3</v>
      </c>
      <c r="W120" s="182">
        <v>2.67</v>
      </c>
      <c r="X120" s="182">
        <v>3.21</v>
      </c>
      <c r="Y120" s="182">
        <v>2.87</v>
      </c>
      <c r="Z120" s="182">
        <v>2.15</v>
      </c>
      <c r="AA120" s="182">
        <v>2.2000000000000002</v>
      </c>
    </row>
    <row r="121" spans="1:27" s="94" customFormat="1" ht="15.6" customHeight="1" x14ac:dyDescent="0.2">
      <c r="A121" s="183" t="str">
        <f>A51</f>
        <v>Franklin County</v>
      </c>
      <c r="B121" s="105"/>
      <c r="C121" s="104">
        <v>5.17</v>
      </c>
      <c r="D121" s="104">
        <v>4.7300000000000004</v>
      </c>
      <c r="E121" s="104">
        <v>3.89</v>
      </c>
      <c r="F121" s="104">
        <v>4.1900000000000004</v>
      </c>
      <c r="G121" s="104">
        <v>3.05</v>
      </c>
      <c r="H121" s="104">
        <v>3.28</v>
      </c>
      <c r="I121" s="104">
        <v>4.45</v>
      </c>
      <c r="J121" s="104">
        <v>4.8600000000000003</v>
      </c>
      <c r="K121" s="104">
        <v>5.4</v>
      </c>
      <c r="L121" s="104">
        <v>5.04</v>
      </c>
      <c r="M121" s="104">
        <v>4.07</v>
      </c>
      <c r="N121" s="104">
        <v>4.05</v>
      </c>
      <c r="P121" s="182">
        <v>5.17</v>
      </c>
      <c r="Q121" s="182">
        <v>4.7300000000000004</v>
      </c>
      <c r="R121" s="182">
        <v>3.89</v>
      </c>
      <c r="S121" s="182">
        <v>4.1900000000000004</v>
      </c>
      <c r="T121" s="182">
        <v>3.05</v>
      </c>
      <c r="U121" s="182">
        <v>3.28</v>
      </c>
      <c r="V121" s="182">
        <v>4.45</v>
      </c>
      <c r="W121" s="182">
        <v>4.8600000000000003</v>
      </c>
      <c r="X121" s="182">
        <v>5.4</v>
      </c>
      <c r="Y121" s="182">
        <v>5.04</v>
      </c>
      <c r="Z121" s="182">
        <v>4.07</v>
      </c>
      <c r="AA121" s="182">
        <v>4.05</v>
      </c>
    </row>
    <row r="122" spans="1:27" s="94" customFormat="1" ht="15.6" customHeight="1" x14ac:dyDescent="0.2">
      <c r="A122" s="103"/>
      <c r="B122" s="105" t="s">
        <v>99</v>
      </c>
      <c r="C122" s="109">
        <v>246</v>
      </c>
      <c r="D122" s="109">
        <v>234</v>
      </c>
      <c r="E122" s="109">
        <v>199</v>
      </c>
      <c r="F122" s="109">
        <v>211</v>
      </c>
      <c r="G122" s="109">
        <v>166</v>
      </c>
      <c r="H122" s="109">
        <v>184</v>
      </c>
      <c r="I122" s="109">
        <v>255</v>
      </c>
      <c r="J122" s="109">
        <v>281</v>
      </c>
      <c r="K122" s="109">
        <v>317</v>
      </c>
      <c r="L122" s="109">
        <v>302</v>
      </c>
      <c r="M122" s="109">
        <v>251</v>
      </c>
      <c r="N122" s="109">
        <v>257</v>
      </c>
      <c r="P122" s="149">
        <v>246</v>
      </c>
      <c r="Q122" s="149">
        <v>234</v>
      </c>
      <c r="R122" s="149">
        <v>199</v>
      </c>
      <c r="S122" s="149">
        <v>211</v>
      </c>
      <c r="T122" s="149">
        <v>166</v>
      </c>
      <c r="U122" s="149">
        <v>184</v>
      </c>
      <c r="V122" s="149">
        <v>255</v>
      </c>
      <c r="W122" s="149">
        <v>281</v>
      </c>
      <c r="X122" s="149">
        <v>317</v>
      </c>
      <c r="Y122" s="149">
        <v>302</v>
      </c>
      <c r="Z122" s="149">
        <v>251</v>
      </c>
      <c r="AA122" s="149">
        <v>257</v>
      </c>
    </row>
    <row r="123" spans="1:27" s="94" customFormat="1" ht="15.6" customHeight="1" x14ac:dyDescent="0.2">
      <c r="A123" s="103"/>
      <c r="B123" s="105" t="s">
        <v>219</v>
      </c>
      <c r="C123" s="109">
        <v>47539</v>
      </c>
      <c r="D123" s="109">
        <v>49498</v>
      </c>
      <c r="E123" s="109">
        <v>51212</v>
      </c>
      <c r="F123" s="109">
        <v>50389</v>
      </c>
      <c r="G123" s="109">
        <v>54427</v>
      </c>
      <c r="H123" s="109">
        <v>56096</v>
      </c>
      <c r="I123" s="109">
        <v>57346</v>
      </c>
      <c r="J123" s="109">
        <v>57790</v>
      </c>
      <c r="K123" s="109">
        <v>58751</v>
      </c>
      <c r="L123" s="109">
        <v>59977</v>
      </c>
      <c r="M123" s="109">
        <v>61705</v>
      </c>
      <c r="N123" s="109">
        <v>63394</v>
      </c>
      <c r="P123" s="493">
        <v>47539</v>
      </c>
      <c r="Q123" s="493">
        <v>49498</v>
      </c>
      <c r="R123" s="493">
        <v>51212</v>
      </c>
      <c r="S123" s="493">
        <v>50389</v>
      </c>
      <c r="T123" s="493">
        <v>54427</v>
      </c>
      <c r="U123" s="493">
        <v>56096</v>
      </c>
      <c r="V123" s="493">
        <v>57346</v>
      </c>
      <c r="W123" s="493">
        <v>57790</v>
      </c>
      <c r="X123" s="493">
        <v>58751</v>
      </c>
      <c r="Y123" s="493">
        <v>59977</v>
      </c>
      <c r="Z123" s="493">
        <v>61705</v>
      </c>
      <c r="AA123" s="493">
        <v>63394</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2.0699999999999998</v>
      </c>
      <c r="D155" s="104">
        <v>1.92</v>
      </c>
      <c r="E155" s="104">
        <v>1.84</v>
      </c>
      <c r="F155" s="104">
        <v>1.83</v>
      </c>
      <c r="G155" s="104">
        <v>1.49</v>
      </c>
      <c r="H155" s="104">
        <v>1.78</v>
      </c>
      <c r="I155" s="104">
        <v>1.7</v>
      </c>
      <c r="J155" s="104">
        <v>1.59</v>
      </c>
      <c r="K155" s="104">
        <v>1.48</v>
      </c>
      <c r="L155" s="104">
        <v>1.58</v>
      </c>
      <c r="M155" s="104">
        <v>1.23</v>
      </c>
      <c r="N155" s="104">
        <v>1.46</v>
      </c>
      <c r="P155" s="182">
        <v>2.0699999999999998</v>
      </c>
      <c r="Q155" s="182">
        <v>1.92</v>
      </c>
      <c r="R155" s="182">
        <v>1.84</v>
      </c>
      <c r="S155" s="182">
        <v>1.83</v>
      </c>
      <c r="T155" s="182">
        <v>1.49</v>
      </c>
      <c r="U155" s="182">
        <v>1.78</v>
      </c>
      <c r="V155" s="182">
        <v>1.7</v>
      </c>
      <c r="W155" s="182">
        <v>1.59</v>
      </c>
      <c r="X155" s="182">
        <v>1.48</v>
      </c>
      <c r="Y155" s="182">
        <v>1.58</v>
      </c>
      <c r="Z155" s="182">
        <v>1.23</v>
      </c>
      <c r="AA155" s="182">
        <v>1.46</v>
      </c>
    </row>
    <row r="156" spans="1:27" s="94" customFormat="1" ht="15.6" customHeight="1" x14ac:dyDescent="0.2">
      <c r="A156" s="183" t="str">
        <f>A16</f>
        <v>Franklin County</v>
      </c>
      <c r="B156" s="105"/>
      <c r="C156" s="104">
        <v>1.54</v>
      </c>
      <c r="D156" s="104">
        <v>1.58</v>
      </c>
      <c r="E156" s="104">
        <v>1.6</v>
      </c>
      <c r="F156" s="104">
        <v>2</v>
      </c>
      <c r="G156" s="104">
        <v>1.76</v>
      </c>
      <c r="H156" s="104">
        <v>1.93</v>
      </c>
      <c r="I156" s="104">
        <v>2.13</v>
      </c>
      <c r="J156" s="104">
        <v>1.9</v>
      </c>
      <c r="K156" s="104">
        <v>2.09</v>
      </c>
      <c r="L156" s="104">
        <v>2.4700000000000002</v>
      </c>
      <c r="M156" s="104">
        <v>2.5</v>
      </c>
      <c r="N156" s="104">
        <v>2.4300000000000002</v>
      </c>
      <c r="P156" s="182">
        <v>1.54</v>
      </c>
      <c r="Q156" s="182">
        <v>1.58</v>
      </c>
      <c r="R156" s="182">
        <v>1.6</v>
      </c>
      <c r="S156" s="182">
        <v>2</v>
      </c>
      <c r="T156" s="182">
        <v>1.76</v>
      </c>
      <c r="U156" s="182">
        <v>1.93</v>
      </c>
      <c r="V156" s="182">
        <v>2.13</v>
      </c>
      <c r="W156" s="182">
        <v>1.9</v>
      </c>
      <c r="X156" s="182">
        <v>2.09</v>
      </c>
      <c r="Y156" s="182">
        <v>2.4700000000000002</v>
      </c>
      <c r="Z156" s="182">
        <v>2.5</v>
      </c>
      <c r="AA156" s="182">
        <v>2.4300000000000002</v>
      </c>
    </row>
    <row r="157" spans="1:27" s="94" customFormat="1" ht="15.6" customHeight="1" x14ac:dyDescent="0.2">
      <c r="A157" s="103"/>
      <c r="B157" s="105" t="s">
        <v>99</v>
      </c>
      <c r="C157" s="109">
        <v>73</v>
      </c>
      <c r="D157" s="109">
        <v>78</v>
      </c>
      <c r="E157" s="109">
        <v>82</v>
      </c>
      <c r="F157" s="109">
        <v>101</v>
      </c>
      <c r="G157" s="109">
        <v>96</v>
      </c>
      <c r="H157" s="109">
        <v>108</v>
      </c>
      <c r="I157" s="109">
        <v>122</v>
      </c>
      <c r="J157" s="109">
        <v>110</v>
      </c>
      <c r="K157" s="109">
        <v>123</v>
      </c>
      <c r="L157" s="109">
        <v>148</v>
      </c>
      <c r="M157" s="109">
        <v>154</v>
      </c>
      <c r="N157" s="109">
        <v>154</v>
      </c>
      <c r="P157" s="149">
        <v>73</v>
      </c>
      <c r="Q157" s="149">
        <v>78</v>
      </c>
      <c r="R157" s="149">
        <v>82</v>
      </c>
      <c r="S157" s="149">
        <v>101</v>
      </c>
      <c r="T157" s="149">
        <v>96</v>
      </c>
      <c r="U157" s="149">
        <v>108</v>
      </c>
      <c r="V157" s="149">
        <v>122</v>
      </c>
      <c r="W157" s="149">
        <v>110</v>
      </c>
      <c r="X157" s="149">
        <v>123</v>
      </c>
      <c r="Y157" s="149">
        <v>148</v>
      </c>
      <c r="Z157" s="149">
        <v>154</v>
      </c>
      <c r="AA157" s="149">
        <v>154</v>
      </c>
    </row>
    <row r="158" spans="1:27" s="94" customFormat="1" ht="15.6" customHeight="1" x14ac:dyDescent="0.2">
      <c r="A158" s="103"/>
      <c r="B158" s="105" t="s">
        <v>219</v>
      </c>
      <c r="C158" s="109">
        <v>47539</v>
      </c>
      <c r="D158" s="109">
        <v>49498</v>
      </c>
      <c r="E158" s="109">
        <v>51212</v>
      </c>
      <c r="F158" s="109">
        <v>50389</v>
      </c>
      <c r="G158" s="109">
        <v>54427</v>
      </c>
      <c r="H158" s="109">
        <v>56096</v>
      </c>
      <c r="I158" s="109">
        <v>57346</v>
      </c>
      <c r="J158" s="109">
        <v>57790</v>
      </c>
      <c r="K158" s="109">
        <v>58751</v>
      </c>
      <c r="L158" s="109">
        <v>59977</v>
      </c>
      <c r="M158" s="109">
        <v>61705</v>
      </c>
      <c r="N158" s="109">
        <v>63394</v>
      </c>
      <c r="P158" s="493">
        <v>47539</v>
      </c>
      <c r="Q158" s="493">
        <v>49498</v>
      </c>
      <c r="R158" s="493">
        <v>51212</v>
      </c>
      <c r="S158" s="493">
        <v>50389</v>
      </c>
      <c r="T158" s="493">
        <v>54427</v>
      </c>
      <c r="U158" s="493">
        <v>56096</v>
      </c>
      <c r="V158" s="493">
        <v>57346</v>
      </c>
      <c r="W158" s="493">
        <v>57790</v>
      </c>
      <c r="X158" s="493">
        <v>58751</v>
      </c>
      <c r="Y158" s="493">
        <v>59977</v>
      </c>
      <c r="Z158" s="493">
        <v>61705</v>
      </c>
      <c r="AA158" s="493">
        <v>63394</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301.43</v>
      </c>
      <c r="D15" s="104">
        <v>275.10000000000002</v>
      </c>
      <c r="E15" s="104">
        <v>273.49</v>
      </c>
      <c r="F15" s="104">
        <v>305.47000000000003</v>
      </c>
      <c r="G15" s="104">
        <v>353.14</v>
      </c>
      <c r="H15" s="104">
        <v>424.06</v>
      </c>
      <c r="I15" s="104">
        <v>427.55</v>
      </c>
      <c r="J15" s="104">
        <v>702.12</v>
      </c>
      <c r="K15" s="104">
        <v>937.37</v>
      </c>
      <c r="L15" s="104">
        <v>942.79</v>
      </c>
      <c r="M15" s="104">
        <v>884.5</v>
      </c>
      <c r="N15" s="104">
        <v>828.29</v>
      </c>
      <c r="P15" s="182">
        <v>301.43</v>
      </c>
      <c r="Q15" s="182">
        <v>275.10000000000002</v>
      </c>
      <c r="R15" s="182">
        <v>273.49</v>
      </c>
      <c r="S15" s="182">
        <v>305.47000000000003</v>
      </c>
      <c r="T15" s="182">
        <v>353.14</v>
      </c>
      <c r="U15" s="182">
        <v>424.06</v>
      </c>
      <c r="V15" s="182">
        <v>427.55</v>
      </c>
      <c r="W15" s="182">
        <v>702.12</v>
      </c>
      <c r="X15" s="182">
        <v>937.37</v>
      </c>
      <c r="Y15" s="182">
        <v>942.79</v>
      </c>
      <c r="Z15" s="182">
        <v>884.5</v>
      </c>
      <c r="AA15" s="182">
        <v>828.29</v>
      </c>
    </row>
    <row r="16" spans="1:28" x14ac:dyDescent="0.2">
      <c r="A16" s="183" t="str">
        <f>Non_Rept_Pop!$A$1</f>
        <v>Franklin County</v>
      </c>
      <c r="B16" s="105"/>
      <c r="C16" s="104">
        <v>152.47</v>
      </c>
      <c r="D16" s="104">
        <v>173.17</v>
      </c>
      <c r="E16" s="104">
        <v>108.75</v>
      </c>
      <c r="F16" s="104">
        <v>148.05000000000001</v>
      </c>
      <c r="G16" s="104">
        <v>212.9</v>
      </c>
      <c r="H16" s="104">
        <v>170.53</v>
      </c>
      <c r="I16" s="104">
        <v>178.66</v>
      </c>
      <c r="J16" s="104">
        <v>549.92999999999995</v>
      </c>
      <c r="K16" s="104">
        <v>811.08</v>
      </c>
      <c r="L16" s="104">
        <v>799.87</v>
      </c>
      <c r="M16" s="104">
        <v>815.96</v>
      </c>
      <c r="N16" s="104">
        <v>736.11</v>
      </c>
      <c r="P16" s="182">
        <v>152.47</v>
      </c>
      <c r="Q16" s="182">
        <v>173.17</v>
      </c>
      <c r="R16" s="182">
        <v>108.75</v>
      </c>
      <c r="S16" s="182">
        <v>148.05000000000001</v>
      </c>
      <c r="T16" s="182">
        <v>212.9</v>
      </c>
      <c r="U16" s="182">
        <v>170.53</v>
      </c>
      <c r="V16" s="182">
        <v>178.66</v>
      </c>
      <c r="W16" s="182">
        <v>549.92999999999995</v>
      </c>
      <c r="X16" s="182">
        <v>811.08</v>
      </c>
      <c r="Y16" s="182">
        <v>799.87</v>
      </c>
      <c r="Z16" s="182">
        <v>815.96</v>
      </c>
      <c r="AA16" s="182">
        <v>736.11</v>
      </c>
    </row>
    <row r="17" spans="1:28" x14ac:dyDescent="0.2">
      <c r="A17" s="103"/>
      <c r="B17" s="105" t="s">
        <v>113</v>
      </c>
      <c r="C17" s="109">
        <v>110</v>
      </c>
      <c r="D17" s="109">
        <v>130</v>
      </c>
      <c r="E17" s="109">
        <v>85</v>
      </c>
      <c r="F17" s="109">
        <v>119</v>
      </c>
      <c r="G17" s="109">
        <v>175</v>
      </c>
      <c r="H17" s="109">
        <v>144</v>
      </c>
      <c r="I17" s="109">
        <v>154</v>
      </c>
      <c r="J17" s="109">
        <v>477</v>
      </c>
      <c r="K17" s="109">
        <v>714</v>
      </c>
      <c r="L17" s="109">
        <v>717</v>
      </c>
      <c r="M17" s="109">
        <v>748</v>
      </c>
      <c r="N17" s="109">
        <v>689</v>
      </c>
      <c r="P17" s="164">
        <v>110</v>
      </c>
      <c r="Q17" s="164">
        <v>130</v>
      </c>
      <c r="R17" s="164">
        <v>85</v>
      </c>
      <c r="S17" s="164">
        <v>119</v>
      </c>
      <c r="T17" s="164">
        <v>175</v>
      </c>
      <c r="U17" s="164">
        <v>144</v>
      </c>
      <c r="V17" s="164">
        <v>154</v>
      </c>
      <c r="W17" s="164">
        <v>477</v>
      </c>
      <c r="X17" s="164">
        <v>714</v>
      </c>
      <c r="Y17" s="164">
        <v>717</v>
      </c>
      <c r="Z17" s="164">
        <v>748</v>
      </c>
      <c r="AA17" s="164">
        <v>689</v>
      </c>
    </row>
    <row r="18" spans="1:28" x14ac:dyDescent="0.2">
      <c r="A18" s="103"/>
      <c r="B18" s="105" t="s">
        <v>67</v>
      </c>
      <c r="C18" s="109">
        <v>72147</v>
      </c>
      <c r="D18" s="109">
        <v>75070</v>
      </c>
      <c r="E18" s="109">
        <v>78163</v>
      </c>
      <c r="F18" s="109">
        <v>80378</v>
      </c>
      <c r="G18" s="109">
        <v>82199</v>
      </c>
      <c r="H18" s="109">
        <v>84444</v>
      </c>
      <c r="I18" s="109">
        <v>86197</v>
      </c>
      <c r="J18" s="109">
        <v>86738</v>
      </c>
      <c r="K18" s="109">
        <v>88031</v>
      </c>
      <c r="L18" s="109">
        <v>89640</v>
      </c>
      <c r="M18" s="109">
        <v>91671</v>
      </c>
      <c r="N18" s="109">
        <v>93600</v>
      </c>
      <c r="P18" s="495">
        <v>72147</v>
      </c>
      <c r="Q18" s="495">
        <v>75070</v>
      </c>
      <c r="R18" s="495">
        <v>78163</v>
      </c>
      <c r="S18" s="495">
        <v>80378</v>
      </c>
      <c r="T18" s="495">
        <v>82199</v>
      </c>
      <c r="U18" s="495">
        <v>84444</v>
      </c>
      <c r="V18" s="495">
        <v>86197</v>
      </c>
      <c r="W18" s="495">
        <v>86738</v>
      </c>
      <c r="X18" s="495">
        <v>88031</v>
      </c>
      <c r="Y18" s="495">
        <v>89640</v>
      </c>
      <c r="Z18" s="495">
        <v>91671</v>
      </c>
      <c r="AA18" s="495">
        <v>93600</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39.159999999999997</v>
      </c>
      <c r="D50" s="104">
        <v>40.659999999999997</v>
      </c>
      <c r="E50" s="104">
        <v>40.44</v>
      </c>
      <c r="F50" s="104">
        <v>39.51</v>
      </c>
      <c r="G50" s="104">
        <v>37.17</v>
      </c>
      <c r="H50" s="104">
        <v>37.659999999999997</v>
      </c>
      <c r="I50" s="104">
        <v>38.799999999999997</v>
      </c>
      <c r="J50" s="104">
        <v>38.49</v>
      </c>
      <c r="K50" s="104">
        <v>34.630000000000003</v>
      </c>
      <c r="L50" s="104">
        <v>35.44</v>
      </c>
      <c r="M50" s="104">
        <v>34.86</v>
      </c>
      <c r="N50" s="104">
        <v>33.479999999999997</v>
      </c>
      <c r="P50" s="182">
        <v>39.159999999999997</v>
      </c>
      <c r="Q50" s="182">
        <v>40.659999999999997</v>
      </c>
      <c r="R50" s="182">
        <v>40.44</v>
      </c>
      <c r="S50" s="182">
        <v>39.51</v>
      </c>
      <c r="T50" s="182">
        <v>37.17</v>
      </c>
      <c r="U50" s="182">
        <v>37.659999999999997</v>
      </c>
      <c r="V50" s="182">
        <v>38.799999999999997</v>
      </c>
      <c r="W50" s="182">
        <v>38.49</v>
      </c>
      <c r="X50" s="182">
        <v>34.630000000000003</v>
      </c>
      <c r="Y50" s="182">
        <v>35.44</v>
      </c>
      <c r="Z50" s="182">
        <v>34.86</v>
      </c>
      <c r="AA50" s="182">
        <v>33.479999999999997</v>
      </c>
      <c r="AB50" s="149"/>
    </row>
    <row r="51" spans="1:28" s="108" customFormat="1" ht="11.25" x14ac:dyDescent="0.2">
      <c r="A51" s="106" t="str">
        <f>A16</f>
        <v>Franklin County</v>
      </c>
      <c r="B51" s="107"/>
      <c r="C51" s="104">
        <v>50.5</v>
      </c>
      <c r="D51" s="104">
        <v>51.71</v>
      </c>
      <c r="E51" s="104">
        <v>50.75</v>
      </c>
      <c r="F51" s="104">
        <v>48.6</v>
      </c>
      <c r="G51" s="104">
        <v>45.32</v>
      </c>
      <c r="H51" s="104">
        <v>46.18</v>
      </c>
      <c r="I51" s="104">
        <v>47.13</v>
      </c>
      <c r="J51" s="104">
        <v>46.87</v>
      </c>
      <c r="K51" s="104">
        <v>41.98</v>
      </c>
      <c r="L51" s="104">
        <v>43.76</v>
      </c>
      <c r="M51" s="104">
        <v>43</v>
      </c>
      <c r="N51" s="104">
        <v>41.48</v>
      </c>
      <c r="P51" s="182">
        <v>50.5</v>
      </c>
      <c r="Q51" s="182">
        <v>51.71</v>
      </c>
      <c r="R51" s="182">
        <v>50.75</v>
      </c>
      <c r="S51" s="182">
        <v>48.6</v>
      </c>
      <c r="T51" s="182">
        <v>45.32</v>
      </c>
      <c r="U51" s="182">
        <v>46.18</v>
      </c>
      <c r="V51" s="182">
        <v>47.13</v>
      </c>
      <c r="W51" s="182">
        <v>46.87</v>
      </c>
      <c r="X51" s="182">
        <v>41.98</v>
      </c>
      <c r="Y51" s="182">
        <v>43.76</v>
      </c>
      <c r="Z51" s="182">
        <v>43</v>
      </c>
      <c r="AA51" s="182">
        <v>41.48</v>
      </c>
      <c r="AB51" s="161"/>
    </row>
    <row r="52" spans="1:28" s="94" customFormat="1" ht="11.25" x14ac:dyDescent="0.2">
      <c r="A52" s="103"/>
      <c r="B52" s="105" t="s">
        <v>112</v>
      </c>
      <c r="C52" s="109">
        <v>24009</v>
      </c>
      <c r="D52" s="109">
        <v>25595</v>
      </c>
      <c r="E52" s="109">
        <v>26121</v>
      </c>
      <c r="F52" s="109">
        <v>25822</v>
      </c>
      <c r="G52" s="109">
        <v>24667</v>
      </c>
      <c r="H52" s="109">
        <v>25903</v>
      </c>
      <c r="I52" s="109">
        <v>27029</v>
      </c>
      <c r="J52" s="109">
        <v>27088</v>
      </c>
      <c r="K52" s="109">
        <v>24664</v>
      </c>
      <c r="L52" s="109">
        <v>26245</v>
      </c>
      <c r="M52" s="109">
        <v>26533</v>
      </c>
      <c r="N52" s="109">
        <v>26297</v>
      </c>
      <c r="P52" s="493">
        <v>24009</v>
      </c>
      <c r="Q52" s="493">
        <v>25595</v>
      </c>
      <c r="R52" s="493">
        <v>26121</v>
      </c>
      <c r="S52" s="493">
        <v>25822</v>
      </c>
      <c r="T52" s="493">
        <v>24667</v>
      </c>
      <c r="U52" s="493">
        <v>25903</v>
      </c>
      <c r="V52" s="493">
        <v>27029</v>
      </c>
      <c r="W52" s="493">
        <v>27088</v>
      </c>
      <c r="X52" s="493">
        <v>24664</v>
      </c>
      <c r="Y52" s="493">
        <v>26245</v>
      </c>
      <c r="Z52" s="493">
        <v>26533</v>
      </c>
      <c r="AA52" s="493">
        <v>26297</v>
      </c>
      <c r="AB52" s="149"/>
    </row>
    <row r="53" spans="1:28" s="94" customFormat="1" ht="11.25" x14ac:dyDescent="0.2">
      <c r="A53" s="103"/>
      <c r="B53" s="105" t="s">
        <v>104</v>
      </c>
      <c r="C53" s="109">
        <v>47539</v>
      </c>
      <c r="D53" s="109">
        <v>49498</v>
      </c>
      <c r="E53" s="109">
        <v>51470</v>
      </c>
      <c r="F53" s="109">
        <v>53127</v>
      </c>
      <c r="G53" s="109">
        <v>54427</v>
      </c>
      <c r="H53" s="109">
        <v>56096</v>
      </c>
      <c r="I53" s="109">
        <v>57346</v>
      </c>
      <c r="J53" s="109">
        <v>57790</v>
      </c>
      <c r="K53" s="109">
        <v>58751</v>
      </c>
      <c r="L53" s="109">
        <v>59977</v>
      </c>
      <c r="M53" s="109">
        <v>61705</v>
      </c>
      <c r="N53" s="109">
        <v>63394</v>
      </c>
      <c r="P53" s="493">
        <v>47539</v>
      </c>
      <c r="Q53" s="493">
        <v>49498</v>
      </c>
      <c r="R53" s="493">
        <v>51470</v>
      </c>
      <c r="S53" s="493">
        <v>53127</v>
      </c>
      <c r="T53" s="493">
        <v>54427</v>
      </c>
      <c r="U53" s="493">
        <v>56096</v>
      </c>
      <c r="V53" s="493">
        <v>57346</v>
      </c>
      <c r="W53" s="493">
        <v>57790</v>
      </c>
      <c r="X53" s="493">
        <v>58751</v>
      </c>
      <c r="Y53" s="493">
        <v>59977</v>
      </c>
      <c r="Z53" s="493">
        <v>61705</v>
      </c>
      <c r="AA53" s="493">
        <v>63394</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15.52</v>
      </c>
      <c r="D85" s="104">
        <v>47.85</v>
      </c>
      <c r="E85" s="104">
        <v>27.68</v>
      </c>
      <c r="F85" s="104">
        <v>47.31</v>
      </c>
      <c r="G85" s="104">
        <v>21.22</v>
      </c>
      <c r="H85" s="104">
        <v>54.23</v>
      </c>
      <c r="I85" s="104">
        <v>41.91</v>
      </c>
      <c r="J85" s="104">
        <v>59.93</v>
      </c>
      <c r="K85" s="104">
        <v>23.01</v>
      </c>
      <c r="L85" s="104">
        <v>62.8</v>
      </c>
      <c r="M85" s="104">
        <v>30.49</v>
      </c>
      <c r="N85" s="104">
        <v>57.78</v>
      </c>
      <c r="P85" s="182">
        <v>15.52</v>
      </c>
      <c r="Q85" s="182">
        <v>47.85</v>
      </c>
      <c r="R85" s="182">
        <v>27.68</v>
      </c>
      <c r="S85" s="182">
        <v>47.31</v>
      </c>
      <c r="T85" s="182">
        <v>21.22</v>
      </c>
      <c r="U85" s="182">
        <v>54.23</v>
      </c>
      <c r="V85" s="182">
        <v>41.91</v>
      </c>
      <c r="W85" s="182">
        <v>59.93</v>
      </c>
      <c r="X85" s="182">
        <v>23.01</v>
      </c>
      <c r="Y85" s="182">
        <v>62.8</v>
      </c>
      <c r="Z85" s="182">
        <v>30.49</v>
      </c>
      <c r="AA85" s="182">
        <v>57.78</v>
      </c>
      <c r="AB85" s="149"/>
    </row>
    <row r="86" spans="1:28" s="108" customFormat="1" ht="11.25" x14ac:dyDescent="0.2">
      <c r="A86" s="106" t="str">
        <f>A16</f>
        <v>Franklin County</v>
      </c>
      <c r="B86" s="107"/>
      <c r="C86" s="104">
        <v>15</v>
      </c>
      <c r="D86" s="104">
        <v>51.85</v>
      </c>
      <c r="E86" s="104">
        <v>30.74</v>
      </c>
      <c r="F86" s="104">
        <v>50.99</v>
      </c>
      <c r="G86" s="104">
        <v>22.4</v>
      </c>
      <c r="H86" s="104">
        <v>58.55</v>
      </c>
      <c r="I86" s="104">
        <v>49.27</v>
      </c>
      <c r="J86" s="104">
        <v>66.64</v>
      </c>
      <c r="K86" s="104">
        <v>26.44</v>
      </c>
      <c r="L86" s="104">
        <v>65.13</v>
      </c>
      <c r="M86" s="104">
        <v>35.67</v>
      </c>
      <c r="N86" s="104">
        <v>65.84</v>
      </c>
      <c r="P86" s="182">
        <v>15</v>
      </c>
      <c r="Q86" s="182">
        <v>51.85</v>
      </c>
      <c r="R86" s="182">
        <v>30.74</v>
      </c>
      <c r="S86" s="182">
        <v>50.99</v>
      </c>
      <c r="T86" s="182">
        <v>22.4</v>
      </c>
      <c r="U86" s="182">
        <v>58.55</v>
      </c>
      <c r="V86" s="182">
        <v>49.27</v>
      </c>
      <c r="W86" s="182">
        <v>66.64</v>
      </c>
      <c r="X86" s="182">
        <v>26.44</v>
      </c>
      <c r="Y86" s="182">
        <v>65.13</v>
      </c>
      <c r="Z86" s="182">
        <v>35.67</v>
      </c>
      <c r="AA86" s="182">
        <v>65.84</v>
      </c>
      <c r="AB86" s="161"/>
    </row>
    <row r="87" spans="1:28" s="94" customFormat="1" ht="11.25" x14ac:dyDescent="0.2">
      <c r="A87" s="103"/>
      <c r="B87" s="105" t="s">
        <v>111</v>
      </c>
      <c r="C87" s="109">
        <v>3529</v>
      </c>
      <c r="D87" s="109">
        <v>12393</v>
      </c>
      <c r="E87" s="109">
        <v>7792</v>
      </c>
      <c r="F87" s="109">
        <v>13924</v>
      </c>
      <c r="G87" s="109">
        <v>6665</v>
      </c>
      <c r="H87" s="109">
        <v>17677</v>
      </c>
      <c r="I87" s="109">
        <v>14936</v>
      </c>
      <c r="J87" s="109">
        <v>20460</v>
      </c>
      <c r="K87" s="109">
        <v>9012</v>
      </c>
      <c r="L87" s="109">
        <v>21968</v>
      </c>
      <c r="M87" s="109">
        <v>12547</v>
      </c>
      <c r="N87" s="109">
        <v>24426</v>
      </c>
      <c r="P87" s="493">
        <v>3529</v>
      </c>
      <c r="Q87" s="493">
        <v>12393</v>
      </c>
      <c r="R87" s="493">
        <v>7792</v>
      </c>
      <c r="S87" s="493">
        <v>13924</v>
      </c>
      <c r="T87" s="493">
        <v>6665</v>
      </c>
      <c r="U87" s="493">
        <v>17677</v>
      </c>
      <c r="V87" s="493">
        <v>14936</v>
      </c>
      <c r="W87" s="493">
        <v>20460</v>
      </c>
      <c r="X87" s="493">
        <v>9012</v>
      </c>
      <c r="Y87" s="493">
        <v>21968</v>
      </c>
      <c r="Z87" s="493">
        <v>12547</v>
      </c>
      <c r="AA87" s="493">
        <v>24426</v>
      </c>
      <c r="AB87" s="149"/>
    </row>
    <row r="88" spans="1:28" s="94" customFormat="1" ht="11.25" x14ac:dyDescent="0.2">
      <c r="A88" s="103"/>
      <c r="B88" s="105" t="s">
        <v>110</v>
      </c>
      <c r="C88" s="109">
        <v>23530</v>
      </c>
      <c r="D88" s="109">
        <v>23903</v>
      </c>
      <c r="E88" s="109">
        <v>25349</v>
      </c>
      <c r="F88" s="109">
        <v>27305</v>
      </c>
      <c r="G88" s="109">
        <v>29760</v>
      </c>
      <c r="H88" s="109">
        <v>30193</v>
      </c>
      <c r="I88" s="109">
        <v>30317</v>
      </c>
      <c r="J88" s="109">
        <v>30702</v>
      </c>
      <c r="K88" s="109">
        <v>34087</v>
      </c>
      <c r="L88" s="109">
        <v>33732</v>
      </c>
      <c r="M88" s="109">
        <v>35172</v>
      </c>
      <c r="N88" s="109">
        <v>37097</v>
      </c>
      <c r="P88" s="493">
        <v>23530</v>
      </c>
      <c r="Q88" s="493">
        <v>23903</v>
      </c>
      <c r="R88" s="493">
        <v>25349</v>
      </c>
      <c r="S88" s="493">
        <v>27305</v>
      </c>
      <c r="T88" s="493">
        <v>29760</v>
      </c>
      <c r="U88" s="493">
        <v>30193</v>
      </c>
      <c r="V88" s="493">
        <v>30317</v>
      </c>
      <c r="W88" s="493">
        <v>30702</v>
      </c>
      <c r="X88" s="493">
        <v>34087</v>
      </c>
      <c r="Y88" s="493">
        <v>33732</v>
      </c>
      <c r="Z88" s="493">
        <v>35172</v>
      </c>
      <c r="AA88" s="493">
        <v>37097</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4.1399999999999997</v>
      </c>
      <c r="D15" s="104">
        <v>4.28</v>
      </c>
      <c r="E15" s="104">
        <v>4.8600000000000003</v>
      </c>
      <c r="F15" s="104">
        <v>4.66</v>
      </c>
      <c r="G15" s="104">
        <v>4.72</v>
      </c>
      <c r="H15" s="104">
        <v>4.6900000000000004</v>
      </c>
      <c r="I15" s="104">
        <v>4.37</v>
      </c>
      <c r="J15" s="104">
        <v>4.3499999999999996</v>
      </c>
      <c r="K15" s="104">
        <v>4.22</v>
      </c>
      <c r="L15" s="104">
        <v>4.12</v>
      </c>
      <c r="M15" s="104">
        <v>3.85</v>
      </c>
      <c r="N15" s="104">
        <v>4</v>
      </c>
      <c r="P15" s="182">
        <v>4.1399999999999997</v>
      </c>
      <c r="Q15" s="182">
        <v>4.28</v>
      </c>
      <c r="R15" s="182">
        <v>4.8600000000000003</v>
      </c>
      <c r="S15" s="182">
        <v>4.66</v>
      </c>
      <c r="T15" s="182">
        <v>4.72</v>
      </c>
      <c r="U15" s="182">
        <v>4.6900000000000004</v>
      </c>
      <c r="V15" s="182">
        <v>4.37</v>
      </c>
      <c r="W15" s="182">
        <v>4.3499999999999996</v>
      </c>
      <c r="X15" s="182">
        <v>4.22</v>
      </c>
      <c r="Y15" s="182">
        <v>4.12</v>
      </c>
      <c r="Z15" s="182">
        <v>3.85</v>
      </c>
      <c r="AA15" s="182">
        <v>4</v>
      </c>
    </row>
    <row r="16" spans="1:27" s="108" customFormat="1" ht="11.25" x14ac:dyDescent="0.2">
      <c r="A16" s="106" t="str">
        <f>Non_Rept_Pop!$A$1</f>
        <v>Franklin County</v>
      </c>
      <c r="B16" s="107"/>
      <c r="C16" s="104">
        <v>4.88</v>
      </c>
      <c r="D16" s="104">
        <v>5.22</v>
      </c>
      <c r="E16" s="104">
        <v>5.34</v>
      </c>
      <c r="F16" s="104">
        <v>5.24</v>
      </c>
      <c r="G16" s="104">
        <v>4.8499999999999996</v>
      </c>
      <c r="H16" s="104">
        <v>4.91</v>
      </c>
      <c r="I16" s="104">
        <v>5.0199999999999996</v>
      </c>
      <c r="J16" s="104">
        <v>4.72</v>
      </c>
      <c r="K16" s="104">
        <v>4.58</v>
      </c>
      <c r="L16" s="104">
        <v>3.79</v>
      </c>
      <c r="M16" s="104">
        <v>4.3099999999999996</v>
      </c>
      <c r="N16" s="104">
        <v>3.94</v>
      </c>
      <c r="P16" s="182">
        <v>4.88</v>
      </c>
      <c r="Q16" s="182">
        <v>5.22</v>
      </c>
      <c r="R16" s="182">
        <v>5.34</v>
      </c>
      <c r="S16" s="182">
        <v>5.24</v>
      </c>
      <c r="T16" s="182">
        <v>4.8499999999999996</v>
      </c>
      <c r="U16" s="182">
        <v>4.91</v>
      </c>
      <c r="V16" s="182">
        <v>5.0199999999999996</v>
      </c>
      <c r="W16" s="182">
        <v>4.72</v>
      </c>
      <c r="X16" s="182">
        <v>4.58</v>
      </c>
      <c r="Y16" s="182">
        <v>3.79</v>
      </c>
      <c r="Z16" s="182">
        <v>4.3099999999999996</v>
      </c>
      <c r="AA16" s="182">
        <v>3.94</v>
      </c>
    </row>
    <row r="17" spans="1:27" s="94" customFormat="1" ht="11.25" x14ac:dyDescent="0.2">
      <c r="A17" s="103"/>
      <c r="B17" s="105" t="s">
        <v>118</v>
      </c>
      <c r="C17" s="109">
        <v>250</v>
      </c>
      <c r="D17" s="109">
        <v>278</v>
      </c>
      <c r="E17" s="109">
        <v>295</v>
      </c>
      <c r="F17" s="109">
        <v>298</v>
      </c>
      <c r="G17" s="109">
        <v>283</v>
      </c>
      <c r="H17" s="109">
        <v>296</v>
      </c>
      <c r="I17" s="109">
        <v>310</v>
      </c>
      <c r="J17" s="109">
        <v>294</v>
      </c>
      <c r="K17" s="109">
        <v>290</v>
      </c>
      <c r="L17" s="109">
        <v>245</v>
      </c>
      <c r="M17" s="109">
        <v>286</v>
      </c>
      <c r="N17" s="109">
        <v>269</v>
      </c>
      <c r="P17" s="149">
        <v>250</v>
      </c>
      <c r="Q17" s="149">
        <v>278</v>
      </c>
      <c r="R17" s="149">
        <v>295</v>
      </c>
      <c r="S17" s="149">
        <v>298</v>
      </c>
      <c r="T17" s="149">
        <v>283</v>
      </c>
      <c r="U17" s="149">
        <v>296</v>
      </c>
      <c r="V17" s="149">
        <v>310</v>
      </c>
      <c r="W17" s="149">
        <v>294</v>
      </c>
      <c r="X17" s="149">
        <v>290</v>
      </c>
      <c r="Y17" s="149">
        <v>245</v>
      </c>
      <c r="Z17" s="149">
        <v>286</v>
      </c>
      <c r="AA17" s="149">
        <v>269</v>
      </c>
    </row>
    <row r="18" spans="1:27" s="94" customFormat="1" ht="11.25" x14ac:dyDescent="0.2">
      <c r="A18" s="103"/>
      <c r="B18" s="105" t="s">
        <v>117</v>
      </c>
      <c r="C18" s="109">
        <v>51235</v>
      </c>
      <c r="D18" s="109">
        <v>53211</v>
      </c>
      <c r="E18" s="109">
        <v>55255</v>
      </c>
      <c r="F18" s="109">
        <v>56902</v>
      </c>
      <c r="G18" s="109">
        <v>58349</v>
      </c>
      <c r="H18" s="109">
        <v>60226</v>
      </c>
      <c r="I18" s="109">
        <v>61724</v>
      </c>
      <c r="J18" s="109">
        <v>62281</v>
      </c>
      <c r="K18" s="109">
        <v>63360</v>
      </c>
      <c r="L18" s="109">
        <v>64635</v>
      </c>
      <c r="M18" s="109">
        <v>66404</v>
      </c>
      <c r="N18" s="109">
        <v>68190</v>
      </c>
      <c r="P18" s="493">
        <v>51235</v>
      </c>
      <c r="Q18" s="493">
        <v>53211</v>
      </c>
      <c r="R18" s="493">
        <v>55255</v>
      </c>
      <c r="S18" s="493">
        <v>56902</v>
      </c>
      <c r="T18" s="493">
        <v>58349</v>
      </c>
      <c r="U18" s="493">
        <v>60226</v>
      </c>
      <c r="V18" s="493">
        <v>61724</v>
      </c>
      <c r="W18" s="493">
        <v>62281</v>
      </c>
      <c r="X18" s="493">
        <v>63360</v>
      </c>
      <c r="Y18" s="493">
        <v>64635</v>
      </c>
      <c r="Z18" s="493">
        <v>66404</v>
      </c>
      <c r="AA18" s="493">
        <v>68190</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36.299999999999997</v>
      </c>
      <c r="D50" s="104">
        <v>35.520000000000003</v>
      </c>
      <c r="E50" s="104">
        <v>37.39</v>
      </c>
      <c r="F50" s="104">
        <v>35.15</v>
      </c>
      <c r="G50" s="104">
        <v>36.01</v>
      </c>
      <c r="H50" s="104">
        <v>36.75</v>
      </c>
      <c r="I50" s="104">
        <v>32.020000000000003</v>
      </c>
      <c r="J50" s="104">
        <v>32.729999999999997</v>
      </c>
      <c r="K50" s="104">
        <v>33.35</v>
      </c>
      <c r="L50" s="104">
        <v>38.590000000000003</v>
      </c>
      <c r="M50" s="104">
        <v>38.29</v>
      </c>
      <c r="N50" s="104">
        <v>41.2</v>
      </c>
      <c r="P50" s="182">
        <v>36.299999999999997</v>
      </c>
      <c r="Q50" s="182">
        <v>35.520000000000003</v>
      </c>
      <c r="R50" s="182">
        <v>37.39</v>
      </c>
      <c r="S50" s="182">
        <v>35.15</v>
      </c>
      <c r="T50" s="182">
        <v>36.01</v>
      </c>
      <c r="U50" s="182">
        <v>36.75</v>
      </c>
      <c r="V50" s="182">
        <v>32.020000000000003</v>
      </c>
      <c r="W50" s="182">
        <v>32.729999999999997</v>
      </c>
      <c r="X50" s="182">
        <v>33.35</v>
      </c>
      <c r="Y50" s="182">
        <v>38.590000000000003</v>
      </c>
      <c r="Z50" s="182">
        <v>38.29</v>
      </c>
      <c r="AA50" s="182">
        <v>41.2</v>
      </c>
    </row>
    <row r="51" spans="1:27" s="108" customFormat="1" ht="11.25" x14ac:dyDescent="0.2">
      <c r="A51" s="106" t="str">
        <f>A16</f>
        <v>Franklin County</v>
      </c>
      <c r="B51" s="107"/>
      <c r="C51" s="104">
        <v>31.41</v>
      </c>
      <c r="D51" s="104">
        <v>29.25</v>
      </c>
      <c r="E51" s="104">
        <v>32.56</v>
      </c>
      <c r="F51" s="104">
        <v>25.25</v>
      </c>
      <c r="G51" s="104">
        <v>21.35</v>
      </c>
      <c r="H51" s="104">
        <v>21.38</v>
      </c>
      <c r="I51" s="104">
        <v>21.87</v>
      </c>
      <c r="J51" s="104">
        <v>21.73</v>
      </c>
      <c r="K51" s="104">
        <v>22.03</v>
      </c>
      <c r="L51" s="104">
        <v>28.25</v>
      </c>
      <c r="M51" s="104">
        <v>22.26</v>
      </c>
      <c r="N51" s="104">
        <v>30.06</v>
      </c>
      <c r="P51" s="182">
        <v>31.41</v>
      </c>
      <c r="Q51" s="182">
        <v>29.25</v>
      </c>
      <c r="R51" s="182">
        <v>32.56</v>
      </c>
      <c r="S51" s="182">
        <v>25.25</v>
      </c>
      <c r="T51" s="182">
        <v>21.35</v>
      </c>
      <c r="U51" s="182">
        <v>21.38</v>
      </c>
      <c r="V51" s="182">
        <v>21.87</v>
      </c>
      <c r="W51" s="182">
        <v>21.73</v>
      </c>
      <c r="X51" s="182">
        <v>22.03</v>
      </c>
      <c r="Y51" s="182">
        <v>28.25</v>
      </c>
      <c r="Z51" s="182">
        <v>22.26</v>
      </c>
      <c r="AA51" s="182">
        <v>30.06</v>
      </c>
    </row>
    <row r="52" spans="1:27" s="94" customFormat="1" ht="11.25" x14ac:dyDescent="0.2">
      <c r="A52" s="103"/>
      <c r="B52" s="105" t="s">
        <v>116</v>
      </c>
      <c r="C52" s="109">
        <v>773</v>
      </c>
      <c r="D52" s="109">
        <v>748</v>
      </c>
      <c r="E52" s="109">
        <v>869</v>
      </c>
      <c r="F52" s="109">
        <v>688</v>
      </c>
      <c r="G52" s="109">
        <v>593</v>
      </c>
      <c r="H52" s="109">
        <v>606</v>
      </c>
      <c r="I52" s="109">
        <v>631</v>
      </c>
      <c r="J52" s="109">
        <v>629</v>
      </c>
      <c r="K52" s="109">
        <v>645</v>
      </c>
      <c r="L52" s="109">
        <v>838</v>
      </c>
      <c r="M52" s="109">
        <v>667</v>
      </c>
      <c r="N52" s="109">
        <v>908</v>
      </c>
      <c r="P52" s="149">
        <v>773</v>
      </c>
      <c r="Q52" s="149">
        <v>748</v>
      </c>
      <c r="R52" s="149">
        <v>869</v>
      </c>
      <c r="S52" s="149">
        <v>688</v>
      </c>
      <c r="T52" s="149">
        <v>593</v>
      </c>
      <c r="U52" s="149">
        <v>606</v>
      </c>
      <c r="V52" s="149">
        <v>631</v>
      </c>
      <c r="W52" s="149">
        <v>629</v>
      </c>
      <c r="X52" s="149">
        <v>645</v>
      </c>
      <c r="Y52" s="149">
        <v>838</v>
      </c>
      <c r="Z52" s="149">
        <v>667</v>
      </c>
      <c r="AA52" s="149">
        <v>908</v>
      </c>
    </row>
    <row r="53" spans="1:27" s="94" customFormat="1" ht="11.25" x14ac:dyDescent="0.2">
      <c r="A53" s="103"/>
      <c r="B53" s="105" t="s">
        <v>115</v>
      </c>
      <c r="C53" s="109">
        <v>24608</v>
      </c>
      <c r="D53" s="109">
        <v>25572</v>
      </c>
      <c r="E53" s="109">
        <v>26693</v>
      </c>
      <c r="F53" s="109">
        <v>27250</v>
      </c>
      <c r="G53" s="109">
        <v>27772</v>
      </c>
      <c r="H53" s="109">
        <v>28348</v>
      </c>
      <c r="I53" s="109">
        <v>28851</v>
      </c>
      <c r="J53" s="109">
        <v>28948</v>
      </c>
      <c r="K53" s="109">
        <v>29280</v>
      </c>
      <c r="L53" s="109">
        <v>29663</v>
      </c>
      <c r="M53" s="109">
        <v>29966</v>
      </c>
      <c r="N53" s="109">
        <v>30206</v>
      </c>
      <c r="P53" s="493">
        <v>24608</v>
      </c>
      <c r="Q53" s="493">
        <v>25572</v>
      </c>
      <c r="R53" s="493">
        <v>26693</v>
      </c>
      <c r="S53" s="493">
        <v>27250</v>
      </c>
      <c r="T53" s="493">
        <v>27772</v>
      </c>
      <c r="U53" s="493">
        <v>28348</v>
      </c>
      <c r="V53" s="493">
        <v>28851</v>
      </c>
      <c r="W53" s="493">
        <v>28948</v>
      </c>
      <c r="X53" s="493">
        <v>29280</v>
      </c>
      <c r="Y53" s="493">
        <v>29663</v>
      </c>
      <c r="Z53" s="493">
        <v>29966</v>
      </c>
      <c r="AA53" s="493">
        <v>30206</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73.88</v>
      </c>
      <c r="D15" s="104">
        <v>73.22</v>
      </c>
      <c r="E15" s="104">
        <v>84.2</v>
      </c>
      <c r="F15" s="104">
        <v>65.78</v>
      </c>
      <c r="G15" s="104">
        <v>53.09</v>
      </c>
      <c r="H15" s="104">
        <v>44.15</v>
      </c>
      <c r="I15" s="104" t="s">
        <v>705</v>
      </c>
      <c r="J15" s="104" t="s">
        <v>705</v>
      </c>
      <c r="K15" s="104" t="s">
        <v>705</v>
      </c>
      <c r="L15" s="104" t="s">
        <v>705</v>
      </c>
      <c r="M15" s="104" t="s">
        <v>705</v>
      </c>
      <c r="N15" s="104" t="s">
        <v>705</v>
      </c>
      <c r="O15" s="138"/>
      <c r="P15" s="143">
        <v>73.88</v>
      </c>
      <c r="Q15" s="143">
        <v>73.22</v>
      </c>
      <c r="R15" s="143">
        <v>84.2</v>
      </c>
      <c r="S15" s="143">
        <v>65.78</v>
      </c>
      <c r="T15" s="143">
        <v>53.09</v>
      </c>
      <c r="U15" s="143">
        <v>44.15</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Franklin County</v>
      </c>
      <c r="B16" s="107"/>
      <c r="C16" s="104">
        <v>76.64</v>
      </c>
      <c r="D16" s="104">
        <v>79.17</v>
      </c>
      <c r="E16" s="104">
        <v>89.55</v>
      </c>
      <c r="F16" s="104">
        <v>75.599999999999994</v>
      </c>
      <c r="G16" s="104">
        <v>56.34</v>
      </c>
      <c r="H16" s="104">
        <v>52.85</v>
      </c>
      <c r="I16" s="104" t="s">
        <v>705</v>
      </c>
      <c r="J16" s="104" t="s">
        <v>705</v>
      </c>
      <c r="K16" s="104" t="s">
        <v>705</v>
      </c>
      <c r="L16" s="104" t="s">
        <v>705</v>
      </c>
      <c r="M16" s="104" t="s">
        <v>705</v>
      </c>
      <c r="N16" s="104" t="s">
        <v>705</v>
      </c>
      <c r="O16" s="144"/>
      <c r="P16" s="143">
        <v>76.64</v>
      </c>
      <c r="Q16" s="143">
        <v>79.17</v>
      </c>
      <c r="R16" s="143">
        <v>89.55</v>
      </c>
      <c r="S16" s="143">
        <v>75.599999999999994</v>
      </c>
      <c r="T16" s="143">
        <v>56.34</v>
      </c>
      <c r="U16" s="143">
        <v>52.85</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502</v>
      </c>
      <c r="D17" s="147">
        <v>456</v>
      </c>
      <c r="E17" s="147">
        <v>1302</v>
      </c>
      <c r="F17" s="147">
        <v>725</v>
      </c>
      <c r="G17" s="147">
        <v>489</v>
      </c>
      <c r="H17" s="147">
        <v>529</v>
      </c>
      <c r="I17" s="147" t="s">
        <v>705</v>
      </c>
      <c r="J17" s="147" t="s">
        <v>705</v>
      </c>
      <c r="K17" s="147" t="s">
        <v>705</v>
      </c>
      <c r="L17" s="147" t="s">
        <v>705</v>
      </c>
      <c r="M17" s="147" t="s">
        <v>705</v>
      </c>
      <c r="N17" s="147" t="s">
        <v>705</v>
      </c>
      <c r="O17" s="138"/>
      <c r="P17" s="148">
        <v>502</v>
      </c>
      <c r="Q17" s="148">
        <v>456</v>
      </c>
      <c r="R17" s="496">
        <v>1302</v>
      </c>
      <c r="S17" s="148">
        <v>725</v>
      </c>
      <c r="T17" s="148">
        <v>489</v>
      </c>
      <c r="U17" s="148">
        <v>529</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655</v>
      </c>
      <c r="D18" s="147">
        <v>576</v>
      </c>
      <c r="E18" s="147">
        <v>1454</v>
      </c>
      <c r="F18" s="147">
        <v>959</v>
      </c>
      <c r="G18" s="147">
        <v>868</v>
      </c>
      <c r="H18" s="147">
        <v>1001</v>
      </c>
      <c r="I18" s="147" t="s">
        <v>705</v>
      </c>
      <c r="J18" s="147" t="s">
        <v>705</v>
      </c>
      <c r="K18" s="147" t="s">
        <v>705</v>
      </c>
      <c r="L18" s="147" t="s">
        <v>705</v>
      </c>
      <c r="M18" s="147" t="s">
        <v>705</v>
      </c>
      <c r="N18" s="147" t="s">
        <v>705</v>
      </c>
      <c r="O18" s="138"/>
      <c r="P18" s="148">
        <v>655</v>
      </c>
      <c r="Q18" s="148">
        <v>576</v>
      </c>
      <c r="R18" s="496">
        <v>1454</v>
      </c>
      <c r="S18" s="148">
        <v>959</v>
      </c>
      <c r="T18" s="148">
        <v>868</v>
      </c>
      <c r="U18" s="496">
        <v>1001</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70.36</v>
      </c>
      <c r="D50" s="104">
        <v>70.150000000000006</v>
      </c>
      <c r="E50" s="104">
        <v>68.239999999999995</v>
      </c>
      <c r="F50" s="104">
        <v>69.680000000000007</v>
      </c>
      <c r="G50" s="104">
        <v>63.62</v>
      </c>
      <c r="H50" s="104">
        <v>62.07</v>
      </c>
      <c r="I50" s="104" t="s">
        <v>705</v>
      </c>
      <c r="J50" s="104" t="s">
        <v>705</v>
      </c>
      <c r="K50" s="104" t="s">
        <v>705</v>
      </c>
      <c r="L50" s="104" t="s">
        <v>705</v>
      </c>
      <c r="M50" s="104" t="s">
        <v>705</v>
      </c>
      <c r="N50" s="104" t="s">
        <v>705</v>
      </c>
      <c r="O50" s="138"/>
      <c r="P50" s="143">
        <v>70.36</v>
      </c>
      <c r="Q50" s="143">
        <v>70.150000000000006</v>
      </c>
      <c r="R50" s="143">
        <v>68.239999999999995</v>
      </c>
      <c r="S50" s="143">
        <v>69.680000000000007</v>
      </c>
      <c r="T50" s="143">
        <v>63.62</v>
      </c>
      <c r="U50" s="143">
        <v>62.07</v>
      </c>
      <c r="V50" s="143"/>
      <c r="W50" s="143"/>
      <c r="X50" s="143"/>
      <c r="Y50" s="143"/>
      <c r="Z50" s="143"/>
      <c r="AA50" s="143"/>
      <c r="AB50" s="138"/>
      <c r="AC50" s="138"/>
      <c r="AD50" s="138"/>
      <c r="AE50" s="138"/>
      <c r="AF50" s="138"/>
      <c r="AG50" s="138"/>
      <c r="AH50" s="138"/>
    </row>
    <row r="51" spans="1:34" s="108" customFormat="1" ht="15.6" customHeight="1" x14ac:dyDescent="0.2">
      <c r="A51" s="106" t="str">
        <f>$A$16</f>
        <v>Franklin County</v>
      </c>
      <c r="B51" s="107"/>
      <c r="C51" s="104">
        <v>76.34</v>
      </c>
      <c r="D51" s="104">
        <v>75.53</v>
      </c>
      <c r="E51" s="104">
        <v>74.38</v>
      </c>
      <c r="F51" s="104">
        <v>73.930000000000007</v>
      </c>
      <c r="G51" s="104">
        <v>65.930000000000007</v>
      </c>
      <c r="H51" s="104">
        <v>64.099999999999994</v>
      </c>
      <c r="I51" s="104" t="s">
        <v>705</v>
      </c>
      <c r="J51" s="104" t="s">
        <v>705</v>
      </c>
      <c r="K51" s="104" t="s">
        <v>705</v>
      </c>
      <c r="L51" s="104" t="s">
        <v>705</v>
      </c>
      <c r="M51" s="104" t="s">
        <v>705</v>
      </c>
      <c r="N51" s="104" t="s">
        <v>705</v>
      </c>
      <c r="O51" s="144"/>
      <c r="P51" s="143">
        <v>76.34</v>
      </c>
      <c r="Q51" s="143">
        <v>75.53</v>
      </c>
      <c r="R51" s="143">
        <v>74.38</v>
      </c>
      <c r="S51" s="143">
        <v>73.930000000000007</v>
      </c>
      <c r="T51" s="143">
        <v>65.930000000000007</v>
      </c>
      <c r="U51" s="143">
        <v>64.099999999999994</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852</v>
      </c>
      <c r="D52" s="147">
        <v>855</v>
      </c>
      <c r="E52" s="147">
        <v>903</v>
      </c>
      <c r="F52" s="147">
        <v>919</v>
      </c>
      <c r="G52" s="147">
        <v>836</v>
      </c>
      <c r="H52" s="147">
        <v>825</v>
      </c>
      <c r="I52" s="147" t="s">
        <v>705</v>
      </c>
      <c r="J52" s="147" t="s">
        <v>705</v>
      </c>
      <c r="K52" s="147" t="s">
        <v>705</v>
      </c>
      <c r="L52" s="147" t="s">
        <v>705</v>
      </c>
      <c r="M52" s="147" t="s">
        <v>705</v>
      </c>
      <c r="N52" s="147" t="s">
        <v>705</v>
      </c>
      <c r="O52" s="138"/>
      <c r="P52" s="148">
        <v>852</v>
      </c>
      <c r="Q52" s="148">
        <v>855</v>
      </c>
      <c r="R52" s="148">
        <v>903</v>
      </c>
      <c r="S52" s="148">
        <v>919</v>
      </c>
      <c r="T52" s="148">
        <v>836</v>
      </c>
      <c r="U52" s="148">
        <v>825</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1116</v>
      </c>
      <c r="D53" s="147">
        <v>1132</v>
      </c>
      <c r="E53" s="147">
        <v>1214</v>
      </c>
      <c r="F53" s="147">
        <v>1243</v>
      </c>
      <c r="G53" s="147">
        <v>1268</v>
      </c>
      <c r="H53" s="147">
        <v>1287</v>
      </c>
      <c r="I53" s="147" t="s">
        <v>705</v>
      </c>
      <c r="J53" s="147" t="s">
        <v>705</v>
      </c>
      <c r="K53" s="147" t="s">
        <v>705</v>
      </c>
      <c r="L53" s="147" t="s">
        <v>705</v>
      </c>
      <c r="M53" s="147" t="s">
        <v>705</v>
      </c>
      <c r="N53" s="147" t="s">
        <v>705</v>
      </c>
      <c r="O53" s="138"/>
      <c r="P53" s="496">
        <v>1116</v>
      </c>
      <c r="Q53" s="496">
        <v>1132</v>
      </c>
      <c r="R53" s="496">
        <v>1214</v>
      </c>
      <c r="S53" s="496">
        <v>1243</v>
      </c>
      <c r="T53" s="496">
        <v>1268</v>
      </c>
      <c r="U53" s="496">
        <v>1287</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69.59</v>
      </c>
      <c r="D85" s="104">
        <v>73.16</v>
      </c>
      <c r="E85" s="104">
        <v>72.209999999999994</v>
      </c>
      <c r="F85" s="104">
        <v>70.709999999999994</v>
      </c>
      <c r="G85" s="104">
        <v>67.03</v>
      </c>
      <c r="H85" s="104">
        <v>68.430000000000007</v>
      </c>
      <c r="I85" s="104" t="s">
        <v>705</v>
      </c>
      <c r="J85" s="104" t="s">
        <v>705</v>
      </c>
      <c r="K85" s="104" t="s">
        <v>705</v>
      </c>
      <c r="L85" s="104" t="s">
        <v>705</v>
      </c>
      <c r="M85" s="104" t="s">
        <v>705</v>
      </c>
      <c r="N85" s="104" t="s">
        <v>705</v>
      </c>
      <c r="O85" s="138"/>
      <c r="P85" s="143">
        <v>69.59</v>
      </c>
      <c r="Q85" s="143">
        <v>73.16</v>
      </c>
      <c r="R85" s="143">
        <v>72.209999999999994</v>
      </c>
      <c r="S85" s="143">
        <v>70.709999999999994</v>
      </c>
      <c r="T85" s="143">
        <v>67.03</v>
      </c>
      <c r="U85" s="143">
        <v>68.430000000000007</v>
      </c>
      <c r="V85" s="143"/>
      <c r="W85" s="143"/>
      <c r="X85" s="143"/>
      <c r="Y85" s="143"/>
      <c r="Z85" s="143"/>
      <c r="AA85" s="143"/>
      <c r="AB85" s="138"/>
      <c r="AC85" s="138"/>
      <c r="AD85" s="138"/>
      <c r="AE85" s="138"/>
      <c r="AF85" s="138"/>
      <c r="AG85" s="138"/>
      <c r="AH85" s="138"/>
    </row>
    <row r="86" spans="1:34" s="108" customFormat="1" ht="15.6" customHeight="1" x14ac:dyDescent="0.2">
      <c r="A86" s="106" t="str">
        <f>$A$16</f>
        <v>Franklin County</v>
      </c>
      <c r="B86" s="107"/>
      <c r="C86" s="104">
        <v>79.77</v>
      </c>
      <c r="D86" s="104">
        <v>80.75</v>
      </c>
      <c r="E86" s="104">
        <v>71.989999999999995</v>
      </c>
      <c r="F86" s="104">
        <v>70.91</v>
      </c>
      <c r="G86" s="104">
        <v>67.900000000000006</v>
      </c>
      <c r="H86" s="104">
        <v>66.81</v>
      </c>
      <c r="I86" s="104" t="s">
        <v>705</v>
      </c>
      <c r="J86" s="104" t="s">
        <v>705</v>
      </c>
      <c r="K86" s="104" t="s">
        <v>705</v>
      </c>
      <c r="L86" s="104" t="s">
        <v>705</v>
      </c>
      <c r="M86" s="104" t="s">
        <v>705</v>
      </c>
      <c r="N86" s="104" t="s">
        <v>705</v>
      </c>
      <c r="O86" s="144"/>
      <c r="P86" s="143">
        <v>79.77</v>
      </c>
      <c r="Q86" s="143">
        <v>80.75</v>
      </c>
      <c r="R86" s="143">
        <v>71.989999999999995</v>
      </c>
      <c r="S86" s="143">
        <v>70.91</v>
      </c>
      <c r="T86" s="143">
        <v>67.900000000000006</v>
      </c>
      <c r="U86" s="143">
        <v>66.81</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974</v>
      </c>
      <c r="D87" s="147">
        <v>1007</v>
      </c>
      <c r="E87" s="147">
        <v>969</v>
      </c>
      <c r="F87" s="147">
        <v>980</v>
      </c>
      <c r="G87" s="147">
        <v>880</v>
      </c>
      <c r="H87" s="147">
        <v>952</v>
      </c>
      <c r="I87" s="147" t="s">
        <v>705</v>
      </c>
      <c r="J87" s="147" t="s">
        <v>705</v>
      </c>
      <c r="K87" s="147" t="s">
        <v>705</v>
      </c>
      <c r="L87" s="147" t="s">
        <v>705</v>
      </c>
      <c r="M87" s="147" t="s">
        <v>705</v>
      </c>
      <c r="N87" s="147" t="s">
        <v>705</v>
      </c>
      <c r="O87" s="138"/>
      <c r="P87" s="148">
        <v>974</v>
      </c>
      <c r="Q87" s="496">
        <v>1007</v>
      </c>
      <c r="R87" s="148">
        <v>969</v>
      </c>
      <c r="S87" s="148">
        <v>980</v>
      </c>
      <c r="T87" s="148">
        <v>880</v>
      </c>
      <c r="U87" s="148">
        <v>952</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1221</v>
      </c>
      <c r="D88" s="147">
        <v>1247</v>
      </c>
      <c r="E88" s="147">
        <v>1346</v>
      </c>
      <c r="F88" s="147">
        <v>1382</v>
      </c>
      <c r="G88" s="147">
        <v>1296</v>
      </c>
      <c r="H88" s="147">
        <v>1425</v>
      </c>
      <c r="I88" s="147" t="s">
        <v>705</v>
      </c>
      <c r="J88" s="147" t="s">
        <v>705</v>
      </c>
      <c r="K88" s="147" t="s">
        <v>705</v>
      </c>
      <c r="L88" s="147" t="s">
        <v>705</v>
      </c>
      <c r="M88" s="147" t="s">
        <v>705</v>
      </c>
      <c r="N88" s="147" t="s">
        <v>705</v>
      </c>
      <c r="O88" s="138"/>
      <c r="P88" s="496">
        <v>1221</v>
      </c>
      <c r="Q88" s="496">
        <v>1247</v>
      </c>
      <c r="R88" s="496">
        <v>1346</v>
      </c>
      <c r="S88" s="496">
        <v>1382</v>
      </c>
      <c r="T88" s="496">
        <v>1296</v>
      </c>
      <c r="U88" s="496">
        <v>1425</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21.6</v>
      </c>
      <c r="D120" s="104">
        <v>23.7</v>
      </c>
      <c r="E120" s="104">
        <v>24.48</v>
      </c>
      <c r="F120" s="104">
        <v>17.71</v>
      </c>
      <c r="G120" s="104">
        <v>18.190000000000001</v>
      </c>
      <c r="H120" s="104">
        <v>16.809999999999999</v>
      </c>
      <c r="I120" s="104">
        <v>14.19</v>
      </c>
      <c r="J120" s="104">
        <v>13.15</v>
      </c>
      <c r="K120" s="104">
        <v>12.91</v>
      </c>
      <c r="L120" s="104">
        <v>13.05</v>
      </c>
      <c r="M120" s="104">
        <v>12.02</v>
      </c>
      <c r="N120" s="104">
        <v>13.33</v>
      </c>
      <c r="O120" s="138"/>
      <c r="P120" s="156">
        <v>21.6</v>
      </c>
      <c r="Q120" s="156">
        <v>23.7</v>
      </c>
      <c r="R120" s="156">
        <v>24.48</v>
      </c>
      <c r="S120" s="156">
        <v>17.71</v>
      </c>
      <c r="T120" s="156">
        <v>18.190000000000001</v>
      </c>
      <c r="U120" s="156">
        <v>16.809999999999999</v>
      </c>
      <c r="V120" s="156">
        <v>14.19</v>
      </c>
      <c r="W120" s="156">
        <v>13.15</v>
      </c>
      <c r="X120" s="156">
        <v>12.91</v>
      </c>
      <c r="Y120" s="156">
        <v>13.05</v>
      </c>
      <c r="Z120" s="156">
        <v>12.02</v>
      </c>
      <c r="AA120" s="156">
        <v>13.33</v>
      </c>
      <c r="AB120" s="138"/>
      <c r="AC120" s="138"/>
      <c r="AD120" s="138"/>
      <c r="AE120" s="138"/>
      <c r="AF120" s="138"/>
      <c r="AG120" s="138"/>
      <c r="AH120" s="138"/>
    </row>
    <row r="121" spans="1:34" s="108" customFormat="1" ht="15.6" customHeight="1" x14ac:dyDescent="0.2">
      <c r="A121" s="106" t="str">
        <f>$A$16</f>
        <v>Franklin County</v>
      </c>
      <c r="B121" s="107"/>
      <c r="C121" s="104">
        <v>23.69</v>
      </c>
      <c r="D121" s="104">
        <v>27.26</v>
      </c>
      <c r="E121" s="104">
        <v>19.190000000000001</v>
      </c>
      <c r="F121" s="104">
        <v>18.93</v>
      </c>
      <c r="G121" s="104">
        <v>19.190000000000001</v>
      </c>
      <c r="H121" s="104">
        <v>14.18</v>
      </c>
      <c r="I121" s="104">
        <v>11.76</v>
      </c>
      <c r="J121" s="104">
        <v>11.4</v>
      </c>
      <c r="K121" s="104">
        <v>12.1</v>
      </c>
      <c r="L121" s="104">
        <v>12.13</v>
      </c>
      <c r="M121" s="104">
        <v>11.46</v>
      </c>
      <c r="N121" s="104">
        <v>10.62</v>
      </c>
      <c r="O121" s="144"/>
      <c r="P121" s="156">
        <v>23.69</v>
      </c>
      <c r="Q121" s="156">
        <v>27.26</v>
      </c>
      <c r="R121" s="156">
        <v>19.190000000000001</v>
      </c>
      <c r="S121" s="156">
        <v>18.93</v>
      </c>
      <c r="T121" s="156">
        <v>19.190000000000001</v>
      </c>
      <c r="U121" s="156">
        <v>14.18</v>
      </c>
      <c r="V121" s="156">
        <v>11.76</v>
      </c>
      <c r="W121" s="156">
        <v>11.4</v>
      </c>
      <c r="X121" s="156">
        <v>12.1</v>
      </c>
      <c r="Y121" s="156">
        <v>12.13</v>
      </c>
      <c r="Z121" s="156">
        <v>11.46</v>
      </c>
      <c r="AA121" s="156">
        <v>10.62</v>
      </c>
      <c r="AB121" s="144"/>
      <c r="AC121" s="144"/>
      <c r="AD121" s="144"/>
      <c r="AE121" s="144"/>
      <c r="AF121" s="144"/>
      <c r="AG121" s="144"/>
      <c r="AH121" s="144"/>
    </row>
    <row r="122" spans="1:34" s="161" customFormat="1" ht="15.6" customHeight="1" x14ac:dyDescent="0.2">
      <c r="A122" s="157"/>
      <c r="B122" s="158"/>
      <c r="C122" s="159">
        <v>287</v>
      </c>
      <c r="D122" s="159">
        <v>340</v>
      </c>
      <c r="E122" s="159">
        <v>243</v>
      </c>
      <c r="F122" s="159" t="s">
        <v>721</v>
      </c>
      <c r="G122" s="159" t="s">
        <v>721</v>
      </c>
      <c r="H122" s="159" t="s">
        <v>721</v>
      </c>
      <c r="I122" s="159" t="s">
        <v>721</v>
      </c>
      <c r="J122" s="159" t="s">
        <v>721</v>
      </c>
      <c r="K122" s="159" t="s">
        <v>721</v>
      </c>
      <c r="L122" s="159" t="s">
        <v>721</v>
      </c>
      <c r="M122" s="159" t="s">
        <v>721</v>
      </c>
      <c r="N122" s="159" t="s">
        <v>721</v>
      </c>
      <c r="O122" s="144"/>
      <c r="P122" s="160">
        <v>287</v>
      </c>
      <c r="Q122" s="160">
        <v>340</v>
      </c>
      <c r="R122" s="160">
        <v>243</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3976</v>
      </c>
      <c r="D123" s="162">
        <v>4180</v>
      </c>
      <c r="E123" s="162">
        <v>4368</v>
      </c>
      <c r="F123" s="162" t="s">
        <v>721</v>
      </c>
      <c r="G123" s="162" t="s">
        <v>721</v>
      </c>
      <c r="H123" s="162" t="s">
        <v>721</v>
      </c>
      <c r="I123" s="162" t="s">
        <v>721</v>
      </c>
      <c r="J123" s="162" t="s">
        <v>721</v>
      </c>
      <c r="K123" s="162" t="s">
        <v>721</v>
      </c>
      <c r="L123" s="162" t="s">
        <v>721</v>
      </c>
      <c r="M123" s="162" t="s">
        <v>721</v>
      </c>
      <c r="N123" s="162" t="s">
        <v>721</v>
      </c>
      <c r="O123" s="138"/>
      <c r="P123" s="148">
        <v>3976</v>
      </c>
      <c r="Q123" s="148">
        <v>4180</v>
      </c>
      <c r="R123" s="148">
        <v>4368</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v>6.21</v>
      </c>
      <c r="D155" s="104">
        <v>5.71</v>
      </c>
      <c r="E155" s="104">
        <v>6.49</v>
      </c>
      <c r="F155" s="104">
        <v>5.39</v>
      </c>
      <c r="G155" s="104" t="s">
        <v>722</v>
      </c>
      <c r="H155" s="104" t="s">
        <v>722</v>
      </c>
      <c r="I155" s="104" t="s">
        <v>705</v>
      </c>
      <c r="J155" s="104" t="s">
        <v>705</v>
      </c>
      <c r="K155" s="104" t="s">
        <v>722</v>
      </c>
      <c r="L155" s="104" t="s">
        <v>722</v>
      </c>
      <c r="M155" s="104" t="s">
        <v>722</v>
      </c>
      <c r="N155" s="104" t="s">
        <v>722</v>
      </c>
      <c r="O155" s="138"/>
      <c r="P155" s="156">
        <v>6.21</v>
      </c>
      <c r="Q155" s="156">
        <v>5.71</v>
      </c>
      <c r="R155" s="156">
        <v>6.49</v>
      </c>
      <c r="S155" s="156">
        <v>5.39</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Franklin County</v>
      </c>
      <c r="B156" s="107"/>
      <c r="C156" s="104">
        <v>7.72</v>
      </c>
      <c r="D156" s="104">
        <v>7.22</v>
      </c>
      <c r="E156" s="104">
        <v>8.14</v>
      </c>
      <c r="F156" s="104">
        <v>5.58</v>
      </c>
      <c r="G156" s="104">
        <v>5.63</v>
      </c>
      <c r="H156" s="104" t="s">
        <v>722</v>
      </c>
      <c r="I156" s="104" t="s">
        <v>705</v>
      </c>
      <c r="J156" s="104" t="s">
        <v>705</v>
      </c>
      <c r="K156" s="104" t="s">
        <v>722</v>
      </c>
      <c r="L156" s="104" t="s">
        <v>722</v>
      </c>
      <c r="M156" s="104" t="s">
        <v>722</v>
      </c>
      <c r="N156" s="104" t="s">
        <v>722</v>
      </c>
      <c r="O156" s="144"/>
      <c r="P156" s="156">
        <v>7.72</v>
      </c>
      <c r="Q156" s="156">
        <v>7.22</v>
      </c>
      <c r="R156" s="156">
        <v>8.14</v>
      </c>
      <c r="S156" s="156">
        <v>5.58</v>
      </c>
      <c r="T156" s="156">
        <v>5.63</v>
      </c>
      <c r="U156" s="156">
        <v>5</v>
      </c>
      <c r="V156" s="156"/>
      <c r="W156" s="156"/>
      <c r="X156" s="156">
        <v>5</v>
      </c>
      <c r="Y156" s="156">
        <v>5</v>
      </c>
      <c r="Z156" s="156">
        <v>5</v>
      </c>
      <c r="AA156" s="156">
        <v>5</v>
      </c>
      <c r="AB156" s="144"/>
      <c r="AC156" s="144"/>
      <c r="AD156" s="144"/>
      <c r="AE156" s="144"/>
      <c r="AF156" s="144"/>
      <c r="AG156" s="144"/>
      <c r="AH156" s="144"/>
    </row>
    <row r="157" spans="1:34" s="149" customFormat="1" ht="15.6" customHeight="1" x14ac:dyDescent="0.2">
      <c r="A157" s="145"/>
      <c r="B157" s="145" t="s">
        <v>183</v>
      </c>
      <c r="C157" s="147">
        <v>296</v>
      </c>
      <c r="D157" s="147">
        <v>288</v>
      </c>
      <c r="E157" s="147">
        <v>342</v>
      </c>
      <c r="F157" s="147">
        <v>244</v>
      </c>
      <c r="G157" s="147">
        <v>258</v>
      </c>
      <c r="H157" s="147">
        <v>179</v>
      </c>
      <c r="I157" s="147" t="s">
        <v>705</v>
      </c>
      <c r="J157" s="147" t="s">
        <v>705</v>
      </c>
      <c r="K157" s="147">
        <v>214</v>
      </c>
      <c r="L157" s="147">
        <v>203</v>
      </c>
      <c r="M157" s="147">
        <v>276</v>
      </c>
      <c r="N157" s="147">
        <v>260</v>
      </c>
      <c r="O157" s="138"/>
      <c r="P157" s="148">
        <v>296</v>
      </c>
      <c r="Q157" s="148">
        <v>288</v>
      </c>
      <c r="R157" s="148">
        <v>342</v>
      </c>
      <c r="S157" s="148">
        <v>244</v>
      </c>
      <c r="T157" s="148">
        <v>258</v>
      </c>
      <c r="U157" s="148">
        <v>179</v>
      </c>
      <c r="V157" s="148"/>
      <c r="W157" s="148"/>
      <c r="X157" s="148">
        <v>214</v>
      </c>
      <c r="Y157" s="148">
        <v>203</v>
      </c>
      <c r="Z157" s="148">
        <v>276</v>
      </c>
      <c r="AA157" s="148">
        <v>260</v>
      </c>
      <c r="AB157" s="138"/>
      <c r="AC157" s="138"/>
      <c r="AD157" s="138"/>
      <c r="AE157" s="138"/>
      <c r="AF157" s="138"/>
      <c r="AG157" s="138"/>
      <c r="AH157" s="138"/>
    </row>
    <row r="158" spans="1:34" s="149" customFormat="1" ht="15.6" customHeight="1" x14ac:dyDescent="0.2">
      <c r="B158" s="145" t="s">
        <v>184</v>
      </c>
      <c r="C158" s="147">
        <v>3836</v>
      </c>
      <c r="D158" s="147">
        <v>3989</v>
      </c>
      <c r="E158" s="147">
        <v>4201</v>
      </c>
      <c r="F158" s="147">
        <v>4375</v>
      </c>
      <c r="G158" s="147">
        <v>4583</v>
      </c>
      <c r="H158" s="147">
        <v>4641</v>
      </c>
      <c r="I158" s="147" t="s">
        <v>705</v>
      </c>
      <c r="J158" s="147" t="s">
        <v>705</v>
      </c>
      <c r="K158" s="147">
        <v>5191</v>
      </c>
      <c r="L158" s="147">
        <v>5440</v>
      </c>
      <c r="M158" s="147">
        <v>5601</v>
      </c>
      <c r="N158" s="147">
        <v>5790</v>
      </c>
      <c r="O158" s="138"/>
      <c r="P158" s="496">
        <v>3836</v>
      </c>
      <c r="Q158" s="496">
        <v>3989</v>
      </c>
      <c r="R158" s="496">
        <v>4201</v>
      </c>
      <c r="S158" s="496">
        <v>4375</v>
      </c>
      <c r="T158" s="496">
        <v>4583</v>
      </c>
      <c r="U158" s="496">
        <v>4641</v>
      </c>
      <c r="V158" s="148"/>
      <c r="W158" s="148"/>
      <c r="X158" s="496">
        <v>5191</v>
      </c>
      <c r="Y158" s="496">
        <v>5440</v>
      </c>
      <c r="Z158" s="496">
        <v>5601</v>
      </c>
      <c r="AA158" s="496">
        <v>5790</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72.02</v>
      </c>
      <c r="D190" s="104">
        <v>70.16</v>
      </c>
      <c r="E190" s="104">
        <v>72.14</v>
      </c>
      <c r="F190" s="104">
        <v>71.77</v>
      </c>
      <c r="G190" s="104">
        <v>72.260000000000005</v>
      </c>
      <c r="H190" s="104">
        <v>72.349999999999994</v>
      </c>
      <c r="I190" s="104">
        <v>75.680000000000007</v>
      </c>
      <c r="J190" s="104">
        <v>76.39</v>
      </c>
      <c r="K190" s="104">
        <v>77.16</v>
      </c>
      <c r="L190" s="104">
        <v>77.55</v>
      </c>
      <c r="M190" s="104">
        <v>78.88</v>
      </c>
      <c r="N190" s="104">
        <v>76.67</v>
      </c>
      <c r="O190" s="138"/>
      <c r="P190" s="156">
        <v>72.02</v>
      </c>
      <c r="Q190" s="156">
        <v>70.16</v>
      </c>
      <c r="R190" s="156">
        <v>72.14</v>
      </c>
      <c r="S190" s="156">
        <v>71.77</v>
      </c>
      <c r="T190" s="156">
        <v>72.260000000000005</v>
      </c>
      <c r="U190" s="156">
        <v>72.349999999999994</v>
      </c>
      <c r="V190" s="156">
        <v>75.680000000000007</v>
      </c>
      <c r="W190" s="156">
        <v>76.39</v>
      </c>
      <c r="X190" s="156">
        <v>77.16</v>
      </c>
      <c r="Y190" s="156">
        <v>77.55</v>
      </c>
      <c r="Z190" s="156">
        <v>78.88</v>
      </c>
      <c r="AA190" s="156">
        <v>76.67</v>
      </c>
      <c r="AB190" s="138"/>
      <c r="AC190" s="138"/>
      <c r="AD190" s="138"/>
      <c r="AE190" s="138"/>
      <c r="AF190" s="138"/>
      <c r="AG190" s="138"/>
      <c r="AH190" s="138"/>
    </row>
    <row r="191" spans="1:34" s="108" customFormat="1" ht="15.6" customHeight="1" x14ac:dyDescent="0.2">
      <c r="A191" s="106" t="str">
        <f>$A$16</f>
        <v>Franklin County</v>
      </c>
      <c r="B191" s="107"/>
      <c r="C191" s="104">
        <v>68.23</v>
      </c>
      <c r="D191" s="104">
        <v>65.78</v>
      </c>
      <c r="E191" s="104">
        <v>75.39</v>
      </c>
      <c r="F191" s="104">
        <v>68.239999999999995</v>
      </c>
      <c r="G191" s="104">
        <v>70.489999999999995</v>
      </c>
      <c r="H191" s="104">
        <v>72.06</v>
      </c>
      <c r="I191" s="104">
        <v>75.44</v>
      </c>
      <c r="J191" s="104">
        <v>75.14</v>
      </c>
      <c r="K191" s="104">
        <v>75.87</v>
      </c>
      <c r="L191" s="104">
        <v>74.83</v>
      </c>
      <c r="M191" s="104">
        <v>79.430000000000007</v>
      </c>
      <c r="N191" s="104">
        <v>77.790000000000006</v>
      </c>
      <c r="O191" s="144"/>
      <c r="P191" s="156">
        <v>68.23</v>
      </c>
      <c r="Q191" s="156">
        <v>65.78</v>
      </c>
      <c r="R191" s="156">
        <v>75.39</v>
      </c>
      <c r="S191" s="156">
        <v>68.239999999999995</v>
      </c>
      <c r="T191" s="156">
        <v>70.489999999999995</v>
      </c>
      <c r="U191" s="156">
        <v>72.06</v>
      </c>
      <c r="V191" s="156">
        <v>75.44</v>
      </c>
      <c r="W191" s="156">
        <v>75.14</v>
      </c>
      <c r="X191" s="156">
        <v>75.87</v>
      </c>
      <c r="Y191" s="156">
        <v>74.83</v>
      </c>
      <c r="Z191" s="156">
        <v>79.430000000000007</v>
      </c>
      <c r="AA191" s="156">
        <v>77.790000000000006</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77.27</v>
      </c>
      <c r="D225" s="104">
        <v>76.12</v>
      </c>
      <c r="E225" s="104">
        <v>77.739999999999995</v>
      </c>
      <c r="F225" s="104">
        <v>74.06</v>
      </c>
      <c r="G225" s="104">
        <v>74.739999999999995</v>
      </c>
      <c r="H225" s="104">
        <v>73.14</v>
      </c>
      <c r="I225" s="104">
        <v>76.489999999999995</v>
      </c>
      <c r="J225" s="104">
        <v>79.14</v>
      </c>
      <c r="K225" s="104">
        <v>80.959999999999994</v>
      </c>
      <c r="L225" s="104">
        <v>81.34</v>
      </c>
      <c r="M225" s="104">
        <v>79.91</v>
      </c>
      <c r="N225" s="104">
        <v>80.08</v>
      </c>
      <c r="O225" s="138"/>
      <c r="P225" s="156">
        <v>77.27</v>
      </c>
      <c r="Q225" s="156">
        <v>76.12</v>
      </c>
      <c r="R225" s="156">
        <v>77.739999999999995</v>
      </c>
      <c r="S225" s="156">
        <v>74.06</v>
      </c>
      <c r="T225" s="156">
        <v>74.739999999999995</v>
      </c>
      <c r="U225" s="156">
        <v>73.14</v>
      </c>
      <c r="V225" s="156">
        <v>76.489999999999995</v>
      </c>
      <c r="W225" s="156">
        <v>79.14</v>
      </c>
      <c r="X225" s="156">
        <v>80.959999999999994</v>
      </c>
      <c r="Y225" s="156">
        <v>81.34</v>
      </c>
      <c r="Z225" s="156">
        <v>79.91</v>
      </c>
      <c r="AA225" s="156">
        <v>80.08</v>
      </c>
      <c r="AB225" s="138"/>
      <c r="AC225" s="138"/>
      <c r="AD225" s="138"/>
      <c r="AE225" s="138"/>
      <c r="AF225" s="138"/>
      <c r="AG225" s="138"/>
      <c r="AH225" s="138"/>
    </row>
    <row r="226" spans="1:34" s="108" customFormat="1" ht="15.6" customHeight="1" x14ac:dyDescent="0.2">
      <c r="A226" s="106" t="str">
        <f>$A$16</f>
        <v>Franklin County</v>
      </c>
      <c r="B226" s="107"/>
      <c r="C226" s="104">
        <v>75.8</v>
      </c>
      <c r="D226" s="104">
        <v>77.05</v>
      </c>
      <c r="E226" s="104">
        <v>84.42</v>
      </c>
      <c r="F226" s="104">
        <v>71.319999999999993</v>
      </c>
      <c r="G226" s="104">
        <v>73.05</v>
      </c>
      <c r="H226" s="104">
        <v>73.61</v>
      </c>
      <c r="I226" s="104">
        <v>77.45</v>
      </c>
      <c r="J226" s="104">
        <v>80.069999999999993</v>
      </c>
      <c r="K226" s="104">
        <v>80.61</v>
      </c>
      <c r="L226" s="104">
        <v>79.63</v>
      </c>
      <c r="M226" s="104">
        <v>81.42</v>
      </c>
      <c r="N226" s="104">
        <v>84.6</v>
      </c>
      <c r="O226" s="144"/>
      <c r="P226" s="156">
        <v>75.8</v>
      </c>
      <c r="Q226" s="156">
        <v>77.05</v>
      </c>
      <c r="R226" s="156">
        <v>84.42</v>
      </c>
      <c r="S226" s="156">
        <v>71.319999999999993</v>
      </c>
      <c r="T226" s="156">
        <v>73.05</v>
      </c>
      <c r="U226" s="156">
        <v>73.61</v>
      </c>
      <c r="V226" s="156">
        <v>77.45</v>
      </c>
      <c r="W226" s="156">
        <v>80.069999999999993</v>
      </c>
      <c r="X226" s="156">
        <v>80.61</v>
      </c>
      <c r="Y226" s="156">
        <v>79.63</v>
      </c>
      <c r="Z226" s="156">
        <v>81.42</v>
      </c>
      <c r="AA226" s="156">
        <v>84.6</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37.03</v>
      </c>
      <c r="L260" s="104">
        <v>32.270000000000003</v>
      </c>
      <c r="M260" s="104">
        <v>32.68</v>
      </c>
      <c r="N260" s="104">
        <v>34.159999999999997</v>
      </c>
      <c r="O260" s="138"/>
      <c r="P260" s="339"/>
      <c r="Q260" s="339"/>
      <c r="R260" s="339"/>
      <c r="S260" s="339"/>
      <c r="T260" s="339"/>
      <c r="U260" s="339"/>
      <c r="V260" s="339"/>
      <c r="W260" s="339"/>
      <c r="X260" s="339">
        <v>37.03</v>
      </c>
      <c r="Y260" s="339">
        <v>32.270000000000003</v>
      </c>
      <c r="Z260" s="339">
        <v>32.68</v>
      </c>
      <c r="AA260" s="339">
        <v>34.159999999999997</v>
      </c>
      <c r="AB260" s="138"/>
      <c r="AC260" s="138"/>
      <c r="AD260" s="138"/>
      <c r="AE260" s="138"/>
      <c r="AF260" s="138"/>
      <c r="AG260" s="138"/>
      <c r="AH260" s="138"/>
    </row>
    <row r="261" spans="1:34" s="108" customFormat="1" ht="15.6" customHeight="1" x14ac:dyDescent="0.2">
      <c r="A261" s="106" t="str">
        <f>A16</f>
        <v>Franklin County</v>
      </c>
      <c r="B261" s="107"/>
      <c r="C261" s="104" t="s">
        <v>705</v>
      </c>
      <c r="D261" s="104" t="s">
        <v>705</v>
      </c>
      <c r="E261" s="104" t="s">
        <v>705</v>
      </c>
      <c r="F261" s="104" t="s">
        <v>705</v>
      </c>
      <c r="G261" s="104" t="s">
        <v>705</v>
      </c>
      <c r="H261" s="104" t="s">
        <v>705</v>
      </c>
      <c r="I261" s="104" t="s">
        <v>705</v>
      </c>
      <c r="J261" s="104" t="s">
        <v>705</v>
      </c>
      <c r="K261" s="104">
        <v>34.44</v>
      </c>
      <c r="L261" s="104">
        <v>31.21</v>
      </c>
      <c r="M261" s="104">
        <v>30.95</v>
      </c>
      <c r="N261" s="104">
        <v>29.95</v>
      </c>
      <c r="O261" s="144"/>
      <c r="P261" s="339"/>
      <c r="Q261" s="339"/>
      <c r="R261" s="339"/>
      <c r="S261" s="339"/>
      <c r="T261" s="339"/>
      <c r="U261" s="339"/>
      <c r="V261" s="339"/>
      <c r="W261" s="339"/>
      <c r="X261" s="339">
        <v>34.44</v>
      </c>
      <c r="Y261" s="339">
        <v>31.21</v>
      </c>
      <c r="Z261" s="339">
        <v>30.95</v>
      </c>
      <c r="AA261" s="339">
        <v>29.95</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1587</v>
      </c>
      <c r="L262" s="147">
        <v>1540</v>
      </c>
      <c r="M262" s="147">
        <v>1555</v>
      </c>
      <c r="N262" s="147">
        <v>1932</v>
      </c>
      <c r="O262" s="138"/>
      <c r="P262" s="148"/>
      <c r="Q262" s="148"/>
      <c r="R262" s="148"/>
      <c r="S262" s="148"/>
      <c r="T262" s="148"/>
      <c r="U262" s="148"/>
      <c r="V262" s="148"/>
      <c r="W262" s="148"/>
      <c r="X262" s="496">
        <v>1587</v>
      </c>
      <c r="Y262" s="496">
        <v>1540</v>
      </c>
      <c r="Z262" s="496">
        <v>1555</v>
      </c>
      <c r="AA262" s="496">
        <v>1932</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4608</v>
      </c>
      <c r="L263" s="147">
        <v>4935</v>
      </c>
      <c r="M263" s="147">
        <v>5024</v>
      </c>
      <c r="N263" s="147">
        <v>6450</v>
      </c>
      <c r="O263" s="138"/>
      <c r="P263" s="148"/>
      <c r="Q263" s="148"/>
      <c r="R263" s="148"/>
      <c r="S263" s="148"/>
      <c r="T263" s="148"/>
      <c r="U263" s="148"/>
      <c r="V263" s="148"/>
      <c r="W263" s="148"/>
      <c r="X263" s="496">
        <v>4608</v>
      </c>
      <c r="Y263" s="496">
        <v>4935</v>
      </c>
      <c r="Z263" s="496">
        <v>5024</v>
      </c>
      <c r="AA263" s="496">
        <v>6450</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33.700000000000003</v>
      </c>
      <c r="L299" s="104">
        <v>27.49</v>
      </c>
      <c r="M299" s="104">
        <v>28.09</v>
      </c>
      <c r="N299" s="104">
        <v>33.19</v>
      </c>
      <c r="O299" s="138"/>
      <c r="P299" s="143"/>
      <c r="Q299" s="143"/>
      <c r="R299" s="143"/>
      <c r="S299" s="143"/>
      <c r="T299" s="143"/>
      <c r="U299" s="143"/>
      <c r="V299" s="143"/>
      <c r="W299" s="143"/>
      <c r="X299" s="143">
        <v>33.700000000000003</v>
      </c>
      <c r="Y299" s="143">
        <v>27.49</v>
      </c>
      <c r="Z299" s="143">
        <v>28.09</v>
      </c>
      <c r="AA299" s="143">
        <v>33.19</v>
      </c>
      <c r="AB299" s="138"/>
      <c r="AC299" s="138"/>
      <c r="AD299" s="138"/>
      <c r="AE299" s="138"/>
      <c r="AF299" s="138"/>
      <c r="AG299" s="138"/>
      <c r="AH299" s="138"/>
    </row>
    <row r="300" spans="1:34" s="108" customFormat="1" ht="15.6" customHeight="1" x14ac:dyDescent="0.2">
      <c r="A300" s="106" t="str">
        <f>A16</f>
        <v>Franklin County</v>
      </c>
      <c r="B300" s="107"/>
      <c r="C300" s="104" t="s">
        <v>705</v>
      </c>
      <c r="D300" s="104" t="s">
        <v>705</v>
      </c>
      <c r="E300" s="104" t="s">
        <v>705</v>
      </c>
      <c r="F300" s="104" t="s">
        <v>705</v>
      </c>
      <c r="G300" s="104" t="s">
        <v>705</v>
      </c>
      <c r="H300" s="104" t="s">
        <v>705</v>
      </c>
      <c r="I300" s="104" t="s">
        <v>705</v>
      </c>
      <c r="J300" s="104" t="s">
        <v>705</v>
      </c>
      <c r="K300" s="104">
        <v>32.08</v>
      </c>
      <c r="L300" s="104">
        <v>26.37</v>
      </c>
      <c r="M300" s="104">
        <v>28.76</v>
      </c>
      <c r="N300" s="104">
        <v>29.87</v>
      </c>
      <c r="O300" s="144"/>
      <c r="P300" s="143"/>
      <c r="Q300" s="143"/>
      <c r="R300" s="143"/>
      <c r="S300" s="143"/>
      <c r="T300" s="143"/>
      <c r="U300" s="143"/>
      <c r="V300" s="143"/>
      <c r="W300" s="143"/>
      <c r="X300" s="143">
        <v>32.08</v>
      </c>
      <c r="Y300" s="143">
        <v>26.37</v>
      </c>
      <c r="Z300" s="143">
        <v>28.76</v>
      </c>
      <c r="AA300" s="143">
        <v>29.87</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1324</v>
      </c>
      <c r="L301" s="147">
        <v>1198</v>
      </c>
      <c r="M301" s="147">
        <v>1342</v>
      </c>
      <c r="N301" s="147">
        <v>1449</v>
      </c>
      <c r="O301" s="138"/>
      <c r="P301" s="148"/>
      <c r="Q301" s="148"/>
      <c r="R301" s="148"/>
      <c r="S301" s="148"/>
      <c r="T301" s="148"/>
      <c r="U301" s="148"/>
      <c r="V301" s="148"/>
      <c r="W301" s="148"/>
      <c r="X301" s="496">
        <v>1324</v>
      </c>
      <c r="Y301" s="496">
        <v>1198</v>
      </c>
      <c r="Z301" s="496">
        <v>1342</v>
      </c>
      <c r="AA301" s="496">
        <v>1449</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4127</v>
      </c>
      <c r="L302" s="147">
        <v>4543</v>
      </c>
      <c r="M302" s="147">
        <v>4666</v>
      </c>
      <c r="N302" s="147">
        <v>4851</v>
      </c>
      <c r="O302" s="138"/>
      <c r="P302" s="148"/>
      <c r="Q302" s="148"/>
      <c r="R302" s="148"/>
      <c r="S302" s="148"/>
      <c r="T302" s="148"/>
      <c r="U302" s="148"/>
      <c r="V302" s="148"/>
      <c r="W302" s="148"/>
      <c r="X302" s="496">
        <v>4127</v>
      </c>
      <c r="Y302" s="496">
        <v>4543</v>
      </c>
      <c r="Z302" s="496">
        <v>4666</v>
      </c>
      <c r="AA302" s="496">
        <v>4851</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38.549999999999997</v>
      </c>
      <c r="L339" s="104">
        <v>33.520000000000003</v>
      </c>
      <c r="M339" s="104">
        <v>34.74</v>
      </c>
      <c r="N339" s="104">
        <v>43.03</v>
      </c>
      <c r="O339" s="138"/>
      <c r="P339" s="143"/>
      <c r="Q339" s="143"/>
      <c r="R339" s="143"/>
      <c r="S339" s="143"/>
      <c r="T339" s="143"/>
      <c r="U339" s="143"/>
      <c r="V339" s="143"/>
      <c r="W339" s="143"/>
      <c r="X339" s="143">
        <v>38.549999999999997</v>
      </c>
      <c r="Y339" s="143">
        <v>33.520000000000003</v>
      </c>
      <c r="Z339" s="143">
        <v>34.74</v>
      </c>
      <c r="AA339" s="143">
        <v>43.03</v>
      </c>
      <c r="AB339" s="138"/>
      <c r="AC339" s="138"/>
      <c r="AD339" s="138"/>
      <c r="AE339" s="138"/>
      <c r="AF339" s="138"/>
      <c r="AG339" s="138"/>
      <c r="AH339" s="138"/>
    </row>
    <row r="340" spans="1:34" s="108" customFormat="1" ht="15.6" customHeight="1" x14ac:dyDescent="0.2">
      <c r="A340" s="106" t="str">
        <f>A16</f>
        <v>Franklin County</v>
      </c>
      <c r="B340" s="107"/>
      <c r="C340" s="104" t="s">
        <v>705</v>
      </c>
      <c r="D340" s="104" t="s">
        <v>705</v>
      </c>
      <c r="E340" s="104" t="s">
        <v>705</v>
      </c>
      <c r="F340" s="104" t="s">
        <v>705</v>
      </c>
      <c r="G340" s="104" t="s">
        <v>705</v>
      </c>
      <c r="H340" s="104" t="s">
        <v>705</v>
      </c>
      <c r="I340" s="104" t="s">
        <v>705</v>
      </c>
      <c r="J340" s="104" t="s">
        <v>705</v>
      </c>
      <c r="K340" s="104">
        <v>33.72</v>
      </c>
      <c r="L340" s="104">
        <v>30.82</v>
      </c>
      <c r="M340" s="104">
        <v>31.66</v>
      </c>
      <c r="N340" s="104">
        <v>39.18</v>
      </c>
      <c r="O340" s="144"/>
      <c r="P340" s="143"/>
      <c r="Q340" s="143"/>
      <c r="R340" s="143"/>
      <c r="S340" s="143"/>
      <c r="T340" s="143"/>
      <c r="U340" s="143"/>
      <c r="V340" s="143"/>
      <c r="W340" s="143"/>
      <c r="X340" s="143">
        <v>33.72</v>
      </c>
      <c r="Y340" s="143">
        <v>30.82</v>
      </c>
      <c r="Z340" s="143">
        <v>31.66</v>
      </c>
      <c r="AA340" s="143">
        <v>39.18</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1554</v>
      </c>
      <c r="L341" s="147">
        <v>1522</v>
      </c>
      <c r="M341" s="147">
        <v>1592</v>
      </c>
      <c r="N341" s="147">
        <v>2528</v>
      </c>
      <c r="O341" s="138"/>
      <c r="P341" s="148"/>
      <c r="Q341" s="148"/>
      <c r="R341" s="148"/>
      <c r="S341" s="148"/>
      <c r="T341" s="148"/>
      <c r="U341" s="148"/>
      <c r="V341" s="148"/>
      <c r="W341" s="148"/>
      <c r="X341" s="496">
        <v>1554</v>
      </c>
      <c r="Y341" s="496">
        <v>1522</v>
      </c>
      <c r="Z341" s="496">
        <v>1592</v>
      </c>
      <c r="AA341" s="496">
        <v>2528</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4609</v>
      </c>
      <c r="L342" s="147">
        <v>4939</v>
      </c>
      <c r="M342" s="147">
        <v>5029</v>
      </c>
      <c r="N342" s="147">
        <v>6452</v>
      </c>
      <c r="O342" s="138"/>
      <c r="P342" s="148"/>
      <c r="Q342" s="148"/>
      <c r="R342" s="148"/>
      <c r="S342" s="148"/>
      <c r="T342" s="148"/>
      <c r="U342" s="148"/>
      <c r="V342" s="148"/>
      <c r="W342" s="148"/>
      <c r="X342" s="496">
        <v>4609</v>
      </c>
      <c r="Y342" s="496">
        <v>4939</v>
      </c>
      <c r="Z342" s="496">
        <v>5029</v>
      </c>
      <c r="AA342" s="496">
        <v>6452</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43.69</v>
      </c>
      <c r="L379" s="104">
        <v>36.200000000000003</v>
      </c>
      <c r="M379" s="104">
        <v>37.369999999999997</v>
      </c>
      <c r="N379" s="104">
        <v>43.81</v>
      </c>
      <c r="O379" s="138"/>
      <c r="P379" s="143"/>
      <c r="Q379" s="143"/>
      <c r="R379" s="143"/>
      <c r="S379" s="143"/>
      <c r="T379" s="143"/>
      <c r="U379" s="143"/>
      <c r="V379" s="143"/>
      <c r="W379" s="143"/>
      <c r="X379" s="143">
        <v>43.69</v>
      </c>
      <c r="Y379" s="143">
        <v>36.200000000000003</v>
      </c>
      <c r="Z379" s="143">
        <v>37.369999999999997</v>
      </c>
      <c r="AA379" s="143">
        <v>43.81</v>
      </c>
      <c r="AB379" s="138"/>
      <c r="AC379" s="138"/>
      <c r="AD379" s="138"/>
      <c r="AE379" s="138"/>
      <c r="AF379" s="138"/>
      <c r="AG379" s="138"/>
      <c r="AH379" s="138"/>
    </row>
    <row r="380" spans="1:34" s="108" customFormat="1" ht="15.6" customHeight="1" x14ac:dyDescent="0.2">
      <c r="A380" s="106" t="str">
        <f>A16</f>
        <v>Franklin County</v>
      </c>
      <c r="B380" s="107"/>
      <c r="C380" s="104" t="s">
        <v>705</v>
      </c>
      <c r="D380" s="104" t="s">
        <v>705</v>
      </c>
      <c r="E380" s="104" t="s">
        <v>705</v>
      </c>
      <c r="F380" s="104" t="s">
        <v>705</v>
      </c>
      <c r="G380" s="104" t="s">
        <v>705</v>
      </c>
      <c r="H380" s="104" t="s">
        <v>705</v>
      </c>
      <c r="I380" s="104" t="s">
        <v>705</v>
      </c>
      <c r="J380" s="104" t="s">
        <v>705</v>
      </c>
      <c r="K380" s="104">
        <v>38.44</v>
      </c>
      <c r="L380" s="104">
        <v>33.29</v>
      </c>
      <c r="M380" s="104">
        <v>37.64</v>
      </c>
      <c r="N380" s="104">
        <v>40.369999999999997</v>
      </c>
      <c r="O380" s="144"/>
      <c r="P380" s="143"/>
      <c r="Q380" s="143"/>
      <c r="R380" s="143"/>
      <c r="S380" s="143"/>
      <c r="T380" s="143"/>
      <c r="U380" s="143"/>
      <c r="V380" s="143"/>
      <c r="W380" s="143"/>
      <c r="X380" s="143">
        <v>38.44</v>
      </c>
      <c r="Y380" s="143">
        <v>33.29</v>
      </c>
      <c r="Z380" s="143">
        <v>37.64</v>
      </c>
      <c r="AA380" s="143">
        <v>40.369999999999997</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1574</v>
      </c>
      <c r="L381" s="147">
        <v>1511</v>
      </c>
      <c r="M381" s="147">
        <v>1755</v>
      </c>
      <c r="N381" s="147">
        <v>1958</v>
      </c>
      <c r="O381" s="138"/>
      <c r="P381" s="148"/>
      <c r="Q381" s="148"/>
      <c r="R381" s="148"/>
      <c r="S381" s="148"/>
      <c r="T381" s="148"/>
      <c r="U381" s="148"/>
      <c r="V381" s="148"/>
      <c r="W381" s="148"/>
      <c r="X381" s="496">
        <v>1574</v>
      </c>
      <c r="Y381" s="496">
        <v>1511</v>
      </c>
      <c r="Z381" s="496">
        <v>1755</v>
      </c>
      <c r="AA381" s="496">
        <v>1958</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4095</v>
      </c>
      <c r="L382" s="147">
        <v>4539</v>
      </c>
      <c r="M382" s="147">
        <v>4662</v>
      </c>
      <c r="N382" s="147">
        <v>4850</v>
      </c>
      <c r="O382" s="138"/>
      <c r="P382" s="148"/>
      <c r="Q382" s="148"/>
      <c r="R382" s="148"/>
      <c r="S382" s="148"/>
      <c r="T382" s="148"/>
      <c r="U382" s="148"/>
      <c r="V382" s="148"/>
      <c r="W382" s="148"/>
      <c r="X382" s="496">
        <v>4095</v>
      </c>
      <c r="Y382" s="496">
        <v>4539</v>
      </c>
      <c r="Z382" s="496">
        <v>4662</v>
      </c>
      <c r="AA382" s="496">
        <v>4850</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2.99</v>
      </c>
      <c r="D15" s="104">
        <v>2.92</v>
      </c>
      <c r="E15" s="104">
        <v>3.39</v>
      </c>
      <c r="F15" s="104">
        <v>3.03</v>
      </c>
      <c r="G15" s="104">
        <v>2.39</v>
      </c>
      <c r="H15" s="104">
        <v>1.87</v>
      </c>
      <c r="I15" s="104">
        <v>2.33</v>
      </c>
      <c r="J15" s="104">
        <v>1.64</v>
      </c>
      <c r="K15" s="104">
        <v>1.44</v>
      </c>
      <c r="L15" s="104">
        <v>1.61</v>
      </c>
      <c r="M15" s="104">
        <v>1.28</v>
      </c>
      <c r="N15" s="104">
        <v>1.52</v>
      </c>
      <c r="P15" s="182">
        <v>2.99</v>
      </c>
      <c r="Q15" s="182">
        <v>2.92</v>
      </c>
      <c r="R15" s="182">
        <v>3.39</v>
      </c>
      <c r="S15" s="182">
        <v>3.03</v>
      </c>
      <c r="T15" s="182">
        <v>2.39</v>
      </c>
      <c r="U15" s="182">
        <v>1.87</v>
      </c>
      <c r="V15" s="182">
        <v>2.33</v>
      </c>
      <c r="W15" s="182">
        <v>1.64</v>
      </c>
      <c r="X15" s="182">
        <v>1.44</v>
      </c>
      <c r="Y15" s="182">
        <v>1.61</v>
      </c>
      <c r="Z15" s="182">
        <v>1.28</v>
      </c>
      <c r="AA15" s="182">
        <v>1.52</v>
      </c>
    </row>
    <row r="16" spans="1:27" s="108" customFormat="1" ht="15.6" customHeight="1" x14ac:dyDescent="0.2">
      <c r="A16" s="106" t="str">
        <f>Non_Rept_Pop!$A$1</f>
        <v>Franklin County</v>
      </c>
      <c r="B16" s="107"/>
      <c r="C16" s="104">
        <v>4.5999999999999996</v>
      </c>
      <c r="D16" s="104">
        <v>3.96</v>
      </c>
      <c r="E16" s="104">
        <v>3.29</v>
      </c>
      <c r="F16" s="104">
        <v>3.13</v>
      </c>
      <c r="G16" s="104">
        <v>3.51</v>
      </c>
      <c r="H16" s="104">
        <v>2.02</v>
      </c>
      <c r="I16" s="104">
        <v>2.4300000000000002</v>
      </c>
      <c r="J16" s="104">
        <v>1.65</v>
      </c>
      <c r="K16" s="104">
        <v>1.57</v>
      </c>
      <c r="L16" s="104">
        <v>2.23</v>
      </c>
      <c r="M16" s="104">
        <v>1.1200000000000001</v>
      </c>
      <c r="N16" s="104">
        <v>1.33</v>
      </c>
      <c r="P16" s="182">
        <v>4.5999999999999996</v>
      </c>
      <c r="Q16" s="182">
        <v>3.96</v>
      </c>
      <c r="R16" s="182">
        <v>3.29</v>
      </c>
      <c r="S16" s="182">
        <v>3.13</v>
      </c>
      <c r="T16" s="182">
        <v>3.51</v>
      </c>
      <c r="U16" s="182">
        <v>2.02</v>
      </c>
      <c r="V16" s="182">
        <v>2.4300000000000002</v>
      </c>
      <c r="W16" s="182">
        <v>1.65</v>
      </c>
      <c r="X16" s="182">
        <v>1.57</v>
      </c>
      <c r="Y16" s="182">
        <v>2.23</v>
      </c>
      <c r="Z16" s="182">
        <v>1.1200000000000001</v>
      </c>
      <c r="AA16" s="182">
        <v>1.33</v>
      </c>
    </row>
    <row r="17" spans="1:27" s="94" customFormat="1" ht="15.6" customHeight="1" x14ac:dyDescent="0.2">
      <c r="A17" s="103"/>
      <c r="B17" s="103" t="s">
        <v>147</v>
      </c>
      <c r="C17" s="109">
        <v>70</v>
      </c>
      <c r="D17" s="109">
        <v>63</v>
      </c>
      <c r="E17" s="109">
        <v>55</v>
      </c>
      <c r="F17" s="109">
        <v>54</v>
      </c>
      <c r="G17" s="109">
        <v>63</v>
      </c>
      <c r="H17" s="109">
        <v>37</v>
      </c>
      <c r="I17" s="109">
        <v>46</v>
      </c>
      <c r="J17" s="109">
        <v>32</v>
      </c>
      <c r="K17" s="109">
        <v>31</v>
      </c>
      <c r="L17" s="109">
        <v>45</v>
      </c>
      <c r="M17" s="109">
        <v>23</v>
      </c>
      <c r="N17" s="109">
        <v>28</v>
      </c>
      <c r="P17" s="149">
        <v>70</v>
      </c>
      <c r="Q17" s="149">
        <v>63</v>
      </c>
      <c r="R17" s="149">
        <v>55</v>
      </c>
      <c r="S17" s="149">
        <v>54</v>
      </c>
      <c r="T17" s="149">
        <v>63</v>
      </c>
      <c r="U17" s="149">
        <v>37</v>
      </c>
      <c r="V17" s="149">
        <v>46</v>
      </c>
      <c r="W17" s="149">
        <v>32</v>
      </c>
      <c r="X17" s="149">
        <v>31</v>
      </c>
      <c r="Y17" s="149">
        <v>45</v>
      </c>
      <c r="Z17" s="149">
        <v>23</v>
      </c>
      <c r="AA17" s="149">
        <v>28</v>
      </c>
    </row>
    <row r="18" spans="1:27" s="94" customFormat="1" ht="15.6" customHeight="1" x14ac:dyDescent="0.2">
      <c r="A18" s="103"/>
      <c r="B18" s="103" t="s">
        <v>146</v>
      </c>
      <c r="C18" s="109">
        <v>15214</v>
      </c>
      <c r="D18" s="109">
        <v>15924</v>
      </c>
      <c r="E18" s="109">
        <v>16731</v>
      </c>
      <c r="F18" s="109">
        <v>17270</v>
      </c>
      <c r="G18" s="109">
        <v>17929</v>
      </c>
      <c r="H18" s="109">
        <v>18303</v>
      </c>
      <c r="I18" s="109">
        <v>18958</v>
      </c>
      <c r="J18" s="109">
        <v>19341</v>
      </c>
      <c r="K18" s="109">
        <v>19776</v>
      </c>
      <c r="L18" s="109">
        <v>20183</v>
      </c>
      <c r="M18" s="109">
        <v>20605</v>
      </c>
      <c r="N18" s="109">
        <v>21055</v>
      </c>
      <c r="P18" s="493">
        <v>15214</v>
      </c>
      <c r="Q18" s="493">
        <v>15924</v>
      </c>
      <c r="R18" s="493">
        <v>16731</v>
      </c>
      <c r="S18" s="493">
        <v>17270</v>
      </c>
      <c r="T18" s="493">
        <v>17929</v>
      </c>
      <c r="U18" s="493">
        <v>18303</v>
      </c>
      <c r="V18" s="493">
        <v>18958</v>
      </c>
      <c r="W18" s="493">
        <v>19341</v>
      </c>
      <c r="X18" s="493">
        <v>19776</v>
      </c>
      <c r="Y18" s="493">
        <v>20183</v>
      </c>
      <c r="Z18" s="493">
        <v>20605</v>
      </c>
      <c r="AA18" s="493">
        <v>21055</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727</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3.65</v>
      </c>
      <c r="D50" s="104">
        <v>3.72</v>
      </c>
      <c r="E50" s="104">
        <v>3.24</v>
      </c>
      <c r="F50" s="104">
        <v>3.51</v>
      </c>
      <c r="G50" s="104">
        <v>3.7</v>
      </c>
      <c r="H50" s="104">
        <v>3.38</v>
      </c>
      <c r="I50" s="104">
        <v>3.64</v>
      </c>
      <c r="J50" s="104">
        <v>4.12</v>
      </c>
      <c r="K50" s="104">
        <v>5.19</v>
      </c>
      <c r="L50" s="104">
        <v>5.44</v>
      </c>
      <c r="M50" s="104">
        <v>6.14</v>
      </c>
      <c r="N50" s="104">
        <v>7.22</v>
      </c>
      <c r="P50" s="182">
        <v>3.65</v>
      </c>
      <c r="Q50" s="182">
        <v>3.72</v>
      </c>
      <c r="R50" s="182">
        <v>3.24</v>
      </c>
      <c r="S50" s="182">
        <v>3.51</v>
      </c>
      <c r="T50" s="182">
        <v>3.7</v>
      </c>
      <c r="U50" s="182">
        <v>3.38</v>
      </c>
      <c r="V50" s="182">
        <v>3.64</v>
      </c>
      <c r="W50" s="182">
        <v>4.12</v>
      </c>
      <c r="X50" s="182">
        <v>5.19</v>
      </c>
      <c r="Y50" s="182">
        <v>5.44</v>
      </c>
      <c r="Z50" s="182">
        <v>6.14</v>
      </c>
      <c r="AA50" s="182">
        <v>7.22</v>
      </c>
    </row>
    <row r="51" spans="1:27" s="107" customFormat="1" ht="15.6" customHeight="1" x14ac:dyDescent="0.2">
      <c r="A51" s="106" t="str">
        <f>A16</f>
        <v>Franklin County</v>
      </c>
      <c r="C51" s="104">
        <v>2.97</v>
      </c>
      <c r="D51" s="104">
        <v>2.58</v>
      </c>
      <c r="E51" s="104">
        <v>2.74</v>
      </c>
      <c r="F51" s="104">
        <v>3.29</v>
      </c>
      <c r="G51" s="104">
        <v>2.8</v>
      </c>
      <c r="H51" s="104">
        <v>2.46</v>
      </c>
      <c r="I51" s="104">
        <v>2.86</v>
      </c>
      <c r="J51" s="104">
        <v>3.33</v>
      </c>
      <c r="K51" s="104">
        <v>4.46</v>
      </c>
      <c r="L51" s="104">
        <v>4.22</v>
      </c>
      <c r="M51" s="104">
        <v>5.16</v>
      </c>
      <c r="N51" s="104">
        <v>5.21</v>
      </c>
      <c r="P51" s="182">
        <v>2.97</v>
      </c>
      <c r="Q51" s="182">
        <v>2.58</v>
      </c>
      <c r="R51" s="182">
        <v>2.74</v>
      </c>
      <c r="S51" s="182">
        <v>3.29</v>
      </c>
      <c r="T51" s="182">
        <v>2.8</v>
      </c>
      <c r="U51" s="182">
        <v>2.46</v>
      </c>
      <c r="V51" s="182">
        <v>2.86</v>
      </c>
      <c r="W51" s="182">
        <v>3.33</v>
      </c>
      <c r="X51" s="182">
        <v>4.46</v>
      </c>
      <c r="Y51" s="182">
        <v>4.22</v>
      </c>
      <c r="Z51" s="182">
        <v>5.16</v>
      </c>
      <c r="AA51" s="182">
        <v>5.21</v>
      </c>
    </row>
    <row r="52" spans="1:27" s="105" customFormat="1" ht="15.6" customHeight="1" x14ac:dyDescent="0.2">
      <c r="A52" s="103"/>
      <c r="B52" s="103" t="s">
        <v>474</v>
      </c>
      <c r="C52" s="109">
        <v>4554</v>
      </c>
      <c r="D52" s="109">
        <v>4177</v>
      </c>
      <c r="E52" s="109">
        <v>4562</v>
      </c>
      <c r="F52" s="109">
        <v>5695</v>
      </c>
      <c r="G52" s="109">
        <v>5075</v>
      </c>
      <c r="H52" s="109">
        <v>4635</v>
      </c>
      <c r="I52" s="109">
        <v>5641</v>
      </c>
      <c r="J52" s="109">
        <v>6738</v>
      </c>
      <c r="K52" s="109">
        <v>9409</v>
      </c>
      <c r="L52" s="109">
        <v>8954</v>
      </c>
      <c r="M52" s="109">
        <v>10747</v>
      </c>
      <c r="N52" s="109">
        <v>10960</v>
      </c>
      <c r="P52" s="492">
        <v>4554</v>
      </c>
      <c r="Q52" s="492">
        <v>4177</v>
      </c>
      <c r="R52" s="492">
        <v>4562</v>
      </c>
      <c r="S52" s="492">
        <v>5695</v>
      </c>
      <c r="T52" s="492">
        <v>5075</v>
      </c>
      <c r="U52" s="492">
        <v>4635</v>
      </c>
      <c r="V52" s="492">
        <v>5641</v>
      </c>
      <c r="W52" s="492">
        <v>6738</v>
      </c>
      <c r="X52" s="492">
        <v>9409</v>
      </c>
      <c r="Y52" s="492">
        <v>8954</v>
      </c>
      <c r="Z52" s="492">
        <v>10747</v>
      </c>
      <c r="AA52" s="492">
        <v>10960</v>
      </c>
    </row>
    <row r="53" spans="1:27" s="105" customFormat="1" ht="15.6" customHeight="1" x14ac:dyDescent="0.2">
      <c r="A53" s="103"/>
      <c r="B53" s="103" t="s">
        <v>173</v>
      </c>
      <c r="C53" s="109">
        <v>1534035</v>
      </c>
      <c r="D53" s="109">
        <v>1617568</v>
      </c>
      <c r="E53" s="109">
        <v>1667975</v>
      </c>
      <c r="F53" s="109">
        <v>1732931</v>
      </c>
      <c r="G53" s="109">
        <v>1810799</v>
      </c>
      <c r="H53" s="109">
        <v>1886341</v>
      </c>
      <c r="I53" s="109">
        <v>1974425</v>
      </c>
      <c r="J53" s="109">
        <v>2023134</v>
      </c>
      <c r="K53" s="109">
        <v>2107872</v>
      </c>
      <c r="L53" s="109">
        <v>2121782</v>
      </c>
      <c r="M53" s="109">
        <v>2082393</v>
      </c>
      <c r="N53" s="109">
        <v>2105205</v>
      </c>
      <c r="P53" s="492">
        <v>1534035</v>
      </c>
      <c r="Q53" s="492">
        <v>1617568</v>
      </c>
      <c r="R53" s="492">
        <v>1667975</v>
      </c>
      <c r="S53" s="492">
        <v>1732931</v>
      </c>
      <c r="T53" s="492">
        <v>1810799</v>
      </c>
      <c r="U53" s="492">
        <v>1886341</v>
      </c>
      <c r="V53" s="492">
        <v>1974425</v>
      </c>
      <c r="W53" s="492">
        <v>2023134</v>
      </c>
      <c r="X53" s="492">
        <v>2107872</v>
      </c>
      <c r="Y53" s="492">
        <v>2121782</v>
      </c>
      <c r="Z53" s="492">
        <v>2082393</v>
      </c>
      <c r="AA53" s="492">
        <v>2105205</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728</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87.36</v>
      </c>
      <c r="K85" s="104">
        <v>87.04</v>
      </c>
      <c r="L85" s="104">
        <v>87.89</v>
      </c>
      <c r="M85" s="104">
        <v>86.18</v>
      </c>
      <c r="N85" s="104">
        <v>86.23</v>
      </c>
      <c r="P85" s="182"/>
      <c r="Q85" s="182"/>
      <c r="R85" s="182"/>
      <c r="S85" s="182"/>
      <c r="T85" s="182"/>
      <c r="U85" s="182"/>
      <c r="V85" s="182"/>
      <c r="W85" s="182">
        <v>87.36</v>
      </c>
      <c r="X85" s="182">
        <v>87.04</v>
      </c>
      <c r="Y85" s="182">
        <v>87.89</v>
      </c>
      <c r="Z85" s="182">
        <v>86.18</v>
      </c>
      <c r="AA85" s="182">
        <v>86.23</v>
      </c>
    </row>
    <row r="86" spans="1:27" ht="15.6" customHeight="1" x14ac:dyDescent="0.2">
      <c r="A86" s="106" t="str">
        <f>A16</f>
        <v>Franklin County</v>
      </c>
      <c r="B86" s="107"/>
      <c r="C86" s="104" t="s">
        <v>705</v>
      </c>
      <c r="D86" s="104" t="s">
        <v>705</v>
      </c>
      <c r="E86" s="104" t="s">
        <v>705</v>
      </c>
      <c r="F86" s="104" t="s">
        <v>705</v>
      </c>
      <c r="G86" s="104" t="s">
        <v>705</v>
      </c>
      <c r="H86" s="104" t="s">
        <v>705</v>
      </c>
      <c r="I86" s="104" t="s">
        <v>705</v>
      </c>
      <c r="J86" s="104">
        <v>88.96</v>
      </c>
      <c r="K86" s="104">
        <v>87.06</v>
      </c>
      <c r="L86" s="104">
        <v>89.69</v>
      </c>
      <c r="M86" s="104">
        <v>88.41</v>
      </c>
      <c r="N86" s="104">
        <v>87.58</v>
      </c>
      <c r="P86" s="182"/>
      <c r="Q86" s="182"/>
      <c r="R86" s="182"/>
      <c r="S86" s="182"/>
      <c r="T86" s="182"/>
      <c r="U86" s="182"/>
      <c r="V86" s="182"/>
      <c r="W86" s="182">
        <v>88.96</v>
      </c>
      <c r="X86" s="182">
        <v>87.06</v>
      </c>
      <c r="Y86" s="182">
        <v>89.69</v>
      </c>
      <c r="Z86" s="182">
        <v>88.41</v>
      </c>
      <c r="AA86" s="182">
        <v>87.58</v>
      </c>
    </row>
    <row r="87" spans="1:27" ht="15.6" customHeight="1" x14ac:dyDescent="0.2">
      <c r="A87" s="103"/>
      <c r="B87" s="103" t="s">
        <v>684</v>
      </c>
      <c r="C87" s="109" t="s">
        <v>705</v>
      </c>
      <c r="D87" s="109" t="s">
        <v>705</v>
      </c>
      <c r="E87" s="109" t="s">
        <v>705</v>
      </c>
      <c r="F87" s="109" t="s">
        <v>705</v>
      </c>
      <c r="G87" s="109" t="s">
        <v>705</v>
      </c>
      <c r="H87" s="109" t="s">
        <v>705</v>
      </c>
      <c r="I87" s="109" t="s">
        <v>705</v>
      </c>
      <c r="J87" s="109">
        <v>11139</v>
      </c>
      <c r="K87" s="109">
        <v>11037</v>
      </c>
      <c r="L87" s="109">
        <v>11619</v>
      </c>
      <c r="M87" s="109">
        <v>11655</v>
      </c>
      <c r="N87" s="109">
        <v>11696</v>
      </c>
      <c r="W87" s="495">
        <v>11139</v>
      </c>
      <c r="X87" s="495">
        <v>11037</v>
      </c>
      <c r="Y87" s="495">
        <v>11619</v>
      </c>
      <c r="Z87" s="495">
        <v>11655</v>
      </c>
      <c r="AA87" s="495">
        <v>11696</v>
      </c>
    </row>
    <row r="88" spans="1:27" ht="15.6" customHeight="1" x14ac:dyDescent="0.2">
      <c r="A88" s="103"/>
      <c r="B88" s="103" t="s">
        <v>184</v>
      </c>
      <c r="C88" s="109" t="s">
        <v>705</v>
      </c>
      <c r="D88" s="109" t="s">
        <v>705</v>
      </c>
      <c r="E88" s="109" t="s">
        <v>705</v>
      </c>
      <c r="F88" s="109" t="s">
        <v>705</v>
      </c>
      <c r="G88" s="109" t="s">
        <v>705</v>
      </c>
      <c r="H88" s="109" t="s">
        <v>705</v>
      </c>
      <c r="I88" s="109" t="s">
        <v>705</v>
      </c>
      <c r="J88" s="109">
        <v>12522</v>
      </c>
      <c r="K88" s="109">
        <v>12677</v>
      </c>
      <c r="L88" s="109">
        <v>12954</v>
      </c>
      <c r="M88" s="109">
        <v>13183</v>
      </c>
      <c r="N88" s="109">
        <v>13355</v>
      </c>
      <c r="W88" s="495">
        <v>12522</v>
      </c>
      <c r="X88" s="495">
        <v>12677</v>
      </c>
      <c r="Y88" s="495">
        <v>12954</v>
      </c>
      <c r="Z88" s="495">
        <v>13183</v>
      </c>
      <c r="AA88" s="495">
        <v>13355</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729</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3.66</v>
      </c>
      <c r="D15" s="104">
        <v>3.24</v>
      </c>
      <c r="E15" s="104">
        <v>3.78</v>
      </c>
      <c r="F15" s="104">
        <v>4.72</v>
      </c>
      <c r="G15" s="104">
        <v>2.25</v>
      </c>
      <c r="H15" s="104">
        <v>2.04</v>
      </c>
      <c r="I15" s="104">
        <v>2.2400000000000002</v>
      </c>
      <c r="J15" s="104">
        <v>1.81</v>
      </c>
      <c r="K15" s="104">
        <v>1.8</v>
      </c>
      <c r="L15" s="104">
        <v>3.48</v>
      </c>
      <c r="M15" s="104">
        <v>3.09</v>
      </c>
      <c r="N15" s="104">
        <v>2.66</v>
      </c>
      <c r="P15" s="182">
        <v>3.66</v>
      </c>
      <c r="Q15" s="182">
        <v>3.24</v>
      </c>
      <c r="R15" s="182">
        <v>3.78</v>
      </c>
      <c r="S15" s="182">
        <v>4.72</v>
      </c>
      <c r="T15" s="182">
        <v>2.25</v>
      </c>
      <c r="U15" s="182">
        <v>2.04</v>
      </c>
      <c r="V15" s="182">
        <v>2.2400000000000002</v>
      </c>
      <c r="W15" s="182">
        <v>1.81</v>
      </c>
      <c r="X15" s="182">
        <v>1.8</v>
      </c>
      <c r="Y15" s="182">
        <v>3.48</v>
      </c>
      <c r="Z15" s="182">
        <v>3.09</v>
      </c>
      <c r="AA15" s="182">
        <v>2.66</v>
      </c>
    </row>
    <row r="16" spans="1:27" s="108" customFormat="1" ht="15.6" customHeight="1" x14ac:dyDescent="0.2">
      <c r="A16" s="106" t="str">
        <f>Non_Rept_Pop!$A$1</f>
        <v>Franklin County</v>
      </c>
      <c r="B16" s="107"/>
      <c r="C16" s="104">
        <v>5.23</v>
      </c>
      <c r="D16" s="104">
        <v>5.63</v>
      </c>
      <c r="E16" s="104">
        <v>5.56</v>
      </c>
      <c r="F16" s="104">
        <v>5.38</v>
      </c>
      <c r="G16" s="104">
        <v>2.44</v>
      </c>
      <c r="H16" s="104">
        <v>1.84</v>
      </c>
      <c r="I16" s="104">
        <v>1.54</v>
      </c>
      <c r="J16" s="104">
        <v>2.5499999999999998</v>
      </c>
      <c r="K16" s="104">
        <v>3.01</v>
      </c>
      <c r="L16" s="104">
        <v>2.81</v>
      </c>
      <c r="M16" s="104">
        <v>4.7300000000000004</v>
      </c>
      <c r="N16" s="104">
        <v>3.57</v>
      </c>
      <c r="P16" s="182">
        <v>5.23</v>
      </c>
      <c r="Q16" s="182">
        <v>5.63</v>
      </c>
      <c r="R16" s="182">
        <v>5.56</v>
      </c>
      <c r="S16" s="182">
        <v>5.38</v>
      </c>
      <c r="T16" s="182">
        <v>2.44</v>
      </c>
      <c r="U16" s="182">
        <v>1.84</v>
      </c>
      <c r="V16" s="182">
        <v>1.54</v>
      </c>
      <c r="W16" s="182">
        <v>2.5499999999999998</v>
      </c>
      <c r="X16" s="182">
        <v>3.01</v>
      </c>
      <c r="Y16" s="182">
        <v>2.81</v>
      </c>
      <c r="Z16" s="182">
        <v>4.7300000000000004</v>
      </c>
      <c r="AA16" s="182">
        <v>3.57</v>
      </c>
    </row>
    <row r="17" spans="1:27" s="94" customFormat="1" ht="15.6" customHeight="1" x14ac:dyDescent="0.2">
      <c r="A17" s="103"/>
      <c r="B17" s="105" t="s">
        <v>123</v>
      </c>
      <c r="C17" s="109">
        <v>33</v>
      </c>
      <c r="D17" s="109">
        <v>37</v>
      </c>
      <c r="E17" s="109">
        <v>38</v>
      </c>
      <c r="F17" s="109">
        <v>37</v>
      </c>
      <c r="G17" s="109">
        <v>18</v>
      </c>
      <c r="H17" s="109">
        <v>14</v>
      </c>
      <c r="I17" s="109">
        <v>12</v>
      </c>
      <c r="J17" s="109">
        <v>20</v>
      </c>
      <c r="K17" s="109">
        <v>24</v>
      </c>
      <c r="L17" s="109">
        <v>23</v>
      </c>
      <c r="M17" s="109">
        <v>40</v>
      </c>
      <c r="N17" s="109">
        <v>31</v>
      </c>
      <c r="P17" s="149">
        <v>33</v>
      </c>
      <c r="Q17" s="149">
        <v>37</v>
      </c>
      <c r="R17" s="149">
        <v>38</v>
      </c>
      <c r="S17" s="149">
        <v>37</v>
      </c>
      <c r="T17" s="149">
        <v>18</v>
      </c>
      <c r="U17" s="149">
        <v>14</v>
      </c>
      <c r="V17" s="149">
        <v>12</v>
      </c>
      <c r="W17" s="149">
        <v>20</v>
      </c>
      <c r="X17" s="149">
        <v>24</v>
      </c>
      <c r="Y17" s="149">
        <v>23</v>
      </c>
      <c r="Z17" s="149">
        <v>40</v>
      </c>
      <c r="AA17" s="149">
        <v>31</v>
      </c>
    </row>
    <row r="18" spans="1:27" s="94" customFormat="1" ht="15.6" customHeight="1" x14ac:dyDescent="0.2">
      <c r="A18" s="103"/>
      <c r="B18" s="105" t="s">
        <v>220</v>
      </c>
      <c r="C18" s="109">
        <v>6312</v>
      </c>
      <c r="D18" s="109">
        <v>6568</v>
      </c>
      <c r="E18" s="109">
        <v>6840</v>
      </c>
      <c r="F18" s="109">
        <v>6876</v>
      </c>
      <c r="G18" s="109">
        <v>7384</v>
      </c>
      <c r="H18" s="109">
        <v>7610</v>
      </c>
      <c r="I18" s="109">
        <v>7791</v>
      </c>
      <c r="J18" s="109">
        <v>7834</v>
      </c>
      <c r="K18" s="109">
        <v>7968</v>
      </c>
      <c r="L18" s="109">
        <v>8188</v>
      </c>
      <c r="M18" s="109">
        <v>8462</v>
      </c>
      <c r="N18" s="109">
        <v>8672</v>
      </c>
      <c r="P18" s="493">
        <v>6312</v>
      </c>
      <c r="Q18" s="493">
        <v>6568</v>
      </c>
      <c r="R18" s="493">
        <v>6840</v>
      </c>
      <c r="S18" s="493">
        <v>6876</v>
      </c>
      <c r="T18" s="493">
        <v>7384</v>
      </c>
      <c r="U18" s="493">
        <v>7610</v>
      </c>
      <c r="V18" s="493">
        <v>7791</v>
      </c>
      <c r="W18" s="493">
        <v>7834</v>
      </c>
      <c r="X18" s="493">
        <v>7968</v>
      </c>
      <c r="Y18" s="493">
        <v>8188</v>
      </c>
      <c r="Z18" s="493">
        <v>8462</v>
      </c>
      <c r="AA18" s="493">
        <v>8672</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3.11</v>
      </c>
      <c r="D50" s="104">
        <v>2.81</v>
      </c>
      <c r="E50" s="104">
        <v>3.09</v>
      </c>
      <c r="F50" s="104">
        <v>2.25</v>
      </c>
      <c r="G50" s="104">
        <v>0.97</v>
      </c>
      <c r="H50" s="104">
        <v>1.1399999999999999</v>
      </c>
      <c r="I50" s="104">
        <v>0.78</v>
      </c>
      <c r="J50" s="104">
        <v>0.81</v>
      </c>
      <c r="K50" s="104">
        <v>0.8</v>
      </c>
      <c r="L50" s="104">
        <v>0.83</v>
      </c>
      <c r="M50" s="104">
        <v>1.05</v>
      </c>
      <c r="N50" s="104">
        <v>1.02</v>
      </c>
      <c r="P50" s="182">
        <v>3.11</v>
      </c>
      <c r="Q50" s="182">
        <v>2.81</v>
      </c>
      <c r="R50" s="182">
        <v>3.09</v>
      </c>
      <c r="S50" s="182">
        <v>2.25</v>
      </c>
      <c r="T50" s="182">
        <v>0.97</v>
      </c>
      <c r="U50" s="182">
        <v>1.1399999999999999</v>
      </c>
      <c r="V50" s="182">
        <v>0.78</v>
      </c>
      <c r="W50" s="182">
        <v>0.81</v>
      </c>
      <c r="X50" s="182">
        <v>0.8</v>
      </c>
      <c r="Y50" s="182">
        <v>0.83</v>
      </c>
      <c r="Z50" s="182">
        <v>1.05</v>
      </c>
      <c r="AA50" s="182">
        <v>1.02</v>
      </c>
    </row>
    <row r="51" spans="1:27" s="108" customFormat="1" ht="15.6" customHeight="1" x14ac:dyDescent="0.2">
      <c r="A51" s="106" t="str">
        <f>$A$16</f>
        <v>Franklin County</v>
      </c>
      <c r="B51" s="107"/>
      <c r="C51" s="104">
        <v>6.65</v>
      </c>
      <c r="D51" s="104">
        <v>3.96</v>
      </c>
      <c r="E51" s="104">
        <v>2.78</v>
      </c>
      <c r="F51" s="104">
        <v>2.91</v>
      </c>
      <c r="G51" s="104">
        <v>2.17</v>
      </c>
      <c r="H51" s="104">
        <v>1.31</v>
      </c>
      <c r="I51" s="104">
        <v>0.39</v>
      </c>
      <c r="J51" s="104">
        <v>0.89</v>
      </c>
      <c r="K51" s="104">
        <v>1.63</v>
      </c>
      <c r="L51" s="104">
        <v>0.98</v>
      </c>
      <c r="M51" s="104">
        <v>1.18</v>
      </c>
      <c r="N51" s="104">
        <v>1.5</v>
      </c>
      <c r="P51" s="182">
        <v>6.65</v>
      </c>
      <c r="Q51" s="182">
        <v>3.96</v>
      </c>
      <c r="R51" s="182">
        <v>2.78</v>
      </c>
      <c r="S51" s="182">
        <v>2.91</v>
      </c>
      <c r="T51" s="182">
        <v>2.17</v>
      </c>
      <c r="U51" s="182">
        <v>1.31</v>
      </c>
      <c r="V51" s="182">
        <v>0.39</v>
      </c>
      <c r="W51" s="182">
        <v>0.89</v>
      </c>
      <c r="X51" s="182">
        <v>1.63</v>
      </c>
      <c r="Y51" s="182">
        <v>0.98</v>
      </c>
      <c r="Z51" s="182">
        <v>1.18</v>
      </c>
      <c r="AA51" s="182">
        <v>1.5</v>
      </c>
    </row>
    <row r="52" spans="1:27" s="94" customFormat="1" ht="15.6" customHeight="1" x14ac:dyDescent="0.2">
      <c r="A52" s="103"/>
      <c r="B52" s="105" t="s">
        <v>123</v>
      </c>
      <c r="C52" s="109">
        <v>42</v>
      </c>
      <c r="D52" s="109">
        <v>26</v>
      </c>
      <c r="E52" s="109">
        <v>19</v>
      </c>
      <c r="F52" s="109">
        <v>20</v>
      </c>
      <c r="G52" s="109">
        <v>16</v>
      </c>
      <c r="H52" s="109">
        <v>10</v>
      </c>
      <c r="I52" s="109">
        <v>3</v>
      </c>
      <c r="J52" s="109">
        <v>7</v>
      </c>
      <c r="K52" s="109">
        <v>13</v>
      </c>
      <c r="L52" s="109">
        <v>8</v>
      </c>
      <c r="M52" s="109">
        <v>10</v>
      </c>
      <c r="N52" s="109">
        <v>13</v>
      </c>
      <c r="P52" s="149">
        <v>42</v>
      </c>
      <c r="Q52" s="149">
        <v>26</v>
      </c>
      <c r="R52" s="149">
        <v>19</v>
      </c>
      <c r="S52" s="149">
        <v>20</v>
      </c>
      <c r="T52" s="149">
        <v>16</v>
      </c>
      <c r="U52" s="149">
        <v>10</v>
      </c>
      <c r="V52" s="149">
        <v>3</v>
      </c>
      <c r="W52" s="149">
        <v>7</v>
      </c>
      <c r="X52" s="149">
        <v>13</v>
      </c>
      <c r="Y52" s="149">
        <v>8</v>
      </c>
      <c r="Z52" s="149">
        <v>10</v>
      </c>
      <c r="AA52" s="149">
        <v>13</v>
      </c>
    </row>
    <row r="53" spans="1:27" s="94" customFormat="1" ht="15.6" customHeight="1" x14ac:dyDescent="0.2">
      <c r="A53" s="103"/>
      <c r="B53" s="105" t="s">
        <v>220</v>
      </c>
      <c r="C53" s="109">
        <v>6312</v>
      </c>
      <c r="D53" s="109">
        <v>6568</v>
      </c>
      <c r="E53" s="109">
        <v>6840</v>
      </c>
      <c r="F53" s="109">
        <v>6876</v>
      </c>
      <c r="G53" s="109">
        <v>7384</v>
      </c>
      <c r="H53" s="109">
        <v>7610</v>
      </c>
      <c r="I53" s="109">
        <v>7791</v>
      </c>
      <c r="J53" s="109">
        <v>7834</v>
      </c>
      <c r="K53" s="109">
        <v>7968</v>
      </c>
      <c r="L53" s="109">
        <v>8188</v>
      </c>
      <c r="M53" s="109">
        <v>8462</v>
      </c>
      <c r="N53" s="109">
        <v>8672</v>
      </c>
      <c r="P53" s="493">
        <v>6312</v>
      </c>
      <c r="Q53" s="493">
        <v>6568</v>
      </c>
      <c r="R53" s="493">
        <v>6840</v>
      </c>
      <c r="S53" s="493">
        <v>6876</v>
      </c>
      <c r="T53" s="493">
        <v>7384</v>
      </c>
      <c r="U53" s="493">
        <v>7610</v>
      </c>
      <c r="V53" s="493">
        <v>7791</v>
      </c>
      <c r="W53" s="493">
        <v>7834</v>
      </c>
      <c r="X53" s="493">
        <v>7968</v>
      </c>
      <c r="Y53" s="493">
        <v>8188</v>
      </c>
      <c r="Z53" s="493">
        <v>8462</v>
      </c>
      <c r="AA53" s="493">
        <v>8672</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28.37</v>
      </c>
      <c r="D85" s="104">
        <v>24.51</v>
      </c>
      <c r="E85" s="104">
        <v>23.15</v>
      </c>
      <c r="F85" s="104">
        <v>21.56</v>
      </c>
      <c r="G85" s="104">
        <v>11.19</v>
      </c>
      <c r="H85" s="104">
        <v>12.72</v>
      </c>
      <c r="I85" s="104">
        <v>13.33</v>
      </c>
      <c r="J85" s="104">
        <v>12.05</v>
      </c>
      <c r="K85" s="104">
        <v>10.33</v>
      </c>
      <c r="L85" s="104">
        <v>13.41</v>
      </c>
      <c r="M85" s="104">
        <v>13.99</v>
      </c>
      <c r="N85" s="104">
        <v>16.22</v>
      </c>
      <c r="P85" s="182">
        <v>28.37</v>
      </c>
      <c r="Q85" s="182">
        <v>24.51</v>
      </c>
      <c r="R85" s="182">
        <v>23.15</v>
      </c>
      <c r="S85" s="182">
        <v>21.56</v>
      </c>
      <c r="T85" s="182">
        <v>11.19</v>
      </c>
      <c r="U85" s="182">
        <v>12.72</v>
      </c>
      <c r="V85" s="182">
        <v>13.33</v>
      </c>
      <c r="W85" s="182">
        <v>12.05</v>
      </c>
      <c r="X85" s="182">
        <v>10.33</v>
      </c>
      <c r="Y85" s="182">
        <v>13.41</v>
      </c>
      <c r="Z85" s="182">
        <v>13.99</v>
      </c>
      <c r="AA85" s="182">
        <v>16.22</v>
      </c>
    </row>
    <row r="86" spans="1:27" s="108" customFormat="1" ht="15.6" customHeight="1" x14ac:dyDescent="0.2">
      <c r="A86" s="106" t="str">
        <f>A51</f>
        <v>Franklin County</v>
      </c>
      <c r="B86" s="107"/>
      <c r="C86" s="104">
        <v>42.62</v>
      </c>
      <c r="D86" s="104">
        <v>33.19</v>
      </c>
      <c r="E86" s="104">
        <v>32.46</v>
      </c>
      <c r="F86" s="104">
        <v>27.05</v>
      </c>
      <c r="G86" s="104">
        <v>12.87</v>
      </c>
      <c r="H86" s="104">
        <v>13.01</v>
      </c>
      <c r="I86" s="104">
        <v>11.3</v>
      </c>
      <c r="J86" s="104">
        <v>10.98</v>
      </c>
      <c r="K86" s="104">
        <v>13.93</v>
      </c>
      <c r="L86" s="104">
        <v>13.07</v>
      </c>
      <c r="M86" s="104">
        <v>18.32</v>
      </c>
      <c r="N86" s="104">
        <v>16.95</v>
      </c>
      <c r="P86" s="182">
        <v>42.62</v>
      </c>
      <c r="Q86" s="182">
        <v>33.19</v>
      </c>
      <c r="R86" s="182">
        <v>32.46</v>
      </c>
      <c r="S86" s="182">
        <v>27.05</v>
      </c>
      <c r="T86" s="182">
        <v>12.87</v>
      </c>
      <c r="U86" s="182">
        <v>13.01</v>
      </c>
      <c r="V86" s="182">
        <v>11.3</v>
      </c>
      <c r="W86" s="182">
        <v>10.98</v>
      </c>
      <c r="X86" s="182">
        <v>13.93</v>
      </c>
      <c r="Y86" s="182">
        <v>13.07</v>
      </c>
      <c r="Z86" s="182">
        <v>18.32</v>
      </c>
      <c r="AA86" s="182">
        <v>16.95</v>
      </c>
    </row>
    <row r="87" spans="1:27" s="94" customFormat="1" ht="15.6" customHeight="1" x14ac:dyDescent="0.2">
      <c r="A87" s="103"/>
      <c r="B87" s="105" t="s">
        <v>123</v>
      </c>
      <c r="C87" s="109">
        <v>269</v>
      </c>
      <c r="D87" s="109">
        <v>218</v>
      </c>
      <c r="E87" s="109">
        <v>222</v>
      </c>
      <c r="F87" s="109">
        <v>186</v>
      </c>
      <c r="G87" s="109">
        <v>95</v>
      </c>
      <c r="H87" s="109">
        <v>99</v>
      </c>
      <c r="I87" s="109">
        <v>88</v>
      </c>
      <c r="J87" s="109">
        <v>86</v>
      </c>
      <c r="K87" s="109">
        <v>111</v>
      </c>
      <c r="L87" s="109">
        <v>107</v>
      </c>
      <c r="M87" s="109">
        <v>155</v>
      </c>
      <c r="N87" s="109">
        <v>147</v>
      </c>
      <c r="P87" s="149">
        <v>269</v>
      </c>
      <c r="Q87" s="149">
        <v>218</v>
      </c>
      <c r="R87" s="149">
        <v>222</v>
      </c>
      <c r="S87" s="149">
        <v>186</v>
      </c>
      <c r="T87" s="149">
        <v>95</v>
      </c>
      <c r="U87" s="149">
        <v>99</v>
      </c>
      <c r="V87" s="149">
        <v>88</v>
      </c>
      <c r="W87" s="149">
        <v>86</v>
      </c>
      <c r="X87" s="149">
        <v>111</v>
      </c>
      <c r="Y87" s="149">
        <v>107</v>
      </c>
      <c r="Z87" s="149">
        <v>155</v>
      </c>
      <c r="AA87" s="149">
        <v>147</v>
      </c>
    </row>
    <row r="88" spans="1:27" s="94" customFormat="1" ht="15.6" customHeight="1" x14ac:dyDescent="0.2">
      <c r="A88" s="103"/>
      <c r="B88" s="105" t="s">
        <v>220</v>
      </c>
      <c r="C88" s="109">
        <v>6312</v>
      </c>
      <c r="D88" s="109">
        <v>6568</v>
      </c>
      <c r="E88" s="109">
        <v>6840</v>
      </c>
      <c r="F88" s="109">
        <v>6876</v>
      </c>
      <c r="G88" s="109">
        <v>7384</v>
      </c>
      <c r="H88" s="109">
        <v>7610</v>
      </c>
      <c r="I88" s="109">
        <v>7791</v>
      </c>
      <c r="J88" s="109">
        <v>7834</v>
      </c>
      <c r="K88" s="109">
        <v>7968</v>
      </c>
      <c r="L88" s="109">
        <v>8188</v>
      </c>
      <c r="M88" s="109">
        <v>8462</v>
      </c>
      <c r="N88" s="109">
        <v>8672</v>
      </c>
      <c r="P88" s="493">
        <v>6312</v>
      </c>
      <c r="Q88" s="493">
        <v>6568</v>
      </c>
      <c r="R88" s="493">
        <v>6840</v>
      </c>
      <c r="S88" s="493">
        <v>6876</v>
      </c>
      <c r="T88" s="493">
        <v>7384</v>
      </c>
      <c r="U88" s="493">
        <v>7610</v>
      </c>
      <c r="V88" s="493">
        <v>7791</v>
      </c>
      <c r="W88" s="493">
        <v>7834</v>
      </c>
      <c r="X88" s="493">
        <v>7968</v>
      </c>
      <c r="Y88" s="493">
        <v>8188</v>
      </c>
      <c r="Z88" s="493">
        <v>8462</v>
      </c>
      <c r="AA88" s="493">
        <v>8672</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4.25</v>
      </c>
      <c r="D15" s="104">
        <v>3.56</v>
      </c>
      <c r="E15" s="104">
        <v>3.68</v>
      </c>
      <c r="F15" s="104">
        <v>5.46</v>
      </c>
      <c r="G15" s="104">
        <v>5.59</v>
      </c>
      <c r="H15" s="104">
        <v>5.24</v>
      </c>
      <c r="I15" s="104">
        <v>5.82</v>
      </c>
      <c r="J15" s="104">
        <v>5.68</v>
      </c>
      <c r="K15" s="104">
        <v>5.13</v>
      </c>
      <c r="L15" s="104">
        <v>4.68</v>
      </c>
      <c r="M15" s="104">
        <v>3.65</v>
      </c>
      <c r="N15" s="104">
        <v>3.81</v>
      </c>
      <c r="P15" s="182">
        <v>4.25</v>
      </c>
      <c r="Q15" s="182">
        <v>3.56</v>
      </c>
      <c r="R15" s="182">
        <v>3.68</v>
      </c>
      <c r="S15" s="182">
        <v>5.46</v>
      </c>
      <c r="T15" s="182">
        <v>5.59</v>
      </c>
      <c r="U15" s="182">
        <v>5.24</v>
      </c>
      <c r="V15" s="182">
        <v>5.82</v>
      </c>
      <c r="W15" s="182">
        <v>5.68</v>
      </c>
      <c r="X15" s="182">
        <v>5.13</v>
      </c>
      <c r="Y15" s="182">
        <v>4.68</v>
      </c>
      <c r="Z15" s="182">
        <v>3.65</v>
      </c>
      <c r="AA15" s="182">
        <v>3.81</v>
      </c>
      <c r="AB15" s="149"/>
    </row>
    <row r="16" spans="1:28" s="108" customFormat="1" ht="15.6" customHeight="1" x14ac:dyDescent="0.2">
      <c r="A16" s="106" t="str">
        <f>Non_Rept_Pop!$A$1</f>
        <v>Franklin County</v>
      </c>
      <c r="B16" s="107"/>
      <c r="C16" s="104">
        <v>4.42</v>
      </c>
      <c r="D16" s="104">
        <v>3.33</v>
      </c>
      <c r="E16" s="104">
        <v>3.17</v>
      </c>
      <c r="F16" s="104">
        <v>4.79</v>
      </c>
      <c r="G16" s="104">
        <v>4.84</v>
      </c>
      <c r="H16" s="104">
        <v>4.67</v>
      </c>
      <c r="I16" s="104">
        <v>6.2</v>
      </c>
      <c r="J16" s="104">
        <v>5.33</v>
      </c>
      <c r="K16" s="104">
        <v>4.3099999999999996</v>
      </c>
      <c r="L16" s="104">
        <v>4.38</v>
      </c>
      <c r="M16" s="104">
        <v>2.79</v>
      </c>
      <c r="N16" s="104">
        <v>2.87</v>
      </c>
      <c r="P16" s="182">
        <v>4.42</v>
      </c>
      <c r="Q16" s="182">
        <v>3.33</v>
      </c>
      <c r="R16" s="182">
        <v>3.17</v>
      </c>
      <c r="S16" s="182">
        <v>4.79</v>
      </c>
      <c r="T16" s="182">
        <v>4.84</v>
      </c>
      <c r="U16" s="182">
        <v>4.67</v>
      </c>
      <c r="V16" s="182">
        <v>6.2</v>
      </c>
      <c r="W16" s="182">
        <v>5.33</v>
      </c>
      <c r="X16" s="182">
        <v>4.3099999999999996</v>
      </c>
      <c r="Y16" s="182">
        <v>4.38</v>
      </c>
      <c r="Z16" s="182">
        <v>2.79</v>
      </c>
      <c r="AA16" s="182">
        <v>2.87</v>
      </c>
      <c r="AB16" s="161"/>
    </row>
    <row r="17" spans="1:28" s="94" customFormat="1" ht="15.6" customHeight="1" x14ac:dyDescent="0.2">
      <c r="A17" s="103"/>
      <c r="B17" s="103" t="s">
        <v>127</v>
      </c>
      <c r="C17" s="109">
        <v>100</v>
      </c>
      <c r="D17" s="109">
        <v>76</v>
      </c>
      <c r="E17" s="109">
        <v>77</v>
      </c>
      <c r="F17" s="109">
        <v>119</v>
      </c>
      <c r="G17" s="109">
        <v>126</v>
      </c>
      <c r="H17" s="109">
        <v>114</v>
      </c>
      <c r="I17" s="109">
        <v>158</v>
      </c>
      <c r="J17" s="109">
        <v>122</v>
      </c>
      <c r="K17" s="109">
        <v>97</v>
      </c>
      <c r="L17" s="109">
        <v>98</v>
      </c>
      <c r="M17" s="109">
        <v>60</v>
      </c>
      <c r="N17" s="109">
        <v>57</v>
      </c>
      <c r="P17" s="149">
        <v>100</v>
      </c>
      <c r="Q17" s="149">
        <v>76</v>
      </c>
      <c r="R17" s="149">
        <v>77</v>
      </c>
      <c r="S17" s="149">
        <v>119</v>
      </c>
      <c r="T17" s="149">
        <v>126</v>
      </c>
      <c r="U17" s="149">
        <v>114</v>
      </c>
      <c r="V17" s="149">
        <v>158</v>
      </c>
      <c r="W17" s="149">
        <v>122</v>
      </c>
      <c r="X17" s="149">
        <v>97</v>
      </c>
      <c r="Y17" s="149">
        <v>98</v>
      </c>
      <c r="Z17" s="149">
        <v>60</v>
      </c>
      <c r="AA17" s="149">
        <v>57</v>
      </c>
      <c r="AB17" s="149"/>
    </row>
    <row r="18" spans="1:28" s="94" customFormat="1" ht="15.6" customHeight="1" x14ac:dyDescent="0.2">
      <c r="A18" s="103"/>
      <c r="B18" s="103" t="s">
        <v>126</v>
      </c>
      <c r="C18" s="109">
        <v>2260</v>
      </c>
      <c r="D18" s="109">
        <v>2284</v>
      </c>
      <c r="E18" s="109">
        <v>2429</v>
      </c>
      <c r="F18" s="109">
        <v>2484</v>
      </c>
      <c r="G18" s="109">
        <v>2601</v>
      </c>
      <c r="H18" s="109">
        <v>2443</v>
      </c>
      <c r="I18" s="109">
        <v>2549</v>
      </c>
      <c r="J18" s="109">
        <v>2290</v>
      </c>
      <c r="K18" s="109">
        <v>2250</v>
      </c>
      <c r="L18" s="109">
        <v>2240</v>
      </c>
      <c r="M18" s="109">
        <v>2150</v>
      </c>
      <c r="N18" s="109">
        <v>1985</v>
      </c>
      <c r="P18" s="493">
        <v>2260</v>
      </c>
      <c r="Q18" s="495">
        <v>2284</v>
      </c>
      <c r="R18" s="495">
        <v>2429</v>
      </c>
      <c r="S18" s="493">
        <v>2484</v>
      </c>
      <c r="T18" s="493">
        <v>2601</v>
      </c>
      <c r="U18" s="493">
        <v>2443</v>
      </c>
      <c r="V18" s="493">
        <v>2549</v>
      </c>
      <c r="W18" s="493">
        <v>2290</v>
      </c>
      <c r="X18" s="493">
        <v>2250</v>
      </c>
      <c r="Y18" s="493">
        <v>2240</v>
      </c>
      <c r="Z18" s="493">
        <v>2150</v>
      </c>
      <c r="AA18" s="493">
        <v>1985</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725</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680.93</v>
      </c>
      <c r="D50" s="104">
        <v>686.72</v>
      </c>
      <c r="E50" s="104">
        <v>371.14</v>
      </c>
      <c r="F50" s="104">
        <v>442.17</v>
      </c>
      <c r="G50" s="104">
        <v>562.46</v>
      </c>
      <c r="H50" s="104">
        <v>379.51</v>
      </c>
      <c r="I50" s="104">
        <v>480.08</v>
      </c>
      <c r="J50" s="104">
        <v>265.95999999999998</v>
      </c>
      <c r="K50" s="104">
        <v>531.53</v>
      </c>
      <c r="L50" s="104">
        <v>360.92</v>
      </c>
      <c r="M50" s="104">
        <v>361.01</v>
      </c>
      <c r="N50" s="104">
        <v>534.11</v>
      </c>
      <c r="P50" s="182">
        <v>680.93</v>
      </c>
      <c r="Q50" s="182">
        <v>686.72</v>
      </c>
      <c r="R50" s="182">
        <v>371.14</v>
      </c>
      <c r="S50" s="182">
        <v>442.17</v>
      </c>
      <c r="T50" s="182">
        <v>562.46</v>
      </c>
      <c r="U50" s="182">
        <v>379.51</v>
      </c>
      <c r="V50" s="182">
        <v>480.08</v>
      </c>
      <c r="W50" s="182">
        <v>265.95999999999998</v>
      </c>
      <c r="X50" s="182">
        <v>531.53</v>
      </c>
      <c r="Y50" s="182">
        <v>360.92</v>
      </c>
      <c r="Z50" s="182">
        <v>361.01</v>
      </c>
      <c r="AA50" s="182">
        <v>534.11</v>
      </c>
      <c r="AB50" s="149"/>
    </row>
    <row r="51" spans="1:28" s="108" customFormat="1" ht="15.6" customHeight="1" x14ac:dyDescent="0.2">
      <c r="A51" s="106" t="str">
        <f>A16</f>
        <v>Franklin County</v>
      </c>
      <c r="B51" s="107"/>
      <c r="C51" s="104">
        <v>802.68</v>
      </c>
      <c r="D51" s="104">
        <v>576.17999999999995</v>
      </c>
      <c r="E51" s="104">
        <v>307.5</v>
      </c>
      <c r="F51" s="104">
        <v>367.2</v>
      </c>
      <c r="G51" s="104">
        <v>551.13</v>
      </c>
      <c r="H51" s="104">
        <v>371.52</v>
      </c>
      <c r="I51" s="104">
        <v>498.75</v>
      </c>
      <c r="J51" s="104">
        <v>313.08999999999997</v>
      </c>
      <c r="K51" s="104">
        <v>498.75</v>
      </c>
      <c r="L51" s="104">
        <v>309.60000000000002</v>
      </c>
      <c r="M51" s="104">
        <v>375</v>
      </c>
      <c r="N51" s="104">
        <v>444.16</v>
      </c>
      <c r="P51" s="182">
        <v>802.68</v>
      </c>
      <c r="Q51" s="182">
        <v>576.17999999999995</v>
      </c>
      <c r="R51" s="182">
        <v>307.5</v>
      </c>
      <c r="S51" s="182">
        <v>367.2</v>
      </c>
      <c r="T51" s="182">
        <v>551.13</v>
      </c>
      <c r="U51" s="182">
        <v>371.52</v>
      </c>
      <c r="V51" s="182">
        <v>498.75</v>
      </c>
      <c r="W51" s="182">
        <v>313.08999999999997</v>
      </c>
      <c r="X51" s="182">
        <v>498.75</v>
      </c>
      <c r="Y51" s="182">
        <v>309.60000000000002</v>
      </c>
      <c r="Z51" s="182">
        <v>375</v>
      </c>
      <c r="AA51" s="182">
        <v>444.16</v>
      </c>
      <c r="AB51" s="161"/>
    </row>
    <row r="52" spans="1:28" s="94" customFormat="1" ht="15.6" customHeight="1" x14ac:dyDescent="0.2">
      <c r="A52" s="103"/>
      <c r="B52" s="117" t="s">
        <v>143</v>
      </c>
      <c r="C52" s="109">
        <v>12</v>
      </c>
      <c r="D52" s="109">
        <v>9</v>
      </c>
      <c r="E52" s="109">
        <v>5</v>
      </c>
      <c r="F52" s="109">
        <v>6</v>
      </c>
      <c r="G52" s="109">
        <v>9</v>
      </c>
      <c r="H52" s="109">
        <v>6</v>
      </c>
      <c r="I52" s="109">
        <v>8</v>
      </c>
      <c r="J52" s="109">
        <v>5</v>
      </c>
      <c r="K52" s="109">
        <v>8</v>
      </c>
      <c r="L52" s="109">
        <v>5</v>
      </c>
      <c r="M52" s="109">
        <v>6</v>
      </c>
      <c r="N52" s="109">
        <v>7</v>
      </c>
      <c r="P52" s="149">
        <v>12</v>
      </c>
      <c r="Q52" s="149">
        <v>9</v>
      </c>
      <c r="R52" s="149">
        <v>5</v>
      </c>
      <c r="S52" s="149">
        <v>6</v>
      </c>
      <c r="T52" s="149">
        <v>9</v>
      </c>
      <c r="U52" s="149">
        <v>6</v>
      </c>
      <c r="V52" s="149">
        <v>8</v>
      </c>
      <c r="W52" s="149">
        <v>5</v>
      </c>
      <c r="X52" s="149">
        <v>8</v>
      </c>
      <c r="Y52" s="149">
        <v>5</v>
      </c>
      <c r="Z52" s="149">
        <v>6</v>
      </c>
      <c r="AA52" s="149">
        <v>7</v>
      </c>
      <c r="AB52" s="149"/>
    </row>
    <row r="53" spans="1:28" s="94" customFormat="1" ht="15.6" customHeight="1" x14ac:dyDescent="0.2">
      <c r="A53" s="103"/>
      <c r="B53" s="117" t="s">
        <v>142</v>
      </c>
      <c r="C53" s="109">
        <v>1495</v>
      </c>
      <c r="D53" s="109">
        <v>1562</v>
      </c>
      <c r="E53" s="109">
        <v>1626</v>
      </c>
      <c r="F53" s="109">
        <v>1634</v>
      </c>
      <c r="G53" s="109">
        <v>1633</v>
      </c>
      <c r="H53" s="109">
        <v>1615</v>
      </c>
      <c r="I53" s="109">
        <v>1604</v>
      </c>
      <c r="J53" s="109">
        <v>1597</v>
      </c>
      <c r="K53" s="109">
        <v>1604</v>
      </c>
      <c r="L53" s="109">
        <v>1615</v>
      </c>
      <c r="M53" s="109">
        <v>1600</v>
      </c>
      <c r="N53" s="109">
        <v>1576</v>
      </c>
      <c r="P53" s="493">
        <v>1495</v>
      </c>
      <c r="Q53" s="495">
        <v>1562</v>
      </c>
      <c r="R53" s="495">
        <v>1626</v>
      </c>
      <c r="S53" s="493">
        <v>1634</v>
      </c>
      <c r="T53" s="493">
        <v>1633</v>
      </c>
      <c r="U53" s="493">
        <v>1615</v>
      </c>
      <c r="V53" s="493">
        <v>1604</v>
      </c>
      <c r="W53" s="493">
        <v>1597</v>
      </c>
      <c r="X53" s="493">
        <v>1604</v>
      </c>
      <c r="Y53" s="493">
        <v>1615</v>
      </c>
      <c r="Z53" s="493">
        <v>1600</v>
      </c>
      <c r="AA53" s="493">
        <v>1576</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21.93</v>
      </c>
      <c r="D85" s="104">
        <v>24.53</v>
      </c>
      <c r="E85" s="104">
        <v>12.76</v>
      </c>
      <c r="F85" s="104">
        <v>22.62</v>
      </c>
      <c r="G85" s="104">
        <v>22.48</v>
      </c>
      <c r="H85" s="104">
        <v>19.489999999999998</v>
      </c>
      <c r="I85" s="104">
        <v>20.72</v>
      </c>
      <c r="J85" s="104">
        <v>24.8</v>
      </c>
      <c r="K85" s="104">
        <v>15.07</v>
      </c>
      <c r="L85" s="104">
        <v>23.08</v>
      </c>
      <c r="M85" s="104">
        <v>14.78</v>
      </c>
      <c r="N85" s="104">
        <v>22.66</v>
      </c>
      <c r="P85" s="182">
        <v>21.93</v>
      </c>
      <c r="Q85" s="182">
        <v>24.53</v>
      </c>
      <c r="R85" s="182">
        <v>12.76</v>
      </c>
      <c r="S85" s="182">
        <v>22.62</v>
      </c>
      <c r="T85" s="182">
        <v>22.48</v>
      </c>
      <c r="U85" s="182">
        <v>19.489999999999998</v>
      </c>
      <c r="V85" s="182">
        <v>20.72</v>
      </c>
      <c r="W85" s="182">
        <v>24.8</v>
      </c>
      <c r="X85" s="182">
        <v>15.07</v>
      </c>
      <c r="Y85" s="182">
        <v>23.08</v>
      </c>
      <c r="Z85" s="182">
        <v>14.78</v>
      </c>
      <c r="AA85" s="182">
        <v>22.66</v>
      </c>
      <c r="AB85" s="149"/>
    </row>
    <row r="86" spans="1:28" s="108" customFormat="1" ht="15.6" customHeight="1" x14ac:dyDescent="0.2">
      <c r="A86" s="106" t="str">
        <f>$A$16</f>
        <v>Franklin County</v>
      </c>
      <c r="B86" s="107"/>
      <c r="C86" s="104">
        <v>21.63</v>
      </c>
      <c r="D86" s="104">
        <v>8.33</v>
      </c>
      <c r="E86" s="104">
        <v>7.98</v>
      </c>
      <c r="F86" s="104">
        <v>3.9</v>
      </c>
      <c r="G86" s="104">
        <v>30.61</v>
      </c>
      <c r="H86" s="104">
        <v>29.93</v>
      </c>
      <c r="I86" s="104">
        <v>7.34</v>
      </c>
      <c r="J86" s="104">
        <v>21.94</v>
      </c>
      <c r="K86" s="104">
        <v>7.23</v>
      </c>
      <c r="L86" s="104">
        <v>14.26</v>
      </c>
      <c r="M86" s="104">
        <v>10.58</v>
      </c>
      <c r="N86" s="104">
        <v>10.48</v>
      </c>
      <c r="P86" s="182">
        <v>21.63</v>
      </c>
      <c r="Q86" s="182">
        <v>8.33</v>
      </c>
      <c r="R86" s="182">
        <v>7.98</v>
      </c>
      <c r="S86" s="182">
        <v>3.9</v>
      </c>
      <c r="T86" s="182">
        <v>30.61</v>
      </c>
      <c r="U86" s="182">
        <v>29.93</v>
      </c>
      <c r="V86" s="182">
        <v>7.34</v>
      </c>
      <c r="W86" s="182">
        <v>21.94</v>
      </c>
      <c r="X86" s="182">
        <v>7.23</v>
      </c>
      <c r="Y86" s="182">
        <v>14.26</v>
      </c>
      <c r="Z86" s="182">
        <v>10.58</v>
      </c>
      <c r="AA86" s="182">
        <v>10.48</v>
      </c>
      <c r="AB86" s="161"/>
    </row>
    <row r="87" spans="1:28" s="94" customFormat="1" ht="15.6" customHeight="1" x14ac:dyDescent="0.2">
      <c r="A87" s="103"/>
      <c r="B87" s="117" t="s">
        <v>140</v>
      </c>
      <c r="C87" s="109">
        <v>5</v>
      </c>
      <c r="D87" s="109">
        <v>2</v>
      </c>
      <c r="E87" s="109">
        <v>2</v>
      </c>
      <c r="F87" s="109">
        <v>1</v>
      </c>
      <c r="G87" s="109">
        <v>8</v>
      </c>
      <c r="H87" s="109">
        <v>8</v>
      </c>
      <c r="I87" s="109">
        <v>2</v>
      </c>
      <c r="J87" s="109">
        <v>6</v>
      </c>
      <c r="K87" s="109">
        <v>2</v>
      </c>
      <c r="L87" s="109">
        <v>4</v>
      </c>
      <c r="M87" s="109">
        <v>3</v>
      </c>
      <c r="N87" s="109">
        <v>3</v>
      </c>
      <c r="P87" s="149">
        <v>5</v>
      </c>
      <c r="Q87" s="149">
        <v>2</v>
      </c>
      <c r="R87" s="149">
        <v>2</v>
      </c>
      <c r="S87" s="149">
        <v>1</v>
      </c>
      <c r="T87" s="149">
        <v>8</v>
      </c>
      <c r="U87" s="149">
        <v>8</v>
      </c>
      <c r="V87" s="149">
        <v>2</v>
      </c>
      <c r="W87" s="149">
        <v>6</v>
      </c>
      <c r="X87" s="149">
        <v>2</v>
      </c>
      <c r="Y87" s="149">
        <v>4</v>
      </c>
      <c r="Z87" s="149">
        <v>3</v>
      </c>
      <c r="AA87" s="149">
        <v>3</v>
      </c>
      <c r="AB87" s="149"/>
    </row>
    <row r="88" spans="1:28" s="94" customFormat="1" ht="15.6" customHeight="1" x14ac:dyDescent="0.2">
      <c r="A88" s="103"/>
      <c r="B88" s="117" t="s">
        <v>139</v>
      </c>
      <c r="C88" s="109">
        <v>23113</v>
      </c>
      <c r="D88" s="109">
        <v>24010</v>
      </c>
      <c r="E88" s="109">
        <v>25068</v>
      </c>
      <c r="F88" s="109">
        <v>25617</v>
      </c>
      <c r="G88" s="109">
        <v>26139</v>
      </c>
      <c r="H88" s="109">
        <v>26732</v>
      </c>
      <c r="I88" s="109">
        <v>27247</v>
      </c>
      <c r="J88" s="109">
        <v>27351</v>
      </c>
      <c r="K88" s="109">
        <v>27676</v>
      </c>
      <c r="L88" s="109">
        <v>28048</v>
      </c>
      <c r="M88" s="109">
        <v>28366</v>
      </c>
      <c r="N88" s="109">
        <v>28630</v>
      </c>
      <c r="P88" s="493">
        <v>23113</v>
      </c>
      <c r="Q88" s="495">
        <v>24010</v>
      </c>
      <c r="R88" s="495">
        <v>25068</v>
      </c>
      <c r="S88" s="493">
        <v>25617</v>
      </c>
      <c r="T88" s="493">
        <v>26139</v>
      </c>
      <c r="U88" s="493">
        <v>26732</v>
      </c>
      <c r="V88" s="493">
        <v>27247</v>
      </c>
      <c r="W88" s="493">
        <v>27351</v>
      </c>
      <c r="X88" s="493">
        <v>27676</v>
      </c>
      <c r="Y88" s="493">
        <v>28048</v>
      </c>
      <c r="Z88" s="493">
        <v>28366</v>
      </c>
      <c r="AA88" s="493">
        <v>28630</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13.78</v>
      </c>
      <c r="D120" s="104">
        <v>13.62</v>
      </c>
      <c r="E120" s="104">
        <v>14.58</v>
      </c>
      <c r="F120" s="104">
        <v>11.41</v>
      </c>
      <c r="G120" s="104">
        <v>11.93</v>
      </c>
      <c r="H120" s="104">
        <v>10.06</v>
      </c>
      <c r="I120" s="104">
        <v>8.1999999999999993</v>
      </c>
      <c r="J120" s="104">
        <v>7.07</v>
      </c>
      <c r="K120" s="104">
        <v>5.28</v>
      </c>
      <c r="L120" s="104">
        <v>5.4</v>
      </c>
      <c r="M120" s="104">
        <v>4.83</v>
      </c>
      <c r="N120" s="104">
        <v>4.45</v>
      </c>
      <c r="P120" s="182">
        <v>13.78</v>
      </c>
      <c r="Q120" s="182">
        <v>13.62</v>
      </c>
      <c r="R120" s="182">
        <v>14.58</v>
      </c>
      <c r="S120" s="182">
        <v>11.41</v>
      </c>
      <c r="T120" s="182">
        <v>11.93</v>
      </c>
      <c r="U120" s="182">
        <v>10.06</v>
      </c>
      <c r="V120" s="182">
        <v>8.1999999999999993</v>
      </c>
      <c r="W120" s="182">
        <v>7.07</v>
      </c>
      <c r="X120" s="182">
        <v>5.28</v>
      </c>
      <c r="Y120" s="182">
        <v>5.4</v>
      </c>
      <c r="Z120" s="182">
        <v>4.83</v>
      </c>
      <c r="AA120" s="182">
        <v>4.45</v>
      </c>
      <c r="AB120" s="149"/>
    </row>
    <row r="121" spans="1:28" s="108" customFormat="1" ht="15.6" customHeight="1" x14ac:dyDescent="0.2">
      <c r="A121" s="106" t="str">
        <f>$A$16</f>
        <v>Franklin County</v>
      </c>
      <c r="B121" s="107"/>
      <c r="C121" s="104">
        <v>18.68</v>
      </c>
      <c r="D121" s="104">
        <v>16.350000000000001</v>
      </c>
      <c r="E121" s="104">
        <v>16.89</v>
      </c>
      <c r="F121" s="104">
        <v>13.32</v>
      </c>
      <c r="G121" s="104">
        <v>12.53</v>
      </c>
      <c r="H121" s="104">
        <v>12.39</v>
      </c>
      <c r="I121" s="104">
        <v>7.91</v>
      </c>
      <c r="J121" s="104">
        <v>6.12</v>
      </c>
      <c r="K121" s="104">
        <v>4.8499999999999996</v>
      </c>
      <c r="L121" s="104">
        <v>5.39</v>
      </c>
      <c r="M121" s="104">
        <v>4.63</v>
      </c>
      <c r="N121" s="104">
        <v>4.3499999999999996</v>
      </c>
      <c r="P121" s="182">
        <v>18.68</v>
      </c>
      <c r="Q121" s="182">
        <v>16.350000000000001</v>
      </c>
      <c r="R121" s="182">
        <v>16.89</v>
      </c>
      <c r="S121" s="182">
        <v>13.32</v>
      </c>
      <c r="T121" s="182">
        <v>12.53</v>
      </c>
      <c r="U121" s="182">
        <v>12.39</v>
      </c>
      <c r="V121" s="182">
        <v>7.91</v>
      </c>
      <c r="W121" s="182">
        <v>6.12</v>
      </c>
      <c r="X121" s="182">
        <v>4.8499999999999996</v>
      </c>
      <c r="Y121" s="182">
        <v>5.39</v>
      </c>
      <c r="Z121" s="182">
        <v>4.63</v>
      </c>
      <c r="AA121" s="182">
        <v>4.3499999999999996</v>
      </c>
      <c r="AB121" s="161"/>
    </row>
    <row r="122" spans="1:28" s="94" customFormat="1" ht="15.6" customHeight="1" x14ac:dyDescent="0.2">
      <c r="A122" s="103"/>
      <c r="B122" s="103" t="s">
        <v>138</v>
      </c>
      <c r="C122" s="109">
        <v>88</v>
      </c>
      <c r="D122" s="109">
        <v>79</v>
      </c>
      <c r="E122" s="109">
        <v>84</v>
      </c>
      <c r="F122" s="109">
        <v>69</v>
      </c>
      <c r="G122" s="109">
        <v>66</v>
      </c>
      <c r="H122" s="109">
        <v>68</v>
      </c>
      <c r="I122" s="109">
        <v>45</v>
      </c>
      <c r="J122" s="109">
        <v>36</v>
      </c>
      <c r="K122" s="109">
        <v>29</v>
      </c>
      <c r="L122" s="109">
        <v>33</v>
      </c>
      <c r="M122" s="109">
        <v>29</v>
      </c>
      <c r="N122" s="109">
        <v>28</v>
      </c>
      <c r="P122" s="149">
        <v>88</v>
      </c>
      <c r="Q122" s="149">
        <v>79</v>
      </c>
      <c r="R122" s="149">
        <v>84</v>
      </c>
      <c r="S122" s="149">
        <v>69</v>
      </c>
      <c r="T122" s="149">
        <v>66</v>
      </c>
      <c r="U122" s="149">
        <v>68</v>
      </c>
      <c r="V122" s="149">
        <v>45</v>
      </c>
      <c r="W122" s="149">
        <v>36</v>
      </c>
      <c r="X122" s="149">
        <v>29</v>
      </c>
      <c r="Y122" s="149">
        <v>33</v>
      </c>
      <c r="Z122" s="149">
        <v>29</v>
      </c>
      <c r="AA122" s="149">
        <v>28</v>
      </c>
      <c r="AB122" s="149"/>
    </row>
    <row r="123" spans="1:28" s="94" customFormat="1" ht="15.6" customHeight="1" x14ac:dyDescent="0.2">
      <c r="A123" s="103"/>
      <c r="B123" s="103" t="s">
        <v>137</v>
      </c>
      <c r="C123" s="109">
        <v>4712</v>
      </c>
      <c r="D123" s="109">
        <v>4833</v>
      </c>
      <c r="E123" s="109">
        <v>4972</v>
      </c>
      <c r="F123" s="109">
        <v>5179</v>
      </c>
      <c r="G123" s="109">
        <v>5269</v>
      </c>
      <c r="H123" s="109">
        <v>5487</v>
      </c>
      <c r="I123" s="109">
        <v>5689</v>
      </c>
      <c r="J123" s="109">
        <v>5885</v>
      </c>
      <c r="K123" s="109">
        <v>5977</v>
      </c>
      <c r="L123" s="109">
        <v>6121</v>
      </c>
      <c r="M123" s="109">
        <v>6263</v>
      </c>
      <c r="N123" s="109">
        <v>6433</v>
      </c>
      <c r="P123" s="493">
        <v>4712</v>
      </c>
      <c r="Q123" s="495">
        <v>4833</v>
      </c>
      <c r="R123" s="495">
        <v>4972</v>
      </c>
      <c r="S123" s="493">
        <v>5179</v>
      </c>
      <c r="T123" s="493">
        <v>5269</v>
      </c>
      <c r="U123" s="493">
        <v>5487</v>
      </c>
      <c r="V123" s="493">
        <v>5689</v>
      </c>
      <c r="W123" s="493">
        <v>5885</v>
      </c>
      <c r="X123" s="493">
        <v>5977</v>
      </c>
      <c r="Y123" s="493">
        <v>6121</v>
      </c>
      <c r="Z123" s="493">
        <v>6263</v>
      </c>
      <c r="AA123" s="493">
        <v>6433</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726</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3.44</v>
      </c>
      <c r="D155" s="104">
        <v>3.51</v>
      </c>
      <c r="E155" s="104">
        <v>3.1</v>
      </c>
      <c r="F155" s="104">
        <v>3.05</v>
      </c>
      <c r="G155" s="104">
        <v>3.85</v>
      </c>
      <c r="H155" s="104">
        <v>3.38</v>
      </c>
      <c r="I155" s="104">
        <v>3.33</v>
      </c>
      <c r="J155" s="104">
        <v>3.51</v>
      </c>
      <c r="K155" s="104">
        <v>3.65</v>
      </c>
      <c r="L155" s="104">
        <v>3.97</v>
      </c>
      <c r="M155" s="104">
        <v>3.77</v>
      </c>
      <c r="N155" s="104">
        <v>4.1500000000000004</v>
      </c>
      <c r="P155" s="182">
        <v>3.44</v>
      </c>
      <c r="Q155" s="182">
        <v>3.51</v>
      </c>
      <c r="R155" s="182">
        <v>3.1</v>
      </c>
      <c r="S155" s="182">
        <v>3.05</v>
      </c>
      <c r="T155" s="182">
        <v>3.85</v>
      </c>
      <c r="U155" s="182">
        <v>3.38</v>
      </c>
      <c r="V155" s="182">
        <v>3.33</v>
      </c>
      <c r="W155" s="182">
        <v>3.51</v>
      </c>
      <c r="X155" s="182">
        <v>3.65</v>
      </c>
      <c r="Y155" s="182">
        <v>3.97</v>
      </c>
      <c r="Z155" s="182">
        <v>3.77</v>
      </c>
      <c r="AA155" s="182">
        <v>4.1500000000000004</v>
      </c>
      <c r="AB155" s="149"/>
    </row>
    <row r="156" spans="1:28" s="108" customFormat="1" ht="15.6" customHeight="1" x14ac:dyDescent="0.2">
      <c r="A156" s="106" t="str">
        <f>$A$16</f>
        <v>Franklin County</v>
      </c>
      <c r="B156" s="107"/>
      <c r="C156" s="104">
        <v>3.53</v>
      </c>
      <c r="D156" s="104">
        <v>3.94</v>
      </c>
      <c r="E156" s="104">
        <v>3.12</v>
      </c>
      <c r="F156" s="104">
        <v>2.8</v>
      </c>
      <c r="G156" s="104">
        <v>3.77</v>
      </c>
      <c r="H156" s="104">
        <v>4.03</v>
      </c>
      <c r="I156" s="104">
        <v>3.61</v>
      </c>
      <c r="J156" s="104">
        <v>3.46</v>
      </c>
      <c r="K156" s="104">
        <v>4</v>
      </c>
      <c r="L156" s="104">
        <v>4.6900000000000004</v>
      </c>
      <c r="M156" s="104">
        <v>4.72</v>
      </c>
      <c r="N156" s="104">
        <v>5.61</v>
      </c>
      <c r="P156" s="182">
        <v>3.53</v>
      </c>
      <c r="Q156" s="182">
        <v>3.94</v>
      </c>
      <c r="R156" s="182">
        <v>3.12</v>
      </c>
      <c r="S156" s="182">
        <v>2.8</v>
      </c>
      <c r="T156" s="182">
        <v>3.77</v>
      </c>
      <c r="U156" s="182">
        <v>4.03</v>
      </c>
      <c r="V156" s="182">
        <v>3.61</v>
      </c>
      <c r="W156" s="182">
        <v>3.46</v>
      </c>
      <c r="X156" s="182">
        <v>4</v>
      </c>
      <c r="Y156" s="182">
        <v>4.6900000000000004</v>
      </c>
      <c r="Z156" s="182">
        <v>4.72</v>
      </c>
      <c r="AA156" s="182">
        <v>5.61</v>
      </c>
      <c r="AB156" s="161"/>
    </row>
    <row r="157" spans="1:28" s="94" customFormat="1" ht="15.6" customHeight="1" x14ac:dyDescent="0.2">
      <c r="A157" s="103"/>
      <c r="B157" s="103" t="s">
        <v>135</v>
      </c>
      <c r="C157" s="109">
        <v>95</v>
      </c>
      <c r="D157" s="109">
        <v>110</v>
      </c>
      <c r="E157" s="109">
        <v>91</v>
      </c>
      <c r="F157" s="109">
        <v>83</v>
      </c>
      <c r="G157" s="109">
        <v>113</v>
      </c>
      <c r="H157" s="109">
        <v>123</v>
      </c>
      <c r="I157" s="109">
        <v>112</v>
      </c>
      <c r="J157" s="109">
        <v>108</v>
      </c>
      <c r="K157" s="109">
        <v>127</v>
      </c>
      <c r="L157" s="109">
        <v>151</v>
      </c>
      <c r="M157" s="109">
        <v>154</v>
      </c>
      <c r="N157" s="109">
        <v>185</v>
      </c>
      <c r="P157" s="149">
        <v>95</v>
      </c>
      <c r="Q157" s="149">
        <v>110</v>
      </c>
      <c r="R157" s="149">
        <v>91</v>
      </c>
      <c r="S157" s="149">
        <v>83</v>
      </c>
      <c r="T157" s="149">
        <v>113</v>
      </c>
      <c r="U157" s="149">
        <v>123</v>
      </c>
      <c r="V157" s="149">
        <v>112</v>
      </c>
      <c r="W157" s="149">
        <v>108</v>
      </c>
      <c r="X157" s="149">
        <v>127</v>
      </c>
      <c r="Y157" s="149">
        <v>151</v>
      </c>
      <c r="Z157" s="149">
        <v>154</v>
      </c>
      <c r="AA157" s="149">
        <v>185</v>
      </c>
      <c r="AB157" s="149"/>
    </row>
    <row r="158" spans="1:28" s="94" customFormat="1" ht="15.6" customHeight="1" x14ac:dyDescent="0.2">
      <c r="A158" s="103"/>
      <c r="B158" s="103" t="s">
        <v>134</v>
      </c>
      <c r="C158" s="109">
        <v>26886</v>
      </c>
      <c r="D158" s="109">
        <v>27941</v>
      </c>
      <c r="E158" s="109">
        <v>29122</v>
      </c>
      <c r="F158" s="109">
        <v>29606</v>
      </c>
      <c r="G158" s="109">
        <v>29943</v>
      </c>
      <c r="H158" s="109">
        <v>30514</v>
      </c>
      <c r="I158" s="109">
        <v>31022</v>
      </c>
      <c r="J158" s="109">
        <v>31216</v>
      </c>
      <c r="K158" s="109">
        <v>31737</v>
      </c>
      <c r="L158" s="109">
        <v>32220</v>
      </c>
      <c r="M158" s="109">
        <v>32632</v>
      </c>
      <c r="N158" s="109">
        <v>32977</v>
      </c>
      <c r="P158" s="493">
        <v>26886</v>
      </c>
      <c r="Q158" s="493">
        <v>27941</v>
      </c>
      <c r="R158" s="493">
        <v>29122</v>
      </c>
      <c r="S158" s="493">
        <v>29606</v>
      </c>
      <c r="T158" s="493">
        <v>29943</v>
      </c>
      <c r="U158" s="493">
        <v>30514</v>
      </c>
      <c r="V158" s="493">
        <v>31022</v>
      </c>
      <c r="W158" s="493">
        <v>31216</v>
      </c>
      <c r="X158" s="493">
        <v>31737</v>
      </c>
      <c r="Y158" s="493">
        <v>32220</v>
      </c>
      <c r="Z158" s="493">
        <v>32632</v>
      </c>
      <c r="AA158" s="493">
        <v>32977</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37.69</v>
      </c>
      <c r="D190" s="104">
        <v>47.05</v>
      </c>
      <c r="E190" s="104">
        <v>18.809999999999999</v>
      </c>
      <c r="F190" s="104">
        <v>40.28</v>
      </c>
      <c r="G190" s="104">
        <v>59.07</v>
      </c>
      <c r="H190" s="104">
        <v>43.32</v>
      </c>
      <c r="I190" s="104">
        <v>54.92</v>
      </c>
      <c r="J190" s="104">
        <v>90.1</v>
      </c>
      <c r="K190" s="104">
        <v>77.47</v>
      </c>
      <c r="L190" s="104">
        <v>82.57</v>
      </c>
      <c r="M190" s="104">
        <v>133.71</v>
      </c>
      <c r="N190" s="104">
        <v>128.41999999999999</v>
      </c>
      <c r="P190" s="182">
        <v>37.69</v>
      </c>
      <c r="Q190" s="182">
        <v>47.05</v>
      </c>
      <c r="R190" s="182">
        <v>18.809999999999999</v>
      </c>
      <c r="S190" s="182">
        <v>40.28</v>
      </c>
      <c r="T190" s="182">
        <v>59.07</v>
      </c>
      <c r="U190" s="182">
        <v>43.32</v>
      </c>
      <c r="V190" s="182">
        <v>54.92</v>
      </c>
      <c r="W190" s="182">
        <v>90.1</v>
      </c>
      <c r="X190" s="182">
        <v>77.47</v>
      </c>
      <c r="Y190" s="182">
        <v>82.57</v>
      </c>
      <c r="Z190" s="182">
        <v>133.71</v>
      </c>
      <c r="AA190" s="182">
        <v>128.41999999999999</v>
      </c>
      <c r="AB190" s="149"/>
    </row>
    <row r="191" spans="1:28" s="108" customFormat="1" ht="15.6" customHeight="1" x14ac:dyDescent="0.2">
      <c r="A191" s="106" t="str">
        <f>$A$16</f>
        <v>Franklin County</v>
      </c>
      <c r="B191" s="107"/>
      <c r="C191" s="104">
        <v>71.53</v>
      </c>
      <c r="D191" s="104">
        <v>49.96</v>
      </c>
      <c r="E191" s="104">
        <v>38.909999999999997</v>
      </c>
      <c r="F191" s="104">
        <v>28.05</v>
      </c>
      <c r="G191" s="104">
        <v>45.66</v>
      </c>
      <c r="H191" s="104">
        <v>44.22</v>
      </c>
      <c r="I191" s="104">
        <v>42.59</v>
      </c>
      <c r="J191" s="104">
        <v>73.959999999999994</v>
      </c>
      <c r="K191" s="104">
        <v>64.91</v>
      </c>
      <c r="L191" s="104">
        <v>95.41</v>
      </c>
      <c r="M191" s="104">
        <v>124.55</v>
      </c>
      <c r="N191" s="104">
        <v>136.77000000000001</v>
      </c>
      <c r="P191" s="182">
        <v>71.53</v>
      </c>
      <c r="Q191" s="182">
        <v>49.96</v>
      </c>
      <c r="R191" s="182">
        <v>38.909999999999997</v>
      </c>
      <c r="S191" s="182">
        <v>28.05</v>
      </c>
      <c r="T191" s="182">
        <v>45.66</v>
      </c>
      <c r="U191" s="182">
        <v>44.22</v>
      </c>
      <c r="V191" s="182">
        <v>42.59</v>
      </c>
      <c r="W191" s="182">
        <v>73.959999999999994</v>
      </c>
      <c r="X191" s="182">
        <v>64.91</v>
      </c>
      <c r="Y191" s="182">
        <v>95.41</v>
      </c>
      <c r="Z191" s="182">
        <v>124.55</v>
      </c>
      <c r="AA191" s="182">
        <v>136.77000000000001</v>
      </c>
      <c r="AB191" s="161"/>
    </row>
    <row r="192" spans="1:28" s="94" customFormat="1" ht="15.6" customHeight="1" x14ac:dyDescent="0.2">
      <c r="A192" s="103"/>
      <c r="B192" s="105" t="s">
        <v>133</v>
      </c>
      <c r="C192" s="109">
        <v>7</v>
      </c>
      <c r="D192" s="109">
        <v>5</v>
      </c>
      <c r="E192" s="109">
        <v>4</v>
      </c>
      <c r="F192" s="109">
        <v>3</v>
      </c>
      <c r="G192" s="109">
        <v>5</v>
      </c>
      <c r="H192" s="109">
        <v>5</v>
      </c>
      <c r="I192" s="109">
        <v>5</v>
      </c>
      <c r="J192" s="109">
        <v>9</v>
      </c>
      <c r="K192" s="109">
        <v>8</v>
      </c>
      <c r="L192" s="109">
        <v>12</v>
      </c>
      <c r="M192" s="109">
        <v>16</v>
      </c>
      <c r="N192" s="109">
        <v>18</v>
      </c>
      <c r="P192" s="149">
        <v>7</v>
      </c>
      <c r="Q192" s="149">
        <v>5</v>
      </c>
      <c r="R192" s="149">
        <v>4</v>
      </c>
      <c r="S192" s="149">
        <v>3</v>
      </c>
      <c r="T192" s="149">
        <v>5</v>
      </c>
      <c r="U192" s="149">
        <v>5</v>
      </c>
      <c r="V192" s="149">
        <v>5</v>
      </c>
      <c r="W192" s="149">
        <v>9</v>
      </c>
      <c r="X192" s="149">
        <v>8</v>
      </c>
      <c r="Y192" s="149">
        <v>12</v>
      </c>
      <c r="Z192" s="149">
        <v>16</v>
      </c>
      <c r="AA192" s="149">
        <v>18</v>
      </c>
      <c r="AB192" s="149"/>
    </row>
    <row r="193" spans="1:28" s="94" customFormat="1" ht="15.6" customHeight="1" x14ac:dyDescent="0.2">
      <c r="A193" s="103"/>
      <c r="B193" s="105" t="s">
        <v>132</v>
      </c>
      <c r="C193" s="109">
        <v>9786</v>
      </c>
      <c r="D193" s="109">
        <v>10008</v>
      </c>
      <c r="E193" s="109">
        <v>10281</v>
      </c>
      <c r="F193" s="109">
        <v>10697</v>
      </c>
      <c r="G193" s="109">
        <v>10950</v>
      </c>
      <c r="H193" s="109">
        <v>11306</v>
      </c>
      <c r="I193" s="109">
        <v>11740</v>
      </c>
      <c r="J193" s="109">
        <v>12169</v>
      </c>
      <c r="K193" s="109">
        <v>12325</v>
      </c>
      <c r="L193" s="109">
        <v>12577</v>
      </c>
      <c r="M193" s="109">
        <v>12846</v>
      </c>
      <c r="N193" s="109">
        <v>13161</v>
      </c>
      <c r="P193" s="493">
        <v>9786</v>
      </c>
      <c r="Q193" s="495">
        <v>10008</v>
      </c>
      <c r="R193" s="495">
        <v>10281</v>
      </c>
      <c r="S193" s="493">
        <v>10697</v>
      </c>
      <c r="T193" s="493">
        <v>10950</v>
      </c>
      <c r="U193" s="493">
        <v>11306</v>
      </c>
      <c r="V193" s="493">
        <v>11740</v>
      </c>
      <c r="W193" s="493">
        <v>12169</v>
      </c>
      <c r="X193" s="493">
        <v>12325</v>
      </c>
      <c r="Y193" s="493">
        <v>12577</v>
      </c>
      <c r="Z193" s="493">
        <v>12846</v>
      </c>
      <c r="AA193" s="493">
        <v>13161</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67.86</v>
      </c>
      <c r="D225" s="104">
        <v>64.510000000000005</v>
      </c>
      <c r="E225" s="104">
        <v>67.22</v>
      </c>
      <c r="F225" s="104">
        <v>69.87</v>
      </c>
      <c r="G225" s="104">
        <v>62.78</v>
      </c>
      <c r="H225" s="104">
        <v>73.510000000000005</v>
      </c>
      <c r="I225" s="104">
        <v>55.19</v>
      </c>
      <c r="J225" s="104">
        <v>59.58</v>
      </c>
      <c r="K225" s="104">
        <v>59.01</v>
      </c>
      <c r="L225" s="104">
        <v>65.48</v>
      </c>
      <c r="M225" s="104">
        <v>58.88</v>
      </c>
      <c r="N225" s="104">
        <v>67.84</v>
      </c>
      <c r="P225" s="182">
        <v>67.86</v>
      </c>
      <c r="Q225" s="182">
        <v>64.510000000000005</v>
      </c>
      <c r="R225" s="182">
        <v>67.22</v>
      </c>
      <c r="S225" s="182">
        <v>69.87</v>
      </c>
      <c r="T225" s="182">
        <v>62.78</v>
      </c>
      <c r="U225" s="182">
        <v>73.510000000000005</v>
      </c>
      <c r="V225" s="182">
        <v>55.19</v>
      </c>
      <c r="W225" s="182">
        <v>59.58</v>
      </c>
      <c r="X225" s="182">
        <v>59.01</v>
      </c>
      <c r="Y225" s="182">
        <v>65.48</v>
      </c>
      <c r="Z225" s="182">
        <v>58.88</v>
      </c>
      <c r="AA225" s="182">
        <v>67.84</v>
      </c>
      <c r="AB225" s="149"/>
    </row>
    <row r="226" spans="1:28" s="108" customFormat="1" ht="15.6" customHeight="1" x14ac:dyDescent="0.2">
      <c r="A226" s="106" t="str">
        <f>$A$16</f>
        <v>Franklin County</v>
      </c>
      <c r="B226" s="107"/>
      <c r="C226" s="104">
        <v>63.84</v>
      </c>
      <c r="D226" s="104">
        <v>58.01</v>
      </c>
      <c r="E226" s="104">
        <v>74.05</v>
      </c>
      <c r="F226" s="104">
        <v>72.2</v>
      </c>
      <c r="G226" s="104">
        <v>63.04</v>
      </c>
      <c r="H226" s="104">
        <v>74.989999999999995</v>
      </c>
      <c r="I226" s="104">
        <v>53.05</v>
      </c>
      <c r="J226" s="104">
        <v>59.33</v>
      </c>
      <c r="K226" s="104">
        <v>53.39</v>
      </c>
      <c r="L226" s="104">
        <v>59.98</v>
      </c>
      <c r="M226" s="104">
        <v>52.63</v>
      </c>
      <c r="N226" s="104">
        <v>70.44</v>
      </c>
      <c r="P226" s="182">
        <v>63.84</v>
      </c>
      <c r="Q226" s="182">
        <v>58.01</v>
      </c>
      <c r="R226" s="182">
        <v>74.05</v>
      </c>
      <c r="S226" s="182">
        <v>72.2</v>
      </c>
      <c r="T226" s="182">
        <v>63.04</v>
      </c>
      <c r="U226" s="182">
        <v>74.989999999999995</v>
      </c>
      <c r="V226" s="182">
        <v>53.05</v>
      </c>
      <c r="W226" s="182">
        <v>59.33</v>
      </c>
      <c r="X226" s="182">
        <v>53.39</v>
      </c>
      <c r="Y226" s="182">
        <v>59.98</v>
      </c>
      <c r="Z226" s="182">
        <v>52.63</v>
      </c>
      <c r="AA226" s="182">
        <v>70.44</v>
      </c>
      <c r="AB226" s="161"/>
    </row>
    <row r="227" spans="1:28" s="94" customFormat="1" ht="15.6" customHeight="1" x14ac:dyDescent="0.2">
      <c r="A227" s="103"/>
      <c r="B227" s="105" t="s">
        <v>130</v>
      </c>
      <c r="C227" s="109">
        <v>101</v>
      </c>
      <c r="D227" s="109">
        <v>96</v>
      </c>
      <c r="E227" s="109">
        <v>125</v>
      </c>
      <c r="F227" s="109">
        <v>120</v>
      </c>
      <c r="G227" s="109">
        <v>110</v>
      </c>
      <c r="H227" s="109">
        <v>125</v>
      </c>
      <c r="I227" s="109">
        <v>86</v>
      </c>
      <c r="J227" s="109">
        <v>97</v>
      </c>
      <c r="K227" s="109">
        <v>89</v>
      </c>
      <c r="L227" s="109">
        <v>98</v>
      </c>
      <c r="M227" s="109">
        <v>83</v>
      </c>
      <c r="N227" s="109">
        <v>107</v>
      </c>
      <c r="P227" s="149">
        <v>101</v>
      </c>
      <c r="Q227" s="149">
        <v>96</v>
      </c>
      <c r="R227" s="149">
        <v>125</v>
      </c>
      <c r="S227" s="149">
        <v>120</v>
      </c>
      <c r="T227" s="149">
        <v>110</v>
      </c>
      <c r="U227" s="149">
        <v>125</v>
      </c>
      <c r="V227" s="149">
        <v>86</v>
      </c>
      <c r="W227" s="149">
        <v>97</v>
      </c>
      <c r="X227" s="149">
        <v>89</v>
      </c>
      <c r="Y227" s="149">
        <v>98</v>
      </c>
      <c r="Z227" s="149">
        <v>83</v>
      </c>
      <c r="AA227" s="149">
        <v>107</v>
      </c>
      <c r="AB227" s="149"/>
    </row>
    <row r="228" spans="1:28" s="94" customFormat="1" ht="15.6" customHeight="1" x14ac:dyDescent="0.2">
      <c r="A228" s="103"/>
      <c r="B228" s="105" t="s">
        <v>129</v>
      </c>
      <c r="C228" s="109">
        <v>1582</v>
      </c>
      <c r="D228" s="109">
        <v>1655</v>
      </c>
      <c r="E228" s="109">
        <v>1688</v>
      </c>
      <c r="F228" s="109">
        <v>1662</v>
      </c>
      <c r="G228" s="109">
        <v>1745</v>
      </c>
      <c r="H228" s="109">
        <v>1667</v>
      </c>
      <c r="I228" s="109">
        <v>1621</v>
      </c>
      <c r="J228" s="109">
        <v>1635</v>
      </c>
      <c r="K228" s="109">
        <v>1667</v>
      </c>
      <c r="L228" s="109">
        <v>1634</v>
      </c>
      <c r="M228" s="109">
        <v>1577</v>
      </c>
      <c r="N228" s="109">
        <v>1519</v>
      </c>
      <c r="P228" s="493">
        <v>1582</v>
      </c>
      <c r="Q228" s="495">
        <v>1655</v>
      </c>
      <c r="R228" s="495">
        <v>1688</v>
      </c>
      <c r="S228" s="493">
        <v>1662</v>
      </c>
      <c r="T228" s="493">
        <v>1745</v>
      </c>
      <c r="U228" s="493">
        <v>1667</v>
      </c>
      <c r="V228" s="493">
        <v>1621</v>
      </c>
      <c r="W228" s="493">
        <v>1635</v>
      </c>
      <c r="X228" s="493">
        <v>1667</v>
      </c>
      <c r="Y228" s="493">
        <v>1634</v>
      </c>
      <c r="Z228" s="493">
        <v>1577</v>
      </c>
      <c r="AA228" s="493">
        <v>1519</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726</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11.98</v>
      </c>
      <c r="D260" s="104">
        <v>13.26</v>
      </c>
      <c r="E260" s="104">
        <v>13.78</v>
      </c>
      <c r="F260" s="104">
        <v>13.14</v>
      </c>
      <c r="G260" s="104">
        <v>13.08</v>
      </c>
      <c r="H260" s="104">
        <v>13.42</v>
      </c>
      <c r="I260" s="104">
        <v>13.71</v>
      </c>
      <c r="J260" s="104">
        <v>14.17</v>
      </c>
      <c r="K260" s="104">
        <v>13.15</v>
      </c>
      <c r="L260" s="104">
        <v>11.29</v>
      </c>
      <c r="M260" s="104">
        <v>11.55</v>
      </c>
      <c r="N260" s="104">
        <v>11.46</v>
      </c>
      <c r="P260" s="182">
        <v>11.98</v>
      </c>
      <c r="Q260" s="182">
        <v>13.26</v>
      </c>
      <c r="R260" s="182">
        <v>13.78</v>
      </c>
      <c r="S260" s="182">
        <v>13.14</v>
      </c>
      <c r="T260" s="182">
        <v>13.08</v>
      </c>
      <c r="U260" s="182">
        <v>13.42</v>
      </c>
      <c r="V260" s="182">
        <v>13.71</v>
      </c>
      <c r="W260" s="182">
        <v>14.17</v>
      </c>
      <c r="X260" s="182">
        <v>13.15</v>
      </c>
      <c r="Y260" s="182">
        <v>11.29</v>
      </c>
      <c r="Z260" s="182">
        <v>11.55</v>
      </c>
      <c r="AA260" s="182">
        <v>11.46</v>
      </c>
      <c r="AB260" s="149"/>
    </row>
    <row r="261" spans="1:28" s="108" customFormat="1" ht="15.6" customHeight="1" x14ac:dyDescent="0.2">
      <c r="A261" s="106" t="str">
        <f>$A$16</f>
        <v>Franklin County</v>
      </c>
      <c r="B261" s="107"/>
      <c r="C261" s="104">
        <v>10.050000000000001</v>
      </c>
      <c r="D261" s="104">
        <v>11.46</v>
      </c>
      <c r="E261" s="104">
        <v>9.5500000000000007</v>
      </c>
      <c r="F261" s="104">
        <v>10</v>
      </c>
      <c r="G261" s="104">
        <v>10.68</v>
      </c>
      <c r="H261" s="104">
        <v>10.24</v>
      </c>
      <c r="I261" s="104">
        <v>11.68</v>
      </c>
      <c r="J261" s="104">
        <v>11.9</v>
      </c>
      <c r="K261" s="104">
        <v>10.19</v>
      </c>
      <c r="L261" s="104">
        <v>8.07</v>
      </c>
      <c r="M261" s="104">
        <v>8.16</v>
      </c>
      <c r="N261" s="104">
        <v>8.66</v>
      </c>
      <c r="P261" s="182">
        <v>10.050000000000001</v>
      </c>
      <c r="Q261" s="182">
        <v>11.46</v>
      </c>
      <c r="R261" s="182">
        <v>9.5500000000000007</v>
      </c>
      <c r="S261" s="182">
        <v>10</v>
      </c>
      <c r="T261" s="182">
        <v>10.68</v>
      </c>
      <c r="U261" s="182">
        <v>10.24</v>
      </c>
      <c r="V261" s="182">
        <v>11.68</v>
      </c>
      <c r="W261" s="182">
        <v>11.9</v>
      </c>
      <c r="X261" s="182">
        <v>10.19</v>
      </c>
      <c r="Y261" s="182">
        <v>8.07</v>
      </c>
      <c r="Z261" s="182">
        <v>8.16</v>
      </c>
      <c r="AA261" s="182">
        <v>8.66</v>
      </c>
      <c r="AB261" s="161"/>
    </row>
    <row r="262" spans="1:28" s="94" customFormat="1" ht="15.6" customHeight="1" x14ac:dyDescent="0.2">
      <c r="A262" s="103"/>
      <c r="B262" s="103" t="s">
        <v>127</v>
      </c>
      <c r="C262" s="109">
        <v>317</v>
      </c>
      <c r="D262" s="109">
        <v>372</v>
      </c>
      <c r="E262" s="109">
        <v>334</v>
      </c>
      <c r="F262" s="109">
        <v>481</v>
      </c>
      <c r="G262" s="109">
        <v>519</v>
      </c>
      <c r="H262" s="109">
        <v>496</v>
      </c>
      <c r="I262" s="109">
        <v>625</v>
      </c>
      <c r="J262" s="109">
        <v>638</v>
      </c>
      <c r="K262" s="109">
        <v>545</v>
      </c>
      <c r="L262" s="109">
        <v>434</v>
      </c>
      <c r="M262" s="109">
        <v>481</v>
      </c>
      <c r="N262" s="109">
        <v>505</v>
      </c>
      <c r="O262" s="124"/>
      <c r="P262" s="149">
        <v>317</v>
      </c>
      <c r="Q262" s="149">
        <v>372</v>
      </c>
      <c r="R262" s="149">
        <v>334</v>
      </c>
      <c r="S262" s="149">
        <v>481</v>
      </c>
      <c r="T262" s="149">
        <v>519</v>
      </c>
      <c r="U262" s="149">
        <v>496</v>
      </c>
      <c r="V262" s="149">
        <v>625</v>
      </c>
      <c r="W262" s="149">
        <v>638</v>
      </c>
      <c r="X262" s="149">
        <v>545</v>
      </c>
      <c r="Y262" s="149">
        <v>434</v>
      </c>
      <c r="Z262" s="149">
        <v>481</v>
      </c>
      <c r="AA262" s="149">
        <v>505</v>
      </c>
      <c r="AB262" s="149"/>
    </row>
    <row r="263" spans="1:28" s="94" customFormat="1" ht="15.6" customHeight="1" x14ac:dyDescent="0.2">
      <c r="A263" s="103"/>
      <c r="B263" s="103" t="s">
        <v>126</v>
      </c>
      <c r="C263" s="109">
        <v>3155</v>
      </c>
      <c r="D263" s="109">
        <v>3247</v>
      </c>
      <c r="E263" s="109">
        <v>3496</v>
      </c>
      <c r="F263" s="109">
        <v>4809</v>
      </c>
      <c r="G263" s="109">
        <v>4861</v>
      </c>
      <c r="H263" s="109">
        <v>4845</v>
      </c>
      <c r="I263" s="109">
        <v>5353</v>
      </c>
      <c r="J263" s="109">
        <v>5360</v>
      </c>
      <c r="K263" s="109">
        <v>5348</v>
      </c>
      <c r="L263" s="109">
        <v>5377</v>
      </c>
      <c r="M263" s="109">
        <v>5895</v>
      </c>
      <c r="N263" s="109">
        <v>5830</v>
      </c>
      <c r="O263" s="124"/>
      <c r="P263" s="493">
        <v>3155</v>
      </c>
      <c r="Q263" s="495">
        <v>3247</v>
      </c>
      <c r="R263" s="495">
        <v>3496</v>
      </c>
      <c r="S263" s="493">
        <v>4809</v>
      </c>
      <c r="T263" s="493">
        <v>4861</v>
      </c>
      <c r="U263" s="493">
        <v>4845</v>
      </c>
      <c r="V263" s="493">
        <v>5353</v>
      </c>
      <c r="W263" s="493">
        <v>5360</v>
      </c>
      <c r="X263" s="493">
        <v>5348</v>
      </c>
      <c r="Y263" s="493">
        <v>5377</v>
      </c>
      <c r="Z263" s="493">
        <v>5895</v>
      </c>
      <c r="AA263" s="493">
        <v>5830</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725</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6.34</v>
      </c>
      <c r="D15" s="104">
        <v>6.73</v>
      </c>
      <c r="E15" s="104">
        <v>6.26</v>
      </c>
      <c r="F15" s="104">
        <v>6.92</v>
      </c>
      <c r="G15" s="104">
        <v>8.24</v>
      </c>
      <c r="H15" s="104">
        <v>7.52</v>
      </c>
      <c r="I15" s="104">
        <v>7.54</v>
      </c>
      <c r="J15" s="104">
        <v>8.3800000000000008</v>
      </c>
      <c r="K15" s="104">
        <v>7.8</v>
      </c>
      <c r="L15" s="104">
        <v>7.33</v>
      </c>
      <c r="M15" s="104">
        <v>6.38</v>
      </c>
      <c r="N15" s="104">
        <v>6.53</v>
      </c>
      <c r="P15" s="182">
        <v>6.34</v>
      </c>
      <c r="Q15" s="182">
        <v>6.73</v>
      </c>
      <c r="R15" s="182">
        <v>6.26</v>
      </c>
      <c r="S15" s="182">
        <v>6.92</v>
      </c>
      <c r="T15" s="182">
        <v>8.24</v>
      </c>
      <c r="U15" s="182">
        <v>7.52</v>
      </c>
      <c r="V15" s="182">
        <v>7.54</v>
      </c>
      <c r="W15" s="182">
        <v>8.3800000000000008</v>
      </c>
      <c r="X15" s="182">
        <v>7.8</v>
      </c>
      <c r="Y15" s="182">
        <v>7.33</v>
      </c>
      <c r="Z15" s="182">
        <v>6.38</v>
      </c>
      <c r="AA15" s="182">
        <v>6.53</v>
      </c>
    </row>
    <row r="16" spans="1:27" s="108" customFormat="1" ht="15" customHeight="1" x14ac:dyDescent="0.2">
      <c r="A16" s="106" t="str">
        <f>Non_Rept_Pop!$A$1</f>
        <v>Franklin County</v>
      </c>
      <c r="B16" s="107"/>
      <c r="C16" s="104">
        <v>6.14</v>
      </c>
      <c r="D16" s="104">
        <v>6.34</v>
      </c>
      <c r="E16" s="104">
        <v>5.27</v>
      </c>
      <c r="F16" s="104">
        <v>6.51</v>
      </c>
      <c r="G16" s="104">
        <v>6.75</v>
      </c>
      <c r="H16" s="104">
        <v>6.82</v>
      </c>
      <c r="I16" s="104">
        <v>6.32</v>
      </c>
      <c r="J16" s="104">
        <v>7.91</v>
      </c>
      <c r="K16" s="104">
        <v>6.59</v>
      </c>
      <c r="L16" s="104">
        <v>7.2</v>
      </c>
      <c r="M16" s="104">
        <v>6.92</v>
      </c>
      <c r="N16" s="104">
        <v>7.07</v>
      </c>
      <c r="P16" s="182">
        <v>6.14</v>
      </c>
      <c r="Q16" s="182">
        <v>6.34</v>
      </c>
      <c r="R16" s="182">
        <v>5.27</v>
      </c>
      <c r="S16" s="182">
        <v>6.51</v>
      </c>
      <c r="T16" s="182">
        <v>6.75</v>
      </c>
      <c r="U16" s="182">
        <v>6.82</v>
      </c>
      <c r="V16" s="182">
        <v>6.32</v>
      </c>
      <c r="W16" s="182">
        <v>7.91</v>
      </c>
      <c r="X16" s="182">
        <v>6.59</v>
      </c>
      <c r="Y16" s="182">
        <v>7.2</v>
      </c>
      <c r="Z16" s="182">
        <v>6.92</v>
      </c>
      <c r="AA16" s="182">
        <v>7.07</v>
      </c>
    </row>
    <row r="17" spans="1:27" s="94" customFormat="1" ht="15" customHeight="1" x14ac:dyDescent="0.2">
      <c r="A17" s="103"/>
      <c r="B17" s="105" t="s">
        <v>239</v>
      </c>
      <c r="C17" s="109">
        <v>443</v>
      </c>
      <c r="D17" s="109">
        <v>476</v>
      </c>
      <c r="E17" s="109">
        <v>412</v>
      </c>
      <c r="F17" s="109">
        <v>523</v>
      </c>
      <c r="G17" s="109">
        <v>555</v>
      </c>
      <c r="H17" s="109">
        <v>576</v>
      </c>
      <c r="I17" s="109">
        <v>545</v>
      </c>
      <c r="J17" s="109">
        <v>686</v>
      </c>
      <c r="K17" s="109">
        <v>580</v>
      </c>
      <c r="L17" s="109">
        <v>645</v>
      </c>
      <c r="M17" s="109">
        <v>634</v>
      </c>
      <c r="N17" s="109">
        <v>662</v>
      </c>
      <c r="P17" s="149">
        <v>443</v>
      </c>
      <c r="Q17" s="149">
        <v>476</v>
      </c>
      <c r="R17" s="149">
        <v>412</v>
      </c>
      <c r="S17" s="149">
        <v>523</v>
      </c>
      <c r="T17" s="149">
        <v>555</v>
      </c>
      <c r="U17" s="149">
        <v>576</v>
      </c>
      <c r="V17" s="149">
        <v>545</v>
      </c>
      <c r="W17" s="149">
        <v>686</v>
      </c>
      <c r="X17" s="149">
        <v>580</v>
      </c>
      <c r="Y17" s="149">
        <v>645</v>
      </c>
      <c r="Z17" s="149">
        <v>634</v>
      </c>
      <c r="AA17" s="149">
        <v>662</v>
      </c>
    </row>
    <row r="18" spans="1:27" s="94" customFormat="1" ht="15" customHeight="1" x14ac:dyDescent="0.2">
      <c r="A18" s="103"/>
      <c r="B18" s="105" t="s">
        <v>154</v>
      </c>
      <c r="C18" s="109">
        <v>72147</v>
      </c>
      <c r="D18" s="109">
        <v>75070</v>
      </c>
      <c r="E18" s="109">
        <v>78163</v>
      </c>
      <c r="F18" s="109">
        <v>80378</v>
      </c>
      <c r="G18" s="109">
        <v>82199</v>
      </c>
      <c r="H18" s="109">
        <v>84444</v>
      </c>
      <c r="I18" s="109">
        <v>86197</v>
      </c>
      <c r="J18" s="109">
        <v>86738</v>
      </c>
      <c r="K18" s="109">
        <v>88031</v>
      </c>
      <c r="L18" s="109">
        <v>89640</v>
      </c>
      <c r="M18" s="109">
        <v>91671</v>
      </c>
      <c r="N18" s="109">
        <v>93600</v>
      </c>
      <c r="P18" s="493">
        <v>72147</v>
      </c>
      <c r="Q18" s="493">
        <v>75070</v>
      </c>
      <c r="R18" s="493">
        <v>78163</v>
      </c>
      <c r="S18" s="493">
        <v>80378</v>
      </c>
      <c r="T18" s="493">
        <v>82199</v>
      </c>
      <c r="U18" s="493">
        <v>84444</v>
      </c>
      <c r="V18" s="493">
        <v>86197</v>
      </c>
      <c r="W18" s="493">
        <v>86738</v>
      </c>
      <c r="X18" s="493">
        <v>88031</v>
      </c>
      <c r="Y18" s="493">
        <v>89640</v>
      </c>
      <c r="Z18" s="493">
        <v>91671</v>
      </c>
      <c r="AA18" s="493">
        <v>93600</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730</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54.73</v>
      </c>
      <c r="D50" s="104">
        <v>48.95</v>
      </c>
      <c r="E50" s="104">
        <v>45.77</v>
      </c>
      <c r="F50" s="104">
        <v>42.22</v>
      </c>
      <c r="G50" s="104">
        <v>24.82</v>
      </c>
      <c r="H50" s="104">
        <v>27.67</v>
      </c>
      <c r="I50" s="104">
        <v>30.4</v>
      </c>
      <c r="J50" s="104">
        <v>25.64</v>
      </c>
      <c r="K50" s="104">
        <v>25.15</v>
      </c>
      <c r="L50" s="104">
        <v>22.06</v>
      </c>
      <c r="M50" s="104">
        <v>24.19</v>
      </c>
      <c r="N50" s="104">
        <v>26.87</v>
      </c>
      <c r="P50" s="182">
        <v>54.73</v>
      </c>
      <c r="Q50" s="182">
        <v>48.95</v>
      </c>
      <c r="R50" s="182">
        <v>45.77</v>
      </c>
      <c r="S50" s="182">
        <v>42.22</v>
      </c>
      <c r="T50" s="182">
        <v>24.82</v>
      </c>
      <c r="U50" s="182">
        <v>27.67</v>
      </c>
      <c r="V50" s="182">
        <v>30.4</v>
      </c>
      <c r="W50" s="182">
        <v>25.64</v>
      </c>
      <c r="X50" s="182">
        <v>25.15</v>
      </c>
      <c r="Y50" s="182">
        <v>22.06</v>
      </c>
      <c r="Z50" s="182">
        <v>24.19</v>
      </c>
      <c r="AA50" s="182">
        <v>26.87</v>
      </c>
    </row>
    <row r="51" spans="1:27" s="108" customFormat="1" ht="15.6" customHeight="1" x14ac:dyDescent="0.2">
      <c r="A51" s="106" t="str">
        <f>A16</f>
        <v>Franklin County</v>
      </c>
      <c r="B51" s="107"/>
      <c r="C51" s="104">
        <v>72.84</v>
      </c>
      <c r="D51" s="104">
        <v>64.489999999999995</v>
      </c>
      <c r="E51" s="104">
        <v>63.2</v>
      </c>
      <c r="F51" s="104">
        <v>52.34</v>
      </c>
      <c r="G51" s="104">
        <v>28.75</v>
      </c>
      <c r="H51" s="104">
        <v>30.66</v>
      </c>
      <c r="I51" s="104">
        <v>29.17</v>
      </c>
      <c r="J51" s="104">
        <v>25.8</v>
      </c>
      <c r="K51" s="104">
        <v>30.21</v>
      </c>
      <c r="L51" s="104">
        <v>24.05</v>
      </c>
      <c r="M51" s="104">
        <v>32.29</v>
      </c>
      <c r="N51" s="104">
        <v>35.35</v>
      </c>
      <c r="P51" s="182">
        <v>72.84</v>
      </c>
      <c r="Q51" s="182">
        <v>64.489999999999995</v>
      </c>
      <c r="R51" s="182">
        <v>63.2</v>
      </c>
      <c r="S51" s="182">
        <v>52.34</v>
      </c>
      <c r="T51" s="182">
        <v>28.75</v>
      </c>
      <c r="U51" s="182">
        <v>30.66</v>
      </c>
      <c r="V51" s="182">
        <v>29.17</v>
      </c>
      <c r="W51" s="182">
        <v>25.8</v>
      </c>
      <c r="X51" s="182">
        <v>30.21</v>
      </c>
      <c r="Y51" s="182">
        <v>24.05</v>
      </c>
      <c r="Z51" s="182">
        <v>32.29</v>
      </c>
      <c r="AA51" s="182">
        <v>35.35</v>
      </c>
    </row>
    <row r="52" spans="1:27" s="94" customFormat="1" ht="15.6" customHeight="1" x14ac:dyDescent="0.2">
      <c r="A52" s="103"/>
      <c r="B52" s="105" t="s">
        <v>149</v>
      </c>
      <c r="C52" s="109">
        <v>729</v>
      </c>
      <c r="D52" s="109">
        <v>663</v>
      </c>
      <c r="E52" s="109">
        <v>669</v>
      </c>
      <c r="F52" s="109">
        <v>550</v>
      </c>
      <c r="G52" s="109">
        <v>325</v>
      </c>
      <c r="H52" s="109">
        <v>360</v>
      </c>
      <c r="I52" s="109">
        <v>355</v>
      </c>
      <c r="J52" s="109">
        <v>318</v>
      </c>
      <c r="K52" s="109">
        <v>380</v>
      </c>
      <c r="L52" s="109">
        <v>309</v>
      </c>
      <c r="M52" s="109">
        <v>425</v>
      </c>
      <c r="N52" s="109">
        <v>476</v>
      </c>
      <c r="P52" s="149">
        <v>729</v>
      </c>
      <c r="Q52" s="149">
        <v>663</v>
      </c>
      <c r="R52" s="149">
        <v>669</v>
      </c>
      <c r="S52" s="149">
        <v>550</v>
      </c>
      <c r="T52" s="149">
        <v>325</v>
      </c>
      <c r="U52" s="149">
        <v>360</v>
      </c>
      <c r="V52" s="149">
        <v>355</v>
      </c>
      <c r="W52" s="149">
        <v>318</v>
      </c>
      <c r="X52" s="149">
        <v>380</v>
      </c>
      <c r="Y52" s="149">
        <v>309</v>
      </c>
      <c r="Z52" s="149">
        <v>425</v>
      </c>
      <c r="AA52" s="149">
        <v>476</v>
      </c>
    </row>
    <row r="53" spans="1:27" s="94" customFormat="1" ht="15.6" customHeight="1" x14ac:dyDescent="0.2">
      <c r="A53" s="103"/>
      <c r="B53" s="105" t="s">
        <v>221</v>
      </c>
      <c r="C53" s="109">
        <v>10008</v>
      </c>
      <c r="D53" s="109">
        <v>10281</v>
      </c>
      <c r="E53" s="109">
        <v>10586</v>
      </c>
      <c r="F53" s="109">
        <v>10508</v>
      </c>
      <c r="G53" s="109">
        <v>11306</v>
      </c>
      <c r="H53" s="109">
        <v>11740</v>
      </c>
      <c r="I53" s="109">
        <v>12169</v>
      </c>
      <c r="J53" s="109">
        <v>12325</v>
      </c>
      <c r="K53" s="109">
        <v>12577</v>
      </c>
      <c r="L53" s="109">
        <v>12846</v>
      </c>
      <c r="M53" s="109">
        <v>13161</v>
      </c>
      <c r="N53" s="109">
        <v>13467</v>
      </c>
      <c r="P53" s="493">
        <v>10008</v>
      </c>
      <c r="Q53" s="493">
        <v>10281</v>
      </c>
      <c r="R53" s="493">
        <v>10586</v>
      </c>
      <c r="S53" s="493">
        <v>10508</v>
      </c>
      <c r="T53" s="493">
        <v>11306</v>
      </c>
      <c r="U53" s="493">
        <v>11740</v>
      </c>
      <c r="V53" s="493">
        <v>12169</v>
      </c>
      <c r="W53" s="493">
        <v>12325</v>
      </c>
      <c r="X53" s="493">
        <v>12577</v>
      </c>
      <c r="Y53" s="493">
        <v>12846</v>
      </c>
      <c r="Z53" s="493">
        <v>13161</v>
      </c>
      <c r="AA53" s="493">
        <v>13467</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9.66</v>
      </c>
      <c r="D85" s="104">
        <v>9.1199999999999992</v>
      </c>
      <c r="E85" s="104">
        <v>6.33</v>
      </c>
      <c r="F85" s="104">
        <v>5.87</v>
      </c>
      <c r="G85" s="104">
        <v>3.37</v>
      </c>
      <c r="H85" s="104">
        <v>4.17</v>
      </c>
      <c r="I85" s="104">
        <v>4.4800000000000004</v>
      </c>
      <c r="J85" s="104">
        <v>3.53</v>
      </c>
      <c r="K85" s="104">
        <v>2.41</v>
      </c>
      <c r="L85" s="104">
        <v>1.99</v>
      </c>
      <c r="M85" s="104">
        <v>1.89</v>
      </c>
      <c r="N85" s="104">
        <v>2.2000000000000002</v>
      </c>
      <c r="P85" s="182">
        <v>9.66</v>
      </c>
      <c r="Q85" s="182">
        <v>9.1199999999999992</v>
      </c>
      <c r="R85" s="182">
        <v>6.33</v>
      </c>
      <c r="S85" s="182">
        <v>5.87</v>
      </c>
      <c r="T85" s="182">
        <v>3.37</v>
      </c>
      <c r="U85" s="182">
        <v>4.17</v>
      </c>
      <c r="V85" s="182">
        <v>4.4800000000000004</v>
      </c>
      <c r="W85" s="182">
        <v>3.53</v>
      </c>
      <c r="X85" s="182">
        <v>2.41</v>
      </c>
      <c r="Y85" s="182">
        <v>1.99</v>
      </c>
      <c r="Z85" s="182">
        <v>1.89</v>
      </c>
      <c r="AA85" s="182">
        <v>2.2000000000000002</v>
      </c>
    </row>
    <row r="86" spans="1:27" s="108" customFormat="1" ht="15.6" customHeight="1" x14ac:dyDescent="0.2">
      <c r="A86" s="106" t="str">
        <f>$A$16</f>
        <v>Franklin County</v>
      </c>
      <c r="B86" s="107"/>
      <c r="C86" s="104">
        <v>13.78</v>
      </c>
      <c r="D86" s="104">
        <v>9.74</v>
      </c>
      <c r="E86" s="104">
        <v>8.48</v>
      </c>
      <c r="F86" s="104">
        <v>6.4</v>
      </c>
      <c r="G86" s="104">
        <v>2.2999999999999998</v>
      </c>
      <c r="H86" s="104">
        <v>3.02</v>
      </c>
      <c r="I86" s="104">
        <v>3.21</v>
      </c>
      <c r="J86" s="104">
        <v>2.5499999999999998</v>
      </c>
      <c r="K86" s="104">
        <v>2.5099999999999998</v>
      </c>
      <c r="L86" s="104">
        <v>1.47</v>
      </c>
      <c r="M86" s="104">
        <v>2.6</v>
      </c>
      <c r="N86" s="104">
        <v>2.31</v>
      </c>
      <c r="P86" s="182">
        <v>13.78</v>
      </c>
      <c r="Q86" s="182">
        <v>9.74</v>
      </c>
      <c r="R86" s="182">
        <v>8.48</v>
      </c>
      <c r="S86" s="182">
        <v>6.4</v>
      </c>
      <c r="T86" s="182">
        <v>2.2999999999999998</v>
      </c>
      <c r="U86" s="182">
        <v>3.02</v>
      </c>
      <c r="V86" s="182">
        <v>3.21</v>
      </c>
      <c r="W86" s="182">
        <v>2.5499999999999998</v>
      </c>
      <c r="X86" s="182">
        <v>2.5099999999999998</v>
      </c>
      <c r="Y86" s="182">
        <v>1.47</v>
      </c>
      <c r="Z86" s="182">
        <v>2.6</v>
      </c>
      <c r="AA86" s="182">
        <v>2.31</v>
      </c>
    </row>
    <row r="87" spans="1:27" s="94" customFormat="1" ht="15.6" customHeight="1" x14ac:dyDescent="0.2">
      <c r="A87" s="103"/>
      <c r="B87" s="105" t="s">
        <v>123</v>
      </c>
      <c r="C87" s="109">
        <v>87</v>
      </c>
      <c r="D87" s="109">
        <v>64</v>
      </c>
      <c r="E87" s="109">
        <v>58</v>
      </c>
      <c r="F87" s="109">
        <v>44</v>
      </c>
      <c r="G87" s="109">
        <v>17</v>
      </c>
      <c r="H87" s="109">
        <v>23</v>
      </c>
      <c r="I87" s="109">
        <v>25</v>
      </c>
      <c r="J87" s="109">
        <v>20</v>
      </c>
      <c r="K87" s="109">
        <v>20</v>
      </c>
      <c r="L87" s="109">
        <v>12</v>
      </c>
      <c r="M87" s="109">
        <v>22</v>
      </c>
      <c r="N87" s="109">
        <v>20</v>
      </c>
      <c r="P87" s="149">
        <v>87</v>
      </c>
      <c r="Q87" s="149">
        <v>64</v>
      </c>
      <c r="R87" s="149">
        <v>58</v>
      </c>
      <c r="S87" s="149">
        <v>44</v>
      </c>
      <c r="T87" s="149">
        <v>17</v>
      </c>
      <c r="U87" s="149">
        <v>23</v>
      </c>
      <c r="V87" s="149">
        <v>25</v>
      </c>
      <c r="W87" s="149">
        <v>20</v>
      </c>
      <c r="X87" s="149">
        <v>20</v>
      </c>
      <c r="Y87" s="149">
        <v>12</v>
      </c>
      <c r="Z87" s="149">
        <v>22</v>
      </c>
      <c r="AA87" s="149">
        <v>20</v>
      </c>
    </row>
    <row r="88" spans="1:27" s="94" customFormat="1" ht="15.6" customHeight="1" x14ac:dyDescent="0.2">
      <c r="A88" s="103"/>
      <c r="B88" s="105" t="s">
        <v>220</v>
      </c>
      <c r="C88" s="109">
        <v>6312</v>
      </c>
      <c r="D88" s="109">
        <v>6568</v>
      </c>
      <c r="E88" s="109">
        <v>6840</v>
      </c>
      <c r="F88" s="109">
        <v>6876</v>
      </c>
      <c r="G88" s="109">
        <v>7384</v>
      </c>
      <c r="H88" s="109">
        <v>7610</v>
      </c>
      <c r="I88" s="109">
        <v>7791</v>
      </c>
      <c r="J88" s="109">
        <v>7834</v>
      </c>
      <c r="K88" s="109">
        <v>7968</v>
      </c>
      <c r="L88" s="109">
        <v>8188</v>
      </c>
      <c r="M88" s="109">
        <v>8462</v>
      </c>
      <c r="N88" s="109">
        <v>8672</v>
      </c>
      <c r="P88" s="493">
        <v>6312</v>
      </c>
      <c r="Q88" s="493">
        <v>6568</v>
      </c>
      <c r="R88" s="493">
        <v>6840</v>
      </c>
      <c r="S88" s="493">
        <v>6876</v>
      </c>
      <c r="T88" s="493">
        <v>7384</v>
      </c>
      <c r="U88" s="493">
        <v>7610</v>
      </c>
      <c r="V88" s="493">
        <v>7791</v>
      </c>
      <c r="W88" s="493">
        <v>7834</v>
      </c>
      <c r="X88" s="493">
        <v>7968</v>
      </c>
      <c r="Y88" s="493">
        <v>8188</v>
      </c>
      <c r="Z88" s="493">
        <v>8462</v>
      </c>
      <c r="AA88" s="493">
        <v>8672</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16.32</v>
      </c>
      <c r="D120" s="104">
        <v>14.31</v>
      </c>
      <c r="E120" s="104">
        <v>10.26</v>
      </c>
      <c r="F120" s="104">
        <v>11.07</v>
      </c>
      <c r="G120" s="104">
        <v>7.54</v>
      </c>
      <c r="H120" s="104">
        <v>8.5399999999999991</v>
      </c>
      <c r="I120" s="104">
        <v>8.3699999999999992</v>
      </c>
      <c r="J120" s="104">
        <v>7.48</v>
      </c>
      <c r="K120" s="104">
        <v>5.87</v>
      </c>
      <c r="L120" s="104">
        <v>3.09</v>
      </c>
      <c r="M120" s="104">
        <v>3.87</v>
      </c>
      <c r="N120" s="104">
        <v>4.09</v>
      </c>
      <c r="P120" s="182">
        <v>16.32</v>
      </c>
      <c r="Q120" s="182">
        <v>14.31</v>
      </c>
      <c r="R120" s="182">
        <v>10.26</v>
      </c>
      <c r="S120" s="182">
        <v>11.07</v>
      </c>
      <c r="T120" s="182">
        <v>7.54</v>
      </c>
      <c r="U120" s="182">
        <v>8.5399999999999991</v>
      </c>
      <c r="V120" s="182">
        <v>8.3699999999999992</v>
      </c>
      <c r="W120" s="182">
        <v>7.48</v>
      </c>
      <c r="X120" s="182">
        <v>5.87</v>
      </c>
      <c r="Y120" s="182">
        <v>3.09</v>
      </c>
      <c r="Z120" s="182">
        <v>3.87</v>
      </c>
      <c r="AA120" s="182">
        <v>4.09</v>
      </c>
    </row>
    <row r="121" spans="1:27" s="108" customFormat="1" ht="15.6" customHeight="1" x14ac:dyDescent="0.2">
      <c r="A121" s="106" t="str">
        <f>$A$16</f>
        <v>Franklin County</v>
      </c>
      <c r="B121" s="107"/>
      <c r="C121" s="104">
        <v>18.09</v>
      </c>
      <c r="D121" s="104">
        <v>12.74</v>
      </c>
      <c r="E121" s="104">
        <v>11.52</v>
      </c>
      <c r="F121" s="104">
        <v>11.99</v>
      </c>
      <c r="G121" s="104">
        <v>6.55</v>
      </c>
      <c r="H121" s="104">
        <v>6.9</v>
      </c>
      <c r="I121" s="104">
        <v>7.81</v>
      </c>
      <c r="J121" s="104">
        <v>6.33</v>
      </c>
      <c r="K121" s="104">
        <v>5.41</v>
      </c>
      <c r="L121" s="104">
        <v>2.96</v>
      </c>
      <c r="M121" s="104">
        <v>5.17</v>
      </c>
      <c r="N121" s="104">
        <v>5.35</v>
      </c>
      <c r="P121" s="182">
        <v>18.09</v>
      </c>
      <c r="Q121" s="182">
        <v>12.74</v>
      </c>
      <c r="R121" s="182">
        <v>11.52</v>
      </c>
      <c r="S121" s="182">
        <v>11.99</v>
      </c>
      <c r="T121" s="182">
        <v>6.55</v>
      </c>
      <c r="U121" s="182">
        <v>6.9</v>
      </c>
      <c r="V121" s="182">
        <v>7.81</v>
      </c>
      <c r="W121" s="182">
        <v>6.33</v>
      </c>
      <c r="X121" s="182">
        <v>5.41</v>
      </c>
      <c r="Y121" s="182">
        <v>2.96</v>
      </c>
      <c r="Z121" s="182">
        <v>5.17</v>
      </c>
      <c r="AA121" s="182">
        <v>5.35</v>
      </c>
    </row>
    <row r="122" spans="1:27" s="94" customFormat="1" ht="15.6" customHeight="1" x14ac:dyDescent="0.2">
      <c r="A122" s="103"/>
      <c r="B122" s="105" t="s">
        <v>149</v>
      </c>
      <c r="C122" s="109">
        <v>181</v>
      </c>
      <c r="D122" s="109">
        <v>131</v>
      </c>
      <c r="E122" s="109">
        <v>122</v>
      </c>
      <c r="F122" s="109">
        <v>126</v>
      </c>
      <c r="G122" s="109">
        <v>74</v>
      </c>
      <c r="H122" s="109">
        <v>81</v>
      </c>
      <c r="I122" s="109">
        <v>95</v>
      </c>
      <c r="J122" s="109">
        <v>78</v>
      </c>
      <c r="K122" s="109">
        <v>68</v>
      </c>
      <c r="L122" s="109">
        <v>38</v>
      </c>
      <c r="M122" s="109">
        <v>68</v>
      </c>
      <c r="N122" s="109">
        <v>72</v>
      </c>
      <c r="P122" s="149">
        <v>181</v>
      </c>
      <c r="Q122" s="149">
        <v>131</v>
      </c>
      <c r="R122" s="149">
        <v>122</v>
      </c>
      <c r="S122" s="149">
        <v>126</v>
      </c>
      <c r="T122" s="149">
        <v>74</v>
      </c>
      <c r="U122" s="149">
        <v>81</v>
      </c>
      <c r="V122" s="149">
        <v>95</v>
      </c>
      <c r="W122" s="149">
        <v>78</v>
      </c>
      <c r="X122" s="149">
        <v>68</v>
      </c>
      <c r="Y122" s="149">
        <v>38</v>
      </c>
      <c r="Z122" s="149">
        <v>68</v>
      </c>
      <c r="AA122" s="149">
        <v>72</v>
      </c>
    </row>
    <row r="123" spans="1:27" s="94" customFormat="1" ht="15.6" customHeight="1" x14ac:dyDescent="0.2">
      <c r="A123" s="103"/>
      <c r="B123" s="105" t="s">
        <v>221</v>
      </c>
      <c r="C123" s="109">
        <v>10008</v>
      </c>
      <c r="D123" s="109">
        <v>10281</v>
      </c>
      <c r="E123" s="109">
        <v>10586</v>
      </c>
      <c r="F123" s="109">
        <v>10508</v>
      </c>
      <c r="G123" s="109">
        <v>11306</v>
      </c>
      <c r="H123" s="109">
        <v>11740</v>
      </c>
      <c r="I123" s="109">
        <v>12169</v>
      </c>
      <c r="J123" s="109">
        <v>12325</v>
      </c>
      <c r="K123" s="109">
        <v>12577</v>
      </c>
      <c r="L123" s="109">
        <v>12846</v>
      </c>
      <c r="M123" s="109">
        <v>13161</v>
      </c>
      <c r="N123" s="109">
        <v>13467</v>
      </c>
      <c r="P123" s="493">
        <v>10008</v>
      </c>
      <c r="Q123" s="493">
        <v>10281</v>
      </c>
      <c r="R123" s="493">
        <v>10586</v>
      </c>
      <c r="S123" s="493">
        <v>10508</v>
      </c>
      <c r="T123" s="493">
        <v>11306</v>
      </c>
      <c r="U123" s="493">
        <v>11740</v>
      </c>
      <c r="V123" s="493">
        <v>12169</v>
      </c>
      <c r="W123" s="493">
        <v>12325</v>
      </c>
      <c r="X123" s="493">
        <v>12577</v>
      </c>
      <c r="Y123" s="493">
        <v>12846</v>
      </c>
      <c r="Z123" s="493">
        <v>13161</v>
      </c>
      <c r="AA123" s="493">
        <v>13467</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5.85</v>
      </c>
      <c r="D155" s="104">
        <v>5.53</v>
      </c>
      <c r="E155" s="104">
        <v>5.45</v>
      </c>
      <c r="F155" s="104">
        <v>6.14</v>
      </c>
      <c r="G155" s="104">
        <v>4.41</v>
      </c>
      <c r="H155" s="104">
        <v>7.16</v>
      </c>
      <c r="I155" s="104">
        <v>6.37</v>
      </c>
      <c r="J155" s="104">
        <v>6.12</v>
      </c>
      <c r="K155" s="104">
        <v>5.36</v>
      </c>
      <c r="L155" s="104">
        <v>4.71</v>
      </c>
      <c r="M155" s="104">
        <v>3.63</v>
      </c>
      <c r="N155" s="104">
        <v>4.46</v>
      </c>
      <c r="P155" s="182">
        <v>5.85</v>
      </c>
      <c r="Q155" s="182">
        <v>5.53</v>
      </c>
      <c r="R155" s="182">
        <v>5.45</v>
      </c>
      <c r="S155" s="182">
        <v>6.14</v>
      </c>
      <c r="T155" s="182">
        <v>4.41</v>
      </c>
      <c r="U155" s="182">
        <v>7.16</v>
      </c>
      <c r="V155" s="182">
        <v>6.37</v>
      </c>
      <c r="W155" s="182">
        <v>6.12</v>
      </c>
      <c r="X155" s="182">
        <v>5.36</v>
      </c>
      <c r="Y155" s="182">
        <v>4.71</v>
      </c>
      <c r="Z155" s="182">
        <v>3.63</v>
      </c>
      <c r="AA155" s="182">
        <v>4.46</v>
      </c>
    </row>
    <row r="156" spans="1:27" s="108" customFormat="1" ht="15.6" customHeight="1" x14ac:dyDescent="0.2">
      <c r="A156" s="106" t="str">
        <f>$A$16</f>
        <v>Franklin County</v>
      </c>
      <c r="B156" s="107"/>
      <c r="C156" s="104">
        <v>4.84</v>
      </c>
      <c r="D156" s="104">
        <v>4.97</v>
      </c>
      <c r="E156" s="104">
        <v>4.22</v>
      </c>
      <c r="F156" s="104">
        <v>5.16</v>
      </c>
      <c r="G156" s="104">
        <v>3.2</v>
      </c>
      <c r="H156" s="104">
        <v>6.63</v>
      </c>
      <c r="I156" s="104">
        <v>5.98</v>
      </c>
      <c r="J156" s="104">
        <v>6.56</v>
      </c>
      <c r="K156" s="104">
        <v>6.03</v>
      </c>
      <c r="L156" s="104">
        <v>5.49</v>
      </c>
      <c r="M156" s="104">
        <v>5.01</v>
      </c>
      <c r="N156" s="104">
        <v>6.45</v>
      </c>
      <c r="P156" s="182">
        <v>4.84</v>
      </c>
      <c r="Q156" s="182">
        <v>4.97</v>
      </c>
      <c r="R156" s="182">
        <v>4.22</v>
      </c>
      <c r="S156" s="182">
        <v>5.16</v>
      </c>
      <c r="T156" s="182">
        <v>3.2</v>
      </c>
      <c r="U156" s="182">
        <v>6.63</v>
      </c>
      <c r="V156" s="182">
        <v>5.98</v>
      </c>
      <c r="W156" s="182">
        <v>6.56</v>
      </c>
      <c r="X156" s="182">
        <v>6.03</v>
      </c>
      <c r="Y156" s="182">
        <v>5.49</v>
      </c>
      <c r="Z156" s="182">
        <v>5.01</v>
      </c>
      <c r="AA156" s="182">
        <v>6.45</v>
      </c>
    </row>
    <row r="157" spans="1:27" s="94" customFormat="1" ht="15.6" customHeight="1" x14ac:dyDescent="0.2">
      <c r="A157" s="103"/>
      <c r="B157" s="105" t="s">
        <v>99</v>
      </c>
      <c r="C157" s="109">
        <v>230</v>
      </c>
      <c r="D157" s="109">
        <v>246</v>
      </c>
      <c r="E157" s="109">
        <v>216</v>
      </c>
      <c r="F157" s="109">
        <v>260</v>
      </c>
      <c r="G157" s="109">
        <v>174</v>
      </c>
      <c r="H157" s="109">
        <v>372</v>
      </c>
      <c r="I157" s="109">
        <v>343</v>
      </c>
      <c r="J157" s="109">
        <v>379</v>
      </c>
      <c r="K157" s="109">
        <v>354</v>
      </c>
      <c r="L157" s="109">
        <v>329</v>
      </c>
      <c r="M157" s="109">
        <v>309</v>
      </c>
      <c r="N157" s="109">
        <v>409</v>
      </c>
      <c r="P157" s="149">
        <v>230</v>
      </c>
      <c r="Q157" s="149">
        <v>246</v>
      </c>
      <c r="R157" s="149">
        <v>216</v>
      </c>
      <c r="S157" s="149">
        <v>260</v>
      </c>
      <c r="T157" s="149">
        <v>174</v>
      </c>
      <c r="U157" s="149">
        <v>372</v>
      </c>
      <c r="V157" s="149">
        <v>343</v>
      </c>
      <c r="W157" s="149">
        <v>379</v>
      </c>
      <c r="X157" s="149">
        <v>354</v>
      </c>
      <c r="Y157" s="149">
        <v>329</v>
      </c>
      <c r="Z157" s="149">
        <v>309</v>
      </c>
      <c r="AA157" s="149">
        <v>409</v>
      </c>
    </row>
    <row r="158" spans="1:27" s="94" customFormat="1" ht="15.6" customHeight="1" x14ac:dyDescent="0.2">
      <c r="A158" s="103"/>
      <c r="B158" s="105" t="s">
        <v>219</v>
      </c>
      <c r="C158" s="109">
        <v>47539</v>
      </c>
      <c r="D158" s="109">
        <v>49498</v>
      </c>
      <c r="E158" s="109">
        <v>51212</v>
      </c>
      <c r="F158" s="109">
        <v>50389</v>
      </c>
      <c r="G158" s="109">
        <v>54427</v>
      </c>
      <c r="H158" s="109">
        <v>56096</v>
      </c>
      <c r="I158" s="109">
        <v>57346</v>
      </c>
      <c r="J158" s="109">
        <v>57790</v>
      </c>
      <c r="K158" s="109">
        <v>58751</v>
      </c>
      <c r="L158" s="109">
        <v>59977</v>
      </c>
      <c r="M158" s="109">
        <v>61705</v>
      </c>
      <c r="N158" s="109">
        <v>63394</v>
      </c>
      <c r="P158" s="493">
        <v>47539</v>
      </c>
      <c r="Q158" s="493">
        <v>49498</v>
      </c>
      <c r="R158" s="493">
        <v>51212</v>
      </c>
      <c r="S158" s="493">
        <v>50389</v>
      </c>
      <c r="T158" s="493">
        <v>54427</v>
      </c>
      <c r="U158" s="493">
        <v>56096</v>
      </c>
      <c r="V158" s="493">
        <v>57346</v>
      </c>
      <c r="W158" s="493">
        <v>57790</v>
      </c>
      <c r="X158" s="493">
        <v>58751</v>
      </c>
      <c r="Y158" s="493">
        <v>59977</v>
      </c>
      <c r="Z158" s="493">
        <v>61705</v>
      </c>
      <c r="AA158" s="493">
        <v>63394</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2.62</v>
      </c>
      <c r="D190" s="104">
        <v>2.35</v>
      </c>
      <c r="E190" s="104">
        <v>1.77</v>
      </c>
      <c r="F190" s="104">
        <v>1.51</v>
      </c>
      <c r="G190" s="104">
        <v>0.89</v>
      </c>
      <c r="H190" s="104">
        <v>1.02</v>
      </c>
      <c r="I190" s="104">
        <v>0.99</v>
      </c>
      <c r="J190" s="104">
        <v>0.89</v>
      </c>
      <c r="K190" s="104">
        <v>0.92</v>
      </c>
      <c r="L190" s="104">
        <v>1.37</v>
      </c>
      <c r="M190" s="104">
        <v>1.18</v>
      </c>
      <c r="N190" s="104">
        <v>1.52</v>
      </c>
      <c r="P190" s="182">
        <v>2.62</v>
      </c>
      <c r="Q190" s="182">
        <v>2.35</v>
      </c>
      <c r="R190" s="182">
        <v>1.77</v>
      </c>
      <c r="S190" s="182">
        <v>1.51</v>
      </c>
      <c r="T190" s="182">
        <v>0.89</v>
      </c>
      <c r="U190" s="182">
        <v>1.02</v>
      </c>
      <c r="V190" s="182">
        <v>0.99</v>
      </c>
      <c r="W190" s="182">
        <v>0.89</v>
      </c>
      <c r="X190" s="182">
        <v>0.92</v>
      </c>
      <c r="Y190" s="182">
        <v>1.37</v>
      </c>
      <c r="Z190" s="182">
        <v>1.18</v>
      </c>
      <c r="AA190" s="182">
        <v>1.52</v>
      </c>
    </row>
    <row r="191" spans="1:27" s="108" customFormat="1" ht="15.6" customHeight="1" x14ac:dyDescent="0.2">
      <c r="A191" s="106" t="str">
        <f>$A$16</f>
        <v>Franklin County</v>
      </c>
      <c r="B191" s="107"/>
      <c r="C191" s="104">
        <v>3.8</v>
      </c>
      <c r="D191" s="104">
        <v>3.5</v>
      </c>
      <c r="E191" s="104">
        <v>2.74</v>
      </c>
      <c r="F191" s="104">
        <v>1.9</v>
      </c>
      <c r="G191" s="104">
        <v>1.33</v>
      </c>
      <c r="H191" s="104">
        <v>1.28</v>
      </c>
      <c r="I191" s="104">
        <v>1.23</v>
      </c>
      <c r="J191" s="104">
        <v>0.81</v>
      </c>
      <c r="K191" s="104">
        <v>1.03</v>
      </c>
      <c r="L191" s="104">
        <v>1.48</v>
      </c>
      <c r="M191" s="104">
        <v>2.13</v>
      </c>
      <c r="N191" s="104">
        <v>2.2999999999999998</v>
      </c>
      <c r="P191" s="182">
        <v>3.8</v>
      </c>
      <c r="Q191" s="182">
        <v>3.5</v>
      </c>
      <c r="R191" s="182">
        <v>2.74</v>
      </c>
      <c r="S191" s="182">
        <v>1.9</v>
      </c>
      <c r="T191" s="182">
        <v>1.33</v>
      </c>
      <c r="U191" s="182">
        <v>1.28</v>
      </c>
      <c r="V191" s="182">
        <v>1.23</v>
      </c>
      <c r="W191" s="182">
        <v>0.81</v>
      </c>
      <c r="X191" s="182">
        <v>1.03</v>
      </c>
      <c r="Y191" s="182">
        <v>1.48</v>
      </c>
      <c r="Z191" s="182">
        <v>2.13</v>
      </c>
      <c r="AA191" s="182">
        <v>2.2999999999999998</v>
      </c>
    </row>
    <row r="192" spans="1:27" s="94" customFormat="1" ht="15.6" customHeight="1" x14ac:dyDescent="0.2">
      <c r="A192" s="103"/>
      <c r="B192" s="105" t="s">
        <v>149</v>
      </c>
      <c r="C192" s="109">
        <v>38</v>
      </c>
      <c r="D192" s="109">
        <v>36</v>
      </c>
      <c r="E192" s="109">
        <v>29</v>
      </c>
      <c r="F192" s="109">
        <v>20</v>
      </c>
      <c r="G192" s="109">
        <v>15</v>
      </c>
      <c r="H192" s="109">
        <v>15</v>
      </c>
      <c r="I192" s="109">
        <v>15</v>
      </c>
      <c r="J192" s="109">
        <v>10</v>
      </c>
      <c r="K192" s="109">
        <v>13</v>
      </c>
      <c r="L192" s="109">
        <v>19</v>
      </c>
      <c r="M192" s="109">
        <v>28</v>
      </c>
      <c r="N192" s="109">
        <v>31</v>
      </c>
      <c r="P192" s="149">
        <v>38</v>
      </c>
      <c r="Q192" s="149">
        <v>36</v>
      </c>
      <c r="R192" s="149">
        <v>29</v>
      </c>
      <c r="S192" s="149">
        <v>20</v>
      </c>
      <c r="T192" s="149">
        <v>15</v>
      </c>
      <c r="U192" s="149">
        <v>15</v>
      </c>
      <c r="V192" s="149">
        <v>15</v>
      </c>
      <c r="W192" s="149">
        <v>10</v>
      </c>
      <c r="X192" s="149">
        <v>13</v>
      </c>
      <c r="Y192" s="149">
        <v>19</v>
      </c>
      <c r="Z192" s="149">
        <v>28</v>
      </c>
      <c r="AA192" s="149">
        <v>31</v>
      </c>
    </row>
    <row r="193" spans="1:27" s="94" customFormat="1" ht="15.6" customHeight="1" x14ac:dyDescent="0.2">
      <c r="A193" s="103"/>
      <c r="B193" s="105" t="s">
        <v>221</v>
      </c>
      <c r="C193" s="109">
        <v>10008</v>
      </c>
      <c r="D193" s="109">
        <v>10281</v>
      </c>
      <c r="E193" s="109">
        <v>10586</v>
      </c>
      <c r="F193" s="109">
        <v>10508</v>
      </c>
      <c r="G193" s="109">
        <v>11306</v>
      </c>
      <c r="H193" s="109">
        <v>11740</v>
      </c>
      <c r="I193" s="109">
        <v>12169</v>
      </c>
      <c r="J193" s="109">
        <v>12325</v>
      </c>
      <c r="K193" s="109">
        <v>12577</v>
      </c>
      <c r="L193" s="109">
        <v>12846</v>
      </c>
      <c r="M193" s="109">
        <v>13161</v>
      </c>
      <c r="N193" s="109">
        <v>13467</v>
      </c>
      <c r="P193" s="493">
        <v>10008</v>
      </c>
      <c r="Q193" s="493">
        <v>10281</v>
      </c>
      <c r="R193" s="493">
        <v>10586</v>
      </c>
      <c r="S193" s="493">
        <v>10508</v>
      </c>
      <c r="T193" s="493">
        <v>11306</v>
      </c>
      <c r="U193" s="493">
        <v>11740</v>
      </c>
      <c r="V193" s="493">
        <v>12169</v>
      </c>
      <c r="W193" s="493">
        <v>12325</v>
      </c>
      <c r="X193" s="493">
        <v>12577</v>
      </c>
      <c r="Y193" s="493">
        <v>12846</v>
      </c>
      <c r="Z193" s="493">
        <v>13161</v>
      </c>
      <c r="AA193" s="493">
        <v>13467</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56.86</v>
      </c>
      <c r="D15" s="104">
        <v>58.49</v>
      </c>
      <c r="E15" s="104">
        <v>23.4</v>
      </c>
      <c r="F15" s="104">
        <v>21.62</v>
      </c>
      <c r="G15" s="104">
        <v>17.07</v>
      </c>
      <c r="H15" s="104">
        <v>18.87</v>
      </c>
      <c r="I15" s="104">
        <v>39.020000000000003</v>
      </c>
      <c r="J15" s="104">
        <v>30.95</v>
      </c>
      <c r="K15" s="104">
        <v>24.49</v>
      </c>
      <c r="L15" s="104">
        <v>21.74</v>
      </c>
      <c r="M15" s="104">
        <v>26.92</v>
      </c>
      <c r="N15" s="104">
        <v>14.29</v>
      </c>
      <c r="P15" s="182">
        <v>56.86</v>
      </c>
      <c r="Q15" s="182">
        <v>58.49</v>
      </c>
      <c r="R15" s="182">
        <v>23.4</v>
      </c>
      <c r="S15" s="182">
        <v>21.62</v>
      </c>
      <c r="T15" s="182">
        <v>17.07</v>
      </c>
      <c r="U15" s="182">
        <v>18.87</v>
      </c>
      <c r="V15" s="182">
        <v>39.020000000000003</v>
      </c>
      <c r="W15" s="182">
        <v>30.95</v>
      </c>
      <c r="X15" s="182">
        <v>24.49</v>
      </c>
      <c r="Y15" s="182">
        <v>21.74</v>
      </c>
      <c r="Z15" s="182">
        <v>26.92</v>
      </c>
      <c r="AA15" s="182">
        <v>14.29</v>
      </c>
      <c r="AB15" s="149"/>
    </row>
    <row r="16" spans="1:28" s="108" customFormat="1" ht="15.6" customHeight="1" x14ac:dyDescent="0.2">
      <c r="A16" s="106" t="str">
        <f>Non_Rept_Pop!$A$1</f>
        <v>Franklin County</v>
      </c>
      <c r="B16" s="107"/>
      <c r="C16" s="104">
        <v>91.67</v>
      </c>
      <c r="D16" s="104">
        <v>40</v>
      </c>
      <c r="E16" s="104">
        <v>25</v>
      </c>
      <c r="F16" s="104">
        <v>14.29</v>
      </c>
      <c r="G16" s="104">
        <v>0</v>
      </c>
      <c r="H16" s="104">
        <v>16.670000000000002</v>
      </c>
      <c r="I16" s="104">
        <v>50</v>
      </c>
      <c r="J16" s="104">
        <v>0</v>
      </c>
      <c r="K16" s="104">
        <v>12.5</v>
      </c>
      <c r="L16" s="104">
        <v>30</v>
      </c>
      <c r="M16" s="104">
        <v>28.57</v>
      </c>
      <c r="N16" s="104">
        <v>12.5</v>
      </c>
      <c r="P16" s="182">
        <v>91.67</v>
      </c>
      <c r="Q16" s="182">
        <v>40</v>
      </c>
      <c r="R16" s="182">
        <v>25</v>
      </c>
      <c r="S16" s="182">
        <v>14.29</v>
      </c>
      <c r="T16" s="182">
        <v>0</v>
      </c>
      <c r="U16" s="182">
        <v>16.670000000000002</v>
      </c>
      <c r="V16" s="182">
        <v>50</v>
      </c>
      <c r="W16" s="182">
        <v>0</v>
      </c>
      <c r="X16" s="182">
        <v>12.5</v>
      </c>
      <c r="Y16" s="182">
        <v>30</v>
      </c>
      <c r="Z16" s="182">
        <v>28.57</v>
      </c>
      <c r="AA16" s="182">
        <v>12.5</v>
      </c>
      <c r="AB16" s="161"/>
    </row>
    <row r="17" spans="1:28" s="94" customFormat="1" ht="15.6" customHeight="1" x14ac:dyDescent="0.2">
      <c r="A17" s="103"/>
      <c r="B17" s="105" t="s">
        <v>159</v>
      </c>
      <c r="C17" s="109">
        <v>11</v>
      </c>
      <c r="D17" s="109">
        <v>4</v>
      </c>
      <c r="E17" s="109">
        <v>1</v>
      </c>
      <c r="F17" s="109">
        <v>1</v>
      </c>
      <c r="G17" s="109">
        <v>0</v>
      </c>
      <c r="H17" s="109">
        <v>1</v>
      </c>
      <c r="I17" s="109">
        <v>3</v>
      </c>
      <c r="J17" s="109">
        <v>0</v>
      </c>
      <c r="K17" s="109">
        <v>1</v>
      </c>
      <c r="L17" s="109">
        <v>3</v>
      </c>
      <c r="M17" s="109">
        <v>2</v>
      </c>
      <c r="N17" s="109">
        <v>2</v>
      </c>
      <c r="P17" s="149">
        <v>11</v>
      </c>
      <c r="Q17" s="149">
        <v>4</v>
      </c>
      <c r="R17" s="149">
        <v>1</v>
      </c>
      <c r="S17" s="149">
        <v>1</v>
      </c>
      <c r="T17" s="149">
        <v>0</v>
      </c>
      <c r="U17" s="149">
        <v>1</v>
      </c>
      <c r="V17" s="149">
        <v>3</v>
      </c>
      <c r="W17" s="149">
        <v>0</v>
      </c>
      <c r="X17" s="149">
        <v>1</v>
      </c>
      <c r="Y17" s="149">
        <v>3</v>
      </c>
      <c r="Z17" s="149">
        <v>2</v>
      </c>
      <c r="AA17" s="149">
        <v>2</v>
      </c>
      <c r="AB17" s="149"/>
    </row>
    <row r="18" spans="1:28" s="94" customFormat="1" ht="15.6" customHeight="1" x14ac:dyDescent="0.2">
      <c r="A18" s="103"/>
      <c r="B18" s="105" t="s">
        <v>158</v>
      </c>
      <c r="C18" s="109">
        <v>12</v>
      </c>
      <c r="D18" s="109">
        <v>10</v>
      </c>
      <c r="E18" s="109">
        <v>4</v>
      </c>
      <c r="F18" s="109">
        <v>7</v>
      </c>
      <c r="G18" s="109">
        <v>1</v>
      </c>
      <c r="H18" s="109">
        <v>6</v>
      </c>
      <c r="I18" s="109">
        <v>6</v>
      </c>
      <c r="J18" s="109">
        <v>5</v>
      </c>
      <c r="K18" s="109">
        <v>8</v>
      </c>
      <c r="L18" s="109">
        <v>10</v>
      </c>
      <c r="M18" s="109">
        <v>7</v>
      </c>
      <c r="N18" s="109">
        <v>16</v>
      </c>
      <c r="P18" s="149">
        <v>12</v>
      </c>
      <c r="Q18" s="149">
        <v>10</v>
      </c>
      <c r="R18" s="149">
        <v>4</v>
      </c>
      <c r="S18" s="149">
        <v>7</v>
      </c>
      <c r="T18" s="149">
        <v>1</v>
      </c>
      <c r="U18" s="149">
        <v>6</v>
      </c>
      <c r="V18" s="149">
        <v>6</v>
      </c>
      <c r="W18" s="149">
        <v>5</v>
      </c>
      <c r="X18" s="149">
        <v>8</v>
      </c>
      <c r="Y18" s="149">
        <v>10</v>
      </c>
      <c r="Z18" s="149">
        <v>7</v>
      </c>
      <c r="AA18" s="149">
        <v>16</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7.72</v>
      </c>
      <c r="D50" s="104">
        <v>6.85</v>
      </c>
      <c r="E50" s="104">
        <v>5.82</v>
      </c>
      <c r="F50" s="104">
        <v>3.97</v>
      </c>
      <c r="G50" s="104">
        <v>2.33</v>
      </c>
      <c r="H50" s="104">
        <v>1.75</v>
      </c>
      <c r="I50" s="104">
        <v>3.74</v>
      </c>
      <c r="J50" s="104">
        <v>1.91</v>
      </c>
      <c r="K50" s="104">
        <v>2.12</v>
      </c>
      <c r="L50" s="104">
        <v>1.33</v>
      </c>
      <c r="M50" s="104">
        <v>0.54</v>
      </c>
      <c r="N50" s="104">
        <v>1.06</v>
      </c>
      <c r="P50" s="182">
        <v>7.72</v>
      </c>
      <c r="Q50" s="182">
        <v>6.85</v>
      </c>
      <c r="R50" s="182">
        <v>5.82</v>
      </c>
      <c r="S50" s="182">
        <v>3.97</v>
      </c>
      <c r="T50" s="182">
        <v>2.33</v>
      </c>
      <c r="U50" s="182">
        <v>1.75</v>
      </c>
      <c r="V50" s="182">
        <v>3.74</v>
      </c>
      <c r="W50" s="182">
        <v>1.91</v>
      </c>
      <c r="X50" s="182">
        <v>2.12</v>
      </c>
      <c r="Y50" s="182">
        <v>1.33</v>
      </c>
      <c r="Z50" s="182">
        <v>0.54</v>
      </c>
      <c r="AA50" s="182">
        <v>1.06</v>
      </c>
      <c r="AB50" s="149"/>
    </row>
    <row r="51" spans="1:28" s="108" customFormat="1" ht="15.6" customHeight="1" x14ac:dyDescent="0.2">
      <c r="A51" s="106" t="str">
        <f>$A$16</f>
        <v>Franklin County</v>
      </c>
      <c r="B51" s="107"/>
      <c r="C51" s="104">
        <v>7.59</v>
      </c>
      <c r="D51" s="104">
        <v>6.13</v>
      </c>
      <c r="E51" s="104">
        <v>5.48</v>
      </c>
      <c r="F51" s="104">
        <v>2.4700000000000002</v>
      </c>
      <c r="G51" s="104">
        <v>1.42</v>
      </c>
      <c r="H51" s="104">
        <v>0.68</v>
      </c>
      <c r="I51" s="104">
        <v>1.23</v>
      </c>
      <c r="J51" s="104">
        <v>0.97</v>
      </c>
      <c r="K51" s="104">
        <v>1.03</v>
      </c>
      <c r="L51" s="104">
        <v>0.86</v>
      </c>
      <c r="M51" s="104">
        <v>0.3</v>
      </c>
      <c r="N51" s="104">
        <v>1.04</v>
      </c>
      <c r="P51" s="182">
        <v>7.59</v>
      </c>
      <c r="Q51" s="182">
        <v>6.13</v>
      </c>
      <c r="R51" s="182">
        <v>5.48</v>
      </c>
      <c r="S51" s="182">
        <v>2.4700000000000002</v>
      </c>
      <c r="T51" s="182">
        <v>1.42</v>
      </c>
      <c r="U51" s="182">
        <v>0.68</v>
      </c>
      <c r="V51" s="182">
        <v>1.23</v>
      </c>
      <c r="W51" s="182">
        <v>0.97</v>
      </c>
      <c r="X51" s="182">
        <v>1.03</v>
      </c>
      <c r="Y51" s="182">
        <v>0.86</v>
      </c>
      <c r="Z51" s="182">
        <v>0.3</v>
      </c>
      <c r="AA51" s="182">
        <v>1.04</v>
      </c>
      <c r="AB51" s="161"/>
    </row>
    <row r="52" spans="1:28" s="94" customFormat="1" ht="15.6" customHeight="1" x14ac:dyDescent="0.2">
      <c r="A52" s="103"/>
      <c r="B52" s="105" t="s">
        <v>149</v>
      </c>
      <c r="C52" s="109">
        <v>76</v>
      </c>
      <c r="D52" s="109">
        <v>63</v>
      </c>
      <c r="E52" s="109">
        <v>58</v>
      </c>
      <c r="F52" s="109">
        <v>26</v>
      </c>
      <c r="G52" s="109">
        <v>16</v>
      </c>
      <c r="H52" s="109">
        <v>8</v>
      </c>
      <c r="I52" s="109">
        <v>15</v>
      </c>
      <c r="J52" s="109">
        <v>12</v>
      </c>
      <c r="K52" s="109">
        <v>13</v>
      </c>
      <c r="L52" s="109">
        <v>11</v>
      </c>
      <c r="M52" s="109">
        <v>4</v>
      </c>
      <c r="N52" s="109">
        <v>14</v>
      </c>
      <c r="P52" s="149">
        <v>76</v>
      </c>
      <c r="Q52" s="149">
        <v>63</v>
      </c>
      <c r="R52" s="149">
        <v>58</v>
      </c>
      <c r="S52" s="149">
        <v>26</v>
      </c>
      <c r="T52" s="149">
        <v>16</v>
      </c>
      <c r="U52" s="149">
        <v>8</v>
      </c>
      <c r="V52" s="149">
        <v>15</v>
      </c>
      <c r="W52" s="149">
        <v>12</v>
      </c>
      <c r="X52" s="149">
        <v>13</v>
      </c>
      <c r="Y52" s="149">
        <v>11</v>
      </c>
      <c r="Z52" s="149">
        <v>4</v>
      </c>
      <c r="AA52" s="149">
        <v>14</v>
      </c>
      <c r="AB52" s="149"/>
    </row>
    <row r="53" spans="1:28" s="94" customFormat="1" ht="15.6" customHeight="1" x14ac:dyDescent="0.2">
      <c r="A53" s="103"/>
      <c r="B53" s="105" t="s">
        <v>221</v>
      </c>
      <c r="C53" s="109">
        <v>10008</v>
      </c>
      <c r="D53" s="109">
        <v>10281</v>
      </c>
      <c r="E53" s="109">
        <v>10586</v>
      </c>
      <c r="F53" s="109">
        <v>10508</v>
      </c>
      <c r="G53" s="109">
        <v>11306</v>
      </c>
      <c r="H53" s="109">
        <v>11740</v>
      </c>
      <c r="I53" s="109">
        <v>12169</v>
      </c>
      <c r="J53" s="109">
        <v>12325</v>
      </c>
      <c r="K53" s="109">
        <v>12577</v>
      </c>
      <c r="L53" s="109">
        <v>12846</v>
      </c>
      <c r="M53" s="109">
        <v>13161</v>
      </c>
      <c r="N53" s="109">
        <v>13467</v>
      </c>
      <c r="P53" s="493">
        <v>10008</v>
      </c>
      <c r="Q53" s="493">
        <v>10281</v>
      </c>
      <c r="R53" s="493">
        <v>10586</v>
      </c>
      <c r="S53" s="493">
        <v>10508</v>
      </c>
      <c r="T53" s="493">
        <v>11306</v>
      </c>
      <c r="U53" s="493">
        <v>11740</v>
      </c>
      <c r="V53" s="493">
        <v>12169</v>
      </c>
      <c r="W53" s="493">
        <v>12325</v>
      </c>
      <c r="X53" s="493">
        <v>12577</v>
      </c>
      <c r="Y53" s="493">
        <v>12846</v>
      </c>
      <c r="Z53" s="493">
        <v>13161</v>
      </c>
      <c r="AA53" s="493">
        <v>13467</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5.31</v>
      </c>
      <c r="D85" s="104">
        <v>5.38</v>
      </c>
      <c r="E85" s="104">
        <v>5.25</v>
      </c>
      <c r="F85" s="104">
        <v>6.99</v>
      </c>
      <c r="G85" s="104">
        <v>4.33</v>
      </c>
      <c r="H85" s="104">
        <v>3.62</v>
      </c>
      <c r="I85" s="104">
        <v>4.2300000000000004</v>
      </c>
      <c r="J85" s="104">
        <v>3.57</v>
      </c>
      <c r="K85" s="104">
        <v>4.1500000000000004</v>
      </c>
      <c r="L85" s="104">
        <v>4.3499999999999996</v>
      </c>
      <c r="M85" s="104">
        <v>4.62</v>
      </c>
      <c r="N85" s="104">
        <v>5.14</v>
      </c>
      <c r="P85" s="182">
        <v>5.31</v>
      </c>
      <c r="Q85" s="182">
        <v>5.38</v>
      </c>
      <c r="R85" s="182">
        <v>5.25</v>
      </c>
      <c r="S85" s="182">
        <v>6.99</v>
      </c>
      <c r="T85" s="182">
        <v>4.33</v>
      </c>
      <c r="U85" s="182">
        <v>3.62</v>
      </c>
      <c r="V85" s="182">
        <v>4.2300000000000004</v>
      </c>
      <c r="W85" s="182">
        <v>3.57</v>
      </c>
      <c r="X85" s="182">
        <v>4.1500000000000004</v>
      </c>
      <c r="Y85" s="182">
        <v>4.3499999999999996</v>
      </c>
      <c r="Z85" s="182">
        <v>4.62</v>
      </c>
      <c r="AA85" s="182">
        <v>5.14</v>
      </c>
      <c r="AB85" s="149"/>
    </row>
    <row r="86" spans="1:28" s="108" customFormat="1" ht="15.6" customHeight="1" x14ac:dyDescent="0.2">
      <c r="A86" s="106" t="str">
        <f>$A$51</f>
        <v>Franklin County</v>
      </c>
      <c r="B86" s="107"/>
      <c r="C86" s="104">
        <v>9.49</v>
      </c>
      <c r="D86" s="104">
        <v>10.5</v>
      </c>
      <c r="E86" s="104">
        <v>8.31</v>
      </c>
      <c r="F86" s="104">
        <v>9.61</v>
      </c>
      <c r="G86" s="104">
        <v>5.66</v>
      </c>
      <c r="H86" s="104">
        <v>5.2</v>
      </c>
      <c r="I86" s="104">
        <v>5.59</v>
      </c>
      <c r="J86" s="104">
        <v>4.71</v>
      </c>
      <c r="K86" s="104">
        <v>6.36</v>
      </c>
      <c r="L86" s="104">
        <v>4.9000000000000004</v>
      </c>
      <c r="M86" s="104">
        <v>7.22</v>
      </c>
      <c r="N86" s="104">
        <v>8.61</v>
      </c>
      <c r="P86" s="182">
        <v>9.49</v>
      </c>
      <c r="Q86" s="182">
        <v>10.5</v>
      </c>
      <c r="R86" s="182">
        <v>8.31</v>
      </c>
      <c r="S86" s="182">
        <v>9.61</v>
      </c>
      <c r="T86" s="182">
        <v>5.66</v>
      </c>
      <c r="U86" s="182">
        <v>5.2</v>
      </c>
      <c r="V86" s="182">
        <v>5.59</v>
      </c>
      <c r="W86" s="182">
        <v>4.71</v>
      </c>
      <c r="X86" s="182">
        <v>6.36</v>
      </c>
      <c r="Y86" s="182">
        <v>4.9000000000000004</v>
      </c>
      <c r="Z86" s="182">
        <v>7.22</v>
      </c>
      <c r="AA86" s="182">
        <v>8.61</v>
      </c>
      <c r="AB86" s="161"/>
    </row>
    <row r="87" spans="1:28" s="94" customFormat="1" ht="15.6" customHeight="1" x14ac:dyDescent="0.2">
      <c r="A87" s="103"/>
      <c r="B87" s="105" t="s">
        <v>149</v>
      </c>
      <c r="C87" s="109">
        <v>95</v>
      </c>
      <c r="D87" s="109">
        <v>108</v>
      </c>
      <c r="E87" s="109">
        <v>88</v>
      </c>
      <c r="F87" s="109">
        <v>101</v>
      </c>
      <c r="G87" s="109">
        <v>64</v>
      </c>
      <c r="H87" s="109">
        <v>61</v>
      </c>
      <c r="I87" s="109">
        <v>68</v>
      </c>
      <c r="J87" s="109">
        <v>58</v>
      </c>
      <c r="K87" s="109">
        <v>80</v>
      </c>
      <c r="L87" s="109">
        <v>63</v>
      </c>
      <c r="M87" s="109">
        <v>95</v>
      </c>
      <c r="N87" s="109">
        <v>116</v>
      </c>
      <c r="P87" s="149">
        <v>95</v>
      </c>
      <c r="Q87" s="149">
        <v>108</v>
      </c>
      <c r="R87" s="149">
        <v>88</v>
      </c>
      <c r="S87" s="149">
        <v>101</v>
      </c>
      <c r="T87" s="149">
        <v>64</v>
      </c>
      <c r="U87" s="149">
        <v>61</v>
      </c>
      <c r="V87" s="149">
        <v>68</v>
      </c>
      <c r="W87" s="149">
        <v>58</v>
      </c>
      <c r="X87" s="149">
        <v>80</v>
      </c>
      <c r="Y87" s="149">
        <v>63</v>
      </c>
      <c r="Z87" s="149">
        <v>95</v>
      </c>
      <c r="AA87" s="149">
        <v>116</v>
      </c>
      <c r="AB87" s="149"/>
    </row>
    <row r="88" spans="1:28" s="94" customFormat="1" ht="15.6" customHeight="1" x14ac:dyDescent="0.2">
      <c r="A88" s="103"/>
      <c r="B88" s="105" t="s">
        <v>221</v>
      </c>
      <c r="C88" s="109">
        <v>10008</v>
      </c>
      <c r="D88" s="109">
        <v>10281</v>
      </c>
      <c r="E88" s="109">
        <v>10586</v>
      </c>
      <c r="F88" s="109">
        <v>10508</v>
      </c>
      <c r="G88" s="109">
        <v>11306</v>
      </c>
      <c r="H88" s="109">
        <v>11740</v>
      </c>
      <c r="I88" s="109">
        <v>12169</v>
      </c>
      <c r="J88" s="109">
        <v>12325</v>
      </c>
      <c r="K88" s="109">
        <v>12577</v>
      </c>
      <c r="L88" s="109">
        <v>12846</v>
      </c>
      <c r="M88" s="109">
        <v>13161</v>
      </c>
      <c r="N88" s="109">
        <v>13467</v>
      </c>
      <c r="P88" s="493">
        <v>10008</v>
      </c>
      <c r="Q88" s="493">
        <v>10281</v>
      </c>
      <c r="R88" s="493">
        <v>10586</v>
      </c>
      <c r="S88" s="493">
        <v>10508</v>
      </c>
      <c r="T88" s="493">
        <v>11306</v>
      </c>
      <c r="U88" s="493">
        <v>11740</v>
      </c>
      <c r="V88" s="493">
        <v>12169</v>
      </c>
      <c r="W88" s="493">
        <v>12325</v>
      </c>
      <c r="X88" s="493">
        <v>12577</v>
      </c>
      <c r="Y88" s="493">
        <v>12846</v>
      </c>
      <c r="Z88" s="493">
        <v>13161</v>
      </c>
      <c r="AA88" s="493">
        <v>13467</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11.28</v>
      </c>
      <c r="D120" s="104">
        <v>11.2</v>
      </c>
      <c r="E120" s="104">
        <v>10.75</v>
      </c>
      <c r="F120" s="104">
        <v>10.84</v>
      </c>
      <c r="G120" s="104">
        <v>9.98</v>
      </c>
      <c r="H120" s="104">
        <v>9.9</v>
      </c>
      <c r="I120" s="104">
        <v>13.15</v>
      </c>
      <c r="J120" s="104">
        <v>13.16</v>
      </c>
      <c r="K120" s="104">
        <v>10.79</v>
      </c>
      <c r="L120" s="104">
        <v>9.6999999999999993</v>
      </c>
      <c r="M120" s="104">
        <v>8.26</v>
      </c>
      <c r="N120" s="104">
        <v>5.59</v>
      </c>
      <c r="P120" s="182">
        <v>11.28</v>
      </c>
      <c r="Q120" s="182">
        <v>11.2</v>
      </c>
      <c r="R120" s="182">
        <v>10.75</v>
      </c>
      <c r="S120" s="182">
        <v>10.84</v>
      </c>
      <c r="T120" s="182">
        <v>9.98</v>
      </c>
      <c r="U120" s="182">
        <v>9.9</v>
      </c>
      <c r="V120" s="182">
        <v>13.15</v>
      </c>
      <c r="W120" s="182">
        <v>13.16</v>
      </c>
      <c r="X120" s="182">
        <v>10.79</v>
      </c>
      <c r="Y120" s="182">
        <v>9.6999999999999993</v>
      </c>
      <c r="Z120" s="182">
        <v>8.26</v>
      </c>
      <c r="AA120" s="182">
        <v>5.59</v>
      </c>
      <c r="AB120" s="149"/>
    </row>
    <row r="121" spans="1:28" s="108" customFormat="1" ht="15.6" customHeight="1" x14ac:dyDescent="0.2">
      <c r="A121" s="106" t="str">
        <f>$A$51</f>
        <v>Franklin County</v>
      </c>
      <c r="B121" s="107"/>
      <c r="C121" s="104">
        <v>12.16</v>
      </c>
      <c r="D121" s="104">
        <v>14.69</v>
      </c>
      <c r="E121" s="104">
        <v>18.09</v>
      </c>
      <c r="F121" s="104">
        <v>15.71</v>
      </c>
      <c r="G121" s="104">
        <v>14.34</v>
      </c>
      <c r="H121" s="104">
        <v>13.97</v>
      </c>
      <c r="I121" s="104">
        <v>16.61</v>
      </c>
      <c r="J121" s="104">
        <v>13.64</v>
      </c>
      <c r="K121" s="104">
        <v>9.17</v>
      </c>
      <c r="L121" s="104">
        <v>8.11</v>
      </c>
      <c r="M121" s="104">
        <v>9.34</v>
      </c>
      <c r="N121" s="104">
        <v>10.18</v>
      </c>
      <c r="P121" s="182">
        <v>12.16</v>
      </c>
      <c r="Q121" s="182">
        <v>14.69</v>
      </c>
      <c r="R121" s="182">
        <v>18.09</v>
      </c>
      <c r="S121" s="182">
        <v>15.71</v>
      </c>
      <c r="T121" s="182">
        <v>14.34</v>
      </c>
      <c r="U121" s="182">
        <v>13.97</v>
      </c>
      <c r="V121" s="182">
        <v>16.61</v>
      </c>
      <c r="W121" s="182">
        <v>13.64</v>
      </c>
      <c r="X121" s="182">
        <v>9.17</v>
      </c>
      <c r="Y121" s="182">
        <v>8.11</v>
      </c>
      <c r="Z121" s="182">
        <v>9.34</v>
      </c>
      <c r="AA121" s="182">
        <v>10.18</v>
      </c>
      <c r="AB121" s="161"/>
    </row>
    <row r="122" spans="1:28" s="94" customFormat="1" ht="15.6" customHeight="1" x14ac:dyDescent="0.2">
      <c r="A122" s="103"/>
      <c r="B122" s="105" t="s">
        <v>155</v>
      </c>
      <c r="C122" s="109">
        <v>119</v>
      </c>
      <c r="D122" s="109">
        <v>147</v>
      </c>
      <c r="E122" s="109">
        <v>186</v>
      </c>
      <c r="F122" s="109">
        <v>168</v>
      </c>
      <c r="G122" s="109">
        <v>157</v>
      </c>
      <c r="H122" s="109">
        <v>158</v>
      </c>
      <c r="I122" s="109">
        <v>195</v>
      </c>
      <c r="J122" s="109">
        <v>166</v>
      </c>
      <c r="K122" s="109">
        <v>113</v>
      </c>
      <c r="L122" s="109">
        <v>102</v>
      </c>
      <c r="M122" s="109">
        <v>120</v>
      </c>
      <c r="N122" s="109">
        <v>134</v>
      </c>
      <c r="P122" s="149">
        <v>119</v>
      </c>
      <c r="Q122" s="149">
        <v>147</v>
      </c>
      <c r="R122" s="149">
        <v>186</v>
      </c>
      <c r="S122" s="149">
        <v>168</v>
      </c>
      <c r="T122" s="149">
        <v>157</v>
      </c>
      <c r="U122" s="149">
        <v>158</v>
      </c>
      <c r="V122" s="149">
        <v>195</v>
      </c>
      <c r="W122" s="149">
        <v>166</v>
      </c>
      <c r="X122" s="149">
        <v>113</v>
      </c>
      <c r="Y122" s="149">
        <v>102</v>
      </c>
      <c r="Z122" s="149">
        <v>120</v>
      </c>
      <c r="AA122" s="149">
        <v>134</v>
      </c>
      <c r="AB122" s="149"/>
    </row>
    <row r="123" spans="1:28" s="94" customFormat="1" ht="15.6" customHeight="1" x14ac:dyDescent="0.2">
      <c r="A123" s="103"/>
      <c r="B123" s="105" t="s">
        <v>132</v>
      </c>
      <c r="C123" s="109">
        <v>9786</v>
      </c>
      <c r="D123" s="109">
        <v>10008</v>
      </c>
      <c r="E123" s="109">
        <v>10281</v>
      </c>
      <c r="F123" s="109">
        <v>10697</v>
      </c>
      <c r="G123" s="109">
        <v>10950</v>
      </c>
      <c r="H123" s="109">
        <v>11306</v>
      </c>
      <c r="I123" s="109">
        <v>11740</v>
      </c>
      <c r="J123" s="109">
        <v>12169</v>
      </c>
      <c r="K123" s="109">
        <v>12325</v>
      </c>
      <c r="L123" s="109">
        <v>12577</v>
      </c>
      <c r="M123" s="109">
        <v>12846</v>
      </c>
      <c r="N123" s="109">
        <v>13161</v>
      </c>
      <c r="P123" s="493">
        <v>9786</v>
      </c>
      <c r="Q123" s="493">
        <v>10008</v>
      </c>
      <c r="R123" s="493">
        <v>10281</v>
      </c>
      <c r="S123" s="493">
        <v>10697</v>
      </c>
      <c r="T123" s="493">
        <v>10950</v>
      </c>
      <c r="U123" s="493">
        <v>11306</v>
      </c>
      <c r="V123" s="493">
        <v>11740</v>
      </c>
      <c r="W123" s="493">
        <v>12169</v>
      </c>
      <c r="X123" s="493">
        <v>12325</v>
      </c>
      <c r="Y123" s="493">
        <v>12577</v>
      </c>
      <c r="Z123" s="493">
        <v>12846</v>
      </c>
      <c r="AA123" s="493">
        <v>13161</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Franklin County</v>
      </c>
      <c r="B1" s="47"/>
      <c r="C1" s="47"/>
      <c r="D1" s="48" t="s">
        <v>731</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100</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0</v>
      </c>
      <c r="C14" s="55">
        <v>1.04</v>
      </c>
      <c r="D14" s="55">
        <v>4.17</v>
      </c>
      <c r="E14" s="55">
        <v>0</v>
      </c>
      <c r="F14" s="55">
        <v>0</v>
      </c>
      <c r="G14" s="55">
        <v>0</v>
      </c>
      <c r="H14" s="55">
        <v>0</v>
      </c>
      <c r="I14" s="55">
        <v>0</v>
      </c>
      <c r="J14" s="55">
        <v>0</v>
      </c>
      <c r="K14" s="55">
        <v>0</v>
      </c>
      <c r="L14" s="55">
        <v>0</v>
      </c>
      <c r="M14" s="1"/>
      <c r="N14" s="1"/>
      <c r="O14" s="1"/>
      <c r="P14" s="1"/>
      <c r="Q14" s="1"/>
    </row>
    <row r="15" spans="1:254" s="56" customFormat="1" x14ac:dyDescent="0.25">
      <c r="A15" s="54" t="s">
        <v>16</v>
      </c>
      <c r="B15" s="57">
        <v>0</v>
      </c>
      <c r="C15" s="57">
        <v>72</v>
      </c>
      <c r="D15" s="57">
        <v>299</v>
      </c>
      <c r="E15" s="57">
        <v>0</v>
      </c>
      <c r="F15" s="57">
        <v>0</v>
      </c>
      <c r="G15" s="57">
        <v>0</v>
      </c>
      <c r="H15" s="57">
        <v>0</v>
      </c>
      <c r="I15" s="57">
        <v>0</v>
      </c>
      <c r="J15" s="57">
        <v>0</v>
      </c>
      <c r="K15" s="57">
        <v>0</v>
      </c>
      <c r="L15" s="57">
        <v>0</v>
      </c>
      <c r="M15" s="1"/>
      <c r="N15" s="1"/>
      <c r="O15" s="1"/>
      <c r="P15" s="1"/>
      <c r="Q15" s="1"/>
    </row>
    <row r="16" spans="1:254" s="56" customFormat="1" x14ac:dyDescent="0.25">
      <c r="A16" s="54" t="s">
        <v>15</v>
      </c>
      <c r="B16" s="57">
        <v>6568</v>
      </c>
      <c r="C16" s="57">
        <v>6912</v>
      </c>
      <c r="D16" s="57">
        <v>7176</v>
      </c>
      <c r="E16" s="57">
        <v>7384</v>
      </c>
      <c r="F16" s="57">
        <v>7610</v>
      </c>
      <c r="G16" s="57">
        <v>7791</v>
      </c>
      <c r="H16" s="57">
        <v>7834</v>
      </c>
      <c r="I16" s="57">
        <v>7968</v>
      </c>
      <c r="J16" s="57">
        <v>8188</v>
      </c>
      <c r="K16" s="57">
        <v>8462</v>
      </c>
      <c r="L16" s="57">
        <v>8672</v>
      </c>
      <c r="M16" s="1"/>
      <c r="N16" s="1"/>
      <c r="O16" s="1"/>
      <c r="P16" s="1"/>
      <c r="Q16" s="1"/>
    </row>
    <row r="17" spans="1:17" s="56" customFormat="1" x14ac:dyDescent="0.25">
      <c r="A17" s="54" t="s">
        <v>220</v>
      </c>
      <c r="B17" s="57">
        <f t="shared" ref="B17:L17" si="0">B16-B15</f>
        <v>6568</v>
      </c>
      <c r="C17" s="57">
        <f t="shared" si="0"/>
        <v>6840</v>
      </c>
      <c r="D17" s="57">
        <f t="shared" si="0"/>
        <v>6877</v>
      </c>
      <c r="E17" s="57">
        <f t="shared" si="0"/>
        <v>7384</v>
      </c>
      <c r="F17" s="57">
        <f t="shared" si="0"/>
        <v>7610</v>
      </c>
      <c r="G17" s="57">
        <f t="shared" si="0"/>
        <v>7791</v>
      </c>
      <c r="H17" s="57">
        <f t="shared" si="0"/>
        <v>7834</v>
      </c>
      <c r="I17" s="57">
        <f t="shared" si="0"/>
        <v>7968</v>
      </c>
      <c r="J17" s="57">
        <f t="shared" si="0"/>
        <v>8188</v>
      </c>
      <c r="K17" s="57">
        <f t="shared" si="0"/>
        <v>8462</v>
      </c>
      <c r="L17" s="57">
        <f t="shared" si="0"/>
        <v>8672</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100</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0</v>
      </c>
      <c r="C24" s="55">
        <v>1.04</v>
      </c>
      <c r="D24" s="55">
        <v>4.04</v>
      </c>
      <c r="E24" s="55">
        <v>0</v>
      </c>
      <c r="F24" s="55">
        <v>0</v>
      </c>
      <c r="G24" s="55">
        <v>0</v>
      </c>
      <c r="H24" s="55">
        <v>0</v>
      </c>
      <c r="I24" s="55">
        <v>0</v>
      </c>
      <c r="J24" s="55">
        <v>0</v>
      </c>
      <c r="K24" s="55">
        <v>0</v>
      </c>
      <c r="L24" s="55">
        <v>0</v>
      </c>
      <c r="M24" s="1"/>
      <c r="N24" s="1"/>
      <c r="O24" s="1"/>
      <c r="P24" s="1"/>
      <c r="Q24" s="1"/>
    </row>
    <row r="25" spans="1:17" s="56" customFormat="1" x14ac:dyDescent="0.25">
      <c r="A25" s="54" t="s">
        <v>13</v>
      </c>
      <c r="B25" s="57">
        <v>0</v>
      </c>
      <c r="C25" s="57">
        <v>111</v>
      </c>
      <c r="D25" s="57">
        <v>442</v>
      </c>
      <c r="E25" s="57">
        <v>0</v>
      </c>
      <c r="F25" s="57">
        <v>0</v>
      </c>
      <c r="G25" s="57">
        <v>0</v>
      </c>
      <c r="H25" s="57">
        <v>0</v>
      </c>
      <c r="I25" s="57">
        <v>0</v>
      </c>
      <c r="J25" s="57">
        <v>0</v>
      </c>
      <c r="K25" s="57">
        <v>0</v>
      </c>
      <c r="L25" s="57">
        <v>0</v>
      </c>
      <c r="M25" s="1"/>
      <c r="N25" s="1"/>
      <c r="O25" s="1"/>
      <c r="P25" s="1"/>
      <c r="Q25" s="1"/>
    </row>
    <row r="26" spans="1:17" s="56" customFormat="1" x14ac:dyDescent="0.25">
      <c r="A26" s="54" t="s">
        <v>132</v>
      </c>
      <c r="B26" s="57">
        <v>10281</v>
      </c>
      <c r="C26" s="57">
        <v>10697</v>
      </c>
      <c r="D26" s="57">
        <v>10950</v>
      </c>
      <c r="E26" s="57">
        <v>11306</v>
      </c>
      <c r="F26" s="57">
        <v>11740</v>
      </c>
      <c r="G26" s="57">
        <v>12169</v>
      </c>
      <c r="H26" s="57">
        <v>12325</v>
      </c>
      <c r="I26" s="57">
        <v>12577</v>
      </c>
      <c r="J26" s="57">
        <v>12846</v>
      </c>
      <c r="K26" s="57">
        <v>13161</v>
      </c>
      <c r="L26" s="57">
        <v>13467</v>
      </c>
      <c r="M26" s="1"/>
      <c r="N26" s="1"/>
      <c r="O26" s="1"/>
      <c r="P26" s="1"/>
      <c r="Q26" s="1"/>
    </row>
    <row r="27" spans="1:17" s="56" customFormat="1" x14ac:dyDescent="0.25">
      <c r="A27" s="54" t="s">
        <v>221</v>
      </c>
      <c r="B27" s="57">
        <f t="shared" ref="B27:L27" si="1">B26-B25</f>
        <v>10281</v>
      </c>
      <c r="C27" s="57">
        <f t="shared" si="1"/>
        <v>10586</v>
      </c>
      <c r="D27" s="57">
        <f t="shared" si="1"/>
        <v>10508</v>
      </c>
      <c r="E27" s="57">
        <f t="shared" si="1"/>
        <v>11306</v>
      </c>
      <c r="F27" s="57">
        <f t="shared" si="1"/>
        <v>11740</v>
      </c>
      <c r="G27" s="57">
        <f t="shared" si="1"/>
        <v>12169</v>
      </c>
      <c r="H27" s="57">
        <f t="shared" si="1"/>
        <v>12325</v>
      </c>
      <c r="I27" s="57">
        <f t="shared" si="1"/>
        <v>12577</v>
      </c>
      <c r="J27" s="57">
        <f t="shared" si="1"/>
        <v>12846</v>
      </c>
      <c r="K27" s="57">
        <f t="shared" si="1"/>
        <v>13161</v>
      </c>
      <c r="L27" s="57">
        <f t="shared" si="1"/>
        <v>13467</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100</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0</v>
      </c>
      <c r="C34" s="55">
        <v>0.5</v>
      </c>
      <c r="D34" s="55">
        <v>5.15</v>
      </c>
      <c r="E34" s="55">
        <v>0</v>
      </c>
      <c r="F34" s="55">
        <v>0</v>
      </c>
      <c r="G34" s="55">
        <v>0</v>
      </c>
      <c r="H34" s="55">
        <v>0</v>
      </c>
      <c r="I34" s="55">
        <v>0</v>
      </c>
      <c r="J34" s="55">
        <v>0</v>
      </c>
      <c r="K34" s="55">
        <v>0</v>
      </c>
      <c r="L34" s="55">
        <v>0</v>
      </c>
      <c r="M34" s="1"/>
      <c r="N34" s="1"/>
      <c r="O34" s="1"/>
      <c r="P34" s="1"/>
      <c r="Q34" s="1"/>
    </row>
    <row r="35" spans="1:17" s="56" customFormat="1" x14ac:dyDescent="0.25">
      <c r="A35" s="54" t="s">
        <v>9</v>
      </c>
      <c r="B35" s="57">
        <v>0</v>
      </c>
      <c r="C35" s="57">
        <v>257</v>
      </c>
      <c r="D35" s="57">
        <v>2738</v>
      </c>
      <c r="E35" s="57">
        <v>0</v>
      </c>
      <c r="F35" s="57">
        <v>0</v>
      </c>
      <c r="G35" s="57">
        <v>0</v>
      </c>
      <c r="H35" s="57">
        <v>0</v>
      </c>
      <c r="I35" s="57">
        <v>0</v>
      </c>
      <c r="J35" s="57">
        <v>0</v>
      </c>
      <c r="K35" s="57">
        <v>0</v>
      </c>
      <c r="L35" s="57">
        <v>0</v>
      </c>
      <c r="M35" s="1"/>
      <c r="N35" s="1"/>
      <c r="O35" s="1"/>
      <c r="P35" s="1"/>
      <c r="Q35" s="1"/>
    </row>
    <row r="36" spans="1:17" s="56" customFormat="1" x14ac:dyDescent="0.25">
      <c r="A36" s="54" t="s">
        <v>104</v>
      </c>
      <c r="B36" s="57">
        <v>49498</v>
      </c>
      <c r="C36" s="57">
        <v>51470</v>
      </c>
      <c r="D36" s="57">
        <v>53127</v>
      </c>
      <c r="E36" s="57">
        <v>54427</v>
      </c>
      <c r="F36" s="57">
        <v>56096</v>
      </c>
      <c r="G36" s="57">
        <v>57346</v>
      </c>
      <c r="H36" s="57">
        <v>57790</v>
      </c>
      <c r="I36" s="57">
        <v>58751</v>
      </c>
      <c r="J36" s="57">
        <v>59977</v>
      </c>
      <c r="K36" s="57">
        <v>61705</v>
      </c>
      <c r="L36" s="57">
        <v>63394</v>
      </c>
      <c r="M36" s="1"/>
      <c r="N36" s="1"/>
      <c r="O36" s="1"/>
      <c r="P36" s="1"/>
      <c r="Q36" s="1"/>
    </row>
    <row r="37" spans="1:17" x14ac:dyDescent="0.25">
      <c r="A37" s="54" t="s">
        <v>219</v>
      </c>
      <c r="B37" s="57">
        <f t="shared" ref="B37:L37" si="2">B36-B35</f>
        <v>49498</v>
      </c>
      <c r="C37" s="57">
        <f t="shared" si="2"/>
        <v>51213</v>
      </c>
      <c r="D37" s="57">
        <f t="shared" si="2"/>
        <v>50389</v>
      </c>
      <c r="E37" s="57">
        <f t="shared" si="2"/>
        <v>54427</v>
      </c>
      <c r="F37" s="57">
        <f t="shared" si="2"/>
        <v>56096</v>
      </c>
      <c r="G37" s="57">
        <f t="shared" si="2"/>
        <v>57346</v>
      </c>
      <c r="H37" s="57">
        <f t="shared" si="2"/>
        <v>57790</v>
      </c>
      <c r="I37" s="57">
        <f t="shared" si="2"/>
        <v>58751</v>
      </c>
      <c r="J37" s="57">
        <f t="shared" si="2"/>
        <v>59977</v>
      </c>
      <c r="K37" s="57">
        <f t="shared" si="2"/>
        <v>61705</v>
      </c>
      <c r="L37" s="57">
        <f t="shared" si="2"/>
        <v>63394</v>
      </c>
    </row>
    <row r="38" spans="1:17" ht="84.6" hidden="1" customHeight="1" x14ac:dyDescent="0.25"/>
    <row r="39" spans="1:17" ht="20.25" customHeight="1" x14ac:dyDescent="0.25">
      <c r="A39" s="24" t="s">
        <v>242</v>
      </c>
      <c r="D39" s="50"/>
      <c r="E39" s="50"/>
      <c r="F39" s="50"/>
      <c r="G39" s="50"/>
      <c r="H39" s="50"/>
      <c r="I39" s="303">
        <f>100-(SUM(H43:L43)/5)</f>
        <v>100</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0</v>
      </c>
      <c r="C43" s="55">
        <v>0</v>
      </c>
      <c r="D43" s="55">
        <v>0</v>
      </c>
      <c r="E43" s="55">
        <v>0</v>
      </c>
      <c r="F43" s="55">
        <v>0</v>
      </c>
      <c r="G43" s="55">
        <v>0</v>
      </c>
      <c r="H43" s="55">
        <v>0</v>
      </c>
      <c r="I43" s="55">
        <v>0</v>
      </c>
      <c r="J43" s="55">
        <v>0</v>
      </c>
      <c r="K43" s="55">
        <v>0</v>
      </c>
      <c r="L43" s="55">
        <v>0</v>
      </c>
      <c r="M43" s="1"/>
      <c r="N43" s="1"/>
      <c r="O43" s="1"/>
      <c r="P43" s="1"/>
      <c r="Q43" s="1"/>
    </row>
    <row r="44" spans="1:17" s="56" customFormat="1" x14ac:dyDescent="0.25">
      <c r="A44" s="54" t="s">
        <v>9</v>
      </c>
      <c r="B44" s="57">
        <v>0</v>
      </c>
      <c r="C44" s="57">
        <v>0</v>
      </c>
      <c r="D44" s="57">
        <v>0</v>
      </c>
      <c r="E44" s="57">
        <v>0</v>
      </c>
      <c r="F44" s="57">
        <v>0</v>
      </c>
      <c r="G44" s="57">
        <v>0</v>
      </c>
      <c r="H44" s="57">
        <v>0</v>
      </c>
      <c r="I44" s="57">
        <v>0</v>
      </c>
      <c r="J44" s="57">
        <v>0</v>
      </c>
      <c r="K44" s="57">
        <v>0</v>
      </c>
      <c r="L44" s="57">
        <v>0</v>
      </c>
      <c r="M44" s="1"/>
      <c r="N44" s="1"/>
      <c r="O44" s="1"/>
      <c r="P44" s="1"/>
      <c r="Q44" s="1"/>
    </row>
    <row r="45" spans="1:17" s="56" customFormat="1" x14ac:dyDescent="0.25">
      <c r="A45" s="54" t="s">
        <v>104</v>
      </c>
      <c r="B45" s="57">
        <v>75070</v>
      </c>
      <c r="C45" s="57">
        <v>78163</v>
      </c>
      <c r="D45" s="57">
        <v>80378</v>
      </c>
      <c r="E45" s="57">
        <v>82199</v>
      </c>
      <c r="F45" s="57">
        <v>84444</v>
      </c>
      <c r="G45" s="57">
        <v>86197</v>
      </c>
      <c r="H45" s="57">
        <v>86738</v>
      </c>
      <c r="I45" s="57">
        <v>88031</v>
      </c>
      <c r="J45" s="57">
        <v>89640</v>
      </c>
      <c r="K45" s="57">
        <v>91671</v>
      </c>
      <c r="L45" s="57">
        <v>93600</v>
      </c>
      <c r="M45" s="1"/>
      <c r="N45" s="1"/>
      <c r="O45" s="1"/>
      <c r="P45" s="1"/>
      <c r="Q45" s="1"/>
    </row>
    <row r="46" spans="1:17" x14ac:dyDescent="0.25">
      <c r="A46" s="54" t="s">
        <v>219</v>
      </c>
      <c r="B46" s="57">
        <f>B45-B44</f>
        <v>75070</v>
      </c>
      <c r="C46" s="57">
        <f>C45-C44</f>
        <v>78163</v>
      </c>
      <c r="D46" s="57">
        <f>D45-D44</f>
        <v>80378</v>
      </c>
      <c r="E46" s="57">
        <f t="shared" ref="E46:L46" si="3">E45-E44</f>
        <v>82199</v>
      </c>
      <c r="F46" s="57">
        <f t="shared" si="3"/>
        <v>84444</v>
      </c>
      <c r="G46" s="57">
        <f t="shared" si="3"/>
        <v>86197</v>
      </c>
      <c r="H46" s="57">
        <f t="shared" si="3"/>
        <v>86738</v>
      </c>
      <c r="I46" s="57">
        <f t="shared" si="3"/>
        <v>88031</v>
      </c>
      <c r="J46" s="57">
        <f t="shared" si="3"/>
        <v>89640</v>
      </c>
      <c r="K46" s="57">
        <f t="shared" si="3"/>
        <v>91671</v>
      </c>
      <c r="L46" s="57">
        <f t="shared" si="3"/>
        <v>93600</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Franklin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733</v>
      </c>
      <c r="B8" s="305" t="s">
        <v>705</v>
      </c>
      <c r="C8" s="305" t="s">
        <v>705</v>
      </c>
      <c r="D8" s="305">
        <v>8</v>
      </c>
      <c r="E8" s="305" t="s">
        <v>705</v>
      </c>
      <c r="F8" s="305" t="s">
        <v>705</v>
      </c>
      <c r="G8" s="305" t="s">
        <v>705</v>
      </c>
      <c r="H8" s="305" t="s">
        <v>705</v>
      </c>
      <c r="I8" s="305" t="s">
        <v>705</v>
      </c>
      <c r="J8" s="305" t="s">
        <v>705</v>
      </c>
      <c r="K8" s="305" t="s">
        <v>705</v>
      </c>
      <c r="L8" s="305" t="s">
        <v>705</v>
      </c>
      <c r="M8" s="37"/>
    </row>
    <row r="9" spans="1:253" s="38" customFormat="1" ht="12.75" x14ac:dyDescent="0.2">
      <c r="A9" s="35" t="s">
        <v>734</v>
      </c>
      <c r="B9" s="36" t="s">
        <v>705</v>
      </c>
      <c r="C9" s="36">
        <v>8</v>
      </c>
      <c r="D9" s="36">
        <v>75</v>
      </c>
      <c r="E9" s="36" t="s">
        <v>705</v>
      </c>
      <c r="F9" s="36" t="s">
        <v>705</v>
      </c>
      <c r="G9" s="36" t="s">
        <v>705</v>
      </c>
      <c r="H9" s="36" t="s">
        <v>705</v>
      </c>
      <c r="I9" s="36" t="s">
        <v>705</v>
      </c>
      <c r="J9" s="36" t="s">
        <v>705</v>
      </c>
      <c r="K9" s="36" t="s">
        <v>705</v>
      </c>
      <c r="L9" s="36" t="s">
        <v>705</v>
      </c>
      <c r="M9" s="37"/>
    </row>
    <row r="10" spans="1:253" s="38" customFormat="1" ht="12.75" x14ac:dyDescent="0.2">
      <c r="A10" s="35" t="s">
        <v>735</v>
      </c>
      <c r="B10" s="36" t="s">
        <v>705</v>
      </c>
      <c r="C10" s="36" t="s">
        <v>705</v>
      </c>
      <c r="D10" s="36" t="s">
        <v>705</v>
      </c>
      <c r="E10" s="36" t="s">
        <v>705</v>
      </c>
      <c r="F10" s="36" t="s">
        <v>705</v>
      </c>
      <c r="G10" s="36" t="s">
        <v>705</v>
      </c>
      <c r="H10" s="36" t="s">
        <v>705</v>
      </c>
      <c r="I10" s="36" t="s">
        <v>705</v>
      </c>
      <c r="J10" s="36" t="s">
        <v>705</v>
      </c>
      <c r="K10" s="36" t="s">
        <v>705</v>
      </c>
      <c r="L10" s="36" t="s">
        <v>705</v>
      </c>
      <c r="M10" s="37"/>
    </row>
    <row r="11" spans="1:253" s="38" customFormat="1" ht="12.75" x14ac:dyDescent="0.2">
      <c r="A11" s="35" t="s">
        <v>736</v>
      </c>
      <c r="B11" s="36" t="s">
        <v>705</v>
      </c>
      <c r="C11" s="36" t="s">
        <v>705</v>
      </c>
      <c r="D11" s="36" t="s">
        <v>705</v>
      </c>
      <c r="E11" s="36" t="s">
        <v>705</v>
      </c>
      <c r="F11" s="36" t="s">
        <v>705</v>
      </c>
      <c r="G11" s="36" t="s">
        <v>705</v>
      </c>
      <c r="H11" s="36" t="s">
        <v>705</v>
      </c>
      <c r="I11" s="36" t="s">
        <v>705</v>
      </c>
      <c r="J11" s="36" t="s">
        <v>705</v>
      </c>
      <c r="K11" s="36" t="s">
        <v>705</v>
      </c>
      <c r="L11" s="36" t="s">
        <v>705</v>
      </c>
      <c r="M11" s="37"/>
    </row>
    <row r="12" spans="1:253" s="1" customFormat="1" ht="12.75" x14ac:dyDescent="0.2">
      <c r="A12" s="35" t="s">
        <v>737</v>
      </c>
      <c r="B12" s="36" t="s">
        <v>705</v>
      </c>
      <c r="C12" s="36" t="s">
        <v>705</v>
      </c>
      <c r="D12" s="36">
        <v>8</v>
      </c>
      <c r="E12" s="36" t="s">
        <v>705</v>
      </c>
      <c r="F12" s="36" t="s">
        <v>705</v>
      </c>
      <c r="G12" s="36" t="s">
        <v>705</v>
      </c>
      <c r="H12" s="36" t="s">
        <v>705</v>
      </c>
      <c r="I12" s="36" t="s">
        <v>705</v>
      </c>
      <c r="J12" s="36" t="s">
        <v>705</v>
      </c>
      <c r="K12" s="36" t="s">
        <v>705</v>
      </c>
      <c r="L12" s="36" t="s">
        <v>705</v>
      </c>
      <c r="M12" s="37"/>
    </row>
    <row r="13" spans="1:253" s="1" customFormat="1" ht="12.75" x14ac:dyDescent="0.2">
      <c r="A13" s="35" t="s">
        <v>738</v>
      </c>
      <c r="B13" s="36" t="s">
        <v>705</v>
      </c>
      <c r="C13" s="36" t="s">
        <v>705</v>
      </c>
      <c r="D13" s="36">
        <v>8</v>
      </c>
      <c r="E13" s="36" t="s">
        <v>705</v>
      </c>
      <c r="F13" s="36" t="s">
        <v>705</v>
      </c>
      <c r="G13" s="36" t="s">
        <v>705</v>
      </c>
      <c r="H13" s="36" t="s">
        <v>705</v>
      </c>
      <c r="I13" s="36" t="s">
        <v>705</v>
      </c>
      <c r="J13" s="36" t="s">
        <v>705</v>
      </c>
      <c r="K13" s="36" t="s">
        <v>705</v>
      </c>
      <c r="L13" s="36" t="s">
        <v>705</v>
      </c>
      <c r="M13" s="37"/>
    </row>
    <row r="14" spans="1:253" s="1" customFormat="1" ht="12.75" x14ac:dyDescent="0.2">
      <c r="A14" s="35"/>
      <c r="B14" s="36"/>
      <c r="C14" s="36"/>
      <c r="D14" s="36"/>
      <c r="E14" s="36"/>
      <c r="F14" s="36"/>
      <c r="G14" s="36"/>
      <c r="H14" s="36"/>
      <c r="I14" s="36"/>
      <c r="J14" s="36"/>
      <c r="K14" s="36"/>
      <c r="L14" s="36"/>
      <c r="M14" s="37"/>
    </row>
    <row r="15" spans="1:253" s="1" customFormat="1" ht="12.75" x14ac:dyDescent="0.2">
      <c r="A15" s="35"/>
      <c r="B15" s="36"/>
      <c r="C15" s="36"/>
      <c r="D15" s="36"/>
      <c r="E15" s="36"/>
      <c r="F15" s="36"/>
      <c r="G15" s="36"/>
      <c r="H15" s="36"/>
      <c r="I15" s="36"/>
      <c r="J15" s="36"/>
      <c r="K15" s="36"/>
      <c r="L15" s="36"/>
      <c r="M15" s="37"/>
    </row>
    <row r="16" spans="1:253" s="1" customFormat="1" ht="12.75" x14ac:dyDescent="0.2">
      <c r="A16" s="35"/>
      <c r="B16" s="36"/>
      <c r="C16" s="36"/>
      <c r="D16" s="36"/>
      <c r="E16" s="36"/>
      <c r="F16" s="36"/>
      <c r="G16" s="36"/>
      <c r="H16" s="36"/>
      <c r="I16" s="36"/>
      <c r="J16" s="36"/>
      <c r="K16" s="36"/>
      <c r="L16" s="36"/>
      <c r="M16" s="37"/>
    </row>
    <row r="17" spans="1:13" s="1" customFormat="1" ht="12.75" x14ac:dyDescent="0.2">
      <c r="A17" s="35"/>
      <c r="B17" s="36"/>
      <c r="C17" s="36"/>
      <c r="D17" s="36"/>
      <c r="E17" s="36"/>
      <c r="F17" s="36"/>
      <c r="G17" s="36"/>
      <c r="H17" s="36"/>
      <c r="I17" s="36"/>
      <c r="J17" s="36"/>
      <c r="K17" s="36"/>
      <c r="L17" s="36"/>
      <c r="M17" s="37"/>
    </row>
    <row r="18" spans="1:13" s="1" customFormat="1" ht="12.75" x14ac:dyDescent="0.2">
      <c r="A18" s="35"/>
      <c r="B18" s="36"/>
      <c r="C18" s="36"/>
      <c r="D18" s="36"/>
      <c r="E18" s="36"/>
      <c r="F18" s="36"/>
      <c r="G18" s="36"/>
      <c r="H18" s="36"/>
      <c r="I18" s="36"/>
      <c r="J18" s="36"/>
      <c r="K18" s="36"/>
      <c r="L18" s="36"/>
      <c r="M18" s="37"/>
    </row>
    <row r="19" spans="1:13" s="1" customFormat="1" ht="12.75" x14ac:dyDescent="0.2">
      <c r="A19" s="35"/>
      <c r="B19" s="36"/>
      <c r="C19" s="36"/>
      <c r="D19" s="36"/>
      <c r="E19" s="36"/>
      <c r="F19" s="36"/>
      <c r="G19" s="36"/>
      <c r="H19" s="36"/>
      <c r="I19" s="36"/>
      <c r="J19" s="36"/>
      <c r="K19" s="36"/>
      <c r="L19" s="36"/>
      <c r="M19" s="37"/>
    </row>
    <row r="20" spans="1:13" s="1" customFormat="1" ht="12.75" x14ac:dyDescent="0.2">
      <c r="A20" s="35"/>
      <c r="B20" s="36"/>
      <c r="C20" s="36"/>
      <c r="D20" s="36"/>
      <c r="E20" s="36"/>
      <c r="F20" s="36"/>
      <c r="G20" s="36"/>
      <c r="H20" s="36"/>
      <c r="I20" s="36"/>
      <c r="J20" s="36"/>
      <c r="K20" s="36"/>
      <c r="L20" s="36"/>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Franklin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733</v>
      </c>
      <c r="B61" s="36" t="s">
        <v>705</v>
      </c>
      <c r="C61" s="36" t="s">
        <v>705</v>
      </c>
      <c r="D61" s="36">
        <v>8</v>
      </c>
      <c r="E61" s="36" t="s">
        <v>705</v>
      </c>
      <c r="F61" s="36" t="s">
        <v>705</v>
      </c>
      <c r="G61" s="36" t="s">
        <v>705</v>
      </c>
      <c r="H61" s="36" t="s">
        <v>705</v>
      </c>
      <c r="I61" s="36" t="s">
        <v>705</v>
      </c>
      <c r="J61" s="36" t="s">
        <v>705</v>
      </c>
      <c r="K61" s="36" t="s">
        <v>705</v>
      </c>
      <c r="L61" s="36" t="s">
        <v>705</v>
      </c>
      <c r="M61" s="37"/>
    </row>
    <row r="62" spans="1:253" s="38" customFormat="1" ht="12.75" x14ac:dyDescent="0.2">
      <c r="A62" s="35" t="s">
        <v>734</v>
      </c>
      <c r="B62" s="36" t="s">
        <v>705</v>
      </c>
      <c r="C62" s="36">
        <v>25</v>
      </c>
      <c r="D62" s="36">
        <v>75</v>
      </c>
      <c r="E62" s="36" t="s">
        <v>705</v>
      </c>
      <c r="F62" s="36" t="s">
        <v>705</v>
      </c>
      <c r="G62" s="36" t="s">
        <v>705</v>
      </c>
      <c r="H62" s="36" t="s">
        <v>705</v>
      </c>
      <c r="I62" s="36" t="s">
        <v>705</v>
      </c>
      <c r="J62" s="36" t="s">
        <v>705</v>
      </c>
      <c r="K62" s="36" t="s">
        <v>705</v>
      </c>
      <c r="L62" s="36" t="s">
        <v>705</v>
      </c>
      <c r="M62" s="37"/>
    </row>
    <row r="63" spans="1:253" s="38" customFormat="1" ht="12.75" x14ac:dyDescent="0.2">
      <c r="A63" s="35" t="s">
        <v>735</v>
      </c>
      <c r="B63" s="36" t="s">
        <v>705</v>
      </c>
      <c r="C63" s="36" t="s">
        <v>705</v>
      </c>
      <c r="D63" s="36" t="s">
        <v>705</v>
      </c>
      <c r="E63" s="36" t="s">
        <v>705</v>
      </c>
      <c r="F63" s="36" t="s">
        <v>705</v>
      </c>
      <c r="G63" s="36" t="s">
        <v>705</v>
      </c>
      <c r="H63" s="36" t="s">
        <v>705</v>
      </c>
      <c r="I63" s="36" t="s">
        <v>705</v>
      </c>
      <c r="J63" s="36" t="s">
        <v>705</v>
      </c>
      <c r="K63" s="36" t="s">
        <v>705</v>
      </c>
      <c r="L63" s="36" t="s">
        <v>705</v>
      </c>
      <c r="M63" s="37"/>
    </row>
    <row r="64" spans="1:253" s="38" customFormat="1" ht="12.75" x14ac:dyDescent="0.2">
      <c r="A64" s="35" t="s">
        <v>736</v>
      </c>
      <c r="B64" s="36" t="s">
        <v>705</v>
      </c>
      <c r="C64" s="36" t="s">
        <v>705</v>
      </c>
      <c r="D64" s="36" t="s">
        <v>705</v>
      </c>
      <c r="E64" s="36" t="s">
        <v>705</v>
      </c>
      <c r="F64" s="36" t="s">
        <v>705</v>
      </c>
      <c r="G64" s="36" t="s">
        <v>705</v>
      </c>
      <c r="H64" s="36" t="s">
        <v>705</v>
      </c>
      <c r="I64" s="36" t="s">
        <v>705</v>
      </c>
      <c r="J64" s="36" t="s">
        <v>705</v>
      </c>
      <c r="K64" s="36" t="s">
        <v>705</v>
      </c>
      <c r="L64" s="36" t="s">
        <v>705</v>
      </c>
      <c r="M64" s="37"/>
    </row>
    <row r="65" spans="1:13" s="1" customFormat="1" ht="12.75" x14ac:dyDescent="0.2">
      <c r="A65" s="35" t="s">
        <v>737</v>
      </c>
      <c r="B65" s="36" t="s">
        <v>705</v>
      </c>
      <c r="C65" s="36" t="s">
        <v>705</v>
      </c>
      <c r="D65" s="36">
        <v>8</v>
      </c>
      <c r="E65" s="36" t="s">
        <v>705</v>
      </c>
      <c r="F65" s="36" t="s">
        <v>705</v>
      </c>
      <c r="G65" s="36" t="s">
        <v>705</v>
      </c>
      <c r="H65" s="36" t="s">
        <v>705</v>
      </c>
      <c r="I65" s="36" t="s">
        <v>705</v>
      </c>
      <c r="J65" s="36" t="s">
        <v>705</v>
      </c>
      <c r="K65" s="36" t="s">
        <v>705</v>
      </c>
      <c r="L65" s="36" t="s">
        <v>705</v>
      </c>
      <c r="M65" s="37"/>
    </row>
    <row r="66" spans="1:13" s="1" customFormat="1" ht="12.75" x14ac:dyDescent="0.2">
      <c r="A66" s="35" t="s">
        <v>738</v>
      </c>
      <c r="B66" s="36" t="s">
        <v>705</v>
      </c>
      <c r="C66" s="36" t="s">
        <v>705</v>
      </c>
      <c r="D66" s="36">
        <v>8</v>
      </c>
      <c r="E66" s="36" t="s">
        <v>705</v>
      </c>
      <c r="F66" s="36" t="s">
        <v>705</v>
      </c>
      <c r="G66" s="36" t="s">
        <v>705</v>
      </c>
      <c r="H66" s="36" t="s">
        <v>705</v>
      </c>
      <c r="I66" s="36" t="s">
        <v>705</v>
      </c>
      <c r="J66" s="36" t="s">
        <v>705</v>
      </c>
      <c r="K66" s="36" t="s">
        <v>705</v>
      </c>
      <c r="L66" s="36" t="s">
        <v>705</v>
      </c>
      <c r="M66" s="37"/>
    </row>
    <row r="67" spans="1:13" s="1" customFormat="1" ht="12.75" x14ac:dyDescent="0.2">
      <c r="A67" s="35"/>
      <c r="B67" s="36"/>
      <c r="C67" s="36"/>
      <c r="D67" s="36"/>
      <c r="E67" s="36"/>
      <c r="F67" s="36"/>
      <c r="G67" s="36"/>
      <c r="H67" s="36"/>
      <c r="I67" s="36"/>
      <c r="J67" s="36"/>
      <c r="K67" s="36"/>
      <c r="L67" s="36"/>
      <c r="M67" s="37"/>
    </row>
    <row r="68" spans="1:13" s="38" customFormat="1" ht="12.75" x14ac:dyDescent="0.2">
      <c r="A68" s="35"/>
      <c r="B68" s="36"/>
      <c r="C68" s="36"/>
      <c r="D68" s="36"/>
      <c r="E68" s="36"/>
      <c r="F68" s="36"/>
      <c r="G68" s="36"/>
      <c r="H68" s="36"/>
      <c r="I68" s="36"/>
      <c r="J68" s="36"/>
      <c r="K68" s="36"/>
      <c r="L68" s="36"/>
      <c r="M68" s="37"/>
    </row>
    <row r="69" spans="1:13" s="38" customFormat="1" ht="12.75" x14ac:dyDescent="0.2">
      <c r="A69" s="35"/>
      <c r="B69" s="36"/>
      <c r="C69" s="36"/>
      <c r="D69" s="36"/>
      <c r="E69" s="36"/>
      <c r="F69" s="36"/>
      <c r="G69" s="36"/>
      <c r="H69" s="36"/>
      <c r="I69" s="36"/>
      <c r="J69" s="36"/>
      <c r="K69" s="36"/>
      <c r="L69" s="36"/>
      <c r="M69" s="37"/>
    </row>
    <row r="70" spans="1:13" s="1" customFormat="1" ht="12.75" x14ac:dyDescent="0.2">
      <c r="A70" s="35"/>
      <c r="B70" s="36"/>
      <c r="C70" s="36"/>
      <c r="D70" s="36"/>
      <c r="E70" s="36"/>
      <c r="F70" s="36"/>
      <c r="G70" s="36"/>
      <c r="H70" s="36"/>
      <c r="I70" s="36"/>
      <c r="J70" s="36"/>
      <c r="K70" s="36"/>
      <c r="L70" s="36"/>
      <c r="M70" s="37"/>
    </row>
    <row r="71" spans="1:13" s="1" customFormat="1" ht="12.75" x14ac:dyDescent="0.2">
      <c r="A71" s="35"/>
      <c r="B71" s="36"/>
      <c r="C71" s="36"/>
      <c r="D71" s="36"/>
      <c r="E71" s="36"/>
      <c r="F71" s="36"/>
      <c r="G71" s="36"/>
      <c r="H71" s="36"/>
      <c r="I71" s="36"/>
      <c r="J71" s="36"/>
      <c r="K71" s="36"/>
      <c r="L71" s="36"/>
      <c r="M71" s="37"/>
    </row>
    <row r="72" spans="1:13" s="1" customFormat="1" ht="12.75" x14ac:dyDescent="0.2">
      <c r="A72" s="35"/>
      <c r="B72" s="36"/>
      <c r="C72" s="36"/>
      <c r="D72" s="36"/>
      <c r="E72" s="36"/>
      <c r="F72" s="36"/>
      <c r="G72" s="36"/>
      <c r="H72" s="36"/>
      <c r="I72" s="36"/>
      <c r="J72" s="36"/>
      <c r="K72" s="36"/>
      <c r="L72" s="36"/>
      <c r="M72" s="37"/>
    </row>
    <row r="73" spans="1:13" s="1" customFormat="1" ht="12.75" x14ac:dyDescent="0.2">
      <c r="A73" s="35"/>
      <c r="B73" s="36"/>
      <c r="C73" s="36"/>
      <c r="D73" s="36"/>
      <c r="E73" s="36"/>
      <c r="F73" s="36"/>
      <c r="G73" s="36"/>
      <c r="H73" s="36"/>
      <c r="I73" s="36"/>
      <c r="J73" s="36"/>
      <c r="K73" s="36"/>
      <c r="L73" s="36"/>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Franklin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733</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734</v>
      </c>
      <c r="B115" s="36" t="s">
        <v>705</v>
      </c>
      <c r="C115" s="36" t="s">
        <v>705</v>
      </c>
      <c r="D115" s="36" t="s">
        <v>705</v>
      </c>
      <c r="E115" s="36" t="s">
        <v>705</v>
      </c>
      <c r="F115" s="36" t="s">
        <v>705</v>
      </c>
      <c r="G115" s="36" t="s">
        <v>705</v>
      </c>
      <c r="H115" s="36" t="s">
        <v>705</v>
      </c>
      <c r="I115" s="36" t="s">
        <v>705</v>
      </c>
      <c r="J115" s="36" t="s">
        <v>705</v>
      </c>
      <c r="K115" s="36" t="s">
        <v>705</v>
      </c>
      <c r="L115" s="36" t="s">
        <v>705</v>
      </c>
      <c r="M115" s="37"/>
    </row>
    <row r="116" spans="1:13" s="38" customFormat="1" ht="12.75" x14ac:dyDescent="0.2">
      <c r="A116" s="35" t="s">
        <v>735</v>
      </c>
      <c r="B116" s="36" t="s">
        <v>705</v>
      </c>
      <c r="C116" s="36" t="s">
        <v>705</v>
      </c>
      <c r="D116" s="36" t="s">
        <v>705</v>
      </c>
      <c r="E116" s="36" t="s">
        <v>705</v>
      </c>
      <c r="F116" s="36" t="s">
        <v>705</v>
      </c>
      <c r="G116" s="36" t="s">
        <v>705</v>
      </c>
      <c r="H116" s="36" t="s">
        <v>705</v>
      </c>
      <c r="I116" s="36" t="s">
        <v>705</v>
      </c>
      <c r="J116" s="36" t="s">
        <v>705</v>
      </c>
      <c r="K116" s="36" t="s">
        <v>705</v>
      </c>
      <c r="L116" s="36" t="s">
        <v>705</v>
      </c>
      <c r="M116" s="37"/>
    </row>
    <row r="117" spans="1:13" s="1" customFormat="1" ht="12.75" x14ac:dyDescent="0.2">
      <c r="A117" s="35" t="s">
        <v>736</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737</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t="s">
        <v>738</v>
      </c>
      <c r="B119" s="36" t="s">
        <v>705</v>
      </c>
      <c r="C119" s="36" t="s">
        <v>705</v>
      </c>
      <c r="D119" s="36" t="s">
        <v>705</v>
      </c>
      <c r="E119" s="36" t="s">
        <v>705</v>
      </c>
      <c r="F119" s="36" t="s">
        <v>705</v>
      </c>
      <c r="G119" s="36" t="s">
        <v>705</v>
      </c>
      <c r="H119" s="36" t="s">
        <v>705</v>
      </c>
      <c r="I119" s="36" t="s">
        <v>705</v>
      </c>
      <c r="J119" s="36" t="s">
        <v>705</v>
      </c>
      <c r="K119" s="36" t="s">
        <v>705</v>
      </c>
      <c r="L119" s="36" t="s">
        <v>705</v>
      </c>
      <c r="M119" s="37"/>
    </row>
    <row r="120" spans="1:13" s="1" customFormat="1" ht="12.75" x14ac:dyDescent="0.2">
      <c r="A120" s="35"/>
      <c r="B120" s="36"/>
      <c r="C120" s="36"/>
      <c r="D120" s="36"/>
      <c r="E120" s="36"/>
      <c r="F120" s="36"/>
      <c r="G120" s="36"/>
      <c r="H120" s="36"/>
      <c r="I120" s="36"/>
      <c r="J120" s="36"/>
      <c r="K120" s="36"/>
      <c r="L120" s="36"/>
      <c r="M120" s="37"/>
    </row>
    <row r="121" spans="1:13" s="1" customFormat="1" ht="12.75" x14ac:dyDescent="0.2">
      <c r="A121" s="35"/>
      <c r="B121" s="36"/>
      <c r="C121" s="36"/>
      <c r="D121" s="36"/>
      <c r="E121" s="36"/>
      <c r="F121" s="36"/>
      <c r="G121" s="36"/>
      <c r="H121" s="36"/>
      <c r="I121" s="36"/>
      <c r="J121" s="36"/>
      <c r="K121" s="36"/>
      <c r="L121" s="36"/>
      <c r="M121" s="37"/>
    </row>
    <row r="122" spans="1:13" s="1" customFormat="1" ht="12.75" x14ac:dyDescent="0.2">
      <c r="A122" s="35"/>
      <c r="B122" s="36"/>
      <c r="C122" s="36"/>
      <c r="D122" s="36"/>
      <c r="E122" s="36"/>
      <c r="F122" s="36"/>
      <c r="G122" s="36"/>
      <c r="H122" s="36"/>
      <c r="I122" s="36"/>
      <c r="J122" s="36"/>
      <c r="K122" s="36"/>
      <c r="L122" s="36"/>
      <c r="M122" s="37"/>
    </row>
    <row r="123" spans="1:13" s="1" customFormat="1" ht="12.75" x14ac:dyDescent="0.2">
      <c r="A123" s="35"/>
      <c r="B123" s="36"/>
      <c r="C123" s="36"/>
      <c r="D123" s="36"/>
      <c r="E123" s="36"/>
      <c r="F123" s="36"/>
      <c r="G123" s="36"/>
      <c r="H123" s="36"/>
      <c r="I123" s="36"/>
      <c r="J123" s="36"/>
      <c r="K123" s="36"/>
      <c r="L123" s="36"/>
      <c r="M123" s="37"/>
    </row>
    <row r="124" spans="1:13" s="1" customFormat="1" ht="12.75" x14ac:dyDescent="0.2">
      <c r="A124" s="35"/>
      <c r="B124" s="36"/>
      <c r="C124" s="36"/>
      <c r="D124" s="36"/>
      <c r="E124" s="36"/>
      <c r="F124" s="36"/>
      <c r="G124" s="36"/>
      <c r="H124" s="36"/>
      <c r="I124" s="36"/>
      <c r="J124" s="36"/>
      <c r="K124" s="36"/>
      <c r="L124" s="36"/>
      <c r="M124" s="37"/>
    </row>
    <row r="125" spans="1:13" s="1" customFormat="1" ht="12.75" x14ac:dyDescent="0.2">
      <c r="A125" s="35"/>
      <c r="B125" s="36"/>
      <c r="C125" s="36"/>
      <c r="D125" s="36"/>
      <c r="E125" s="36"/>
      <c r="F125" s="36"/>
      <c r="G125" s="36"/>
      <c r="H125" s="36"/>
      <c r="I125" s="36"/>
      <c r="J125" s="36"/>
      <c r="K125" s="36"/>
      <c r="L125" s="36"/>
      <c r="M125" s="37"/>
    </row>
    <row r="126" spans="1:13" s="1" customFormat="1" ht="12.75" x14ac:dyDescent="0.2">
      <c r="A126" s="35"/>
      <c r="B126" s="36"/>
      <c r="C126" s="36"/>
      <c r="D126" s="36"/>
      <c r="E126" s="36"/>
      <c r="F126" s="36"/>
      <c r="G126" s="36"/>
      <c r="H126" s="36"/>
      <c r="I126" s="36"/>
      <c r="J126" s="36"/>
      <c r="K126" s="36"/>
      <c r="L126" s="36"/>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Franklin County</v>
      </c>
      <c r="D21" s="278" t="s">
        <v>48</v>
      </c>
      <c r="E21" s="277"/>
    </row>
    <row r="22" spans="1:7" s="251" customFormat="1" ht="16.5" x14ac:dyDescent="0.2">
      <c r="A22" s="279" t="s">
        <v>167</v>
      </c>
      <c r="B22" s="279" t="s">
        <v>185</v>
      </c>
      <c r="C22" s="242">
        <v>1.1200000000000001</v>
      </c>
      <c r="D22" s="242">
        <v>-0.19</v>
      </c>
    </row>
    <row r="23" spans="1:7" s="251" customFormat="1" ht="16.5" x14ac:dyDescent="0.2">
      <c r="A23" s="279" t="s">
        <v>167</v>
      </c>
      <c r="B23" s="279" t="s">
        <v>186</v>
      </c>
      <c r="C23" s="242">
        <v>1.43</v>
      </c>
      <c r="D23" s="242">
        <v>0.14000000000000001</v>
      </c>
    </row>
    <row r="24" spans="1:7" s="251" customFormat="1" ht="16.5" x14ac:dyDescent="0.2">
      <c r="A24" s="279" t="s">
        <v>167</v>
      </c>
      <c r="B24" s="279" t="s">
        <v>187</v>
      </c>
      <c r="C24" s="242">
        <v>-0.5</v>
      </c>
      <c r="D24" s="242">
        <v>-0.89</v>
      </c>
    </row>
    <row r="25" spans="1:7" s="251" customFormat="1" ht="24.75" x14ac:dyDescent="0.2">
      <c r="A25" s="279" t="s">
        <v>167</v>
      </c>
      <c r="B25" s="279" t="s">
        <v>188</v>
      </c>
      <c r="C25" s="242">
        <v>-0.42</v>
      </c>
      <c r="D25" s="242">
        <v>-0.12</v>
      </c>
    </row>
    <row r="26" spans="1:7" s="251" customFormat="1" ht="16.5" x14ac:dyDescent="0.2">
      <c r="A26" s="279" t="s">
        <v>167</v>
      </c>
      <c r="B26" s="279" t="s">
        <v>69</v>
      </c>
      <c r="C26" s="242">
        <v>7.0000000000000007E-2</v>
      </c>
      <c r="D26" s="242">
        <v>1.86</v>
      </c>
    </row>
    <row r="27" spans="1:7" s="251" customFormat="1" x14ac:dyDescent="0.2">
      <c r="A27" s="279" t="s">
        <v>54</v>
      </c>
      <c r="B27" s="279" t="s">
        <v>55</v>
      </c>
      <c r="C27" s="242">
        <v>1.79</v>
      </c>
      <c r="D27" s="242">
        <v>1.49</v>
      </c>
    </row>
    <row r="28" spans="1:7" s="251" customFormat="1" x14ac:dyDescent="0.2">
      <c r="A28" s="279" t="s">
        <v>54</v>
      </c>
      <c r="B28" s="279" t="s">
        <v>56</v>
      </c>
      <c r="C28" s="242">
        <v>0.06</v>
      </c>
      <c r="D28" s="242">
        <v>-1.05</v>
      </c>
    </row>
    <row r="29" spans="1:7" s="251" customFormat="1" x14ac:dyDescent="0.2">
      <c r="A29" s="279" t="s">
        <v>54</v>
      </c>
      <c r="B29" s="279" t="s">
        <v>27</v>
      </c>
      <c r="C29" s="242">
        <v>-1.56</v>
      </c>
      <c r="D29" s="242">
        <v>-2.0099999999999998</v>
      </c>
    </row>
    <row r="30" spans="1:7" s="251" customFormat="1" ht="16.5" x14ac:dyDescent="0.2">
      <c r="A30" s="279" t="s">
        <v>57</v>
      </c>
      <c r="B30" s="279" t="s">
        <v>256</v>
      </c>
      <c r="C30" s="242">
        <v>1.74</v>
      </c>
      <c r="D30" s="242">
        <v>1.79</v>
      </c>
    </row>
    <row r="31" spans="1:7" s="251" customFormat="1" ht="16.5" x14ac:dyDescent="0.2">
      <c r="A31" s="279" t="s">
        <v>57</v>
      </c>
      <c r="B31" s="279" t="s">
        <v>189</v>
      </c>
      <c r="C31" s="242">
        <v>1.02</v>
      </c>
      <c r="D31" s="242">
        <v>1.6</v>
      </c>
    </row>
    <row r="32" spans="1:7" s="251" customFormat="1" ht="24.75" x14ac:dyDescent="0.2">
      <c r="A32" s="279" t="s">
        <v>57</v>
      </c>
      <c r="B32" s="279" t="s">
        <v>190</v>
      </c>
      <c r="C32" s="242">
        <v>0.02</v>
      </c>
      <c r="D32" s="242">
        <v>0.73</v>
      </c>
    </row>
    <row r="33" spans="1:4" s="251" customFormat="1" ht="16.5" x14ac:dyDescent="0.2">
      <c r="A33" s="279" t="s">
        <v>57</v>
      </c>
      <c r="B33" s="279" t="s">
        <v>257</v>
      </c>
      <c r="C33" s="242">
        <v>1.1399999999999999</v>
      </c>
      <c r="D33" s="242">
        <v>1.77</v>
      </c>
    </row>
    <row r="34" spans="1:4" s="251" customFormat="1" x14ac:dyDescent="0.2">
      <c r="A34" s="279" t="s">
        <v>61</v>
      </c>
      <c r="B34" s="279" t="s">
        <v>68</v>
      </c>
      <c r="C34" s="242">
        <v>-0.1</v>
      </c>
      <c r="D34" s="242">
        <v>1.32</v>
      </c>
    </row>
    <row r="35" spans="1:4" s="251" customFormat="1" x14ac:dyDescent="0.2">
      <c r="A35" s="279" t="s">
        <v>61</v>
      </c>
      <c r="B35" s="279" t="s">
        <v>62</v>
      </c>
      <c r="C35" s="242">
        <v>-0.55000000000000004</v>
      </c>
      <c r="D35" s="242">
        <v>0.33</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Franklin County</v>
      </c>
      <c r="D22" s="242" t="s">
        <v>48</v>
      </c>
      <c r="E22" s="252"/>
    </row>
    <row r="23" spans="1:8" s="230" customFormat="1" x14ac:dyDescent="0.2">
      <c r="A23" s="253" t="s">
        <v>169</v>
      </c>
      <c r="B23" s="254" t="s">
        <v>259</v>
      </c>
      <c r="C23" s="242">
        <v>-0.16</v>
      </c>
      <c r="D23" s="242">
        <v>-0.71</v>
      </c>
      <c r="E23" s="252"/>
    </row>
    <row r="24" spans="1:8" s="230" customFormat="1" x14ac:dyDescent="0.2">
      <c r="A24" s="253" t="s">
        <v>169</v>
      </c>
      <c r="B24" s="254" t="s">
        <v>260</v>
      </c>
      <c r="C24" s="242">
        <v>-0.48</v>
      </c>
      <c r="D24" s="242">
        <v>-0.79</v>
      </c>
      <c r="E24" s="252"/>
    </row>
    <row r="25" spans="1:8" s="230" customFormat="1" x14ac:dyDescent="0.2">
      <c r="A25" s="253" t="s">
        <v>169</v>
      </c>
      <c r="B25" s="257" t="s">
        <v>261</v>
      </c>
      <c r="C25" s="242">
        <v>0.21</v>
      </c>
      <c r="D25" s="242">
        <v>0.89</v>
      </c>
    </row>
    <row r="26" spans="1:8" s="230" customFormat="1" x14ac:dyDescent="0.2">
      <c r="A26" s="253" t="s">
        <v>169</v>
      </c>
      <c r="B26" s="254" t="s">
        <v>168</v>
      </c>
      <c r="C26" s="242">
        <v>0.01</v>
      </c>
      <c r="D26" s="242">
        <v>0.66</v>
      </c>
    </row>
    <row r="27" spans="1:8" s="230" customFormat="1" x14ac:dyDescent="0.2">
      <c r="A27" s="253" t="s">
        <v>169</v>
      </c>
      <c r="B27" s="254" t="s">
        <v>233</v>
      </c>
      <c r="C27" s="242">
        <v>1.45</v>
      </c>
      <c r="D27" s="242">
        <v>1.72</v>
      </c>
    </row>
    <row r="28" spans="1:8" s="230" customFormat="1" x14ac:dyDescent="0.2">
      <c r="A28" s="253" t="s">
        <v>169</v>
      </c>
      <c r="B28" s="254" t="s">
        <v>234</v>
      </c>
      <c r="C28" s="242">
        <v>1.85</v>
      </c>
      <c r="D28" s="242">
        <v>1.83</v>
      </c>
    </row>
    <row r="29" spans="1:8" s="230" customFormat="1" ht="17.25" x14ac:dyDescent="0.2">
      <c r="A29" s="253" t="s">
        <v>169</v>
      </c>
      <c r="B29" s="254" t="s">
        <v>232</v>
      </c>
      <c r="C29" s="242">
        <v>2.2599999999999998</v>
      </c>
      <c r="D29" s="242">
        <v>1.91</v>
      </c>
    </row>
    <row r="30" spans="1:8" s="230" customFormat="1" ht="17.25" x14ac:dyDescent="0.2">
      <c r="A30" s="253" t="s">
        <v>76</v>
      </c>
      <c r="B30" s="254" t="s">
        <v>77</v>
      </c>
      <c r="C30" s="242">
        <v>-0.69</v>
      </c>
      <c r="D30" s="242">
        <v>0.08</v>
      </c>
    </row>
    <row r="31" spans="1:8" s="230" customFormat="1" x14ac:dyDescent="0.2">
      <c r="A31" s="253" t="s">
        <v>76</v>
      </c>
      <c r="B31" s="254" t="s">
        <v>75</v>
      </c>
      <c r="C31" s="242">
        <v>0.09</v>
      </c>
      <c r="D31" s="242">
        <v>-0.25</v>
      </c>
    </row>
    <row r="32" spans="1:8" s="230" customFormat="1" ht="25.5" x14ac:dyDescent="0.2">
      <c r="A32" s="253" t="s">
        <v>72</v>
      </c>
      <c r="B32" s="254" t="s">
        <v>74</v>
      </c>
      <c r="C32" s="242">
        <v>0.78</v>
      </c>
      <c r="D32" s="242">
        <v>0.28000000000000003</v>
      </c>
    </row>
    <row r="33" spans="1:6" s="230" customFormat="1" ht="25.5" x14ac:dyDescent="0.2">
      <c r="A33" s="253" t="s">
        <v>72</v>
      </c>
      <c r="B33" s="254" t="s">
        <v>73</v>
      </c>
      <c r="C33" s="242">
        <v>2.1</v>
      </c>
      <c r="D33" s="242">
        <v>2.19</v>
      </c>
    </row>
    <row r="34" spans="1:6" s="230" customFormat="1" ht="25.5" x14ac:dyDescent="0.2">
      <c r="A34" s="253" t="s">
        <v>72</v>
      </c>
      <c r="B34" s="254" t="s">
        <v>114</v>
      </c>
      <c r="C34" s="242">
        <v>0.12</v>
      </c>
      <c r="D34" s="242">
        <v>1.01</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Franklin County</v>
      </c>
      <c r="D22" s="421" t="s">
        <v>48</v>
      </c>
      <c r="E22" s="422"/>
    </row>
    <row r="23" spans="1:8" s="423" customFormat="1" x14ac:dyDescent="0.2">
      <c r="A23" s="418" t="s">
        <v>83</v>
      </c>
      <c r="B23" s="419" t="s">
        <v>86</v>
      </c>
      <c r="C23" s="424">
        <v>-2.12</v>
      </c>
      <c r="D23" s="424">
        <v>-2.16</v>
      </c>
    </row>
    <row r="24" spans="1:8" s="423" customFormat="1" x14ac:dyDescent="0.2">
      <c r="A24" s="418" t="s">
        <v>83</v>
      </c>
      <c r="B24" s="419" t="s">
        <v>85</v>
      </c>
      <c r="C24" s="424">
        <v>-0.51</v>
      </c>
      <c r="D24" s="424">
        <v>-1.01</v>
      </c>
    </row>
    <row r="25" spans="1:8" s="423" customFormat="1" x14ac:dyDescent="0.2">
      <c r="A25" s="418" t="s">
        <v>83</v>
      </c>
      <c r="B25" s="419" t="s">
        <v>84</v>
      </c>
      <c r="C25" s="424">
        <v>-0.56000000000000005</v>
      </c>
      <c r="D25" s="424">
        <v>-1.1299999999999999</v>
      </c>
    </row>
    <row r="26" spans="1:8" s="423" customFormat="1" x14ac:dyDescent="0.2">
      <c r="A26" s="418" t="s">
        <v>83</v>
      </c>
      <c r="B26" s="419" t="s">
        <v>136</v>
      </c>
      <c r="C26" s="424">
        <v>-0.09</v>
      </c>
      <c r="D26" s="424">
        <v>-1.61</v>
      </c>
    </row>
    <row r="27" spans="1:8" s="423" customFormat="1" ht="17.25" x14ac:dyDescent="0.2">
      <c r="A27" s="418" t="s">
        <v>83</v>
      </c>
      <c r="B27" s="419" t="s">
        <v>196</v>
      </c>
      <c r="C27" s="424">
        <v>1.35</v>
      </c>
      <c r="D27" s="424">
        <v>2.06</v>
      </c>
    </row>
    <row r="28" spans="1:8" s="423" customFormat="1" ht="16.5" x14ac:dyDescent="0.2">
      <c r="A28" s="418" t="s">
        <v>83</v>
      </c>
      <c r="B28" s="425" t="s">
        <v>195</v>
      </c>
      <c r="C28" s="424">
        <v>-0.34</v>
      </c>
      <c r="D28" s="424">
        <v>1.9</v>
      </c>
    </row>
    <row r="29" spans="1:8" s="423" customFormat="1" ht="17.25" x14ac:dyDescent="0.2">
      <c r="A29" s="418" t="s">
        <v>83</v>
      </c>
      <c r="B29" s="419" t="s">
        <v>194</v>
      </c>
      <c r="C29" s="424">
        <v>-0.09</v>
      </c>
      <c r="D29" s="424">
        <v>0.02</v>
      </c>
    </row>
    <row r="30" spans="1:8" s="423" customFormat="1" x14ac:dyDescent="0.2">
      <c r="A30" s="418" t="s">
        <v>83</v>
      </c>
      <c r="B30" s="419" t="s">
        <v>82</v>
      </c>
      <c r="C30" s="424">
        <v>-0.24</v>
      </c>
      <c r="D30" s="424">
        <v>0.62</v>
      </c>
    </row>
    <row r="31" spans="1:8" s="423" customFormat="1" ht="16.5" x14ac:dyDescent="0.2">
      <c r="A31" s="425" t="s">
        <v>78</v>
      </c>
      <c r="B31" s="425" t="s">
        <v>193</v>
      </c>
      <c r="C31" s="424">
        <v>0.87</v>
      </c>
      <c r="D31" s="424">
        <v>1.44</v>
      </c>
    </row>
    <row r="32" spans="1:8" s="423" customFormat="1" ht="16.5" x14ac:dyDescent="0.2">
      <c r="A32" s="425" t="s">
        <v>78</v>
      </c>
      <c r="B32" s="425" t="s">
        <v>192</v>
      </c>
      <c r="C32" s="424">
        <v>0.52</v>
      </c>
      <c r="D32" s="424">
        <v>1.27</v>
      </c>
    </row>
    <row r="33" spans="1:4" s="423" customFormat="1" ht="17.25" x14ac:dyDescent="0.2">
      <c r="A33" s="425" t="s">
        <v>78</v>
      </c>
      <c r="B33" s="426" t="s">
        <v>191</v>
      </c>
      <c r="C33" s="424">
        <v>1.1299999999999999</v>
      </c>
      <c r="D33" s="424">
        <v>1.41</v>
      </c>
    </row>
    <row r="34" spans="1:4" s="423" customFormat="1" ht="25.5" x14ac:dyDescent="0.2">
      <c r="A34" s="425" t="s">
        <v>171</v>
      </c>
      <c r="B34" s="426" t="s">
        <v>680</v>
      </c>
      <c r="C34" s="424">
        <v>0.44</v>
      </c>
      <c r="D34" s="424">
        <v>-0.13</v>
      </c>
    </row>
    <row r="35" spans="1:4" s="423" customFormat="1" ht="17.25" x14ac:dyDescent="0.2">
      <c r="A35" s="425" t="s">
        <v>171</v>
      </c>
      <c r="B35" s="426" t="s">
        <v>681</v>
      </c>
      <c r="C35" s="424">
        <v>-0.56999999999999995</v>
      </c>
      <c r="D35" s="424">
        <v>-0.56000000000000005</v>
      </c>
    </row>
    <row r="36" spans="1:4" s="423" customFormat="1" x14ac:dyDescent="0.2">
      <c r="A36" s="425" t="s">
        <v>171</v>
      </c>
      <c r="B36" s="427" t="s">
        <v>263</v>
      </c>
      <c r="C36" s="424">
        <v>-0.23</v>
      </c>
      <c r="D36" s="424">
        <v>-1.1299999999999999</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Franklin County</v>
      </c>
      <c r="D19" s="240" t="s">
        <v>48</v>
      </c>
      <c r="E19" s="239"/>
    </row>
    <row r="20" spans="1:5" s="238" customFormat="1" ht="38.25" x14ac:dyDescent="0.2">
      <c r="A20" s="241" t="s">
        <v>90</v>
      </c>
      <c r="B20" s="241" t="s">
        <v>205</v>
      </c>
      <c r="C20" s="242">
        <v>0.31</v>
      </c>
      <c r="D20" s="242">
        <v>0.39</v>
      </c>
      <c r="E20" s="239"/>
    </row>
    <row r="21" spans="1:5" s="238" customFormat="1" ht="25.5" x14ac:dyDescent="0.2">
      <c r="A21" s="241" t="s">
        <v>90</v>
      </c>
      <c r="B21" s="241" t="s">
        <v>204</v>
      </c>
      <c r="C21" s="242">
        <v>2.36</v>
      </c>
      <c r="D21" s="242">
        <v>1.83</v>
      </c>
    </row>
    <row r="22" spans="1:5" s="238" customFormat="1" ht="25.5" x14ac:dyDescent="0.2">
      <c r="A22" s="241" t="s">
        <v>90</v>
      </c>
      <c r="B22" s="241" t="s">
        <v>203</v>
      </c>
      <c r="C22" s="242">
        <v>-0.17</v>
      </c>
      <c r="D22" s="242">
        <v>0.17</v>
      </c>
    </row>
    <row r="23" spans="1:5" s="238" customFormat="1" ht="38.25" x14ac:dyDescent="0.2">
      <c r="A23" s="241" t="s">
        <v>90</v>
      </c>
      <c r="B23" s="241" t="s">
        <v>89</v>
      </c>
      <c r="C23" s="242">
        <v>-0.13</v>
      </c>
      <c r="D23" s="242">
        <v>1.53</v>
      </c>
    </row>
    <row r="24" spans="1:5" s="238" customFormat="1" ht="25.5" x14ac:dyDescent="0.2">
      <c r="A24" s="241" t="s">
        <v>88</v>
      </c>
      <c r="B24" s="241" t="s">
        <v>202</v>
      </c>
      <c r="C24" s="242">
        <v>0.03</v>
      </c>
      <c r="D24" s="242">
        <v>-1.03</v>
      </c>
    </row>
    <row r="25" spans="1:5" s="238" customFormat="1" ht="25.5" x14ac:dyDescent="0.2">
      <c r="A25" s="241" t="s">
        <v>88</v>
      </c>
      <c r="B25" s="241" t="s">
        <v>201</v>
      </c>
      <c r="C25" s="242">
        <v>0.14000000000000001</v>
      </c>
      <c r="D25" s="242">
        <v>-0.79</v>
      </c>
    </row>
    <row r="26" spans="1:5" s="238" customFormat="1" ht="25.5" x14ac:dyDescent="0.2">
      <c r="A26" s="241" t="s">
        <v>88</v>
      </c>
      <c r="B26" s="241" t="s">
        <v>200</v>
      </c>
      <c r="C26" s="242">
        <v>0.04</v>
      </c>
      <c r="D26" s="242">
        <v>0.23</v>
      </c>
    </row>
    <row r="27" spans="1:5" s="238" customFormat="1" ht="25.5" x14ac:dyDescent="0.2">
      <c r="A27" s="241" t="s">
        <v>88</v>
      </c>
      <c r="B27" s="241" t="s">
        <v>199</v>
      </c>
      <c r="C27" s="242">
        <v>0.04</v>
      </c>
      <c r="D27" s="242">
        <v>0.53</v>
      </c>
    </row>
    <row r="28" spans="1:5" s="238" customFormat="1" ht="25.5" x14ac:dyDescent="0.2">
      <c r="A28" s="241" t="s">
        <v>88</v>
      </c>
      <c r="B28" s="241" t="s">
        <v>198</v>
      </c>
      <c r="C28" s="242">
        <v>1.0900000000000001</v>
      </c>
      <c r="D28" s="242">
        <v>1.35</v>
      </c>
    </row>
    <row r="29" spans="1:5" s="238" customFormat="1" ht="25.5" x14ac:dyDescent="0.2">
      <c r="A29" s="241" t="s">
        <v>88</v>
      </c>
      <c r="B29" s="241" t="s">
        <v>197</v>
      </c>
      <c r="C29" s="242">
        <v>-0.2</v>
      </c>
      <c r="D29" s="242">
        <v>-0.13</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2.4</v>
      </c>
      <c r="D15" s="198">
        <v>2.4700000000000002</v>
      </c>
      <c r="E15" s="198">
        <v>2.57</v>
      </c>
      <c r="F15" s="198">
        <v>2.36</v>
      </c>
      <c r="G15" s="198">
        <v>2.5499999999999998</v>
      </c>
      <c r="H15" s="198">
        <v>2.52</v>
      </c>
      <c r="I15" s="198">
        <v>2.58</v>
      </c>
      <c r="J15" s="198">
        <v>2.52</v>
      </c>
      <c r="K15" s="198">
        <v>2.17</v>
      </c>
      <c r="L15" s="198">
        <v>2.2000000000000002</v>
      </c>
      <c r="M15" s="198">
        <v>2.23</v>
      </c>
      <c r="N15" s="198">
        <v>2.29</v>
      </c>
      <c r="O15" s="312"/>
      <c r="P15" s="360">
        <v>2.4</v>
      </c>
      <c r="Q15" s="360">
        <v>2.4700000000000002</v>
      </c>
      <c r="R15" s="360">
        <v>2.57</v>
      </c>
      <c r="S15" s="360">
        <v>2.36</v>
      </c>
      <c r="T15" s="360">
        <v>2.5499999999999998</v>
      </c>
      <c r="U15" s="360">
        <v>2.52</v>
      </c>
      <c r="V15" s="360">
        <v>2.58</v>
      </c>
      <c r="W15" s="360">
        <v>2.52</v>
      </c>
      <c r="X15" s="360">
        <v>2.17</v>
      </c>
      <c r="Y15" s="360">
        <v>2.2000000000000002</v>
      </c>
      <c r="Z15" s="360">
        <v>2.23</v>
      </c>
      <c r="AA15" s="360">
        <v>2.29</v>
      </c>
      <c r="AB15" s="361"/>
      <c r="AC15" s="361"/>
      <c r="AD15" s="361"/>
    </row>
    <row r="16" spans="1:30" s="197" customFormat="1" ht="15" customHeight="1" x14ac:dyDescent="0.2">
      <c r="A16" s="199" t="str">
        <f>Non_Rept_Pop!$A$1</f>
        <v>Franklin County</v>
      </c>
      <c r="C16" s="198">
        <v>1.52</v>
      </c>
      <c r="D16" s="198">
        <v>1.48</v>
      </c>
      <c r="E16" s="198">
        <v>1.55</v>
      </c>
      <c r="F16" s="198">
        <v>1.41</v>
      </c>
      <c r="G16" s="198">
        <v>1.53</v>
      </c>
      <c r="H16" s="198">
        <v>1.49</v>
      </c>
      <c r="I16" s="198">
        <v>1.5</v>
      </c>
      <c r="J16" s="198">
        <v>1.54</v>
      </c>
      <c r="K16" s="198">
        <v>1.43</v>
      </c>
      <c r="L16" s="198">
        <v>1.41</v>
      </c>
      <c r="M16" s="198">
        <v>1.43</v>
      </c>
      <c r="N16" s="198">
        <v>1.5</v>
      </c>
      <c r="O16" s="312"/>
      <c r="P16" s="360">
        <v>1.52</v>
      </c>
      <c r="Q16" s="360">
        <v>1.48</v>
      </c>
      <c r="R16" s="360">
        <v>1.55</v>
      </c>
      <c r="S16" s="360">
        <v>1.41</v>
      </c>
      <c r="T16" s="360">
        <v>1.53</v>
      </c>
      <c r="U16" s="360">
        <v>1.49</v>
      </c>
      <c r="V16" s="360">
        <v>1.5</v>
      </c>
      <c r="W16" s="360">
        <v>1.54</v>
      </c>
      <c r="X16" s="360">
        <v>1.43</v>
      </c>
      <c r="Y16" s="360">
        <v>1.41</v>
      </c>
      <c r="Z16" s="360">
        <v>1.43</v>
      </c>
      <c r="AA16" s="360">
        <v>1.5</v>
      </c>
      <c r="AB16" s="361"/>
      <c r="AC16" s="361"/>
      <c r="AD16" s="361"/>
    </row>
    <row r="17" spans="1:30" s="202" customFormat="1" ht="15" customHeight="1" x14ac:dyDescent="0.2">
      <c r="A17" s="200"/>
      <c r="B17" s="200" t="s">
        <v>66</v>
      </c>
      <c r="C17" s="201">
        <v>110</v>
      </c>
      <c r="D17" s="201">
        <v>111</v>
      </c>
      <c r="E17" s="201">
        <v>121</v>
      </c>
      <c r="F17" s="201">
        <v>113</v>
      </c>
      <c r="G17" s="201">
        <v>126</v>
      </c>
      <c r="H17" s="201">
        <v>126</v>
      </c>
      <c r="I17" s="201">
        <v>129</v>
      </c>
      <c r="J17" s="201">
        <v>134</v>
      </c>
      <c r="K17" s="201">
        <v>126</v>
      </c>
      <c r="L17" s="201">
        <v>126</v>
      </c>
      <c r="M17" s="201">
        <v>131</v>
      </c>
      <c r="N17" s="201">
        <v>140</v>
      </c>
      <c r="O17" s="312"/>
      <c r="P17" s="360">
        <v>110</v>
      </c>
      <c r="Q17" s="360">
        <v>111</v>
      </c>
      <c r="R17" s="360">
        <v>121</v>
      </c>
      <c r="S17" s="360">
        <v>113</v>
      </c>
      <c r="T17" s="360">
        <v>126</v>
      </c>
      <c r="U17" s="360">
        <v>126</v>
      </c>
      <c r="V17" s="360">
        <v>129</v>
      </c>
      <c r="W17" s="360">
        <v>134</v>
      </c>
      <c r="X17" s="360">
        <v>126</v>
      </c>
      <c r="Y17" s="360">
        <v>126</v>
      </c>
      <c r="Z17" s="360">
        <v>131</v>
      </c>
      <c r="AA17" s="360">
        <v>140</v>
      </c>
      <c r="AB17" s="362"/>
      <c r="AC17" s="362"/>
      <c r="AD17" s="362"/>
    </row>
    <row r="18" spans="1:30" s="202" customFormat="1" ht="15" customHeight="1" x14ac:dyDescent="0.2">
      <c r="A18" s="200"/>
      <c r="B18" s="200" t="s">
        <v>67</v>
      </c>
      <c r="C18" s="201">
        <v>72147</v>
      </c>
      <c r="D18" s="201">
        <v>75070</v>
      </c>
      <c r="E18" s="201">
        <v>78163</v>
      </c>
      <c r="F18" s="201">
        <v>80378</v>
      </c>
      <c r="G18" s="201">
        <v>82199</v>
      </c>
      <c r="H18" s="201">
        <v>84444</v>
      </c>
      <c r="I18" s="201">
        <v>86197</v>
      </c>
      <c r="J18" s="201">
        <v>86738</v>
      </c>
      <c r="K18" s="201">
        <v>88031</v>
      </c>
      <c r="L18" s="201">
        <v>89640</v>
      </c>
      <c r="M18" s="201">
        <v>91671</v>
      </c>
      <c r="N18" s="201">
        <v>93600</v>
      </c>
      <c r="O18" s="312"/>
      <c r="P18" s="491">
        <v>72147</v>
      </c>
      <c r="Q18" s="491">
        <v>75070</v>
      </c>
      <c r="R18" s="491">
        <v>78163</v>
      </c>
      <c r="S18" s="491">
        <v>80378</v>
      </c>
      <c r="T18" s="491">
        <v>82199</v>
      </c>
      <c r="U18" s="491">
        <v>84444</v>
      </c>
      <c r="V18" s="491">
        <v>86197</v>
      </c>
      <c r="W18" s="491">
        <v>86738</v>
      </c>
      <c r="X18" s="491">
        <v>88031</v>
      </c>
      <c r="Y18" s="491">
        <v>89640</v>
      </c>
      <c r="Z18" s="491">
        <v>91671</v>
      </c>
      <c r="AA18" s="491">
        <v>93600</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1.48</v>
      </c>
      <c r="D50" s="198">
        <v>1.2</v>
      </c>
      <c r="E50" s="198">
        <v>1.28</v>
      </c>
      <c r="F50" s="198">
        <v>1.27</v>
      </c>
      <c r="G50" s="198">
        <v>1.18</v>
      </c>
      <c r="H50" s="198">
        <v>1.17</v>
      </c>
      <c r="I50" s="198">
        <v>1.1399999999999999</v>
      </c>
      <c r="J50" s="198">
        <v>1.1299999999999999</v>
      </c>
      <c r="K50" s="198">
        <v>0.99</v>
      </c>
      <c r="L50" s="198">
        <v>1.03</v>
      </c>
      <c r="M50" s="198">
        <v>1.03</v>
      </c>
      <c r="N50" s="198">
        <v>0.99</v>
      </c>
      <c r="O50" s="312"/>
      <c r="P50" s="142">
        <v>1.48</v>
      </c>
      <c r="Q50" s="142">
        <v>1.2</v>
      </c>
      <c r="R50" s="142">
        <v>1.28</v>
      </c>
      <c r="S50" s="142">
        <v>1.27</v>
      </c>
      <c r="T50" s="142">
        <v>1.18</v>
      </c>
      <c r="U50" s="142">
        <v>1.17</v>
      </c>
      <c r="V50" s="142">
        <v>1.1399999999999999</v>
      </c>
      <c r="W50" s="142">
        <v>1.1299999999999999</v>
      </c>
      <c r="X50" s="142">
        <v>0.99</v>
      </c>
      <c r="Y50" s="142">
        <v>1.03</v>
      </c>
      <c r="Z50" s="142">
        <v>1.03</v>
      </c>
      <c r="AA50" s="142">
        <v>0.99</v>
      </c>
      <c r="AB50" s="361"/>
      <c r="AC50" s="361"/>
      <c r="AD50" s="361"/>
    </row>
    <row r="51" spans="1:30" s="197" customFormat="1" ht="15" customHeight="1" x14ac:dyDescent="0.2">
      <c r="A51" s="199" t="str">
        <f>A16</f>
        <v>Franklin County</v>
      </c>
      <c r="C51" s="198">
        <v>1.03</v>
      </c>
      <c r="D51" s="198">
        <v>0.89</v>
      </c>
      <c r="E51" s="198">
        <v>0.84</v>
      </c>
      <c r="F51" s="198">
        <v>0.86</v>
      </c>
      <c r="G51" s="198">
        <v>0.8</v>
      </c>
      <c r="H51" s="198">
        <v>0.79</v>
      </c>
      <c r="I51" s="198">
        <v>0.75</v>
      </c>
      <c r="J51" s="198">
        <v>0.75</v>
      </c>
      <c r="K51" s="198">
        <v>0.74</v>
      </c>
      <c r="L51" s="198">
        <v>0.79</v>
      </c>
      <c r="M51" s="198">
        <v>0.8</v>
      </c>
      <c r="N51" s="198">
        <v>0.75</v>
      </c>
      <c r="O51" s="312"/>
      <c r="P51" s="142">
        <v>1.03</v>
      </c>
      <c r="Q51" s="142">
        <v>0.89</v>
      </c>
      <c r="R51" s="142">
        <v>0.84</v>
      </c>
      <c r="S51" s="142">
        <v>0.86</v>
      </c>
      <c r="T51" s="142">
        <v>0.8</v>
      </c>
      <c r="U51" s="142">
        <v>0.79</v>
      </c>
      <c r="V51" s="142">
        <v>0.75</v>
      </c>
      <c r="W51" s="142">
        <v>0.75</v>
      </c>
      <c r="X51" s="142">
        <v>0.74</v>
      </c>
      <c r="Y51" s="142">
        <v>0.79</v>
      </c>
      <c r="Z51" s="142">
        <v>0.8</v>
      </c>
      <c r="AA51" s="142">
        <v>0.75</v>
      </c>
      <c r="AB51" s="361"/>
      <c r="AC51" s="361"/>
      <c r="AD51" s="361"/>
    </row>
    <row r="52" spans="1:30" s="202" customFormat="1" ht="15" customHeight="1" x14ac:dyDescent="0.2">
      <c r="A52" s="200"/>
      <c r="B52" s="200" t="s">
        <v>66</v>
      </c>
      <c r="C52" s="201">
        <v>74</v>
      </c>
      <c r="D52" s="201">
        <v>67</v>
      </c>
      <c r="E52" s="201">
        <v>66</v>
      </c>
      <c r="F52" s="201">
        <v>69</v>
      </c>
      <c r="G52" s="201">
        <v>66</v>
      </c>
      <c r="H52" s="201">
        <v>67</v>
      </c>
      <c r="I52" s="201">
        <v>65</v>
      </c>
      <c r="J52" s="201">
        <v>65</v>
      </c>
      <c r="K52" s="201">
        <v>65</v>
      </c>
      <c r="L52" s="201">
        <v>71</v>
      </c>
      <c r="M52" s="201">
        <v>73</v>
      </c>
      <c r="N52" s="201">
        <v>70</v>
      </c>
      <c r="O52" s="312"/>
      <c r="P52" s="360">
        <v>74</v>
      </c>
      <c r="Q52" s="360">
        <v>67</v>
      </c>
      <c r="R52" s="360">
        <v>66</v>
      </c>
      <c r="S52" s="360">
        <v>69</v>
      </c>
      <c r="T52" s="360">
        <v>66</v>
      </c>
      <c r="U52" s="360">
        <v>67</v>
      </c>
      <c r="V52" s="360">
        <v>65</v>
      </c>
      <c r="W52" s="360">
        <v>65</v>
      </c>
      <c r="X52" s="360">
        <v>65</v>
      </c>
      <c r="Y52" s="360">
        <v>71</v>
      </c>
      <c r="Z52" s="360">
        <v>73</v>
      </c>
      <c r="AA52" s="360">
        <v>70</v>
      </c>
      <c r="AB52" s="362"/>
      <c r="AC52" s="362"/>
      <c r="AD52" s="362"/>
    </row>
    <row r="53" spans="1:30" s="202" customFormat="1" ht="15" customHeight="1" x14ac:dyDescent="0.2">
      <c r="A53" s="200"/>
      <c r="B53" s="200" t="s">
        <v>67</v>
      </c>
      <c r="C53" s="201">
        <v>72147</v>
      </c>
      <c r="D53" s="201">
        <v>75070</v>
      </c>
      <c r="E53" s="201">
        <v>78163</v>
      </c>
      <c r="F53" s="201">
        <v>80378</v>
      </c>
      <c r="G53" s="201">
        <v>82199</v>
      </c>
      <c r="H53" s="201">
        <v>84444</v>
      </c>
      <c r="I53" s="201">
        <v>86197</v>
      </c>
      <c r="J53" s="201">
        <v>86738</v>
      </c>
      <c r="K53" s="201">
        <v>88031</v>
      </c>
      <c r="L53" s="201">
        <v>89640</v>
      </c>
      <c r="M53" s="201">
        <v>91671</v>
      </c>
      <c r="N53" s="201">
        <v>93600</v>
      </c>
      <c r="O53" s="312"/>
      <c r="P53" s="491">
        <v>72147</v>
      </c>
      <c r="Q53" s="491">
        <v>75070</v>
      </c>
      <c r="R53" s="491">
        <v>78163</v>
      </c>
      <c r="S53" s="491">
        <v>80378</v>
      </c>
      <c r="T53" s="491">
        <v>82199</v>
      </c>
      <c r="U53" s="491">
        <v>84444</v>
      </c>
      <c r="V53" s="491">
        <v>86197</v>
      </c>
      <c r="W53" s="491">
        <v>86738</v>
      </c>
      <c r="X53" s="491">
        <v>88031</v>
      </c>
      <c r="Y53" s="491">
        <v>89640</v>
      </c>
      <c r="Z53" s="491">
        <v>91671</v>
      </c>
      <c r="AA53" s="491">
        <v>93600</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19.850000000000001</v>
      </c>
      <c r="D15" s="104">
        <v>22.94</v>
      </c>
      <c r="E15" s="104">
        <v>25.92</v>
      </c>
      <c r="F15" s="104">
        <v>28.28</v>
      </c>
      <c r="G15" s="104">
        <v>29.3</v>
      </c>
      <c r="H15" s="104">
        <v>29.15</v>
      </c>
      <c r="I15" s="104">
        <v>28.62</v>
      </c>
      <c r="J15" s="104">
        <v>27.46</v>
      </c>
      <c r="K15" s="104">
        <v>26.5</v>
      </c>
      <c r="L15" s="104">
        <v>25.42</v>
      </c>
      <c r="M15" s="104">
        <v>23.87</v>
      </c>
      <c r="N15" s="104">
        <v>22.27</v>
      </c>
      <c r="O15" s="312"/>
      <c r="P15" s="182">
        <v>19.850000000000001</v>
      </c>
      <c r="Q15" s="182">
        <v>22.94</v>
      </c>
      <c r="R15" s="182">
        <v>25.92</v>
      </c>
      <c r="S15" s="182">
        <v>28.28</v>
      </c>
      <c r="T15" s="182">
        <v>29.3</v>
      </c>
      <c r="U15" s="182">
        <v>29.15</v>
      </c>
      <c r="V15" s="182">
        <v>28.62</v>
      </c>
      <c r="W15" s="182">
        <v>27.46</v>
      </c>
      <c r="X15" s="182">
        <v>26.5</v>
      </c>
      <c r="Y15" s="182">
        <v>25.42</v>
      </c>
      <c r="Z15" s="182">
        <v>23.87</v>
      </c>
      <c r="AA15" s="182">
        <v>22.27</v>
      </c>
    </row>
    <row r="16" spans="1:27" s="105" customFormat="1" ht="15.6" customHeight="1" x14ac:dyDescent="0.2">
      <c r="A16" s="183" t="str">
        <f>Non_Rept_Pop!$A$1</f>
        <v>Franklin County</v>
      </c>
      <c r="C16" s="104">
        <v>20.65</v>
      </c>
      <c r="D16" s="104">
        <v>24.3</v>
      </c>
      <c r="E16" s="104">
        <v>26.97</v>
      </c>
      <c r="F16" s="104">
        <v>29.02</v>
      </c>
      <c r="G16" s="104">
        <v>29.96</v>
      </c>
      <c r="H16" s="104">
        <v>29.77</v>
      </c>
      <c r="I16" s="104">
        <v>29.03</v>
      </c>
      <c r="J16" s="104">
        <v>28</v>
      </c>
      <c r="K16" s="104">
        <v>26.73</v>
      </c>
      <c r="L16" s="104">
        <v>25.08</v>
      </c>
      <c r="M16" s="104">
        <v>22.85</v>
      </c>
      <c r="N16" s="104">
        <v>20.98</v>
      </c>
      <c r="O16" s="312"/>
      <c r="P16" s="182">
        <v>20.65</v>
      </c>
      <c r="Q16" s="182">
        <v>24.3</v>
      </c>
      <c r="R16" s="182">
        <v>26.97</v>
      </c>
      <c r="S16" s="182">
        <v>29.02</v>
      </c>
      <c r="T16" s="182">
        <v>29.96</v>
      </c>
      <c r="U16" s="182">
        <v>29.77</v>
      </c>
      <c r="V16" s="182">
        <v>29.03</v>
      </c>
      <c r="W16" s="182">
        <v>28</v>
      </c>
      <c r="X16" s="182">
        <v>26.73</v>
      </c>
      <c r="Y16" s="182">
        <v>25.08</v>
      </c>
      <c r="Z16" s="182">
        <v>22.85</v>
      </c>
      <c r="AA16" s="182">
        <v>20.98</v>
      </c>
    </row>
    <row r="17" spans="1:27" s="105" customFormat="1" ht="15.6" customHeight="1" x14ac:dyDescent="0.2">
      <c r="A17" s="103"/>
      <c r="B17" s="105" t="s">
        <v>96</v>
      </c>
      <c r="C17" s="109">
        <v>14900</v>
      </c>
      <c r="D17" s="109">
        <v>18239</v>
      </c>
      <c r="E17" s="109">
        <v>21081</v>
      </c>
      <c r="F17" s="109">
        <v>23328</v>
      </c>
      <c r="G17" s="109">
        <v>24623</v>
      </c>
      <c r="H17" s="109">
        <v>25143</v>
      </c>
      <c r="I17" s="109">
        <v>25022</v>
      </c>
      <c r="J17" s="109">
        <v>24288</v>
      </c>
      <c r="K17" s="109">
        <v>23527</v>
      </c>
      <c r="L17" s="109">
        <v>22486</v>
      </c>
      <c r="M17" s="109">
        <v>20944</v>
      </c>
      <c r="N17" s="109">
        <v>19637</v>
      </c>
      <c r="O17" s="312"/>
      <c r="P17" s="492">
        <v>14900</v>
      </c>
      <c r="Q17" s="492">
        <v>18239</v>
      </c>
      <c r="R17" s="492">
        <v>21081</v>
      </c>
      <c r="S17" s="492">
        <v>23328</v>
      </c>
      <c r="T17" s="492">
        <v>24623</v>
      </c>
      <c r="U17" s="492">
        <v>25143</v>
      </c>
      <c r="V17" s="492">
        <v>25022</v>
      </c>
      <c r="W17" s="492">
        <v>24288</v>
      </c>
      <c r="X17" s="492">
        <v>23527</v>
      </c>
      <c r="Y17" s="492">
        <v>22486</v>
      </c>
      <c r="Z17" s="492">
        <v>20944</v>
      </c>
      <c r="AA17" s="492">
        <v>19637</v>
      </c>
    </row>
    <row r="18" spans="1:27" s="105" customFormat="1" ht="15.6" customHeight="1" x14ac:dyDescent="0.2">
      <c r="A18" s="103"/>
      <c r="B18" s="105" t="s">
        <v>67</v>
      </c>
      <c r="C18" s="109">
        <v>72147</v>
      </c>
      <c r="D18" s="109">
        <v>75070</v>
      </c>
      <c r="E18" s="109">
        <v>78163</v>
      </c>
      <c r="F18" s="109">
        <v>80378</v>
      </c>
      <c r="G18" s="109">
        <v>82199</v>
      </c>
      <c r="H18" s="109">
        <v>84444</v>
      </c>
      <c r="I18" s="109">
        <v>86197</v>
      </c>
      <c r="J18" s="109">
        <v>86738</v>
      </c>
      <c r="K18" s="109">
        <v>88031</v>
      </c>
      <c r="L18" s="109">
        <v>89640</v>
      </c>
      <c r="M18" s="109">
        <v>91671</v>
      </c>
      <c r="N18" s="109">
        <v>93600</v>
      </c>
      <c r="O18" s="312"/>
      <c r="P18" s="492">
        <v>72147</v>
      </c>
      <c r="Q18" s="492">
        <v>75070</v>
      </c>
      <c r="R18" s="492">
        <v>78163</v>
      </c>
      <c r="S18" s="492">
        <v>80378</v>
      </c>
      <c r="T18" s="492">
        <v>82199</v>
      </c>
      <c r="U18" s="492">
        <v>84444</v>
      </c>
      <c r="V18" s="492">
        <v>86197</v>
      </c>
      <c r="W18" s="492">
        <v>86738</v>
      </c>
      <c r="X18" s="492">
        <v>88031</v>
      </c>
      <c r="Y18" s="492">
        <v>89640</v>
      </c>
      <c r="Z18" s="492">
        <v>91671</v>
      </c>
      <c r="AA18" s="492">
        <v>93600</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12.92</v>
      </c>
      <c r="D50" s="104">
        <v>13.76</v>
      </c>
      <c r="E50" s="104">
        <v>14.32</v>
      </c>
      <c r="F50" s="104">
        <v>15.14</v>
      </c>
      <c r="G50" s="104">
        <v>13.01</v>
      </c>
      <c r="H50" s="104">
        <v>9.77</v>
      </c>
      <c r="I50" s="104">
        <v>8.67</v>
      </c>
      <c r="J50" s="104">
        <v>6.89</v>
      </c>
      <c r="K50" s="104">
        <v>6.37</v>
      </c>
      <c r="L50" s="104">
        <v>6.34</v>
      </c>
      <c r="M50" s="104">
        <v>5.31</v>
      </c>
      <c r="N50" s="104">
        <v>5.01</v>
      </c>
      <c r="P50" s="182">
        <v>12.92</v>
      </c>
      <c r="Q50" s="182">
        <v>13.76</v>
      </c>
      <c r="R50" s="182">
        <v>14.32</v>
      </c>
      <c r="S50" s="182">
        <v>15.14</v>
      </c>
      <c r="T50" s="182">
        <v>13.01</v>
      </c>
      <c r="U50" s="182">
        <v>9.77</v>
      </c>
      <c r="V50" s="182">
        <v>8.67</v>
      </c>
      <c r="W50" s="182">
        <v>6.89</v>
      </c>
      <c r="X50" s="182">
        <v>6.37</v>
      </c>
      <c r="Y50" s="182">
        <v>6.34</v>
      </c>
      <c r="Z50" s="182">
        <v>5.31</v>
      </c>
      <c r="AA50" s="182">
        <v>5.01</v>
      </c>
    </row>
    <row r="51" spans="1:27" s="105" customFormat="1" ht="15.6" customHeight="1" x14ac:dyDescent="0.2">
      <c r="A51" s="183" t="str">
        <f>A16</f>
        <v>Franklin County</v>
      </c>
      <c r="C51" s="104">
        <v>15.21</v>
      </c>
      <c r="D51" s="104">
        <v>16.559999999999999</v>
      </c>
      <c r="E51" s="104">
        <v>16.97</v>
      </c>
      <c r="F51" s="104">
        <v>17.010000000000002</v>
      </c>
      <c r="G51" s="104">
        <v>13.88</v>
      </c>
      <c r="H51" s="104">
        <v>9.39</v>
      </c>
      <c r="I51" s="104">
        <v>8.09</v>
      </c>
      <c r="J51" s="104">
        <v>6.43</v>
      </c>
      <c r="K51" s="104">
        <v>5.45</v>
      </c>
      <c r="L51" s="104">
        <v>5.67</v>
      </c>
      <c r="M51" s="104">
        <v>4.3899999999999997</v>
      </c>
      <c r="N51" s="104">
        <v>3.98</v>
      </c>
      <c r="P51" s="182">
        <v>15.21</v>
      </c>
      <c r="Q51" s="182">
        <v>16.559999999999999</v>
      </c>
      <c r="R51" s="182">
        <v>16.97</v>
      </c>
      <c r="S51" s="182">
        <v>17.010000000000002</v>
      </c>
      <c r="T51" s="182">
        <v>13.88</v>
      </c>
      <c r="U51" s="182">
        <v>9.39</v>
      </c>
      <c r="V51" s="182">
        <v>8.09</v>
      </c>
      <c r="W51" s="182">
        <v>6.43</v>
      </c>
      <c r="X51" s="182">
        <v>5.45</v>
      </c>
      <c r="Y51" s="182">
        <v>5.67</v>
      </c>
      <c r="Z51" s="182">
        <v>4.3899999999999997</v>
      </c>
      <c r="AA51" s="182">
        <v>3.98</v>
      </c>
    </row>
    <row r="52" spans="1:27" s="105" customFormat="1" ht="15.6" customHeight="1" x14ac:dyDescent="0.2">
      <c r="A52" s="103"/>
      <c r="B52" s="105" t="s">
        <v>95</v>
      </c>
      <c r="C52" s="109">
        <v>3742</v>
      </c>
      <c r="D52" s="109">
        <v>4235</v>
      </c>
      <c r="E52" s="109">
        <v>4529</v>
      </c>
      <c r="F52" s="109">
        <v>4635</v>
      </c>
      <c r="G52" s="109">
        <v>3854</v>
      </c>
      <c r="H52" s="109">
        <v>2663</v>
      </c>
      <c r="I52" s="109">
        <v>2335</v>
      </c>
      <c r="J52" s="109">
        <v>1861</v>
      </c>
      <c r="K52" s="109">
        <v>1595</v>
      </c>
      <c r="L52" s="109">
        <v>1681</v>
      </c>
      <c r="M52" s="109">
        <v>1316</v>
      </c>
      <c r="N52" s="109">
        <v>1202</v>
      </c>
      <c r="P52" s="492">
        <v>3742</v>
      </c>
      <c r="Q52" s="492">
        <v>4235</v>
      </c>
      <c r="R52" s="492">
        <v>4529</v>
      </c>
      <c r="S52" s="492">
        <v>4635</v>
      </c>
      <c r="T52" s="492">
        <v>3854</v>
      </c>
      <c r="U52" s="492">
        <v>2663</v>
      </c>
      <c r="V52" s="492">
        <v>2335</v>
      </c>
      <c r="W52" s="492">
        <v>1861</v>
      </c>
      <c r="X52" s="492">
        <v>1595</v>
      </c>
      <c r="Y52" s="492">
        <v>1681</v>
      </c>
      <c r="Z52" s="492">
        <v>1316</v>
      </c>
      <c r="AA52" s="492">
        <v>1202</v>
      </c>
    </row>
    <row r="53" spans="1:27" s="105" customFormat="1" ht="15.6" customHeight="1" x14ac:dyDescent="0.2">
      <c r="A53" s="103"/>
      <c r="B53" s="105" t="s">
        <v>94</v>
      </c>
      <c r="C53" s="109">
        <v>24608</v>
      </c>
      <c r="D53" s="109">
        <v>25572</v>
      </c>
      <c r="E53" s="109">
        <v>26693</v>
      </c>
      <c r="F53" s="109">
        <v>27250</v>
      </c>
      <c r="G53" s="109">
        <v>27772</v>
      </c>
      <c r="H53" s="109">
        <v>28348</v>
      </c>
      <c r="I53" s="109">
        <v>28851</v>
      </c>
      <c r="J53" s="109">
        <v>28948</v>
      </c>
      <c r="K53" s="109">
        <v>29280</v>
      </c>
      <c r="L53" s="109">
        <v>29663</v>
      </c>
      <c r="M53" s="109">
        <v>29966</v>
      </c>
      <c r="N53" s="109">
        <v>30206</v>
      </c>
      <c r="P53" s="492">
        <v>24608</v>
      </c>
      <c r="Q53" s="492">
        <v>25572</v>
      </c>
      <c r="R53" s="492">
        <v>26693</v>
      </c>
      <c r="S53" s="492">
        <v>27250</v>
      </c>
      <c r="T53" s="492">
        <v>27772</v>
      </c>
      <c r="U53" s="492">
        <v>28348</v>
      </c>
      <c r="V53" s="492">
        <v>28851</v>
      </c>
      <c r="W53" s="492">
        <v>28948</v>
      </c>
      <c r="X53" s="492">
        <v>29280</v>
      </c>
      <c r="Y53" s="492">
        <v>29663</v>
      </c>
      <c r="Z53" s="492">
        <v>29966</v>
      </c>
      <c r="AA53" s="492">
        <v>30206</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6.68</v>
      </c>
      <c r="D85" s="104">
        <v>9.3800000000000008</v>
      </c>
      <c r="E85" s="104">
        <v>10.19</v>
      </c>
      <c r="F85" s="104">
        <v>10.039999999999999</v>
      </c>
      <c r="G85" s="104">
        <v>9.61</v>
      </c>
      <c r="H85" s="104">
        <v>9.2100000000000009</v>
      </c>
      <c r="I85" s="104">
        <v>8.15</v>
      </c>
      <c r="J85" s="104">
        <v>7.33</v>
      </c>
      <c r="K85" s="104">
        <v>7.5</v>
      </c>
      <c r="L85" s="104">
        <v>6.47</v>
      </c>
      <c r="M85" s="104">
        <v>6.28</v>
      </c>
      <c r="N85" s="104">
        <v>6.69</v>
      </c>
      <c r="P85" s="149">
        <v>6.68</v>
      </c>
      <c r="Q85" s="149">
        <v>9.3800000000000008</v>
      </c>
      <c r="R85" s="149">
        <v>10.19</v>
      </c>
      <c r="S85" s="149">
        <v>10.039999999999999</v>
      </c>
      <c r="T85" s="149">
        <v>9.61</v>
      </c>
      <c r="U85" s="149">
        <v>9.2100000000000009</v>
      </c>
      <c r="V85" s="149">
        <v>8.15</v>
      </c>
      <c r="W85" s="149">
        <v>7.33</v>
      </c>
      <c r="X85" s="149">
        <v>7.5</v>
      </c>
      <c r="Y85" s="149">
        <v>6.47</v>
      </c>
      <c r="Z85" s="149">
        <v>6.28</v>
      </c>
      <c r="AA85" s="149">
        <v>6.69</v>
      </c>
    </row>
    <row r="86" spans="1:27" s="108" customFormat="1" ht="15.6" customHeight="1" x14ac:dyDescent="0.2">
      <c r="A86" s="106" t="str">
        <f>A16</f>
        <v>Franklin County</v>
      </c>
      <c r="B86" s="107"/>
      <c r="C86" s="104">
        <v>6.18</v>
      </c>
      <c r="D86" s="104">
        <v>8</v>
      </c>
      <c r="E86" s="104">
        <v>8.32</v>
      </c>
      <c r="F86" s="104">
        <v>8.8000000000000007</v>
      </c>
      <c r="G86" s="104">
        <v>9.39</v>
      </c>
      <c r="H86" s="104">
        <v>9.25</v>
      </c>
      <c r="I86" s="104">
        <v>8.5399999999999991</v>
      </c>
      <c r="J86" s="104">
        <v>7.48</v>
      </c>
      <c r="K86" s="104">
        <v>7.65</v>
      </c>
      <c r="L86" s="104">
        <v>6.31</v>
      </c>
      <c r="M86" s="104">
        <v>6.06</v>
      </c>
      <c r="N86" s="104">
        <v>6.37</v>
      </c>
      <c r="P86" s="161">
        <v>6.18</v>
      </c>
      <c r="Q86" s="161">
        <v>8</v>
      </c>
      <c r="R86" s="161">
        <v>8.32</v>
      </c>
      <c r="S86" s="161">
        <v>8.8000000000000007</v>
      </c>
      <c r="T86" s="161">
        <v>9.39</v>
      </c>
      <c r="U86" s="161">
        <v>9.25</v>
      </c>
      <c r="V86" s="161">
        <v>8.5399999999999991</v>
      </c>
      <c r="W86" s="161">
        <v>7.48</v>
      </c>
      <c r="X86" s="161">
        <v>7.65</v>
      </c>
      <c r="Y86" s="161">
        <v>6.31</v>
      </c>
      <c r="Z86" s="161">
        <v>6.06</v>
      </c>
      <c r="AA86" s="161">
        <v>6.37</v>
      </c>
    </row>
    <row r="87" spans="1:27" s="94" customFormat="1" ht="15.6" customHeight="1" x14ac:dyDescent="0.2">
      <c r="A87" s="103"/>
      <c r="B87" s="105" t="s">
        <v>92</v>
      </c>
      <c r="C87" s="109">
        <v>2080</v>
      </c>
      <c r="D87" s="109">
        <v>2880</v>
      </c>
      <c r="E87" s="109">
        <v>3180</v>
      </c>
      <c r="F87" s="109">
        <v>3290</v>
      </c>
      <c r="G87" s="109">
        <v>3530</v>
      </c>
      <c r="H87" s="109">
        <v>3460</v>
      </c>
      <c r="I87" s="109">
        <v>3269</v>
      </c>
      <c r="J87" s="109">
        <v>2915</v>
      </c>
      <c r="K87" s="109">
        <v>3056</v>
      </c>
      <c r="L87" s="109">
        <v>2579</v>
      </c>
      <c r="M87" s="109">
        <v>2515</v>
      </c>
      <c r="N87" s="109">
        <v>2749</v>
      </c>
      <c r="P87" s="493">
        <v>2080</v>
      </c>
      <c r="Q87" s="493">
        <v>2880</v>
      </c>
      <c r="R87" s="493">
        <v>3180</v>
      </c>
      <c r="S87" s="493">
        <v>3290</v>
      </c>
      <c r="T87" s="493">
        <v>3530</v>
      </c>
      <c r="U87" s="493">
        <v>3460</v>
      </c>
      <c r="V87" s="493">
        <v>3269</v>
      </c>
      <c r="W87" s="493">
        <v>2915</v>
      </c>
      <c r="X87" s="493">
        <v>3056</v>
      </c>
      <c r="Y87" s="493">
        <v>2579</v>
      </c>
      <c r="Z87" s="493">
        <v>2515</v>
      </c>
      <c r="AA87" s="493">
        <v>2749</v>
      </c>
    </row>
    <row r="88" spans="1:27" s="94" customFormat="1" ht="15.6" customHeight="1" x14ac:dyDescent="0.2">
      <c r="A88" s="103"/>
      <c r="B88" s="105" t="s">
        <v>91</v>
      </c>
      <c r="C88" s="109">
        <v>33630</v>
      </c>
      <c r="D88" s="109">
        <v>35980</v>
      </c>
      <c r="E88" s="109">
        <v>38220</v>
      </c>
      <c r="F88" s="109">
        <v>37400</v>
      </c>
      <c r="G88" s="109">
        <v>37580</v>
      </c>
      <c r="H88" s="109">
        <v>37390</v>
      </c>
      <c r="I88" s="109">
        <v>38266</v>
      </c>
      <c r="J88" s="109">
        <v>38953</v>
      </c>
      <c r="K88" s="109">
        <v>39969</v>
      </c>
      <c r="L88" s="109">
        <v>40873</v>
      </c>
      <c r="M88" s="109">
        <v>41496</v>
      </c>
      <c r="N88" s="109">
        <v>43132</v>
      </c>
      <c r="P88" s="493">
        <v>33630</v>
      </c>
      <c r="Q88" s="493">
        <v>35980</v>
      </c>
      <c r="R88" s="493">
        <v>38220</v>
      </c>
      <c r="S88" s="493">
        <v>37400</v>
      </c>
      <c r="T88" s="493">
        <v>37580</v>
      </c>
      <c r="U88" s="493">
        <v>37390</v>
      </c>
      <c r="V88" s="493">
        <v>38266</v>
      </c>
      <c r="W88" s="493">
        <v>38953</v>
      </c>
      <c r="X88" s="493">
        <v>39969</v>
      </c>
      <c r="Y88" s="493">
        <v>40873</v>
      </c>
      <c r="Z88" s="493">
        <v>41496</v>
      </c>
      <c r="AA88" s="493">
        <v>43132</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61.95</v>
      </c>
      <c r="D120" s="104">
        <v>61.88</v>
      </c>
      <c r="E120" s="104">
        <v>65.86</v>
      </c>
      <c r="F120" s="104">
        <v>65.2</v>
      </c>
      <c r="G120" s="104">
        <v>65.62</v>
      </c>
      <c r="H120" s="104">
        <v>64.22</v>
      </c>
      <c r="I120" s="104">
        <v>63.51</v>
      </c>
      <c r="J120" s="104">
        <v>62.7</v>
      </c>
      <c r="K120" s="104">
        <v>60.85</v>
      </c>
      <c r="L120" s="104">
        <v>63.68</v>
      </c>
      <c r="M120" s="104">
        <v>62.03</v>
      </c>
      <c r="N120" s="104">
        <v>64.28</v>
      </c>
      <c r="P120" s="182">
        <v>61.95</v>
      </c>
      <c r="Q120" s="182">
        <v>61.88</v>
      </c>
      <c r="R120" s="182">
        <v>65.86</v>
      </c>
      <c r="S120" s="182">
        <v>65.2</v>
      </c>
      <c r="T120" s="182">
        <v>65.62</v>
      </c>
      <c r="U120" s="182">
        <v>64.22</v>
      </c>
      <c r="V120" s="182">
        <v>63.51</v>
      </c>
      <c r="W120" s="182">
        <v>62.7</v>
      </c>
      <c r="X120" s="182">
        <v>60.85</v>
      </c>
      <c r="Y120" s="182">
        <v>63.68</v>
      </c>
      <c r="Z120" s="182">
        <v>62.03</v>
      </c>
      <c r="AA120" s="182">
        <v>64.28</v>
      </c>
    </row>
    <row r="121" spans="1:27" s="107" customFormat="1" ht="15.6" customHeight="1" x14ac:dyDescent="0.2">
      <c r="A121" s="106" t="str">
        <f>$A$16</f>
        <v>Franklin County</v>
      </c>
      <c r="C121" s="104">
        <v>65.42</v>
      </c>
      <c r="D121" s="104">
        <v>66.98</v>
      </c>
      <c r="E121" s="104">
        <v>69.77</v>
      </c>
      <c r="F121" s="104">
        <v>70.48</v>
      </c>
      <c r="G121" s="104">
        <v>70.989999999999995</v>
      </c>
      <c r="H121" s="104">
        <v>71.52</v>
      </c>
      <c r="I121" s="104">
        <v>72.06</v>
      </c>
      <c r="J121" s="104">
        <v>70.03</v>
      </c>
      <c r="K121" s="104">
        <v>65.180000000000007</v>
      </c>
      <c r="L121" s="104">
        <v>71.44</v>
      </c>
      <c r="M121" s="104">
        <v>71.78</v>
      </c>
      <c r="N121" s="104">
        <v>70.790000000000006</v>
      </c>
      <c r="P121" s="182">
        <v>65.42</v>
      </c>
      <c r="Q121" s="182">
        <v>66.98</v>
      </c>
      <c r="R121" s="182">
        <v>69.77</v>
      </c>
      <c r="S121" s="182">
        <v>70.48</v>
      </c>
      <c r="T121" s="182">
        <v>70.989999999999995</v>
      </c>
      <c r="U121" s="182">
        <v>71.52</v>
      </c>
      <c r="V121" s="182">
        <v>72.06</v>
      </c>
      <c r="W121" s="182">
        <v>70.03</v>
      </c>
      <c r="X121" s="182">
        <v>65.180000000000007</v>
      </c>
      <c r="Y121" s="182">
        <v>71.44</v>
      </c>
      <c r="Z121" s="182">
        <v>71.78</v>
      </c>
      <c r="AA121" s="182">
        <v>70.790000000000006</v>
      </c>
    </row>
    <row r="122" spans="1:27" s="105" customFormat="1" ht="15.6" customHeight="1" x14ac:dyDescent="0.2">
      <c r="A122" s="103"/>
      <c r="B122" s="105" t="s">
        <v>265</v>
      </c>
      <c r="C122" s="109">
        <v>9831</v>
      </c>
      <c r="D122" s="109">
        <v>10544</v>
      </c>
      <c r="E122" s="109">
        <v>11547</v>
      </c>
      <c r="F122" s="109">
        <v>12071</v>
      </c>
      <c r="G122" s="109">
        <v>12648</v>
      </c>
      <c r="H122" s="109">
        <v>12995</v>
      </c>
      <c r="I122" s="109">
        <v>13552</v>
      </c>
      <c r="J122" s="109">
        <v>13435</v>
      </c>
      <c r="K122" s="109">
        <v>12775</v>
      </c>
      <c r="L122" s="109">
        <v>14291</v>
      </c>
      <c r="M122" s="109">
        <v>14659</v>
      </c>
      <c r="N122" s="109">
        <v>14904</v>
      </c>
      <c r="P122" s="492">
        <v>9831</v>
      </c>
      <c r="Q122" s="492">
        <v>10544</v>
      </c>
      <c r="R122" s="492">
        <v>11547</v>
      </c>
      <c r="S122" s="492">
        <v>12071</v>
      </c>
      <c r="T122" s="492">
        <v>12648</v>
      </c>
      <c r="U122" s="492">
        <v>12995</v>
      </c>
      <c r="V122" s="492">
        <v>13552</v>
      </c>
      <c r="W122" s="492">
        <v>13435</v>
      </c>
      <c r="X122" s="492">
        <v>12775</v>
      </c>
      <c r="Y122" s="492">
        <v>14291</v>
      </c>
      <c r="Z122" s="492">
        <v>14659</v>
      </c>
      <c r="AA122" s="492">
        <v>14904</v>
      </c>
    </row>
    <row r="123" spans="1:27" s="105" customFormat="1" ht="15.6" customHeight="1" x14ac:dyDescent="0.2">
      <c r="A123" s="103"/>
      <c r="B123" s="105" t="s">
        <v>266</v>
      </c>
      <c r="C123" s="109">
        <v>15027</v>
      </c>
      <c r="D123" s="109">
        <v>15741</v>
      </c>
      <c r="E123" s="109">
        <v>16549</v>
      </c>
      <c r="F123" s="109">
        <v>17128</v>
      </c>
      <c r="G123" s="109">
        <v>17817</v>
      </c>
      <c r="H123" s="109">
        <v>18170</v>
      </c>
      <c r="I123" s="109">
        <v>18806</v>
      </c>
      <c r="J123" s="109">
        <v>19185</v>
      </c>
      <c r="K123" s="109">
        <v>19600</v>
      </c>
      <c r="L123" s="109">
        <v>20004</v>
      </c>
      <c r="M123" s="109">
        <v>20421</v>
      </c>
      <c r="N123" s="109">
        <v>21055</v>
      </c>
      <c r="P123" s="492">
        <v>15027</v>
      </c>
      <c r="Q123" s="494">
        <v>15741</v>
      </c>
      <c r="R123" s="494">
        <v>16549</v>
      </c>
      <c r="S123" s="492">
        <v>17128</v>
      </c>
      <c r="T123" s="492">
        <v>17817</v>
      </c>
      <c r="U123" s="492">
        <v>18170</v>
      </c>
      <c r="V123" s="492">
        <v>18806</v>
      </c>
      <c r="W123" s="492">
        <v>19185</v>
      </c>
      <c r="X123" s="492">
        <v>19600</v>
      </c>
      <c r="Y123" s="492">
        <v>20004</v>
      </c>
      <c r="Z123" s="492">
        <v>20421</v>
      </c>
      <c r="AA123" s="492">
        <v>21055</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2021-01-28T22:50:51Z</dcterms:modified>
</cp:coreProperties>
</file>