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<sst xmlns="http://schemas.openxmlformats.org/spreadsheetml/2006/main" count="2178" uniqueCount="739">
  <si>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</si>
  <si>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</si>
  <si>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</si>
  <si>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</si>
  <si>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</si>
  <si>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</si>
  <si>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</si>
  <si>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</si>
  <si>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</si>
  <si>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</si>
  <si>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</si>
  <si>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</si>
  <si>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</si>
  <si>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</si>
  <si>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</si>
  <si>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</si>
  <si>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</si>
  <si>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</si>
  <si>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</si>
  <si>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</si>
  <si>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</si>
  <si>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</si>
  <si>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</si>
  <si>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</si>
  <si>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</si>
  <si>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</si>
  <si>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</si>
  <si>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</si>
  <si>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</si>
  <si>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</si>
  <si>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</si>
  <si>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</si>
  <si>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</si>
  <si>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</si>
  <si>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</si>
  <si>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</si>
  <si>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</si>
  <si>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</si>
  <si>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</si>
  <si>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</si>
  <si>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</si>
  <si>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</si>
  <si>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</si>
  <si>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</si>
  <si>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</si>
  <si>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</si>
  <si>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</si>
  <si>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</si>
  <si>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</si>
  <si>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</si>
  <si>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</si>
  <si>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</si>
  <si>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</si>
  <si>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</si>
  <si>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</si>
  <si>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</si>
  <si>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</si>
  <si>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</si>
  <si>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</si>
  <si>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</si>
  <si>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</si>
  <si>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</si>
  <si>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</si>
  <si>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</si>
  <si>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</si>
  <si>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</si>
  <si>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</si>
  <si>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</si>
  <si>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</si>
  <si>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</si>
  <si>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</si>
  <si>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</si>
  <si>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</si>
  <si>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</si>
  <si>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</si>
  <si>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</si>
  <si>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</si>
  <si>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</si>
  <si>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</si>
  <si>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</si>
  <si>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</si>
  <si>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</si>
  <si>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</si>
  <si>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</si>
  <si>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</si>
  <si>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</si>
  <si>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</si>
  <si>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</si>
  <si>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</si>
  <si>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</si>
  <si>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</si>
  <si>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</si>
  <si>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</si>
  <si>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</si>
  <si>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</si>
  <si>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</si>
  <si>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</si>
  <si>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</si>
  <si>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</si>
  <si>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</si>
  <si>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</si>
  <si>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</si>
  <si>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</si>
  <si>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</si>
  <si>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</si>
  <si>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</si>
  <si>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</si>
  <si>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</si>
  <si>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</si>
  <si>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</si>
  <si>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</si>
  <si>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</si>
  <si>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</si>
  <si>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</si>
  <si>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</si>
  <si>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</si>
  <si>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</si>
  <si>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</si>
  <si>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</si>
  <si>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</si>
  <si>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</si>
  <si>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</si>
  <si>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</si>
  <si>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</si>
  <si>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</si>
  <si>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</si>
  <si>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</si>
  <si>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</si>
  <si>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</si>
  <si>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</si>
  <si>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</si>
  <si>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</si>
  <si>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</si>
  <si>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</si>
  <si>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</si>
  <si>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</si>
  <si>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</si>
  <si>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</si>
  <si>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</si>
  <si>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</si>
  <si>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</si>
  <si>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</si>
  <si>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</si>
  <si>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</si>
  <si>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</si>
  <si>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</si>
  <si>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</si>
  <si>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</si>
  <si>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</si>
  <si>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</si>
  <si>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</si>
  <si>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</si>
  <si>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</si>
  <si>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</si>
  <si>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</si>
  <si>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</si>
  <si>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</si>
  <si>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</si>
  <si>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</si>
  <si>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</si>
  <si>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</si>
  <si>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</si>
  <si>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</si>
  <si>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</si>
  <si>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</si>
  <si>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</si>
  <si>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</si>
  <si>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</si>
  <si>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</si>
  <si>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</si>
  <si>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</si>
  <si>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</si>
  <si>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</si>
  <si>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</si>
  <si>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</si>
  <si>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</si>
  <si>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</si>
  <si>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</si>
  <si>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</si>
  <si>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</si>
  <si>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</si>
  <si>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</si>
  <si>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</si>
  <si>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</si>
  <si>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</si>
  <si>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</si>
  <si>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</si>
  <si>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</si>
  <si>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</si>
  <si>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</si>
  <si>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</si>
  <si>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</si>
  <si>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</si>
  <si>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</si>
  <si>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</si>
  <si>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</si>
  <si>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</si>
  <si>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</si>
  <si>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</si>
  <si>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</si>
  <si>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</si>
  <si>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</si>
  <si>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</si>
  <si>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</si>
  <si>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</si>
  <si>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</si>
  <si>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</si>
  <si>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</si>
  <si>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</si>
  <si>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</si>
  <si>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</si>
  <si>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</si>
  <si>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</si>
  <si>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</si>
  <si>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</si>
  <si>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</si>
  <si>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</si>
  <si>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</si>
  <si>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</si>
  <si>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</si>
  <si>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</si>
  <si>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</si>
  <si>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</si>
  <si>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</si>
  <si>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</si>
  <si>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</si>
  <si>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</si>
  <si>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</si>
  <si>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</si>
  <si>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</si>
  <si>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</si>
  <si>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</si>
  <si>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</si>
  <si>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</si>
  <si>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</si>
  <si>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</si>
  <si>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</si>
  <si>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</si>
  <si>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</si>
  <si>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</si>
  <si>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</si>
  <si>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</si>
  <si>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</si>
  <si>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</si>
  <si>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</si>
  <si>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</si>
  <si>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</si>
  <si>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</si>
  <si>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</si>
  <si>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</si>
  <si>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</si>
  <si>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</si>
  <si>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</si>
  <si>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</si>
  <si>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</si>
  <si>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</si>
  <si>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</si>
  <si>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</si>
  <si>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</si>
  <si>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</si>
  <si>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</si>
  <si>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</si>
  <si>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</si>
  <si>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</si>
  <si>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</si>
  <si>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</si>
  <si>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</si>
  <si>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</si>
  <si>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</si>
  <si>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</si>
  <si>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</si>
  <si>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</si>
  <si>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</si>
  <si>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</si>
  <si>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</si>
  <si>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</si>
  <si>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</si>
  <si>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</si>
  <si>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</si>
  <si>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</si>
  <si>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</si>
  <si>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</si>
  <si>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</si>
  <si>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</si>
  <si>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</si>
  <si>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</si>
  <si>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</si>
  <si>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</si>
  <si>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</si>
  <si>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</si>
  <si>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</si>
  <si>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</si>
  <si>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</si>
  <si>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</si>
  <si>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</si>
  <si>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</si>
  <si>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</si>
  <si>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</si>
  <si>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</si>
  <si>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</si>
  <si>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</si>
  <si>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</si>
  <si>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</si>
  <si>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</si>
  <si>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</si>
  <si>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</si>
  <si>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</si>
  <si>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</si>
  <si>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</si>
  <si>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</si>
  <si>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</si>
  <si>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</si>
  <si>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</si>
  <si>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</si>
  <si>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</si>
  <si>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</si>
  <si>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</si>
  <si>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</si>
  <si>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</si>
  <si>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</si>
  <si>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</si>
  <si>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</si>
  <si>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</si>
  <si>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</si>
  <si>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</si>
  <si>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</si>
  <si>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</si>
  <si>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</si>
  <si>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</si>
  <si>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</si>
  <si>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</si>
  <si>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</si>
  <si>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</si>
  <si>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</si>
  <si>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</si>
  <si>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</si>
  <si>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</si>
  <si>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</si>
  <si>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</si>
  <si>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</si>
  <si>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</si>
  <si>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</si>
  <si>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</si>
  <si>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</si>
  <si>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</si>
  <si>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</si>
  <si>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</si>
  <si>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</si>
  <si>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</si>
  <si>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</si>
  <si>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</si>
  <si>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</si>
  <si>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</si>
  <si>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</si>
  <si>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</si>
  <si>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</si>
  <si>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</si>
  <si>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</si>
  <si>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</si>
  <si>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</si>
  <si>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</si>
  <si>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</si>
  <si>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</si>
  <si>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</si>
  <si>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</si>
  <si>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</si>
  <si>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</si>
  <si>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</si>
  <si>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</si>
  <si>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</si>
  <si>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</si>
  <si>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</si>
  <si>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</si>
  <si>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</si>
  <si>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</si>
  <si>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</si>
  <si>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</si>
  <si>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</si>
  <si>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</si>
  <si>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</si>
  <si>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</si>
  <si>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</si>
  <si>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</si>
  <si>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</si>
  <si>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</si>
  <si>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</si>
  <si>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</si>
  <si>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</si>
  <si>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</si>
  <si>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</si>
  <si>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</si>
  <si>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</si>
  <si>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</si>
  <si>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</si>
  <si>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</si>
  <si>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</si>
  <si>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</si>
  <si>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</si>
  <si>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</si>
  <si>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</si>
  <si>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</si>
  <si>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</si>
  <si>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</si>
  <si>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</si>
  <si>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</si>
  <si>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</si>
  <si>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</si>
  <si>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</si>
  <si>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</si>
  <si>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</si>
  <si>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</si>
  <si>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</si>
  <si>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</si>
  <si>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</si>
  <si>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</si>
  <si>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</si>
  <si>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</si>
  <si>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</si>
  <si>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</si>
  <si>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</si>
  <si>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</si>
  <si>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</si>
  <si>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</si>
  <si>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</si>
  <si>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</si>
  <si>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</si>
  <si>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</si>
  <si>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</si>
  <si>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</si>
  <si>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</si>
  <si>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</si>
  <si>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</si>
  <si>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</si>
  <si>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</si>
  <si>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</si>
  <si>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</si>
  <si>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</si>
  <si>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</si>
  <si>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</si>
  <si>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</si>
  <si>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</si>
  <si>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</si>
  <si>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</si>
  <si>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</si>
  <si>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</si>
  <si>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</si>
  <si>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</si>
  <si>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</si>
  <si>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</si>
  <si>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</si>
  <si>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</si>
  <si>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</si>
  <si>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</si>
  <si>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</si>
  <si>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</si>
  <si>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</si>
  <si>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</si>
  <si>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</si>
  <si>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</si>
  <si>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</si>
  <si>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</si>
  <si>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</si>
  <si>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</si>
  <si>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</si>
  <si>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</si>
  <si>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</si>
  <si>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</si>
  <si>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</si>
  <si>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</si>
  <si>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</si>
  <si>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</si>
  <si>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</si>
  <si>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</si>
  <si>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</si>
  <si>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</si>
  <si>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</si>
  <si>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</si>
  <si>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</si>
  <si>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</si>
  <si>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</si>
  <si>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</si>
  <si>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</si>
  <si>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</si>
  <si>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</si>
  <si>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</si>
  <si>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</si>
  <si>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</si>
  <si>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</si>
  <si>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</si>
  <si>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</si>
  <si>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</si>
  <si>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</si>
  <si>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</si>
  <si>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</si>
  <si>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</si>
  <si>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</si>
  <si>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</si>
  <si>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</si>
  <si>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</si>
  <si>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</si>
  <si>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</si>
  <si>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</si>
  <si>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</si>
  <si>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</si>
  <si>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</si>
  <si>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</si>
  <si>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</si>
  <si>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</si>
  <si>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</si>
  <si>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</si>
  <si>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</si>
  <si>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</si>
  <si>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</si>
  <si>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</si>
  <si>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</si>
  <si>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</si>
  <si>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</si>
  <si>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</si>
  <si>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</si>
  <si>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</si>
  <si>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</si>
  <si>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</si>
  <si>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</si>
  <si>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</si>
  <si>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</si>
  <si>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</si>
  <si>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</si>
  <si>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</si>
  <si>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</si>
  <si>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</si>
  <si>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</si>
  <si>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</si>
  <si>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</si>
  <si>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</si>
  <si>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</si>
  <si>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</si>
  <si>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</si>
  <si>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</si>
  <si>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</si>
  <si>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</si>
  <si>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</si>
  <si>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</si>
  <si>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</si>
  <si>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</si>
  <si>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</si>
  <si>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</si>
  <si>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</si>
  <si>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</si>
  <si>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</si>
  <si>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</si>
  <si>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</si>
  <si>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</si>
  <si>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</si>
  <si>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</si>
  <si>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</si>
  <si>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</si>
  <si>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</si>
  <si>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</si>
  <si>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</si>
  <si>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</si>
  <si>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</si>
  <si>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</si>
  <si>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</si>
  <si>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</si>
  <si>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</si>
  <si>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</si>
  <si>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</si>
  <si>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</si>
  <si>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</si>
  <si>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</si>
  <si>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</si>
  <si>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</si>
  <si>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</si>
  <si>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</si>
  <si>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</si>
  <si>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</si>
  <si>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</si>
  <si>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</si>
  <si>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</si>
  <si>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</si>
  <si>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</si>
  <si>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</si>
  <si>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</si>
  <si>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</si>
  <si>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</si>
  <si>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</si>
  <si>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</si>
  <si>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</si>
  <si>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</si>
  <si>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</si>
  <si>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</si>
  <si>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</si>
  <si>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</si>
  <si>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</si>
  <si>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</si>
  <si>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</si>
  <si>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</si>
  <si>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</si>
  <si>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</si>
  <si>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</si>
  <si>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</si>
  <si>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</si>
  <si>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</si>
  <si>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</si>
  <si>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</si>
  <si>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</si>
  <si>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</si>
  <si>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</si>
  <si>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</si>
  <si>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</si>
  <si>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</si>
  <si>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</si>
  <si>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</si>
  <si>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</si>
  <si>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</si>
  <si>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</si>
  <si>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</si>
  <si>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</si>
  <si>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</si>
  <si>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</si>
  <si>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</si>
  <si>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</si>
  <si>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</si>
  <si>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</si>
  <si>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</si>
  <si>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</si>
  <si>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</si>
  <si>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</si>
  <si>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</si>
  <si>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</si>
  <si>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</si>
  <si>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</si>
  <si>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</si>
  <si>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</si>
  <si>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</si>
  <si>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</si>
  <si>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</si>
  <si>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</si>
  <si>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</si>
  <si>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</si>
  <si>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</si>
  <si>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</si>
  <si>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</si>
  <si>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</si>
  <si>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</si>
  <si>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</si>
  <si>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</si>
  <si>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</si>
  <si>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</si>
  <si>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</si>
  <si>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</si>
  <si>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</si>
  <si>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</si>
  <si>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</si>
  <si>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</si>
  <si>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</si>
  <si>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</si>
  <si>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</si>
  <si>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</si>
  <si>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</si>
  <si>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</si>
  <si>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</si>
  <si>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</si>
  <si>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</si>
  <si>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</si>
  <si>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</si>
  <si>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</si>
  <si>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</si>
  <si>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</si>
  <si>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</si>
  <si>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</si>
  <si>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</si>
  <si>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</si>
  <si>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</si>
  <si>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</si>
  <si>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</si>
  <si>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</si>
  <si>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</si>
  <si>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</si>
  <si>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</si>
  <si>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</si>
  <si>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</si>
  <si>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</si>
  <si>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</si>
  <si>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</si>
  <si>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</si>
  <si>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</si>
  <si>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</si>
  <si>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</si>
  <si>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</si>
  <si>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</si>
  <si>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</si>
  <si>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</si>
  <si>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</si>
  <si>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</si>
  <si>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</si>
  <si>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</si>
  <si>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</si>
  <si>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</si>
  <si>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</si>
  <si>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</si>
  <si>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</si>
  <si>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</si>
  <si>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</si>
  <si>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</si>
  <si>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</si>
  <si>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</si>
  <si>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</si>
  <si>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</si>
  <si>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</si>
  <si>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</si>
  <si>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</si>
  <si>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</si>
  <si>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</si>
  <si>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</si>
  <si>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</si>
  <si>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</si>
  <si>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</si>
  <si>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</si>
  <si>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</si>
  <si>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</si>
  <si>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</si>
  <si>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</si>
  <si>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</si>
  <si>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</si>
  <si>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</si>
  <si>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</si>
  <si>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</si>
  <si>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</si>
  <si>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</si>
  <si>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</si>
  <si>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Jefferson   </t>
  </si>
  <si>
    <t>4.47-16:2020</t>
  </si>
  <si>
    <t xml:space="preserve">Clallam CO </t>
  </si>
  <si>
    <t xml:space="preserve">Hoh Tribal PD </t>
  </si>
  <si>
    <t xml:space="preserve">Jefferson CO </t>
  </si>
  <si>
    <t xml:space="preserve">Mason CO </t>
  </si>
  <si>
    <t xml:space="preserve">Port Townsend PD </t>
  </si>
  <si>
    <t xml:space="preserve">Quinault Tribal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</si>
</sst>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Jefferson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1.05</c:v>
                </c:pt>
                <c:pt idx="1">
                  <c:v>0.97</c:v>
                </c:pt>
                <c:pt idx="2">
                  <c:v>0.94</c:v>
                </c:pt>
                <c:pt idx="3">
                  <c:v>1.03</c:v>
                </c:pt>
                <c:pt idx="4">
                  <c:v>0.96</c:v>
                </c:pt>
                <c:pt idx="5">
                  <c:v>0.96</c:v>
                </c:pt>
                <c:pt idx="6">
                  <c:v>0.88</c:v>
                </c:pt>
                <c:pt idx="7">
                  <c:v>0.87</c:v>
                </c:pt>
                <c:pt idx="8">
                  <c:v>0.9</c:v>
                </c:pt>
                <c:pt idx="9">
                  <c:v>1.02</c:v>
                </c:pt>
                <c:pt idx="10">
                  <c:v>0.89</c:v>
                </c:pt>
                <c:pt idx="11">
                  <c:v>0.82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1.36</c:v>
                </c:pt>
                <c:pt idx="1">
                  <c:v>1.1399999999999999</c:v>
                </c:pt>
                <c:pt idx="2">
                  <c:v>1.2</c:v>
                </c:pt>
                <c:pt idx="3">
                  <c:v>1.32</c:v>
                </c:pt>
                <c:pt idx="4">
                  <c:v>1.26</c:v>
                </c:pt>
                <c:pt idx="5">
                  <c:v>1.27</c:v>
                </c:pt>
                <c:pt idx="6">
                  <c:v>1.21</c:v>
                </c:pt>
                <c:pt idx="7">
                  <c:v>1.2</c:v>
                </c:pt>
                <c:pt idx="8">
                  <c:v>1.1000000000000001</c:v>
                </c:pt>
                <c:pt idx="9">
                  <c:v>1.1399999999999999</c:v>
                </c:pt>
                <c:pt idx="10">
                  <c:v>1.0900000000000001</c:v>
                </c:pt>
                <c:pt idx="11">
                  <c:v>1.05</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Jefferson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9.25</c:v>
                </c:pt>
                <c:pt idx="1">
                  <c:v>10.1</c:v>
                </c:pt>
                <c:pt idx="2">
                  <c:v>9.83</c:v>
                </c:pt>
                <c:pt idx="3">
                  <c:v>10.81</c:v>
                </c:pt>
                <c:pt idx="4">
                  <c:v>9.64</c:v>
                </c:pt>
                <c:pt idx="5">
                  <c:v>9.64</c:v>
                </c:pt>
                <c:pt idx="6">
                  <c:v>8.27</c:v>
                </c:pt>
                <c:pt idx="7">
                  <c:v>6.86</c:v>
                </c:pt>
                <c:pt idx="8">
                  <c:v>6.33</c:v>
                </c:pt>
                <c:pt idx="9">
                  <c:v>6.47</c:v>
                </c:pt>
                <c:pt idx="10">
                  <c:v>5.76</c:v>
                </c:pt>
                <c:pt idx="11">
                  <c:v>5.12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11.25</c:v>
                </c:pt>
                <c:pt idx="1">
                  <c:v>12.72</c:v>
                </c:pt>
                <c:pt idx="2">
                  <c:v>13.36</c:v>
                </c:pt>
                <c:pt idx="3">
                  <c:v>14.22</c:v>
                </c:pt>
                <c:pt idx="4">
                  <c:v>12.85</c:v>
                </c:pt>
                <c:pt idx="5">
                  <c:v>11.3</c:v>
                </c:pt>
                <c:pt idx="6">
                  <c:v>10.29</c:v>
                </c:pt>
                <c:pt idx="7">
                  <c:v>8.7899999999999991</c:v>
                </c:pt>
                <c:pt idx="8">
                  <c:v>8.17</c:v>
                </c:pt>
                <c:pt idx="9">
                  <c:v>7.48</c:v>
                </c:pt>
                <c:pt idx="10">
                  <c:v>6.61</c:v>
                </c:pt>
                <c:pt idx="11">
                  <c:v>6.08</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Jefferson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3.35</c:v>
                </c:pt>
                <c:pt idx="1">
                  <c:v>3.46</c:v>
                </c:pt>
                <c:pt idx="2">
                  <c:v>3.68</c:v>
                </c:pt>
                <c:pt idx="3">
                  <c:v>3.46</c:v>
                </c:pt>
                <c:pt idx="4">
                  <c:v>3.65</c:v>
                </c:pt>
                <c:pt idx="5">
                  <c:v>3.63</c:v>
                </c:pt>
                <c:pt idx="6">
                  <c:v>3.39</c:v>
                </c:pt>
                <c:pt idx="7">
                  <c:v>3.56</c:v>
                </c:pt>
                <c:pt idx="8">
                  <c:v>3.22</c:v>
                </c:pt>
                <c:pt idx="9">
                  <c:v>3.09</c:v>
                </c:pt>
                <c:pt idx="10">
                  <c:v>3.39</c:v>
                </c:pt>
                <c:pt idx="11">
                  <c:v>3.39</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Jefferson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11.89</c:v>
                </c:pt>
                <c:pt idx="1">
                  <c:v>14.46</c:v>
                </c:pt>
                <c:pt idx="2">
                  <c:v>16.41</c:v>
                </c:pt>
                <c:pt idx="3">
                  <c:v>18.5</c:v>
                </c:pt>
                <c:pt idx="4">
                  <c:v>20.190000000000001</c:v>
                </c:pt>
                <c:pt idx="5">
                  <c:v>19.91</c:v>
                </c:pt>
                <c:pt idx="6">
                  <c:v>19.5</c:v>
                </c:pt>
                <c:pt idx="7">
                  <c:v>18.39</c:v>
                </c:pt>
                <c:pt idx="8">
                  <c:v>17.309999999999999</c:v>
                </c:pt>
                <c:pt idx="9">
                  <c:v>16.239999999999998</c:v>
                </c:pt>
                <c:pt idx="10">
                  <c:v>15.36</c:v>
                </c:pt>
                <c:pt idx="11">
                  <c:v>14.6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18.78</c:v>
                </c:pt>
                <c:pt idx="1">
                  <c:v>18.579999999999998</c:v>
                </c:pt>
                <c:pt idx="2">
                  <c:v>21.75</c:v>
                </c:pt>
                <c:pt idx="3">
                  <c:v>24.1</c:v>
                </c:pt>
                <c:pt idx="4">
                  <c:v>25.21</c:v>
                </c:pt>
                <c:pt idx="5">
                  <c:v>25.48</c:v>
                </c:pt>
                <c:pt idx="6">
                  <c:v>25.07</c:v>
                </c:pt>
                <c:pt idx="7">
                  <c:v>24.08</c:v>
                </c:pt>
                <c:pt idx="8">
                  <c:v>23.26</c:v>
                </c:pt>
                <c:pt idx="9">
                  <c:v>22.31</c:v>
                </c:pt>
                <c:pt idx="10">
                  <c:v>21.02</c:v>
                </c:pt>
                <c:pt idx="11">
                  <c:v>19.64</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Jefferson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5.52</c:v>
                </c:pt>
                <c:pt idx="1">
                  <c:v>8.52</c:v>
                </c:pt>
                <c:pt idx="2">
                  <c:v>9.67</c:v>
                </c:pt>
                <c:pt idx="3">
                  <c:v>9.8699999999999992</c:v>
                </c:pt>
                <c:pt idx="4">
                  <c:v>9.4600000000000009</c:v>
                </c:pt>
                <c:pt idx="5">
                  <c:v>9</c:v>
                </c:pt>
                <c:pt idx="6">
                  <c:v>8.33</c:v>
                </c:pt>
                <c:pt idx="7">
                  <c:v>7.08</c:v>
                </c:pt>
                <c:pt idx="8">
                  <c:v>7.26</c:v>
                </c:pt>
                <c:pt idx="9">
                  <c:v>6.12</c:v>
                </c:pt>
                <c:pt idx="10">
                  <c:v>5.82</c:v>
                </c:pt>
                <c:pt idx="11">
                  <c:v>5.63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6.81</c:v>
                </c:pt>
                <c:pt idx="1">
                  <c:v>10.67</c:v>
                </c:pt>
                <c:pt idx="2">
                  <c:v>11.33</c:v>
                </c:pt>
                <c:pt idx="3">
                  <c:v>11.13</c:v>
                </c:pt>
                <c:pt idx="4">
                  <c:v>10.24</c:v>
                </c:pt>
                <c:pt idx="5">
                  <c:v>9.4700000000000006</c:v>
                </c:pt>
                <c:pt idx="6">
                  <c:v>8.34</c:v>
                </c:pt>
                <c:pt idx="7">
                  <c:v>7.43</c:v>
                </c:pt>
                <c:pt idx="8">
                  <c:v>7.37</c:v>
                </c:pt>
                <c:pt idx="9">
                  <c:v>6.1</c:v>
                </c:pt>
                <c:pt idx="10">
                  <c:v>5.86</c:v>
                </c:pt>
                <c:pt idx="11">
                  <c:v>5.91</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Jefferson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42.31</c:v>
                </c:pt>
                <c:pt idx="1">
                  <c:v>39.44</c:v>
                </c:pt>
                <c:pt idx="2">
                  <c:v>45.65</c:v>
                </c:pt>
                <c:pt idx="3">
                  <c:v>47.3</c:v>
                </c:pt>
                <c:pt idx="4">
                  <c:v>49.76</c:v>
                </c:pt>
                <c:pt idx="5">
                  <c:v>43.81</c:v>
                </c:pt>
                <c:pt idx="6">
                  <c:v>41.22</c:v>
                </c:pt>
                <c:pt idx="7">
                  <c:v>44.8</c:v>
                </c:pt>
                <c:pt idx="8">
                  <c:v>42.8</c:v>
                </c:pt>
                <c:pt idx="9">
                  <c:v>46.31</c:v>
                </c:pt>
                <c:pt idx="10">
                  <c:v>44</c:v>
                </c:pt>
                <c:pt idx="11">
                  <c:v>42.8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42.99</c:v>
                </c:pt>
                <c:pt idx="1">
                  <c:v>44.03</c:v>
                </c:pt>
                <c:pt idx="2">
                  <c:v>48.21</c:v>
                </c:pt>
                <c:pt idx="3">
                  <c:v>49.56</c:v>
                </c:pt>
                <c:pt idx="4">
                  <c:v>51.41</c:v>
                </c:pt>
                <c:pt idx="5">
                  <c:v>53.5</c:v>
                </c:pt>
                <c:pt idx="6">
                  <c:v>53.27</c:v>
                </c:pt>
                <c:pt idx="7">
                  <c:v>54.45</c:v>
                </c:pt>
                <c:pt idx="8">
                  <c:v>53.5</c:v>
                </c:pt>
                <c:pt idx="9">
                  <c:v>53.23</c:v>
                </c:pt>
                <c:pt idx="10">
                  <c:v>52.66</c:v>
                </c:pt>
                <c:pt idx="11">
                  <c:v>51.45</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Jefferson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15.89</c:v>
                </c:pt>
                <c:pt idx="1">
                  <c:v>10.76</c:v>
                </c:pt>
                <c:pt idx="2">
                  <c:v>13.06</c:v>
                </c:pt>
                <c:pt idx="3">
                  <c:v>12.65</c:v>
                </c:pt>
                <c:pt idx="4">
                  <c:v>14.25</c:v>
                </c:pt>
                <c:pt idx="5">
                  <c:v>17.18</c:v>
                </c:pt>
                <c:pt idx="6">
                  <c:v>16.29</c:v>
                </c:pt>
                <c:pt idx="7">
                  <c:v>20.73</c:v>
                </c:pt>
                <c:pt idx="8">
                  <c:v>22.2</c:v>
                </c:pt>
                <c:pt idx="9">
                  <c:v>22.01</c:v>
                </c:pt>
                <c:pt idx="10">
                  <c:v>21.85</c:v>
                </c:pt>
                <c:pt idx="11">
                  <c:v>19.760000000000002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16.7</c:v>
                </c:pt>
                <c:pt idx="1">
                  <c:v>15.25</c:v>
                </c:pt>
                <c:pt idx="2">
                  <c:v>15.72</c:v>
                </c:pt>
                <c:pt idx="3">
                  <c:v>16.2</c:v>
                </c:pt>
                <c:pt idx="4">
                  <c:v>11.53</c:v>
                </c:pt>
                <c:pt idx="5">
                  <c:v>14.42</c:v>
                </c:pt>
                <c:pt idx="6">
                  <c:v>14.93</c:v>
                </c:pt>
                <c:pt idx="7">
                  <c:v>15.96</c:v>
                </c:pt>
                <c:pt idx="8">
                  <c:v>18.5</c:v>
                </c:pt>
                <c:pt idx="9">
                  <c:v>19.18</c:v>
                </c:pt>
                <c:pt idx="10">
                  <c:v>19.440000000000001</c:v>
                </c:pt>
                <c:pt idx="11">
                  <c:v>18.420000000000002</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Jefferson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16.600000000000001</c:v>
                </c:pt>
                <c:pt idx="1">
                  <c:v>9.65</c:v>
                </c:pt>
                <c:pt idx="2">
                  <c:v>7.03</c:v>
                </c:pt>
                <c:pt idx="3">
                  <c:v>11.25</c:v>
                </c:pt>
                <c:pt idx="4">
                  <c:v>8.9499999999999993</c:v>
                </c:pt>
                <c:pt idx="5">
                  <c:v>7.56</c:v>
                </c:pt>
                <c:pt idx="6">
                  <c:v>17.98</c:v>
                </c:pt>
                <c:pt idx="7">
                  <c:v>11.24</c:v>
                </c:pt>
                <c:pt idx="8">
                  <c:v>13.09</c:v>
                </c:pt>
                <c:pt idx="9">
                  <c:v>14.35</c:v>
                </c:pt>
                <c:pt idx="10">
                  <c:v>14.09</c:v>
                </c:pt>
                <c:pt idx="11">
                  <c:v>17.07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8.98</c:v>
                </c:pt>
                <c:pt idx="1">
                  <c:v>5.18</c:v>
                </c:pt>
                <c:pt idx="2">
                  <c:v>1.19</c:v>
                </c:pt>
                <c:pt idx="3">
                  <c:v>3.17</c:v>
                </c:pt>
                <c:pt idx="4">
                  <c:v>3.98</c:v>
                </c:pt>
                <c:pt idx="5">
                  <c:v>3</c:v>
                </c:pt>
                <c:pt idx="6">
                  <c:v>4.04</c:v>
                </c:pt>
                <c:pt idx="7">
                  <c:v>5.17</c:v>
                </c:pt>
                <c:pt idx="8">
                  <c:v>8.7899999999999991</c:v>
                </c:pt>
                <c:pt idx="9">
                  <c:v>8.76</c:v>
                </c:pt>
                <c:pt idx="10">
                  <c:v>14.47</c:v>
                </c:pt>
                <c:pt idx="11">
                  <c:v>15.74</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Jefferson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4.63</c:v>
                </c:pt>
                <c:pt idx="1">
                  <c:v>3.56</c:v>
                </c:pt>
                <c:pt idx="2">
                  <c:v>3.25</c:v>
                </c:pt>
                <c:pt idx="3">
                  <c:v>2.66</c:v>
                </c:pt>
                <c:pt idx="4">
                  <c:v>2.75</c:v>
                </c:pt>
                <c:pt idx="5">
                  <c:v>3.34</c:v>
                </c:pt>
                <c:pt idx="6">
                  <c:v>3.94</c:v>
                </c:pt>
                <c:pt idx="7">
                  <c:v>4.99</c:v>
                </c:pt>
                <c:pt idx="8">
                  <c:v>7.53</c:v>
                </c:pt>
                <c:pt idx="9">
                  <c:v>5.49</c:v>
                </c:pt>
                <c:pt idx="10">
                  <c:v>4.53</c:v>
                </c:pt>
                <c:pt idx="11">
                  <c:v>5.46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4.0999999999999996</c:v>
                </c:pt>
                <c:pt idx="1">
                  <c:v>2.5</c:v>
                </c:pt>
                <c:pt idx="2">
                  <c:v>2.56</c:v>
                </c:pt>
                <c:pt idx="3">
                  <c:v>1.84</c:v>
                </c:pt>
                <c:pt idx="4">
                  <c:v>2.0699999999999998</c:v>
                </c:pt>
                <c:pt idx="5">
                  <c:v>2.2400000000000002</c:v>
                </c:pt>
                <c:pt idx="6">
                  <c:v>2.2999999999999998</c:v>
                </c:pt>
                <c:pt idx="7">
                  <c:v>2.75</c:v>
                </c:pt>
                <c:pt idx="8">
                  <c:v>3.41</c:v>
                </c:pt>
                <c:pt idx="9">
                  <c:v>4.09</c:v>
                </c:pt>
                <c:pt idx="10">
                  <c:v>4.29</c:v>
                </c:pt>
                <c:pt idx="11">
                  <c:v>3.84</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Jefferson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5.95</c:v>
                </c:pt>
                <c:pt idx="1">
                  <c:v>5.04</c:v>
                </c:pt>
                <c:pt idx="2">
                  <c:v>4.72</c:v>
                </c:pt>
                <c:pt idx="3">
                  <c:v>3.95</c:v>
                </c:pt>
                <c:pt idx="4">
                  <c:v>3.65</c:v>
                </c:pt>
                <c:pt idx="5">
                  <c:v>4.9800000000000004</c:v>
                </c:pt>
                <c:pt idx="6">
                  <c:v>4.97</c:v>
                </c:pt>
                <c:pt idx="7">
                  <c:v>3.99</c:v>
                </c:pt>
                <c:pt idx="8">
                  <c:v>4.21</c:v>
                </c:pt>
                <c:pt idx="9">
                  <c:v>3.36</c:v>
                </c:pt>
                <c:pt idx="10">
                  <c:v>4.0199999999999996</c:v>
                </c:pt>
                <c:pt idx="11">
                  <c:v>3.68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6.89</c:v>
                </c:pt>
                <c:pt idx="1">
                  <c:v>6.51</c:v>
                </c:pt>
                <c:pt idx="2">
                  <c:v>5.33</c:v>
                </c:pt>
                <c:pt idx="3">
                  <c:v>4.76</c:v>
                </c:pt>
                <c:pt idx="4">
                  <c:v>2.99</c:v>
                </c:pt>
                <c:pt idx="5">
                  <c:v>3.69</c:v>
                </c:pt>
                <c:pt idx="6">
                  <c:v>3.08</c:v>
                </c:pt>
                <c:pt idx="7">
                  <c:v>3.15</c:v>
                </c:pt>
                <c:pt idx="8">
                  <c:v>2.91</c:v>
                </c:pt>
                <c:pt idx="9">
                  <c:v>2.93</c:v>
                </c:pt>
                <c:pt idx="10">
                  <c:v>2.65</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Jefferson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5.14</c:v>
                </c:pt>
                <c:pt idx="1">
                  <c:v>4.12</c:v>
                </c:pt>
                <c:pt idx="2">
                  <c:v>4.2</c:v>
                </c:pt>
                <c:pt idx="3">
                  <c:v>2.0699999999999998</c:v>
                </c:pt>
                <c:pt idx="4">
                  <c:v>1.05</c:v>
                </c:pt>
                <c:pt idx="5">
                  <c:v>1.78</c:v>
                </c:pt>
                <c:pt idx="6">
                  <c:v>1.59</c:v>
                </c:pt>
                <c:pt idx="7">
                  <c:v>1.73</c:v>
                </c:pt>
                <c:pt idx="8">
                  <c:v>1.68</c:v>
                </c:pt>
                <c:pt idx="9">
                  <c:v>2.1800000000000002</c:v>
                </c:pt>
                <c:pt idx="10">
                  <c:v>2.92</c:v>
                </c:pt>
                <c:pt idx="11">
                  <c:v>2.96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5.15</c:v>
                </c:pt>
                <c:pt idx="1">
                  <c:v>4.2300000000000004</c:v>
                </c:pt>
                <c:pt idx="2">
                  <c:v>4.34</c:v>
                </c:pt>
                <c:pt idx="3">
                  <c:v>4.67</c:v>
                </c:pt>
                <c:pt idx="4">
                  <c:v>2.75</c:v>
                </c:pt>
                <c:pt idx="5">
                  <c:v>3.34</c:v>
                </c:pt>
                <c:pt idx="6">
                  <c:v>3.18</c:v>
                </c:pt>
                <c:pt idx="7">
                  <c:v>3.19</c:v>
                </c:pt>
                <c:pt idx="8">
                  <c:v>3.62</c:v>
                </c:pt>
                <c:pt idx="9">
                  <c:v>3.78</c:v>
                </c:pt>
                <c:pt idx="10">
                  <c:v>3.67</c:v>
                </c:pt>
                <c:pt idx="11">
                  <c:v>3.27</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Jefferson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11.47</c:v>
                </c:pt>
                <c:pt idx="1">
                  <c:v>10.24</c:v>
                </c:pt>
                <c:pt idx="2">
                  <c:v>9.73</c:v>
                </c:pt>
                <c:pt idx="3">
                  <c:v>9.01</c:v>
                </c:pt>
                <c:pt idx="4">
                  <c:v>7.92</c:v>
                </c:pt>
                <c:pt idx="5">
                  <c:v>8.06</c:v>
                </c:pt>
                <c:pt idx="6">
                  <c:v>8.6199999999999992</c:v>
                </c:pt>
                <c:pt idx="7">
                  <c:v>9.11</c:v>
                </c:pt>
                <c:pt idx="8">
                  <c:v>10.82</c:v>
                </c:pt>
                <c:pt idx="9">
                  <c:v>10.25</c:v>
                </c:pt>
                <c:pt idx="10">
                  <c:v>9.3000000000000007</c:v>
                </c:pt>
                <c:pt idx="11">
                  <c:v>10.52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14.97</c:v>
                </c:pt>
                <c:pt idx="1">
                  <c:v>15.73</c:v>
                </c:pt>
                <c:pt idx="2">
                  <c:v>16.100000000000001</c:v>
                </c:pt>
                <c:pt idx="3">
                  <c:v>15.39</c:v>
                </c:pt>
                <c:pt idx="4">
                  <c:v>14.54</c:v>
                </c:pt>
                <c:pt idx="5">
                  <c:v>14.06</c:v>
                </c:pt>
                <c:pt idx="6">
                  <c:v>14.21</c:v>
                </c:pt>
                <c:pt idx="7">
                  <c:v>14.58</c:v>
                </c:pt>
                <c:pt idx="8">
                  <c:v>15.86</c:v>
                </c:pt>
                <c:pt idx="9">
                  <c:v>17.16</c:v>
                </c:pt>
                <c:pt idx="10">
                  <c:v>15.64</c:v>
                </c:pt>
                <c:pt idx="11">
                  <c:v>16.61</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Jefferson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14.96</c:v>
                </c:pt>
                <c:pt idx="1">
                  <c:v>14.64</c:v>
                </c:pt>
                <c:pt idx="2">
                  <c:v>11.92</c:v>
                </c:pt>
                <c:pt idx="3">
                  <c:v>13.57</c:v>
                </c:pt>
                <c:pt idx="4">
                  <c:v>12.85</c:v>
                </c:pt>
                <c:pt idx="5">
                  <c:v>10.06</c:v>
                </c:pt>
                <c:pt idx="6">
                  <c:v>12.17</c:v>
                </c:pt>
                <c:pt idx="7">
                  <c:v>14.32</c:v>
                </c:pt>
                <c:pt idx="8">
                  <c:v>10.71</c:v>
                </c:pt>
                <c:pt idx="9">
                  <c:v>9.89</c:v>
                </c:pt>
                <c:pt idx="10">
                  <c:v>11.87</c:v>
                </c:pt>
                <c:pt idx="11">
                  <c:v>12.41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11.57</c:v>
                </c:pt>
                <c:pt idx="1">
                  <c:v>12.79</c:v>
                </c:pt>
                <c:pt idx="2">
                  <c:v>12.26</c:v>
                </c:pt>
                <c:pt idx="3">
                  <c:v>12.45</c:v>
                </c:pt>
                <c:pt idx="4">
                  <c:v>12.95</c:v>
                </c:pt>
                <c:pt idx="5">
                  <c:v>10.8</c:v>
                </c:pt>
                <c:pt idx="6">
                  <c:v>12.59</c:v>
                </c:pt>
                <c:pt idx="7">
                  <c:v>12.98</c:v>
                </c:pt>
                <c:pt idx="8">
                  <c:v>12.88</c:v>
                </c:pt>
                <c:pt idx="9">
                  <c:v>13.4</c:v>
                </c:pt>
                <c:pt idx="10">
                  <c:v>13.58</c:v>
                </c:pt>
                <c:pt idx="11">
                  <c:v>13.72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Jefferson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1.1299999999999999</c:v>
                </c:pt>
                <c:pt idx="1">
                  <c:v>1.04</c:v>
                </c:pt>
                <c:pt idx="2">
                  <c:v>0.95</c:v>
                </c:pt>
                <c:pt idx="3">
                  <c:v>0.74</c:v>
                </c:pt>
                <c:pt idx="4">
                  <c:v>0.82</c:v>
                </c:pt>
                <c:pt idx="5">
                  <c:v>0.93</c:v>
                </c:pt>
                <c:pt idx="6">
                  <c:v>1.4</c:v>
                </c:pt>
                <c:pt idx="7">
                  <c:v>0.9</c:v>
                </c:pt>
                <c:pt idx="8">
                  <c:v>0.82</c:v>
                </c:pt>
                <c:pt idx="9">
                  <c:v>0.66</c:v>
                </c:pt>
                <c:pt idx="10">
                  <c:v>0.8</c:v>
                </c:pt>
                <c:pt idx="11">
                  <c:v>1.3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1.83</c:v>
                </c:pt>
                <c:pt idx="1">
                  <c:v>1.71</c:v>
                </c:pt>
                <c:pt idx="2">
                  <c:v>1.6</c:v>
                </c:pt>
                <c:pt idx="3">
                  <c:v>1.61</c:v>
                </c:pt>
                <c:pt idx="4">
                  <c:v>1.17</c:v>
                </c:pt>
                <c:pt idx="5">
                  <c:v>1.56</c:v>
                </c:pt>
                <c:pt idx="6">
                  <c:v>1.71</c:v>
                </c:pt>
                <c:pt idx="7">
                  <c:v>1.63</c:v>
                </c:pt>
                <c:pt idx="8">
                  <c:v>1.62</c:v>
                </c:pt>
                <c:pt idx="9">
                  <c:v>1.62</c:v>
                </c:pt>
                <c:pt idx="10">
                  <c:v>1.51</c:v>
                </c:pt>
                <c:pt idx="11">
                  <c:v>1.39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Jefferson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11</c:v>
                </c:pt>
                <c:pt idx="1">
                  <c:v>12.7</c:v>
                </c:pt>
                <c:pt idx="2">
                  <c:v>14.48</c:v>
                </c:pt>
                <c:pt idx="3">
                  <c:v>15.79</c:v>
                </c:pt>
                <c:pt idx="4">
                  <c:v>12.24</c:v>
                </c:pt>
                <c:pt idx="5">
                  <c:v>12.73</c:v>
                </c:pt>
                <c:pt idx="6">
                  <c:v>13.9</c:v>
                </c:pt>
                <c:pt idx="7">
                  <c:v>14.08</c:v>
                </c:pt>
                <c:pt idx="8">
                  <c:v>9.1300000000000008</c:v>
                </c:pt>
                <c:pt idx="9">
                  <c:v>10.47</c:v>
                </c:pt>
                <c:pt idx="10">
                  <c:v>7.81</c:v>
                </c:pt>
                <c:pt idx="11">
                  <c:v>7.16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25.14</c:v>
                </c:pt>
                <c:pt idx="1">
                  <c:v>26.15</c:v>
                </c:pt>
                <c:pt idx="2">
                  <c:v>26.89</c:v>
                </c:pt>
                <c:pt idx="3">
                  <c:v>26.6</c:v>
                </c:pt>
                <c:pt idx="4">
                  <c:v>24.27</c:v>
                </c:pt>
                <c:pt idx="5">
                  <c:v>24.75</c:v>
                </c:pt>
                <c:pt idx="6">
                  <c:v>25.69</c:v>
                </c:pt>
                <c:pt idx="7">
                  <c:v>24.82</c:v>
                </c:pt>
                <c:pt idx="8">
                  <c:v>20.74</c:v>
                </c:pt>
                <c:pt idx="9">
                  <c:v>21.4</c:v>
                </c:pt>
                <c:pt idx="10">
                  <c:v>20.23</c:v>
                </c:pt>
                <c:pt idx="11">
                  <c:v>18.7</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Jefferson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8.73</c:v>
                </c:pt>
                <c:pt idx="1">
                  <c:v>35.299999999999997</c:v>
                </c:pt>
                <c:pt idx="2">
                  <c:v>18.43</c:v>
                </c:pt>
                <c:pt idx="3">
                  <c:v>33.24</c:v>
                </c:pt>
                <c:pt idx="4">
                  <c:v>11.65</c:v>
                </c:pt>
                <c:pt idx="5">
                  <c:v>35.25</c:v>
                </c:pt>
                <c:pt idx="6">
                  <c:v>29.44</c:v>
                </c:pt>
                <c:pt idx="7">
                  <c:v>44.94</c:v>
                </c:pt>
                <c:pt idx="8">
                  <c:v>13.79</c:v>
                </c:pt>
                <c:pt idx="9">
                  <c:v>37.69</c:v>
                </c:pt>
                <c:pt idx="10">
                  <c:v>16.88</c:v>
                </c:pt>
                <c:pt idx="11">
                  <c:v>41.45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14</c:v>
                </c:pt>
                <c:pt idx="1">
                  <c:v>44.04</c:v>
                </c:pt>
                <c:pt idx="2">
                  <c:v>25.09</c:v>
                </c:pt>
                <c:pt idx="3">
                  <c:v>41.46</c:v>
                </c:pt>
                <c:pt idx="4">
                  <c:v>18.559999999999999</c:v>
                </c:pt>
                <c:pt idx="5">
                  <c:v>48.73</c:v>
                </c:pt>
                <c:pt idx="6">
                  <c:v>39.58</c:v>
                </c:pt>
                <c:pt idx="7">
                  <c:v>56.42</c:v>
                </c:pt>
                <c:pt idx="8">
                  <c:v>20.95</c:v>
                </c:pt>
                <c:pt idx="9">
                  <c:v>59.68</c:v>
                </c:pt>
                <c:pt idx="10">
                  <c:v>26.25</c:v>
                </c:pt>
                <c:pt idx="11">
                  <c:v>50.48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Jefferson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94.66</c:v>
                </c:pt>
                <c:pt idx="1">
                  <c:v>184.89</c:v>
                </c:pt>
                <c:pt idx="2">
                  <c:v>197.51</c:v>
                </c:pt>
                <c:pt idx="3">
                  <c:v>186.36</c:v>
                </c:pt>
                <c:pt idx="4">
                  <c:v>235.31</c:v>
                </c:pt>
                <c:pt idx="5">
                  <c:v>198.2</c:v>
                </c:pt>
                <c:pt idx="6">
                  <c:v>159.63999999999999</c:v>
                </c:pt>
                <c:pt idx="7">
                  <c:v>181.38</c:v>
                </c:pt>
                <c:pt idx="8">
                  <c:v>273.45</c:v>
                </c:pt>
                <c:pt idx="9">
                  <c:v>264.74</c:v>
                </c:pt>
                <c:pt idx="10">
                  <c:v>243.89</c:v>
                </c:pt>
                <c:pt idx="11">
                  <c:v>740.32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415.42</c:v>
                </c:pt>
                <c:pt idx="1">
                  <c:v>437.41</c:v>
                </c:pt>
                <c:pt idx="2">
                  <c:v>493.29</c:v>
                </c:pt>
                <c:pt idx="3">
                  <c:v>523.29999999999995</c:v>
                </c:pt>
                <c:pt idx="4">
                  <c:v>633.82000000000005</c:v>
                </c:pt>
                <c:pt idx="5">
                  <c:v>761.35</c:v>
                </c:pt>
                <c:pt idx="6">
                  <c:v>831.23</c:v>
                </c:pt>
                <c:pt idx="7">
                  <c:v>887.82</c:v>
                </c:pt>
                <c:pt idx="8">
                  <c:v>987.45</c:v>
                </c:pt>
                <c:pt idx="9">
                  <c:v>990.41</c:v>
                </c:pt>
                <c:pt idx="10">
                  <c:v>853.99</c:v>
                </c:pt>
                <c:pt idx="11">
                  <c:v>836.47</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Jefferson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61.93</c:v>
                </c:pt>
                <c:pt idx="1">
                  <c:v>59.36</c:v>
                </c:pt>
                <c:pt idx="2">
                  <c:v>58.94</c:v>
                </c:pt>
                <c:pt idx="3">
                  <c:v>41.62</c:v>
                </c:pt>
                <c:pt idx="4">
                  <c:v>47.61</c:v>
                </c:pt>
                <c:pt idx="5">
                  <c:v>60.05</c:v>
                </c:pt>
                <c:pt idx="6">
                  <c:v>50.29</c:v>
                </c:pt>
                <c:pt idx="7">
                  <c:v>40.69</c:v>
                </c:pt>
                <c:pt idx="8">
                  <c:v>40.130000000000003</c:v>
                </c:pt>
                <c:pt idx="9">
                  <c:v>44.97</c:v>
                </c:pt>
                <c:pt idx="10">
                  <c:v>47.42</c:v>
                </c:pt>
                <c:pt idx="11">
                  <c:v>47.69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40.25</c:v>
                </c:pt>
                <c:pt idx="1">
                  <c:v>41.99</c:v>
                </c:pt>
                <c:pt idx="2">
                  <c:v>45.12</c:v>
                </c:pt>
                <c:pt idx="3">
                  <c:v>46.15</c:v>
                </c:pt>
                <c:pt idx="4">
                  <c:v>49.24</c:v>
                </c:pt>
                <c:pt idx="5">
                  <c:v>51.38</c:v>
                </c:pt>
                <c:pt idx="6">
                  <c:v>47.62</c:v>
                </c:pt>
                <c:pt idx="7">
                  <c:v>45.75</c:v>
                </c:pt>
                <c:pt idx="8">
                  <c:v>48.21</c:v>
                </c:pt>
                <c:pt idx="9">
                  <c:v>54.04</c:v>
                </c:pt>
                <c:pt idx="10">
                  <c:v>60.21</c:v>
                </c:pt>
                <c:pt idx="11">
                  <c:v>56.6</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Jefferson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4.0999999999999996</c:v>
                </c:pt>
                <c:pt idx="1">
                  <c:v>4.29</c:v>
                </c:pt>
                <c:pt idx="2">
                  <c:v>3.95</c:v>
                </c:pt>
                <c:pt idx="3">
                  <c:v>4.03</c:v>
                </c:pt>
                <c:pt idx="4">
                  <c:v>4.5999999999999996</c:v>
                </c:pt>
                <c:pt idx="5">
                  <c:v>3.83</c:v>
                </c:pt>
                <c:pt idx="6">
                  <c:v>4.6500000000000004</c:v>
                </c:pt>
                <c:pt idx="7">
                  <c:v>4.5</c:v>
                </c:pt>
                <c:pt idx="8">
                  <c:v>4.29</c:v>
                </c:pt>
                <c:pt idx="9">
                  <c:v>3.1</c:v>
                </c:pt>
                <c:pt idx="10">
                  <c:v>3.82</c:v>
                </c:pt>
                <c:pt idx="11">
                  <c:v>3.88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5.01</c:v>
                </c:pt>
                <c:pt idx="1">
                  <c:v>4.9000000000000004</c:v>
                </c:pt>
                <c:pt idx="2">
                  <c:v>5.19</c:v>
                </c:pt>
                <c:pt idx="3">
                  <c:v>5.18</c:v>
                </c:pt>
                <c:pt idx="4">
                  <c:v>5.0199999999999996</c:v>
                </c:pt>
                <c:pt idx="5">
                  <c:v>4.78</c:v>
                </c:pt>
                <c:pt idx="6">
                  <c:v>4.72</c:v>
                </c:pt>
                <c:pt idx="7">
                  <c:v>4.57</c:v>
                </c:pt>
                <c:pt idx="8">
                  <c:v>4.53</c:v>
                </c:pt>
                <c:pt idx="9">
                  <c:v>4.13</c:v>
                </c:pt>
                <c:pt idx="10">
                  <c:v>4.08</c:v>
                </c:pt>
                <c:pt idx="11">
                  <c:v>3.98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Jefferson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65.22</c:v>
                </c:pt>
                <c:pt idx="1">
                  <c:v>62.33</c:v>
                </c:pt>
                <c:pt idx="2">
                  <c:v>76.45</c:v>
                </c:pt>
                <c:pt idx="3">
                  <c:v>52.49</c:v>
                </c:pt>
                <c:pt idx="4">
                  <c:v>39.15</c:v>
                </c:pt>
                <c:pt idx="5">
                  <c:v>31.02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68.209999999999994</c:v>
                </c:pt>
                <c:pt idx="1">
                  <c:v>70.650000000000006</c:v>
                </c:pt>
                <c:pt idx="2">
                  <c:v>79.33</c:v>
                </c:pt>
                <c:pt idx="3">
                  <c:v>55.58</c:v>
                </c:pt>
                <c:pt idx="4">
                  <c:v>43.27</c:v>
                </c:pt>
                <c:pt idx="5">
                  <c:v>36.06</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Jefferson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66.09</c:v>
                </c:pt>
                <c:pt idx="1">
                  <c:v>66.2</c:v>
                </c:pt>
                <c:pt idx="2">
                  <c:v>57.28</c:v>
                </c:pt>
                <c:pt idx="3">
                  <c:v>63.16</c:v>
                </c:pt>
                <c:pt idx="4">
                  <c:v>48.94</c:v>
                </c:pt>
                <c:pt idx="5">
                  <c:v>49.02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64.17</c:v>
                </c:pt>
                <c:pt idx="1">
                  <c:v>64.680000000000007</c:v>
                </c:pt>
                <c:pt idx="2">
                  <c:v>62.55</c:v>
                </c:pt>
                <c:pt idx="3">
                  <c:v>63.95</c:v>
                </c:pt>
                <c:pt idx="4">
                  <c:v>55.01</c:v>
                </c:pt>
                <c:pt idx="5">
                  <c:v>53.26</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Jefferson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73.42</c:v>
                </c:pt>
                <c:pt idx="1">
                  <c:v>65.87</c:v>
                </c:pt>
                <c:pt idx="2">
                  <c:v>71.7</c:v>
                </c:pt>
                <c:pt idx="3">
                  <c:v>65.14</c:v>
                </c:pt>
                <c:pt idx="4">
                  <c:v>65.7</c:v>
                </c:pt>
                <c:pt idx="5">
                  <c:v>66.319999999999993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64.05</c:v>
                </c:pt>
                <c:pt idx="1">
                  <c:v>65.680000000000007</c:v>
                </c:pt>
                <c:pt idx="2">
                  <c:v>68.37</c:v>
                </c:pt>
                <c:pt idx="3">
                  <c:v>63.42</c:v>
                </c:pt>
                <c:pt idx="4">
                  <c:v>62.91</c:v>
                </c:pt>
                <c:pt idx="5">
                  <c:v>60.41</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Jefferson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11.73</c:v>
                </c:pt>
                <c:pt idx="1">
                  <c:v>12.59</c:v>
                </c:pt>
                <c:pt idx="2">
                  <c:v>9.3000000000000007</c:v>
                </c:pt>
                <c:pt idx="3">
                  <c:v>7.42</c:v>
                </c:pt>
                <c:pt idx="4">
                  <c:v>10.7</c:v>
                </c:pt>
                <c:pt idx="5">
                  <c:v>11.44</c:v>
                </c:pt>
                <c:pt idx="6">
                  <c:v>9.4600000000000009</c:v>
                </c:pt>
                <c:pt idx="7">
                  <c:v>15.53</c:v>
                </c:pt>
                <c:pt idx="8">
                  <c:v>13.17</c:v>
                </c:pt>
                <c:pt idx="9">
                  <c:v>9.4700000000000006</c:v>
                </c:pt>
                <c:pt idx="10">
                  <c:v>5.18</c:v>
                </c:pt>
                <c:pt idx="11">
                  <c:v>7.89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31.21</c:v>
                </c:pt>
                <c:pt idx="1">
                  <c:v>28.47</c:v>
                </c:pt>
                <c:pt idx="2">
                  <c:v>29.44</c:v>
                </c:pt>
                <c:pt idx="3">
                  <c:v>21.85</c:v>
                </c:pt>
                <c:pt idx="4">
                  <c:v>16.59</c:v>
                </c:pt>
                <c:pt idx="5">
                  <c:v>19.940000000000001</c:v>
                </c:pt>
                <c:pt idx="6">
                  <c:v>17.62</c:v>
                </c:pt>
                <c:pt idx="7">
                  <c:v>17.25</c:v>
                </c:pt>
                <c:pt idx="8">
                  <c:v>17.350000000000001</c:v>
                </c:pt>
                <c:pt idx="9">
                  <c:v>16.170000000000002</c:v>
                </c:pt>
                <c:pt idx="10">
                  <c:v>14.8</c:v>
                </c:pt>
                <c:pt idx="11">
                  <c:v>13.81</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Jefferson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82.82</c:v>
                </c:pt>
                <c:pt idx="1">
                  <c:v>80.319999999999993</c:v>
                </c:pt>
                <c:pt idx="2">
                  <c:v>84.89</c:v>
                </c:pt>
                <c:pt idx="3">
                  <c:v>82.42</c:v>
                </c:pt>
                <c:pt idx="4">
                  <c:v>80</c:v>
                </c:pt>
                <c:pt idx="5">
                  <c:v>75</c:v>
                </c:pt>
                <c:pt idx="6">
                  <c:v>80.180000000000007</c:v>
                </c:pt>
                <c:pt idx="7">
                  <c:v>76.7</c:v>
                </c:pt>
                <c:pt idx="8">
                  <c:v>75.72</c:v>
                </c:pt>
                <c:pt idx="9">
                  <c:v>78.19</c:v>
                </c:pt>
                <c:pt idx="10">
                  <c:v>90.16</c:v>
                </c:pt>
                <c:pt idx="11">
                  <c:v>92.57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60.77</c:v>
                </c:pt>
                <c:pt idx="1">
                  <c:v>61.6</c:v>
                </c:pt>
                <c:pt idx="2">
                  <c:v>66.760000000000005</c:v>
                </c:pt>
                <c:pt idx="3">
                  <c:v>66.98</c:v>
                </c:pt>
                <c:pt idx="4">
                  <c:v>71.56</c:v>
                </c:pt>
                <c:pt idx="5">
                  <c:v>67.22</c:v>
                </c:pt>
                <c:pt idx="6">
                  <c:v>70.010000000000005</c:v>
                </c:pt>
                <c:pt idx="7">
                  <c:v>71.83</c:v>
                </c:pt>
                <c:pt idx="8">
                  <c:v>72.03</c:v>
                </c:pt>
                <c:pt idx="9">
                  <c:v>73.22</c:v>
                </c:pt>
                <c:pt idx="10">
                  <c:v>75.7</c:v>
                </c:pt>
                <c:pt idx="11">
                  <c:v>76.81</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Jefferson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89</c:v>
                </c:pt>
                <c:pt idx="1">
                  <c:v>85.38</c:v>
                </c:pt>
                <c:pt idx="2">
                  <c:v>90.7</c:v>
                </c:pt>
                <c:pt idx="3">
                  <c:v>86.19</c:v>
                </c:pt>
                <c:pt idx="4">
                  <c:v>87.36</c:v>
                </c:pt>
                <c:pt idx="5">
                  <c:v>83.49</c:v>
                </c:pt>
                <c:pt idx="6">
                  <c:v>78.97</c:v>
                </c:pt>
                <c:pt idx="7">
                  <c:v>85.78</c:v>
                </c:pt>
                <c:pt idx="8">
                  <c:v>83.01</c:v>
                </c:pt>
                <c:pt idx="9">
                  <c:v>80.08</c:v>
                </c:pt>
                <c:pt idx="10">
                  <c:v>94.15</c:v>
                </c:pt>
                <c:pt idx="11">
                  <c:v>95.24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65.319999999999993</c:v>
                </c:pt>
                <c:pt idx="1">
                  <c:v>66.42</c:v>
                </c:pt>
                <c:pt idx="2">
                  <c:v>73.06</c:v>
                </c:pt>
                <c:pt idx="3">
                  <c:v>69.78</c:v>
                </c:pt>
                <c:pt idx="4">
                  <c:v>69.67</c:v>
                </c:pt>
                <c:pt idx="5">
                  <c:v>68.83</c:v>
                </c:pt>
                <c:pt idx="6">
                  <c:v>72.11</c:v>
                </c:pt>
                <c:pt idx="7">
                  <c:v>74.81</c:v>
                </c:pt>
                <c:pt idx="8">
                  <c:v>76.31</c:v>
                </c:pt>
                <c:pt idx="9">
                  <c:v>76.59</c:v>
                </c:pt>
                <c:pt idx="10">
                  <c:v>79.349999999999994</c:v>
                </c:pt>
                <c:pt idx="11">
                  <c:v>80.86</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Jefferson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5.57</c:v>
                </c:pt>
                <c:pt idx="9">
                  <c:v>5</c:v>
                </c:pt>
                <c:pt idx="10">
                  <c:v>5</c:v>
                </c:pt>
                <c:pt idx="11">
                  <c:v>6.14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5.85</c:v>
                </c:pt>
                <c:pt idx="1">
                  <c:v>5.59</c:v>
                </c:pt>
                <c:pt idx="2">
                  <c:v>5</c:v>
                </c:pt>
                <c:pt idx="3">
                  <c:v>5</c:v>
                </c:pt>
                <c:pt idx="4">
                  <c:v>5</c:v>
                </c:pt>
                <c:pt idx="5">
                  <c:v>5</c:v>
                </c:pt>
                <c:pt idx="8">
                  <c:v>5</c:v>
                </c:pt>
                <c:pt idx="9">
                  <c:v>5</c:v>
                </c:pt>
                <c:pt idx="10">
                  <c:v>6.55</c:v>
                </c:pt>
                <c:pt idx="11">
                  <c:v>6.99</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Jefferson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43.99</c:v>
                </c:pt>
                <c:pt idx="9">
                  <c:v>16.329999999999998</c:v>
                </c:pt>
                <c:pt idx="10">
                  <c:v>9.57</c:v>
                </c:pt>
                <c:pt idx="11">
                  <c:v>45.4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48.49</c:v>
                </c:pt>
                <c:pt idx="9">
                  <c:v>41.15</c:v>
                </c:pt>
                <c:pt idx="10">
                  <c:v>38.89</c:v>
                </c:pt>
                <c:pt idx="11">
                  <c:v>43.79</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Jefferson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37.409999999999997</c:v>
                </c:pt>
                <c:pt idx="9">
                  <c:v>5</c:v>
                </c:pt>
                <c:pt idx="10">
                  <c:v>5</c:v>
                </c:pt>
                <c:pt idx="11">
                  <c:v>37.5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41.31</c:v>
                </c:pt>
                <c:pt idx="9">
                  <c:v>30.06</c:v>
                </c:pt>
                <c:pt idx="10">
                  <c:v>31.37</c:v>
                </c:pt>
                <c:pt idx="11">
                  <c:v>40.35</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Jefferson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54.8</c:v>
                </c:pt>
                <c:pt idx="9">
                  <c:v>20.78</c:v>
                </c:pt>
                <c:pt idx="10">
                  <c:v>12.3</c:v>
                </c:pt>
                <c:pt idx="11">
                  <c:v>57.46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51.39</c:v>
                </c:pt>
                <c:pt idx="9">
                  <c:v>43.2</c:v>
                </c:pt>
                <c:pt idx="10">
                  <c:v>42.28</c:v>
                </c:pt>
                <c:pt idx="11">
                  <c:v>54.5</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0.11</c:v>
                </c:pt>
                <c:pt idx="1">
                  <c:v>1.52</c:v>
                </c:pt>
                <c:pt idx="2">
                  <c:v>-0.97</c:v>
                </c:pt>
                <c:pt idx="3">
                  <c:v>2.04</c:v>
                </c:pt>
                <c:pt idx="4">
                  <c:v>-0.63</c:v>
                </c:pt>
                <c:pt idx="5">
                  <c:v>0.68</c:v>
                </c:pt>
                <c:pt idx="6">
                  <c:v>1.78</c:v>
                </c:pt>
                <c:pt idx="7">
                  <c:v>-0.25</c:v>
                </c:pt>
                <c:pt idx="8">
                  <c:v>0.87</c:v>
                </c:pt>
                <c:pt idx="9">
                  <c:v>1.32</c:v>
                </c:pt>
                <c:pt idx="10">
                  <c:v>1.93</c:v>
                </c:pt>
                <c:pt idx="11">
                  <c:v>1.07</c:v>
                </c:pt>
                <c:pt idx="12">
                  <c:v>1.87</c:v>
                </c:pt>
                <c:pt idx="13">
                  <c:v>1.37</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Jefferson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-0.92</c:v>
                </c:pt>
                <c:pt idx="1">
                  <c:v>-0.15</c:v>
                </c:pt>
                <c:pt idx="2">
                  <c:v>-0.4</c:v>
                </c:pt>
                <c:pt idx="3">
                  <c:v>-0.14000000000000001</c:v>
                </c:pt>
                <c:pt idx="4">
                  <c:v>-1.1499999999999999</c:v>
                </c:pt>
                <c:pt idx="5">
                  <c:v>1.55</c:v>
                </c:pt>
                <c:pt idx="6">
                  <c:v>1.1299999999999999</c:v>
                </c:pt>
                <c:pt idx="7">
                  <c:v>0.6</c:v>
                </c:pt>
                <c:pt idx="8">
                  <c:v>0.02</c:v>
                </c:pt>
                <c:pt idx="9">
                  <c:v>0.8</c:v>
                </c:pt>
                <c:pt idx="10">
                  <c:v>0.39</c:v>
                </c:pt>
                <c:pt idx="11">
                  <c:v>-0.16</c:v>
                </c:pt>
                <c:pt idx="12">
                  <c:v>0.22</c:v>
                </c:pt>
                <c:pt idx="13">
                  <c:v>0.97</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Jefferson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57.66</c:v>
                </c:pt>
                <c:pt idx="9">
                  <c:v>5</c:v>
                </c:pt>
                <c:pt idx="10">
                  <c:v>5.29</c:v>
                </c:pt>
                <c:pt idx="11">
                  <c:v>57.23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52.9</c:v>
                </c:pt>
                <c:pt idx="9">
                  <c:v>38.549999999999997</c:v>
                </c:pt>
                <c:pt idx="10">
                  <c:v>39.61</c:v>
                </c:pt>
                <c:pt idx="11">
                  <c:v>53.36</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Jefferson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1.27</c:v>
                </c:pt>
                <c:pt idx="1">
                  <c:v>3.26</c:v>
                </c:pt>
                <c:pt idx="2">
                  <c:v>2.65</c:v>
                </c:pt>
                <c:pt idx="3">
                  <c:v>1</c:v>
                </c:pt>
                <c:pt idx="4">
                  <c:v>2.0499999999999998</c:v>
                </c:pt>
                <c:pt idx="5">
                  <c:v>5.24</c:v>
                </c:pt>
                <c:pt idx="6">
                  <c:v>1.93</c:v>
                </c:pt>
                <c:pt idx="7">
                  <c:v>4.22</c:v>
                </c:pt>
                <c:pt idx="8">
                  <c:v>2.14</c:v>
                </c:pt>
                <c:pt idx="9">
                  <c:v>1.8</c:v>
                </c:pt>
                <c:pt idx="10">
                  <c:v>0.36</c:v>
                </c:pt>
                <c:pt idx="11">
                  <c:v>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3.71</c:v>
                </c:pt>
                <c:pt idx="1">
                  <c:v>3.25</c:v>
                </c:pt>
                <c:pt idx="2">
                  <c:v>3.07</c:v>
                </c:pt>
                <c:pt idx="3">
                  <c:v>2.62</c:v>
                </c:pt>
                <c:pt idx="4">
                  <c:v>2.61</c:v>
                </c:pt>
                <c:pt idx="5">
                  <c:v>2.0499999999999998</c:v>
                </c:pt>
                <c:pt idx="6">
                  <c:v>1.86</c:v>
                </c:pt>
                <c:pt idx="7">
                  <c:v>2.0099999999999998</c:v>
                </c:pt>
                <c:pt idx="8">
                  <c:v>1.9</c:v>
                </c:pt>
                <c:pt idx="9">
                  <c:v>1.93</c:v>
                </c:pt>
                <c:pt idx="10">
                  <c:v>0.79</c:v>
                </c:pt>
                <c:pt idx="11">
                  <c:v>1.43</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Jefferson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5.47</c:v>
                </c:pt>
                <c:pt idx="1">
                  <c:v>4.05</c:v>
                </c:pt>
                <c:pt idx="2">
                  <c:v>4.6100000000000003</c:v>
                </c:pt>
                <c:pt idx="3">
                  <c:v>5.68</c:v>
                </c:pt>
                <c:pt idx="4">
                  <c:v>6.5</c:v>
                </c:pt>
                <c:pt idx="5">
                  <c:v>6.57</c:v>
                </c:pt>
                <c:pt idx="6">
                  <c:v>10.85</c:v>
                </c:pt>
                <c:pt idx="7">
                  <c:v>11.59</c:v>
                </c:pt>
                <c:pt idx="8">
                  <c:v>14.74</c:v>
                </c:pt>
                <c:pt idx="9">
                  <c:v>16.16</c:v>
                </c:pt>
                <c:pt idx="10">
                  <c:v>17.02</c:v>
                </c:pt>
                <c:pt idx="11">
                  <c:v>20.46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4.28</c:v>
                </c:pt>
                <c:pt idx="1">
                  <c:v>3.79</c:v>
                </c:pt>
                <c:pt idx="2">
                  <c:v>3.88</c:v>
                </c:pt>
                <c:pt idx="3">
                  <c:v>3.49</c:v>
                </c:pt>
                <c:pt idx="4">
                  <c:v>3.92</c:v>
                </c:pt>
                <c:pt idx="5">
                  <c:v>4.12</c:v>
                </c:pt>
                <c:pt idx="6">
                  <c:v>4.7300000000000004</c:v>
                </c:pt>
                <c:pt idx="7">
                  <c:v>5.85</c:v>
                </c:pt>
                <c:pt idx="8">
                  <c:v>5.9</c:v>
                </c:pt>
                <c:pt idx="9">
                  <c:v>6.2</c:v>
                </c:pt>
                <c:pt idx="10">
                  <c:v>6.82</c:v>
                </c:pt>
                <c:pt idx="11">
                  <c:v>7.93</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Jefferson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78.1</c:v>
                </c:pt>
                <c:pt idx="8">
                  <c:v>76.5</c:v>
                </c:pt>
                <c:pt idx="9">
                  <c:v>76.9</c:v>
                </c:pt>
                <c:pt idx="10">
                  <c:v>84.2</c:v>
                </c:pt>
                <c:pt idx="11">
                  <c:v>84.9</c:v>
                </c:pt>
              </c:strCache>
            </c:strRef>
          </c:cat>
          <c:val>
            <c:numRef>
              <c:f>School_Climate!$P$86:$AA$86</c:f>
              <c:numCache>
                <c:formatCode>0.0</c:formatCode>
                <c:ptCount val="12"/>
                <c:pt idx="7">
                  <c:v>78.13</c:v>
                </c:pt>
                <c:pt idx="8">
                  <c:v>76.540000000000006</c:v>
                </c:pt>
                <c:pt idx="9">
                  <c:v>76.92</c:v>
                </c:pt>
                <c:pt idx="10">
                  <c:v>84.17</c:v>
                </c:pt>
                <c:pt idx="11">
                  <c:v>84.92</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86.03</c:v>
                </c:pt>
                <c:pt idx="8">
                  <c:v>85.58</c:v>
                </c:pt>
                <c:pt idx="9">
                  <c:v>84.67</c:v>
                </c:pt>
                <c:pt idx="10">
                  <c:v>85.31</c:v>
                </c:pt>
                <c:pt idx="11">
                  <c:v>85.18</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Jefferson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3.59</c:v>
                </c:pt>
                <c:pt idx="1">
                  <c:v>5.14</c:v>
                </c:pt>
                <c:pt idx="2">
                  <c:v>6.74</c:v>
                </c:pt>
                <c:pt idx="3">
                  <c:v>8.51</c:v>
                </c:pt>
                <c:pt idx="4">
                  <c:v>5.5</c:v>
                </c:pt>
                <c:pt idx="5">
                  <c:v>4.01</c:v>
                </c:pt>
                <c:pt idx="6">
                  <c:v>7.28</c:v>
                </c:pt>
                <c:pt idx="7">
                  <c:v>6.57</c:v>
                </c:pt>
                <c:pt idx="8">
                  <c:v>0.83</c:v>
                </c:pt>
                <c:pt idx="9">
                  <c:v>0.83</c:v>
                </c:pt>
                <c:pt idx="10">
                  <c:v>0.82</c:v>
                </c:pt>
                <c:pt idx="11">
                  <c:v>0.82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4.01</c:v>
                </c:pt>
                <c:pt idx="1">
                  <c:v>4.13</c:v>
                </c:pt>
                <c:pt idx="2">
                  <c:v>4.03</c:v>
                </c:pt>
                <c:pt idx="3">
                  <c:v>5.12</c:v>
                </c:pt>
                <c:pt idx="4">
                  <c:v>3</c:v>
                </c:pt>
                <c:pt idx="5">
                  <c:v>3.65</c:v>
                </c:pt>
                <c:pt idx="6">
                  <c:v>3.07</c:v>
                </c:pt>
                <c:pt idx="7">
                  <c:v>2.88</c:v>
                </c:pt>
                <c:pt idx="8">
                  <c:v>2.21</c:v>
                </c:pt>
                <c:pt idx="9">
                  <c:v>2.94</c:v>
                </c:pt>
                <c:pt idx="10">
                  <c:v>2.44</c:v>
                </c:pt>
                <c:pt idx="11">
                  <c:v>2.91</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Jefferson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4.3099999999999996</c:v>
                </c:pt>
                <c:pt idx="1">
                  <c:v>3.67</c:v>
                </c:pt>
                <c:pt idx="2">
                  <c:v>5.24</c:v>
                </c:pt>
                <c:pt idx="3">
                  <c:v>3.09</c:v>
                </c:pt>
                <c:pt idx="4">
                  <c:v>0.79</c:v>
                </c:pt>
                <c:pt idx="5">
                  <c:v>0</c:v>
                </c:pt>
                <c:pt idx="6">
                  <c:v>0</c:v>
                </c:pt>
                <c:pt idx="7">
                  <c:v>1.64</c:v>
                </c:pt>
                <c:pt idx="8">
                  <c:v>3.31</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3.42</c:v>
                </c:pt>
                <c:pt idx="1">
                  <c:v>2.2799999999999998</c:v>
                </c:pt>
                <c:pt idx="2">
                  <c:v>2.16</c:v>
                </c:pt>
                <c:pt idx="3">
                  <c:v>2.94</c:v>
                </c:pt>
                <c:pt idx="4">
                  <c:v>0.96</c:v>
                </c:pt>
                <c:pt idx="5">
                  <c:v>1.53</c:v>
                </c:pt>
                <c:pt idx="6">
                  <c:v>0.66</c:v>
                </c:pt>
                <c:pt idx="7">
                  <c:v>1.54</c:v>
                </c:pt>
                <c:pt idx="8">
                  <c:v>0.82</c:v>
                </c:pt>
                <c:pt idx="9">
                  <c:v>1.23</c:v>
                </c:pt>
                <c:pt idx="10">
                  <c:v>0.88</c:v>
                </c:pt>
                <c:pt idx="11">
                  <c:v>1.59</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Jefferson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24.43</c:v>
                </c:pt>
                <c:pt idx="1">
                  <c:v>30.84</c:v>
                </c:pt>
                <c:pt idx="2">
                  <c:v>27.69</c:v>
                </c:pt>
                <c:pt idx="3">
                  <c:v>21.66</c:v>
                </c:pt>
                <c:pt idx="4">
                  <c:v>14.15</c:v>
                </c:pt>
                <c:pt idx="5">
                  <c:v>11.24</c:v>
                </c:pt>
                <c:pt idx="6">
                  <c:v>23.46</c:v>
                </c:pt>
                <c:pt idx="7">
                  <c:v>24.65</c:v>
                </c:pt>
                <c:pt idx="8">
                  <c:v>11.59</c:v>
                </c:pt>
                <c:pt idx="9">
                  <c:v>4.13</c:v>
                </c:pt>
                <c:pt idx="10">
                  <c:v>3.28</c:v>
                </c:pt>
                <c:pt idx="11">
                  <c:v>5.72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29.07</c:v>
                </c:pt>
                <c:pt idx="1">
                  <c:v>25.72</c:v>
                </c:pt>
                <c:pt idx="2">
                  <c:v>22.39</c:v>
                </c:pt>
                <c:pt idx="3">
                  <c:v>24.95</c:v>
                </c:pt>
                <c:pt idx="4">
                  <c:v>14.09</c:v>
                </c:pt>
                <c:pt idx="5">
                  <c:v>16.899999999999999</c:v>
                </c:pt>
                <c:pt idx="6">
                  <c:v>13.71</c:v>
                </c:pt>
                <c:pt idx="7">
                  <c:v>14.98</c:v>
                </c:pt>
                <c:pt idx="8">
                  <c:v>11.91</c:v>
                </c:pt>
                <c:pt idx="9">
                  <c:v>14.26</c:v>
                </c:pt>
                <c:pt idx="10">
                  <c:v>14.44</c:v>
                </c:pt>
                <c:pt idx="11">
                  <c:v>13.99</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Jefferson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5.88</c:v>
                </c:pt>
                <c:pt idx="1">
                  <c:v>5.26</c:v>
                </c:pt>
                <c:pt idx="2">
                  <c:v>6.91</c:v>
                </c:pt>
                <c:pt idx="3">
                  <c:v>4.8600000000000003</c:v>
                </c:pt>
                <c:pt idx="4">
                  <c:v>7.66</c:v>
                </c:pt>
                <c:pt idx="5">
                  <c:v>7.53</c:v>
                </c:pt>
                <c:pt idx="6">
                  <c:v>8</c:v>
                </c:pt>
                <c:pt idx="7">
                  <c:v>7.98</c:v>
                </c:pt>
                <c:pt idx="8">
                  <c:v>5.49</c:v>
                </c:pt>
                <c:pt idx="9">
                  <c:v>4.78</c:v>
                </c:pt>
                <c:pt idx="10">
                  <c:v>4.07</c:v>
                </c:pt>
                <c:pt idx="11">
                  <c:v>2.97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4.04</c:v>
                </c:pt>
                <c:pt idx="1">
                  <c:v>4</c:v>
                </c:pt>
                <c:pt idx="2">
                  <c:v>3.99</c:v>
                </c:pt>
                <c:pt idx="3">
                  <c:v>4.8899999999999997</c:v>
                </c:pt>
                <c:pt idx="4">
                  <c:v>4.79</c:v>
                </c:pt>
                <c:pt idx="5">
                  <c:v>5.13</c:v>
                </c:pt>
                <c:pt idx="6">
                  <c:v>5.13</c:v>
                </c:pt>
                <c:pt idx="7">
                  <c:v>5.12</c:v>
                </c:pt>
                <c:pt idx="8">
                  <c:v>5.2</c:v>
                </c:pt>
                <c:pt idx="9">
                  <c:v>4.0599999999999996</c:v>
                </c:pt>
                <c:pt idx="10">
                  <c:v>3.4</c:v>
                </c:pt>
                <c:pt idx="11">
                  <c:v>3.5</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Jefferson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2.5099999999999998</c:v>
                </c:pt>
                <c:pt idx="1">
                  <c:v>5.1100000000000003</c:v>
                </c:pt>
                <c:pt idx="2">
                  <c:v>5.28</c:v>
                </c:pt>
                <c:pt idx="3">
                  <c:v>2.72</c:v>
                </c:pt>
                <c:pt idx="4">
                  <c:v>1.91</c:v>
                </c:pt>
                <c:pt idx="5">
                  <c:v>2.88</c:v>
                </c:pt>
                <c:pt idx="6">
                  <c:v>0.98</c:v>
                </c:pt>
                <c:pt idx="7">
                  <c:v>2.0099999999999998</c:v>
                </c:pt>
                <c:pt idx="8">
                  <c:v>2.04</c:v>
                </c:pt>
                <c:pt idx="9">
                  <c:v>2.06</c:v>
                </c:pt>
                <c:pt idx="10">
                  <c:v>0</c:v>
                </c:pt>
                <c:pt idx="11">
                  <c:v>1.04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7.71</c:v>
                </c:pt>
                <c:pt idx="2">
                  <c:v>6.79</c:v>
                </c:pt>
                <c:pt idx="3">
                  <c:v>5.98</c:v>
                </c:pt>
                <c:pt idx="4">
                  <c:v>5.92</c:v>
                </c:pt>
                <c:pt idx="5">
                  <c:v>5.07</c:v>
                </c:pt>
                <c:pt idx="6">
                  <c:v>3.85</c:v>
                </c:pt>
                <c:pt idx="7">
                  <c:v>4.21</c:v>
                </c:pt>
                <c:pt idx="8">
                  <c:v>4.32</c:v>
                </c:pt>
                <c:pt idx="9">
                  <c:v>3.47</c:v>
                </c:pt>
                <c:pt idx="10">
                  <c:v>2.99</c:v>
                </c:pt>
                <c:pt idx="11">
                  <c:v>2.77</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Jefferson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81.77</c:v>
                </c:pt>
                <c:pt idx="1">
                  <c:v>0</c:v>
                </c:pt>
                <c:pt idx="2">
                  <c:v>43.12</c:v>
                </c:pt>
                <c:pt idx="3">
                  <c:v>44.44</c:v>
                </c:pt>
                <c:pt idx="4">
                  <c:v>141.31</c:v>
                </c:pt>
                <c:pt idx="5">
                  <c:v>0</c:v>
                </c:pt>
                <c:pt idx="6">
                  <c:v>48.54</c:v>
                </c:pt>
                <c:pt idx="7">
                  <c:v>0</c:v>
                </c:pt>
                <c:pt idx="8">
                  <c:v>50.1</c:v>
                </c:pt>
                <c:pt idx="9">
                  <c:v>101.01</c:v>
                </c:pt>
                <c:pt idx="10">
                  <c:v>101.63</c:v>
                </c:pt>
                <c:pt idx="11">
                  <c:v>407.96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48.53</c:v>
                </c:pt>
                <c:pt idx="1">
                  <c:v>26.89</c:v>
                </c:pt>
                <c:pt idx="2">
                  <c:v>41.13</c:v>
                </c:pt>
                <c:pt idx="3">
                  <c:v>49.33</c:v>
                </c:pt>
                <c:pt idx="4">
                  <c:v>57.15</c:v>
                </c:pt>
                <c:pt idx="5">
                  <c:v>51.64</c:v>
                </c:pt>
                <c:pt idx="6">
                  <c:v>62.08</c:v>
                </c:pt>
                <c:pt idx="7">
                  <c:v>85.69</c:v>
                </c:pt>
                <c:pt idx="8">
                  <c:v>85.9</c:v>
                </c:pt>
                <c:pt idx="9">
                  <c:v>124.04</c:v>
                </c:pt>
                <c:pt idx="10">
                  <c:v>133.56</c:v>
                </c:pt>
                <c:pt idx="11">
                  <c:v>182.89</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-1.64</c:v>
                </c:pt>
                <c:pt idx="1">
                  <c:v>-1.94</c:v>
                </c:pt>
                <c:pt idx="2">
                  <c:v>2.06</c:v>
                </c:pt>
                <c:pt idx="3">
                  <c:v>2.0299999999999998</c:v>
                </c:pt>
                <c:pt idx="4">
                  <c:v>1.03</c:v>
                </c:pt>
                <c:pt idx="5">
                  <c:v>0.85</c:v>
                </c:pt>
                <c:pt idx="6">
                  <c:v>0.71</c:v>
                </c:pt>
                <c:pt idx="7">
                  <c:v>1.96</c:v>
                </c:pt>
                <c:pt idx="8">
                  <c:v>0.14000000000000001</c:v>
                </c:pt>
                <c:pt idx="9">
                  <c:v>-1.1499999999999999</c:v>
                </c:pt>
                <c:pt idx="10">
                  <c:v>-0.67</c:v>
                </c:pt>
                <c:pt idx="11">
                  <c:v>1.28</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Jefferson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0.77</c:v>
                </c:pt>
                <c:pt idx="1">
                  <c:v>0.47</c:v>
                </c:pt>
                <c:pt idx="2">
                  <c:v>0.55000000000000004</c:v>
                </c:pt>
                <c:pt idx="3">
                  <c:v>-0.25</c:v>
                </c:pt>
                <c:pt idx="4">
                  <c:v>1.25</c:v>
                </c:pt>
                <c:pt idx="5">
                  <c:v>0.21</c:v>
                </c:pt>
                <c:pt idx="6">
                  <c:v>0</c:v>
                </c:pt>
                <c:pt idx="7">
                  <c:v>0.48</c:v>
                </c:pt>
                <c:pt idx="8">
                  <c:v>-0.43</c:v>
                </c:pt>
                <c:pt idx="9">
                  <c:v>-2.44</c:v>
                </c:pt>
                <c:pt idx="10">
                  <c:v>-1.64</c:v>
                </c:pt>
                <c:pt idx="11">
                  <c:v>-0.54</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Jefferson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65.12</c:v>
                </c:pt>
                <c:pt idx="1">
                  <c:v>65</c:v>
                </c:pt>
                <c:pt idx="2">
                  <c:v>59.41</c:v>
                </c:pt>
                <c:pt idx="3">
                  <c:v>14.49</c:v>
                </c:pt>
                <c:pt idx="4">
                  <c:v>48.54</c:v>
                </c:pt>
                <c:pt idx="5">
                  <c:v>44.44</c:v>
                </c:pt>
                <c:pt idx="6">
                  <c:v>95.24</c:v>
                </c:pt>
                <c:pt idx="7">
                  <c:v>32.79</c:v>
                </c:pt>
                <c:pt idx="8">
                  <c:v>80.209999999999994</c:v>
                </c:pt>
                <c:pt idx="9">
                  <c:v>25.51</c:v>
                </c:pt>
                <c:pt idx="10">
                  <c:v>17.75</c:v>
                </c:pt>
                <c:pt idx="11">
                  <c:v>51.81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54.12</c:v>
                </c:pt>
                <c:pt idx="1">
                  <c:v>58.45</c:v>
                </c:pt>
                <c:pt idx="2">
                  <c:v>59.25</c:v>
                </c:pt>
                <c:pt idx="3">
                  <c:v>60.23</c:v>
                </c:pt>
                <c:pt idx="4">
                  <c:v>57.59</c:v>
                </c:pt>
                <c:pt idx="5">
                  <c:v>54.1</c:v>
                </c:pt>
                <c:pt idx="6">
                  <c:v>63.94</c:v>
                </c:pt>
                <c:pt idx="7">
                  <c:v>61.75</c:v>
                </c:pt>
                <c:pt idx="8">
                  <c:v>65.010000000000005</c:v>
                </c:pt>
                <c:pt idx="9">
                  <c:v>58.98</c:v>
                </c:pt>
                <c:pt idx="10">
                  <c:v>62.98</c:v>
                </c:pt>
                <c:pt idx="11">
                  <c:v>55.49</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Jefferson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17.54</c:v>
                </c:pt>
                <c:pt idx="1">
                  <c:v>17.28</c:v>
                </c:pt>
                <c:pt idx="2">
                  <c:v>20.99</c:v>
                </c:pt>
                <c:pt idx="3">
                  <c:v>18.149999999999999</c:v>
                </c:pt>
                <c:pt idx="4">
                  <c:v>17.34</c:v>
                </c:pt>
                <c:pt idx="5">
                  <c:v>19.309999999999999</c:v>
                </c:pt>
                <c:pt idx="6">
                  <c:v>18.03</c:v>
                </c:pt>
                <c:pt idx="7">
                  <c:v>17.239999999999998</c:v>
                </c:pt>
                <c:pt idx="8">
                  <c:v>18.53</c:v>
                </c:pt>
                <c:pt idx="9">
                  <c:v>15.72</c:v>
                </c:pt>
                <c:pt idx="10">
                  <c:v>16.52</c:v>
                </c:pt>
                <c:pt idx="11">
                  <c:v>13.63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15.48</c:v>
                </c:pt>
                <c:pt idx="1">
                  <c:v>15.84</c:v>
                </c:pt>
                <c:pt idx="2">
                  <c:v>16.28</c:v>
                </c:pt>
                <c:pt idx="3">
                  <c:v>15.66</c:v>
                </c:pt>
                <c:pt idx="4">
                  <c:v>15.68</c:v>
                </c:pt>
                <c:pt idx="5">
                  <c:v>16.12</c:v>
                </c:pt>
                <c:pt idx="6">
                  <c:v>16.170000000000002</c:v>
                </c:pt>
                <c:pt idx="7">
                  <c:v>16.920000000000002</c:v>
                </c:pt>
                <c:pt idx="8">
                  <c:v>16.579999999999998</c:v>
                </c:pt>
                <c:pt idx="9">
                  <c:v>13.91</c:v>
                </c:pt>
                <c:pt idx="10">
                  <c:v>14.57</c:v>
                </c:pt>
                <c:pt idx="11">
                  <c:v>14.66</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Jefferson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4.4400000000000004</c:v>
                </c:pt>
                <c:pt idx="1">
                  <c:v>3.76</c:v>
                </c:pt>
                <c:pt idx="2">
                  <c:v>4.2699999999999996</c:v>
                </c:pt>
                <c:pt idx="3">
                  <c:v>2.2599999999999998</c:v>
                </c:pt>
                <c:pt idx="4">
                  <c:v>4.41</c:v>
                </c:pt>
                <c:pt idx="5">
                  <c:v>7.14</c:v>
                </c:pt>
                <c:pt idx="6">
                  <c:v>7.18</c:v>
                </c:pt>
                <c:pt idx="7">
                  <c:v>5.08</c:v>
                </c:pt>
                <c:pt idx="8">
                  <c:v>4.67</c:v>
                </c:pt>
                <c:pt idx="9">
                  <c:v>3.13</c:v>
                </c:pt>
                <c:pt idx="10">
                  <c:v>1.35</c:v>
                </c:pt>
                <c:pt idx="11">
                  <c:v>3.83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4.0599999999999996</c:v>
                </c:pt>
                <c:pt idx="1">
                  <c:v>3.83</c:v>
                </c:pt>
                <c:pt idx="2">
                  <c:v>3.73</c:v>
                </c:pt>
                <c:pt idx="3">
                  <c:v>3.66</c:v>
                </c:pt>
                <c:pt idx="4">
                  <c:v>4.0599999999999996</c:v>
                </c:pt>
                <c:pt idx="5">
                  <c:v>4.05</c:v>
                </c:pt>
                <c:pt idx="6">
                  <c:v>4.18</c:v>
                </c:pt>
                <c:pt idx="7">
                  <c:v>4.5999999999999996</c:v>
                </c:pt>
                <c:pt idx="8">
                  <c:v>4.45</c:v>
                </c:pt>
                <c:pt idx="9">
                  <c:v>4.78</c:v>
                </c:pt>
                <c:pt idx="10">
                  <c:v>4.7300000000000004</c:v>
                </c:pt>
                <c:pt idx="11">
                  <c:v>4.25</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Jefferson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0</c:v>
                </c:pt>
                <c:pt idx="1">
                  <c:v>0</c:v>
                </c:pt>
                <c:pt idx="2">
                  <c:v>0</c:v>
                </c:pt>
                <c:pt idx="3">
                  <c:v>48.66</c:v>
                </c:pt>
                <c:pt idx="4">
                  <c:v>0</c:v>
                </c:pt>
                <c:pt idx="5">
                  <c:v>25.03</c:v>
                </c:pt>
                <c:pt idx="6">
                  <c:v>50.62</c:v>
                </c:pt>
                <c:pt idx="7">
                  <c:v>25.64</c:v>
                </c:pt>
                <c:pt idx="8">
                  <c:v>0</c:v>
                </c:pt>
                <c:pt idx="9">
                  <c:v>0</c:v>
                </c:pt>
                <c:pt idx="10">
                  <c:v>26.12</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17.88</c:v>
                </c:pt>
                <c:pt idx="1">
                  <c:v>16.559999999999999</c:v>
                </c:pt>
                <c:pt idx="2">
                  <c:v>25.08</c:v>
                </c:pt>
                <c:pt idx="3">
                  <c:v>20.079999999999998</c:v>
                </c:pt>
                <c:pt idx="4">
                  <c:v>20.25</c:v>
                </c:pt>
                <c:pt idx="5">
                  <c:v>18.03</c:v>
                </c:pt>
                <c:pt idx="6">
                  <c:v>13.38</c:v>
                </c:pt>
                <c:pt idx="7">
                  <c:v>22.08</c:v>
                </c:pt>
                <c:pt idx="8">
                  <c:v>21.24</c:v>
                </c:pt>
                <c:pt idx="9">
                  <c:v>17.2</c:v>
                </c:pt>
                <c:pt idx="10">
                  <c:v>15.53</c:v>
                </c:pt>
                <c:pt idx="11">
                  <c:v>11.55</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Jefferson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990.1</c:v>
                </c:pt>
                <c:pt idx="1">
                  <c:v>500</c:v>
                </c:pt>
                <c:pt idx="2">
                  <c:v>0</c:v>
                </c:pt>
                <c:pt idx="3">
                  <c:v>523.55999999999995</c:v>
                </c:pt>
                <c:pt idx="4">
                  <c:v>0</c:v>
                </c:pt>
                <c:pt idx="5">
                  <c:v>543.48</c:v>
                </c:pt>
                <c:pt idx="6">
                  <c:v>1630.43</c:v>
                </c:pt>
                <c:pt idx="7">
                  <c:v>555.55999999999995</c:v>
                </c:pt>
                <c:pt idx="8">
                  <c:v>2209.94</c:v>
                </c:pt>
                <c:pt idx="9">
                  <c:v>1098.9000000000001</c:v>
                </c:pt>
                <c:pt idx="10">
                  <c:v>561.79999999999995</c:v>
                </c:pt>
                <c:pt idx="11">
                  <c:v>561.79999999999995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645.34</c:v>
                </c:pt>
                <c:pt idx="1">
                  <c:v>362.22</c:v>
                </c:pt>
                <c:pt idx="2">
                  <c:v>447.24</c:v>
                </c:pt>
                <c:pt idx="3">
                  <c:v>408.05</c:v>
                </c:pt>
                <c:pt idx="4">
                  <c:v>438.97</c:v>
                </c:pt>
                <c:pt idx="5">
                  <c:v>587.05999999999995</c:v>
                </c:pt>
                <c:pt idx="6">
                  <c:v>402.88</c:v>
                </c:pt>
                <c:pt idx="7">
                  <c:v>779.9</c:v>
                </c:pt>
                <c:pt idx="8">
                  <c:v>512.97</c:v>
                </c:pt>
                <c:pt idx="9">
                  <c:v>406.62</c:v>
                </c:pt>
                <c:pt idx="10">
                  <c:v>434.05</c:v>
                </c:pt>
                <c:pt idx="11">
                  <c:v>421.41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Jefferson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5.91</c:v>
                </c:pt>
                <c:pt idx="1">
                  <c:v>5.95</c:v>
                </c:pt>
                <c:pt idx="2">
                  <c:v>6.8</c:v>
                </c:pt>
                <c:pt idx="3">
                  <c:v>2.39</c:v>
                </c:pt>
                <c:pt idx="4">
                  <c:v>6.56</c:v>
                </c:pt>
                <c:pt idx="5">
                  <c:v>6.27</c:v>
                </c:pt>
                <c:pt idx="6">
                  <c:v>6.62</c:v>
                </c:pt>
                <c:pt idx="7">
                  <c:v>6.87</c:v>
                </c:pt>
                <c:pt idx="8">
                  <c:v>5.95</c:v>
                </c:pt>
                <c:pt idx="9">
                  <c:v>5.25</c:v>
                </c:pt>
                <c:pt idx="10">
                  <c:v>5.76</c:v>
                </c:pt>
                <c:pt idx="11">
                  <c:v>6.21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5.89</c:v>
                </c:pt>
                <c:pt idx="1">
                  <c:v>5.83</c:v>
                </c:pt>
                <c:pt idx="2">
                  <c:v>6.24</c:v>
                </c:pt>
                <c:pt idx="3">
                  <c:v>6.26</c:v>
                </c:pt>
                <c:pt idx="4">
                  <c:v>7.22</c:v>
                </c:pt>
                <c:pt idx="5">
                  <c:v>7.02</c:v>
                </c:pt>
                <c:pt idx="6">
                  <c:v>6.92</c:v>
                </c:pt>
                <c:pt idx="7">
                  <c:v>8.83</c:v>
                </c:pt>
                <c:pt idx="8">
                  <c:v>8.2799999999999994</c:v>
                </c:pt>
                <c:pt idx="9">
                  <c:v>8.25</c:v>
                </c:pt>
                <c:pt idx="10">
                  <c:v>8.41</c:v>
                </c:pt>
                <c:pt idx="11">
                  <c:v>8.41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Jefferson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60.97</c:v>
                </c:pt>
                <c:pt idx="1">
                  <c:v>41.21</c:v>
                </c:pt>
                <c:pt idx="2">
                  <c:v>46.45</c:v>
                </c:pt>
                <c:pt idx="3">
                  <c:v>39.07</c:v>
                </c:pt>
                <c:pt idx="4">
                  <c:v>29.79</c:v>
                </c:pt>
                <c:pt idx="5">
                  <c:v>35.799999999999997</c:v>
                </c:pt>
                <c:pt idx="6">
                  <c:v>33.47</c:v>
                </c:pt>
                <c:pt idx="7">
                  <c:v>42.61</c:v>
                </c:pt>
                <c:pt idx="8">
                  <c:v>31.59</c:v>
                </c:pt>
                <c:pt idx="9">
                  <c:v>17.18</c:v>
                </c:pt>
                <c:pt idx="10">
                  <c:v>10.45</c:v>
                </c:pt>
                <c:pt idx="11">
                  <c:v>8.36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57.95</c:v>
                </c:pt>
                <c:pt idx="1">
                  <c:v>49.63</c:v>
                </c:pt>
                <c:pt idx="2">
                  <c:v>46.89</c:v>
                </c:pt>
                <c:pt idx="3">
                  <c:v>48.87</c:v>
                </c:pt>
                <c:pt idx="4">
                  <c:v>28.5</c:v>
                </c:pt>
                <c:pt idx="5">
                  <c:v>34.770000000000003</c:v>
                </c:pt>
                <c:pt idx="6">
                  <c:v>30.86</c:v>
                </c:pt>
                <c:pt idx="7">
                  <c:v>31.15</c:v>
                </c:pt>
                <c:pt idx="8">
                  <c:v>26.38</c:v>
                </c:pt>
                <c:pt idx="9">
                  <c:v>28.52</c:v>
                </c:pt>
                <c:pt idx="10">
                  <c:v>25.19</c:v>
                </c:pt>
                <c:pt idx="11">
                  <c:v>22.27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Jefferson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8.6199999999999992</c:v>
                </c:pt>
                <c:pt idx="1">
                  <c:v>16.89</c:v>
                </c:pt>
                <c:pt idx="2">
                  <c:v>8.98</c:v>
                </c:pt>
                <c:pt idx="3">
                  <c:v>6.96</c:v>
                </c:pt>
                <c:pt idx="4">
                  <c:v>4.72</c:v>
                </c:pt>
                <c:pt idx="5">
                  <c:v>4.82</c:v>
                </c:pt>
                <c:pt idx="6">
                  <c:v>2.4300000000000002</c:v>
                </c:pt>
                <c:pt idx="7">
                  <c:v>4.1100000000000003</c:v>
                </c:pt>
                <c:pt idx="8">
                  <c:v>4.1399999999999997</c:v>
                </c:pt>
                <c:pt idx="9">
                  <c:v>2.48</c:v>
                </c:pt>
                <c:pt idx="10">
                  <c:v>0.82</c:v>
                </c:pt>
                <c:pt idx="11">
                  <c:v>1.63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9.84</c:v>
                </c:pt>
                <c:pt idx="1">
                  <c:v>8.75</c:v>
                </c:pt>
                <c:pt idx="2">
                  <c:v>6.94</c:v>
                </c:pt>
                <c:pt idx="3">
                  <c:v>7.27</c:v>
                </c:pt>
                <c:pt idx="4">
                  <c:v>4.37</c:v>
                </c:pt>
                <c:pt idx="5">
                  <c:v>3.98</c:v>
                </c:pt>
                <c:pt idx="6">
                  <c:v>3.76</c:v>
                </c:pt>
                <c:pt idx="7">
                  <c:v>4.1100000000000003</c:v>
                </c:pt>
                <c:pt idx="8">
                  <c:v>3.35</c:v>
                </c:pt>
                <c:pt idx="9">
                  <c:v>3.37</c:v>
                </c:pt>
                <c:pt idx="10">
                  <c:v>3.9</c:v>
                </c:pt>
                <c:pt idx="11">
                  <c:v>2.7</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Jefferson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19.75</c:v>
                </c:pt>
                <c:pt idx="1">
                  <c:v>15.51</c:v>
                </c:pt>
                <c:pt idx="2">
                  <c:v>11.84</c:v>
                </c:pt>
                <c:pt idx="3">
                  <c:v>11.1</c:v>
                </c:pt>
                <c:pt idx="4">
                  <c:v>7.32</c:v>
                </c:pt>
                <c:pt idx="5">
                  <c:v>8.9499999999999993</c:v>
                </c:pt>
                <c:pt idx="6">
                  <c:v>6.09</c:v>
                </c:pt>
                <c:pt idx="7">
                  <c:v>4.62</c:v>
                </c:pt>
                <c:pt idx="8">
                  <c:v>8.2899999999999991</c:v>
                </c:pt>
                <c:pt idx="9">
                  <c:v>2.6</c:v>
                </c:pt>
                <c:pt idx="10">
                  <c:v>1.57</c:v>
                </c:pt>
                <c:pt idx="11">
                  <c:v>2.09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18.190000000000001</c:v>
                </c:pt>
                <c:pt idx="1">
                  <c:v>15.79</c:v>
                </c:pt>
                <c:pt idx="2">
                  <c:v>15.43</c:v>
                </c:pt>
                <c:pt idx="3">
                  <c:v>15.81</c:v>
                </c:pt>
                <c:pt idx="4">
                  <c:v>8.66</c:v>
                </c:pt>
                <c:pt idx="5">
                  <c:v>9.31</c:v>
                </c:pt>
                <c:pt idx="6">
                  <c:v>8.32</c:v>
                </c:pt>
                <c:pt idx="7">
                  <c:v>8.4700000000000006</c:v>
                </c:pt>
                <c:pt idx="8">
                  <c:v>7.13</c:v>
                </c:pt>
                <c:pt idx="9">
                  <c:v>7.16</c:v>
                </c:pt>
                <c:pt idx="10">
                  <c:v>5.99</c:v>
                </c:pt>
                <c:pt idx="11">
                  <c:v>4.47</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Jefferson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2.87</c:v>
                </c:pt>
                <c:pt idx="1">
                  <c:v>3.36</c:v>
                </c:pt>
                <c:pt idx="2">
                  <c:v>3.33</c:v>
                </c:pt>
                <c:pt idx="3">
                  <c:v>1.72</c:v>
                </c:pt>
                <c:pt idx="4">
                  <c:v>2.25</c:v>
                </c:pt>
                <c:pt idx="5">
                  <c:v>4.4000000000000004</c:v>
                </c:pt>
                <c:pt idx="6">
                  <c:v>3.26</c:v>
                </c:pt>
                <c:pt idx="7">
                  <c:v>2.52</c:v>
                </c:pt>
                <c:pt idx="8">
                  <c:v>2.87</c:v>
                </c:pt>
                <c:pt idx="9">
                  <c:v>1.7</c:v>
                </c:pt>
                <c:pt idx="10">
                  <c:v>3.33</c:v>
                </c:pt>
                <c:pt idx="11">
                  <c:v>3.14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6.97</c:v>
                </c:pt>
                <c:pt idx="1">
                  <c:v>7.16</c:v>
                </c:pt>
                <c:pt idx="2">
                  <c:v>7.87</c:v>
                </c:pt>
                <c:pt idx="3">
                  <c:v>8.08</c:v>
                </c:pt>
                <c:pt idx="4">
                  <c:v>5.94</c:v>
                </c:pt>
                <c:pt idx="5">
                  <c:v>8.8800000000000008</c:v>
                </c:pt>
                <c:pt idx="6">
                  <c:v>8.64</c:v>
                </c:pt>
                <c:pt idx="7">
                  <c:v>8.0500000000000007</c:v>
                </c:pt>
                <c:pt idx="8">
                  <c:v>7.78</c:v>
                </c:pt>
                <c:pt idx="9">
                  <c:v>7.15</c:v>
                </c:pt>
                <c:pt idx="10">
                  <c:v>7.07</c:v>
                </c:pt>
                <c:pt idx="11">
                  <c:v>5.47</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0.55000000000000004</c:v>
                </c:pt>
                <c:pt idx="1">
                  <c:v>-1.45</c:v>
                </c:pt>
                <c:pt idx="2">
                  <c:v>-0.67</c:v>
                </c:pt>
                <c:pt idx="3">
                  <c:v>0</c:v>
                </c:pt>
                <c:pt idx="4">
                  <c:v>0.75</c:v>
                </c:pt>
                <c:pt idx="5">
                  <c:v>0.73</c:v>
                </c:pt>
                <c:pt idx="6">
                  <c:v>2.0299999999999998</c:v>
                </c:pt>
                <c:pt idx="7">
                  <c:v>-0.28000000000000003</c:v>
                </c:pt>
                <c:pt idx="8">
                  <c:v>1.44</c:v>
                </c:pt>
                <c:pt idx="9">
                  <c:v>1.45</c:v>
                </c:pt>
                <c:pt idx="10">
                  <c:v>1.4</c:v>
                </c:pt>
                <c:pt idx="11">
                  <c:v>-1.31</c:v>
                </c:pt>
                <c:pt idx="12">
                  <c:v>0.33</c:v>
                </c:pt>
                <c:pt idx="13">
                  <c:v>-0.51</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Jefferson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0.64</c:v>
                </c:pt>
                <c:pt idx="1">
                  <c:v>-1.95</c:v>
                </c:pt>
                <c:pt idx="2">
                  <c:v>-0.04</c:v>
                </c:pt>
                <c:pt idx="3">
                  <c:v>-0.18</c:v>
                </c:pt>
                <c:pt idx="4">
                  <c:v>-0.56000000000000005</c:v>
                </c:pt>
                <c:pt idx="5">
                  <c:v>-0.62</c:v>
                </c:pt>
                <c:pt idx="6">
                  <c:v>2.41</c:v>
                </c:pt>
                <c:pt idx="7">
                  <c:v>0.4</c:v>
                </c:pt>
                <c:pt idx="8">
                  <c:v>0.16</c:v>
                </c:pt>
                <c:pt idx="9">
                  <c:v>0.27</c:v>
                </c:pt>
                <c:pt idx="10">
                  <c:v>0.39</c:v>
                </c:pt>
                <c:pt idx="11">
                  <c:v>-2.42</c:v>
                </c:pt>
                <c:pt idx="12">
                  <c:v>3.15</c:v>
                </c:pt>
                <c:pt idx="13">
                  <c:v>0.25</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Jefferson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1.72</c:v>
                </c:pt>
                <c:pt idx="1">
                  <c:v>1.33</c:v>
                </c:pt>
                <c:pt idx="2">
                  <c:v>2.73</c:v>
                </c:pt>
                <c:pt idx="3">
                  <c:v>0.96</c:v>
                </c:pt>
                <c:pt idx="4">
                  <c:v>0.49</c:v>
                </c:pt>
                <c:pt idx="5">
                  <c:v>1.49</c:v>
                </c:pt>
                <c:pt idx="6">
                  <c:v>1.01</c:v>
                </c:pt>
                <c:pt idx="7">
                  <c:v>0.51</c:v>
                </c:pt>
                <c:pt idx="8">
                  <c:v>0</c:v>
                </c:pt>
                <c:pt idx="9">
                  <c:v>0.52</c:v>
                </c:pt>
                <c:pt idx="10">
                  <c:v>0</c:v>
                </c:pt>
                <c:pt idx="11">
                  <c:v>1.04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1.86</c:v>
                </c:pt>
                <c:pt idx="1">
                  <c:v>2.13</c:v>
                </c:pt>
                <c:pt idx="2">
                  <c:v>1.77</c:v>
                </c:pt>
                <c:pt idx="3">
                  <c:v>2.11</c:v>
                </c:pt>
                <c:pt idx="4">
                  <c:v>0.82</c:v>
                </c:pt>
                <c:pt idx="5">
                  <c:v>1.36</c:v>
                </c:pt>
                <c:pt idx="6">
                  <c:v>1.62</c:v>
                </c:pt>
                <c:pt idx="7">
                  <c:v>1.82</c:v>
                </c:pt>
                <c:pt idx="8">
                  <c:v>1.33</c:v>
                </c:pt>
                <c:pt idx="9">
                  <c:v>1.96</c:v>
                </c:pt>
                <c:pt idx="10">
                  <c:v>1.55</c:v>
                </c:pt>
                <c:pt idx="11">
                  <c:v>1.25</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Jefferson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15.13</c:v>
                </c:pt>
                <c:pt idx="1">
                  <c:v>11.3</c:v>
                </c:pt>
                <c:pt idx="2">
                  <c:v>12.94</c:v>
                </c:pt>
                <c:pt idx="3">
                  <c:v>10.220000000000001</c:v>
                </c:pt>
                <c:pt idx="4">
                  <c:v>16.96</c:v>
                </c:pt>
                <c:pt idx="5">
                  <c:v>10.96</c:v>
                </c:pt>
                <c:pt idx="6">
                  <c:v>12.62</c:v>
                </c:pt>
                <c:pt idx="7">
                  <c:v>7.92</c:v>
                </c:pt>
                <c:pt idx="8">
                  <c:v>7.01</c:v>
                </c:pt>
                <c:pt idx="9">
                  <c:v>6.06</c:v>
                </c:pt>
                <c:pt idx="10">
                  <c:v>9.15</c:v>
                </c:pt>
                <c:pt idx="11">
                  <c:v>11.22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16.09</c:v>
                </c:pt>
                <c:pt idx="1">
                  <c:v>16.66</c:v>
                </c:pt>
                <c:pt idx="2">
                  <c:v>15.95</c:v>
                </c:pt>
                <c:pt idx="3">
                  <c:v>15.34</c:v>
                </c:pt>
                <c:pt idx="4">
                  <c:v>18.07</c:v>
                </c:pt>
                <c:pt idx="5">
                  <c:v>18.329999999999998</c:v>
                </c:pt>
                <c:pt idx="6">
                  <c:v>17.72</c:v>
                </c:pt>
                <c:pt idx="7">
                  <c:v>16.829999999999998</c:v>
                </c:pt>
                <c:pt idx="8">
                  <c:v>12.92</c:v>
                </c:pt>
                <c:pt idx="9">
                  <c:v>17.809999999999999</c:v>
                </c:pt>
                <c:pt idx="10">
                  <c:v>14.94</c:v>
                </c:pt>
                <c:pt idx="11">
                  <c:v>15.68</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Jefferson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17.600000000000001</c:v>
                </c:pt>
                <c:pt idx="1">
                  <c:v>12.41</c:v>
                </c:pt>
                <c:pt idx="2">
                  <c:v>10.93</c:v>
                </c:pt>
                <c:pt idx="3">
                  <c:v>3.86</c:v>
                </c:pt>
                <c:pt idx="4">
                  <c:v>7.81</c:v>
                </c:pt>
                <c:pt idx="5">
                  <c:v>6.46</c:v>
                </c:pt>
                <c:pt idx="6">
                  <c:v>5.58</c:v>
                </c:pt>
                <c:pt idx="7">
                  <c:v>19.510000000000002</c:v>
                </c:pt>
                <c:pt idx="8">
                  <c:v>5.18</c:v>
                </c:pt>
                <c:pt idx="9">
                  <c:v>3.12</c:v>
                </c:pt>
                <c:pt idx="10">
                  <c:v>4.18</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12.11</c:v>
                </c:pt>
                <c:pt idx="1">
                  <c:v>8.68</c:v>
                </c:pt>
                <c:pt idx="2">
                  <c:v>6.77</c:v>
                </c:pt>
                <c:pt idx="3">
                  <c:v>5.92</c:v>
                </c:pt>
                <c:pt idx="4">
                  <c:v>3.98</c:v>
                </c:pt>
                <c:pt idx="5">
                  <c:v>3.71</c:v>
                </c:pt>
                <c:pt idx="6">
                  <c:v>4.12</c:v>
                </c:pt>
                <c:pt idx="7">
                  <c:v>4.82</c:v>
                </c:pt>
                <c:pt idx="8">
                  <c:v>2.88</c:v>
                </c:pt>
                <c:pt idx="9">
                  <c:v>2.92</c:v>
                </c:pt>
                <c:pt idx="10">
                  <c:v>2.25</c:v>
                </c:pt>
                <c:pt idx="11">
                  <c:v>2.61</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Jefferson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4.29</c:v>
                </c:pt>
                <c:pt idx="1">
                  <c:v>3.1</c:v>
                </c:pt>
                <c:pt idx="2">
                  <c:v>9.56</c:v>
                </c:pt>
                <c:pt idx="3">
                  <c:v>11.1</c:v>
                </c:pt>
                <c:pt idx="4">
                  <c:v>4.88</c:v>
                </c:pt>
                <c:pt idx="5">
                  <c:v>6.46</c:v>
                </c:pt>
                <c:pt idx="6">
                  <c:v>7.1</c:v>
                </c:pt>
                <c:pt idx="7">
                  <c:v>3.59</c:v>
                </c:pt>
                <c:pt idx="8">
                  <c:v>5.7</c:v>
                </c:pt>
                <c:pt idx="9">
                  <c:v>2.08</c:v>
                </c:pt>
                <c:pt idx="10">
                  <c:v>0.52</c:v>
                </c:pt>
                <c:pt idx="11">
                  <c:v>1.57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4.04</c:v>
                </c:pt>
                <c:pt idx="1">
                  <c:v>4.1900000000000004</c:v>
                </c:pt>
                <c:pt idx="2">
                  <c:v>5.03</c:v>
                </c:pt>
                <c:pt idx="3">
                  <c:v>6.95</c:v>
                </c:pt>
                <c:pt idx="4">
                  <c:v>4.08</c:v>
                </c:pt>
                <c:pt idx="5">
                  <c:v>4.62</c:v>
                </c:pt>
                <c:pt idx="6">
                  <c:v>4</c:v>
                </c:pt>
                <c:pt idx="7">
                  <c:v>2.97</c:v>
                </c:pt>
                <c:pt idx="8">
                  <c:v>2.75</c:v>
                </c:pt>
                <c:pt idx="9">
                  <c:v>3.18</c:v>
                </c:pt>
                <c:pt idx="10">
                  <c:v>2.93</c:v>
                </c:pt>
                <c:pt idx="11">
                  <c:v>2.86</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Jefferson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28.57</c:v>
                </c:pt>
                <c:pt idx="1">
                  <c:v>50</c:v>
                </c:pt>
                <c:pt idx="2">
                  <c:v>0</c:v>
                </c:pt>
                <c:pt idx="3">
                  <c:v>0</c:v>
                </c:pt>
                <c:pt idx="4">
                  <c:v>100</c:v>
                </c:pt>
                <c:pt idx="5">
                  <c:v>0</c:v>
                </c:pt>
                <c:pt idx="6">
                  <c:v>33.33</c:v>
                </c:pt>
                <c:pt idx="7">
                  <c:v>0</c:v>
                </c:pt>
                <c:pt idx="8">
                  <c:v>50</c:v>
                </c:pt>
                <c:pt idx="9">
                  <c:v>0</c:v>
                </c:pt>
                <c:pt idx="10">
                  <c:v>25</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42.17</c:v>
                </c:pt>
                <c:pt idx="1">
                  <c:v>41.79</c:v>
                </c:pt>
                <c:pt idx="2">
                  <c:v>20.34</c:v>
                </c:pt>
                <c:pt idx="3">
                  <c:v>36.07</c:v>
                </c:pt>
                <c:pt idx="4">
                  <c:v>32.61</c:v>
                </c:pt>
                <c:pt idx="5">
                  <c:v>27.69</c:v>
                </c:pt>
                <c:pt idx="6">
                  <c:v>27.08</c:v>
                </c:pt>
                <c:pt idx="7">
                  <c:v>17.329999999999998</c:v>
                </c:pt>
                <c:pt idx="8">
                  <c:v>24.19</c:v>
                </c:pt>
                <c:pt idx="9">
                  <c:v>19.440000000000001</c:v>
                </c:pt>
                <c:pt idx="10">
                  <c:v>26.23</c:v>
                </c:pt>
                <c:pt idx="11">
                  <c:v>10.87</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2.21</c:v>
                </c:pt>
                <c:pt idx="1">
                  <c:v>0.71</c:v>
                </c:pt>
                <c:pt idx="2">
                  <c:v>1.99</c:v>
                </c:pt>
                <c:pt idx="3">
                  <c:v>-0.84</c:v>
                </c:pt>
                <c:pt idx="4">
                  <c:v>0.05</c:v>
                </c:pt>
                <c:pt idx="5">
                  <c:v>1.85</c:v>
                </c:pt>
                <c:pt idx="6">
                  <c:v>1.84</c:v>
                </c:pt>
                <c:pt idx="7">
                  <c:v>1.64</c:v>
                </c:pt>
                <c:pt idx="8">
                  <c:v>1.59</c:v>
                </c:pt>
                <c:pt idx="9">
                  <c:v>0.68</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Jefferson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0.02</c:v>
                </c:pt>
                <c:pt idx="1">
                  <c:v>0.39</c:v>
                </c:pt>
                <c:pt idx="2">
                  <c:v>1.78</c:v>
                </c:pt>
                <c:pt idx="3">
                  <c:v>-0.82</c:v>
                </c:pt>
                <c:pt idx="4">
                  <c:v>-1.58</c:v>
                </c:pt>
                <c:pt idx="5">
                  <c:v>-1</c:v>
                </c:pt>
                <c:pt idx="6">
                  <c:v>-0.38</c:v>
                </c:pt>
                <c:pt idx="7">
                  <c:v>0.2</c:v>
                </c:pt>
                <c:pt idx="8">
                  <c:v>0.31</c:v>
                </c:pt>
                <c:pt idx="9">
                  <c:v>-0.57999999999999996</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Jefferson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3.35</c:v>
                </c:pt>
                <c:pt idx="1">
                  <c:v>3.46</c:v>
                </c:pt>
                <c:pt idx="2">
                  <c:v>3.68</c:v>
                </c:pt>
                <c:pt idx="3">
                  <c:v>3.46</c:v>
                </c:pt>
                <c:pt idx="4">
                  <c:v>3.65</c:v>
                </c:pt>
                <c:pt idx="5">
                  <c:v>3.63</c:v>
                </c:pt>
                <c:pt idx="6">
                  <c:v>3.39</c:v>
                </c:pt>
                <c:pt idx="7">
                  <c:v>3.56</c:v>
                </c:pt>
                <c:pt idx="8">
                  <c:v>3.22</c:v>
                </c:pt>
                <c:pt idx="9">
                  <c:v>3.09</c:v>
                </c:pt>
                <c:pt idx="10">
                  <c:v>3.39</c:v>
                </c:pt>
                <c:pt idx="11">
                  <c:v>3.39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Jefferson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3.35</c:v>
                </c:pt>
                <c:pt idx="1">
                  <c:v>3.46</c:v>
                </c:pt>
                <c:pt idx="2">
                  <c:v>3.68</c:v>
                </c:pt>
                <c:pt idx="3">
                  <c:v>3.46</c:v>
                </c:pt>
                <c:pt idx="4">
                  <c:v>3.65</c:v>
                </c:pt>
                <c:pt idx="5">
                  <c:v>3.63</c:v>
                </c:pt>
                <c:pt idx="6">
                  <c:v>3.39</c:v>
                </c:pt>
                <c:pt idx="7">
                  <c:v>3.56</c:v>
                </c:pt>
                <c:pt idx="8">
                  <c:v>3.22</c:v>
                </c:pt>
                <c:pt idx="9">
                  <c:v>3.09</c:v>
                </c:pt>
                <c:pt idx="10">
                  <c:v>3.39</c:v>
                </c:pt>
                <c:pt idx="11">
                  <c:v>3.39</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4.47-16:2020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Jefferson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Jefferson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8.98</v>
      </c>
      <c r="D15" s="104">
        <v>5.18</v>
      </c>
      <c r="E15" s="104">
        <v>1.19</v>
      </c>
      <c r="F15" s="104">
        <v>3.17</v>
      </c>
      <c r="G15" s="104">
        <v>3.98</v>
      </c>
      <c r="H15" s="104">
        <v>3</v>
      </c>
      <c r="I15" s="104">
        <v>4.04</v>
      </c>
      <c r="J15" s="104">
        <v>5.17</v>
      </c>
      <c r="K15" s="104">
        <v>8.7899999999999991</v>
      </c>
      <c r="L15" s="104">
        <v>8.76</v>
      </c>
      <c r="M15" s="104">
        <v>14.47</v>
      </c>
      <c r="N15" s="104">
        <v>15.74</v>
      </c>
      <c r="P15" s="182">
        <v>8.98</v>
      </c>
      <c r="Q15" s="182">
        <v>5.18</v>
      </c>
      <c r="R15" s="182">
        <v>1.19</v>
      </c>
      <c r="S15" s="182">
        <v>3.17</v>
      </c>
      <c r="T15" s="182">
        <v>3.98</v>
      </c>
      <c r="U15" s="182">
        <v>3</v>
      </c>
      <c r="V15" s="182">
        <v>4.04</v>
      </c>
      <c r="W15" s="182">
        <v>5.17</v>
      </c>
      <c r="X15" s="182">
        <v>8.7899999999999991</v>
      </c>
      <c r="Y15" s="182">
        <v>8.76</v>
      </c>
      <c r="Z15" s="182">
        <v>14.47</v>
      </c>
      <c r="AA15" s="182">
        <v>15.74</v>
      </c>
      <c r="AB15" s="149"/>
    </row>
    <row r="16" spans="1:28" s="108" customFormat="1" ht="15.6" customHeight="1" x14ac:dyDescent="0.2">
      <c r="A16" s="106" t="str">
        <f>Non_Rept_Pop!$A$1</f>
        <v>Jefferson County</v>
      </c>
      <c r="B16" s="107"/>
      <c r="C16" s="104">
        <v>16.600000000000001</v>
      </c>
      <c r="D16" s="104">
        <v>9.65</v>
      </c>
      <c r="E16" s="104">
        <v>7.03</v>
      </c>
      <c r="F16" s="104">
        <v>11.25</v>
      </c>
      <c r="G16" s="104">
        <v>8.9499999999999993</v>
      </c>
      <c r="H16" s="104">
        <v>7.56</v>
      </c>
      <c r="I16" s="104">
        <v>17.98</v>
      </c>
      <c r="J16" s="104">
        <v>11.24</v>
      </c>
      <c r="K16" s="104">
        <v>13.09</v>
      </c>
      <c r="L16" s="104">
        <v>14.35</v>
      </c>
      <c r="M16" s="104">
        <v>14.09</v>
      </c>
      <c r="N16" s="104">
        <v>17.07</v>
      </c>
      <c r="P16" s="182">
        <v>16.600000000000001</v>
      </c>
      <c r="Q16" s="182">
        <v>9.65</v>
      </c>
      <c r="R16" s="182">
        <v>7.03</v>
      </c>
      <c r="S16" s="182">
        <v>11.25</v>
      </c>
      <c r="T16" s="182">
        <v>8.9499999999999993</v>
      </c>
      <c r="U16" s="182">
        <v>7.56</v>
      </c>
      <c r="V16" s="182">
        <v>17.98</v>
      </c>
      <c r="W16" s="182">
        <v>11.24</v>
      </c>
      <c r="X16" s="182">
        <v>13.09</v>
      </c>
      <c r="Y16" s="182">
        <v>14.35</v>
      </c>
      <c r="Z16" s="182">
        <v>14.09</v>
      </c>
      <c r="AA16" s="182">
        <v>17.07</v>
      </c>
      <c r="AB16" s="161"/>
    </row>
    <row r="17" spans="1:28" s="94" customFormat="1" ht="15.6" customHeight="1" x14ac:dyDescent="0.2">
      <c r="A17" s="103"/>
      <c r="B17" s="105" t="s">
        <v>27</v>
      </c>
      <c r="C17" s="109">
        <v>491</v>
      </c>
      <c r="D17" s="109">
        <v>287</v>
      </c>
      <c r="E17" s="109">
        <v>210</v>
      </c>
      <c r="F17" s="109">
        <v>338</v>
      </c>
      <c r="G17" s="109">
        <v>270</v>
      </c>
      <c r="H17" s="109">
        <v>229</v>
      </c>
      <c r="I17" s="109">
        <v>552</v>
      </c>
      <c r="J17" s="109">
        <v>347</v>
      </c>
      <c r="K17" s="109">
        <v>407</v>
      </c>
      <c r="L17" s="109">
        <v>450</v>
      </c>
      <c r="M17" s="109">
        <v>445</v>
      </c>
      <c r="N17" s="109">
        <v>544</v>
      </c>
      <c r="P17" s="149">
        <v>491</v>
      </c>
      <c r="Q17" s="149">
        <v>287</v>
      </c>
      <c r="R17" s="149">
        <v>210</v>
      </c>
      <c r="S17" s="149">
        <v>338</v>
      </c>
      <c r="T17" s="149">
        <v>270</v>
      </c>
      <c r="U17" s="149">
        <v>229</v>
      </c>
      <c r="V17" s="149">
        <v>552</v>
      </c>
      <c r="W17" s="149">
        <v>347</v>
      </c>
      <c r="X17" s="149">
        <v>407</v>
      </c>
      <c r="Y17" s="149">
        <v>450</v>
      </c>
      <c r="Z17" s="149">
        <v>445</v>
      </c>
      <c r="AA17" s="149">
        <v>544</v>
      </c>
      <c r="AB17" s="149"/>
    </row>
    <row r="18" spans="1:28" s="94" customFormat="1" ht="15.6" customHeight="1" x14ac:dyDescent="0.2">
      <c r="A18" s="103"/>
      <c r="B18" s="105" t="s">
        <v>67</v>
      </c>
      <c r="C18" s="109">
        <v>29581</v>
      </c>
      <c r="D18" s="109">
        <v>29747</v>
      </c>
      <c r="E18" s="109">
        <v>29872</v>
      </c>
      <c r="F18" s="109">
        <v>30050</v>
      </c>
      <c r="G18" s="109">
        <v>30173</v>
      </c>
      <c r="H18" s="109">
        <v>30273</v>
      </c>
      <c r="I18" s="109">
        <v>30694</v>
      </c>
      <c r="J18" s="109">
        <v>30874</v>
      </c>
      <c r="K18" s="109">
        <v>31084</v>
      </c>
      <c r="L18" s="109">
        <v>31352</v>
      </c>
      <c r="M18" s="109">
        <v>31572</v>
      </c>
      <c r="N18" s="109">
        <v>31878</v>
      </c>
      <c r="P18" s="493">
        <v>29581</v>
      </c>
      <c r="Q18" s="493">
        <v>29747</v>
      </c>
      <c r="R18" s="493">
        <v>29872</v>
      </c>
      <c r="S18" s="493">
        <v>30050</v>
      </c>
      <c r="T18" s="493">
        <v>30173</v>
      </c>
      <c r="U18" s="493">
        <v>30273</v>
      </c>
      <c r="V18" s="493">
        <v>30694</v>
      </c>
      <c r="W18" s="493">
        <v>30874</v>
      </c>
      <c r="X18" s="493">
        <v>31084</v>
      </c>
      <c r="Y18" s="493">
        <v>31352</v>
      </c>
      <c r="Z18" s="493">
        <v>31572</v>
      </c>
      <c r="AA18" s="493">
        <v>31878</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16.7</v>
      </c>
      <c r="D50" s="104">
        <v>15.25</v>
      </c>
      <c r="E50" s="104">
        <v>15.72</v>
      </c>
      <c r="F50" s="104">
        <v>16.2</v>
      </c>
      <c r="G50" s="104">
        <v>11.53</v>
      </c>
      <c r="H50" s="104">
        <v>14.42</v>
      </c>
      <c r="I50" s="104">
        <v>14.93</v>
      </c>
      <c r="J50" s="104">
        <v>15.96</v>
      </c>
      <c r="K50" s="104">
        <v>18.5</v>
      </c>
      <c r="L50" s="104">
        <v>19.18</v>
      </c>
      <c r="M50" s="104">
        <v>19.440000000000001</v>
      </c>
      <c r="N50" s="104">
        <v>18.420000000000002</v>
      </c>
      <c r="P50" s="149">
        <v>16.7</v>
      </c>
      <c r="Q50" s="149">
        <v>15.25</v>
      </c>
      <c r="R50" s="149">
        <v>15.72</v>
      </c>
      <c r="S50" s="149">
        <v>16.2</v>
      </c>
      <c r="T50" s="149">
        <v>11.53</v>
      </c>
      <c r="U50" s="149">
        <v>14.42</v>
      </c>
      <c r="V50" s="149">
        <v>14.93</v>
      </c>
      <c r="W50" s="149">
        <v>15.96</v>
      </c>
      <c r="X50" s="149">
        <v>18.5</v>
      </c>
      <c r="Y50" s="149">
        <v>19.18</v>
      </c>
      <c r="Z50" s="149">
        <v>19.440000000000001</v>
      </c>
      <c r="AA50" s="149">
        <v>18.420000000000002</v>
      </c>
      <c r="AB50" s="149"/>
    </row>
    <row r="51" spans="1:28" s="108" customFormat="1" ht="15.6" customHeight="1" x14ac:dyDescent="0.2">
      <c r="A51" s="106" t="str">
        <f>$A$16</f>
        <v>Jefferson County</v>
      </c>
      <c r="B51" s="107"/>
      <c r="C51" s="104">
        <v>15.89</v>
      </c>
      <c r="D51" s="104">
        <v>10.76</v>
      </c>
      <c r="E51" s="104">
        <v>13.06</v>
      </c>
      <c r="F51" s="104">
        <v>12.65</v>
      </c>
      <c r="G51" s="104">
        <v>14.25</v>
      </c>
      <c r="H51" s="104">
        <v>17.18</v>
      </c>
      <c r="I51" s="104">
        <v>16.29</v>
      </c>
      <c r="J51" s="104">
        <v>20.73</v>
      </c>
      <c r="K51" s="104">
        <v>22.2</v>
      </c>
      <c r="L51" s="104">
        <v>22.01</v>
      </c>
      <c r="M51" s="104">
        <v>21.85</v>
      </c>
      <c r="N51" s="104">
        <v>19.760000000000002</v>
      </c>
      <c r="P51" s="161">
        <v>15.89</v>
      </c>
      <c r="Q51" s="161">
        <v>10.76</v>
      </c>
      <c r="R51" s="161">
        <v>13.06</v>
      </c>
      <c r="S51" s="161">
        <v>12.65</v>
      </c>
      <c r="T51" s="161">
        <v>14.25</v>
      </c>
      <c r="U51" s="161">
        <v>17.18</v>
      </c>
      <c r="V51" s="161">
        <v>16.29</v>
      </c>
      <c r="W51" s="161">
        <v>20.73</v>
      </c>
      <c r="X51" s="161">
        <v>22.2</v>
      </c>
      <c r="Y51" s="161">
        <v>22.01</v>
      </c>
      <c r="Z51" s="161">
        <v>21.85</v>
      </c>
      <c r="AA51" s="161">
        <v>19.760000000000002</v>
      </c>
      <c r="AB51" s="161"/>
    </row>
    <row r="52" spans="1:28" s="94" customFormat="1" ht="15.6" customHeight="1" x14ac:dyDescent="0.2">
      <c r="A52" s="103"/>
      <c r="B52" s="105" t="s">
        <v>98</v>
      </c>
      <c r="C52" s="109">
        <v>470</v>
      </c>
      <c r="D52" s="109">
        <v>320</v>
      </c>
      <c r="E52" s="109">
        <v>390</v>
      </c>
      <c r="F52" s="109">
        <v>380</v>
      </c>
      <c r="G52" s="109">
        <v>430</v>
      </c>
      <c r="H52" s="109">
        <v>520</v>
      </c>
      <c r="I52" s="109">
        <v>500</v>
      </c>
      <c r="J52" s="109">
        <v>640</v>
      </c>
      <c r="K52" s="109">
        <v>690</v>
      </c>
      <c r="L52" s="109">
        <v>690</v>
      </c>
      <c r="M52" s="109">
        <v>690</v>
      </c>
      <c r="N52" s="109">
        <v>630</v>
      </c>
      <c r="P52" s="149">
        <v>470</v>
      </c>
      <c r="Q52" s="149">
        <v>320</v>
      </c>
      <c r="R52" s="149">
        <v>390</v>
      </c>
      <c r="S52" s="149">
        <v>380</v>
      </c>
      <c r="T52" s="149">
        <v>430</v>
      </c>
      <c r="U52" s="149">
        <v>520</v>
      </c>
      <c r="V52" s="149">
        <v>500</v>
      </c>
      <c r="W52" s="149">
        <v>640</v>
      </c>
      <c r="X52" s="149">
        <v>690</v>
      </c>
      <c r="Y52" s="149">
        <v>690</v>
      </c>
      <c r="Z52" s="149">
        <v>690</v>
      </c>
      <c r="AA52" s="149">
        <v>630</v>
      </c>
      <c r="AB52" s="149"/>
    </row>
    <row r="53" spans="1:28" s="94" customFormat="1" ht="15.6" customHeight="1" x14ac:dyDescent="0.2">
      <c r="A53" s="103"/>
      <c r="B53" s="105" t="s">
        <v>67</v>
      </c>
      <c r="C53" s="109">
        <v>29581</v>
      </c>
      <c r="D53" s="109">
        <v>29747</v>
      </c>
      <c r="E53" s="109">
        <v>29872</v>
      </c>
      <c r="F53" s="109">
        <v>30050</v>
      </c>
      <c r="G53" s="109">
        <v>30173</v>
      </c>
      <c r="H53" s="109">
        <v>30273</v>
      </c>
      <c r="I53" s="109">
        <v>30694</v>
      </c>
      <c r="J53" s="109">
        <v>30874</v>
      </c>
      <c r="K53" s="109">
        <v>31084</v>
      </c>
      <c r="L53" s="109">
        <v>31352</v>
      </c>
      <c r="M53" s="109">
        <v>31572</v>
      </c>
      <c r="N53" s="109">
        <v>31878</v>
      </c>
      <c r="P53" s="493">
        <v>29581</v>
      </c>
      <c r="Q53" s="493">
        <v>29747</v>
      </c>
      <c r="R53" s="493">
        <v>29872</v>
      </c>
      <c r="S53" s="493">
        <v>30050</v>
      </c>
      <c r="T53" s="493">
        <v>30173</v>
      </c>
      <c r="U53" s="493">
        <v>30273</v>
      </c>
      <c r="V53" s="493">
        <v>30694</v>
      </c>
      <c r="W53" s="493">
        <v>30874</v>
      </c>
      <c r="X53" s="493">
        <v>31084</v>
      </c>
      <c r="Y53" s="493">
        <v>31352</v>
      </c>
      <c r="Z53" s="493">
        <v>31572</v>
      </c>
      <c r="AA53" s="493">
        <v>31878</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4.0999999999999996</v>
      </c>
      <c r="D85" s="104">
        <v>2.5</v>
      </c>
      <c r="E85" s="104">
        <v>2.56</v>
      </c>
      <c r="F85" s="104">
        <v>1.84</v>
      </c>
      <c r="G85" s="104">
        <v>2.0699999999999998</v>
      </c>
      <c r="H85" s="104">
        <v>2.2400000000000002</v>
      </c>
      <c r="I85" s="104">
        <v>2.2999999999999998</v>
      </c>
      <c r="J85" s="104">
        <v>2.75</v>
      </c>
      <c r="K85" s="104">
        <v>3.41</v>
      </c>
      <c r="L85" s="104">
        <v>4.09</v>
      </c>
      <c r="M85" s="104">
        <v>4.29</v>
      </c>
      <c r="N85" s="104">
        <v>3.84</v>
      </c>
      <c r="P85" s="149">
        <v>4.0999999999999996</v>
      </c>
      <c r="Q85" s="149">
        <v>2.5</v>
      </c>
      <c r="R85" s="149">
        <v>2.56</v>
      </c>
      <c r="S85" s="149">
        <v>1.84</v>
      </c>
      <c r="T85" s="149">
        <v>2.0699999999999998</v>
      </c>
      <c r="U85" s="149">
        <v>2.2400000000000002</v>
      </c>
      <c r="V85" s="149">
        <v>2.2999999999999998</v>
      </c>
      <c r="W85" s="149">
        <v>2.75</v>
      </c>
      <c r="X85" s="149">
        <v>3.41</v>
      </c>
      <c r="Y85" s="149">
        <v>4.09</v>
      </c>
      <c r="Z85" s="149">
        <v>4.29</v>
      </c>
      <c r="AA85" s="149">
        <v>3.84</v>
      </c>
      <c r="AB85" s="149"/>
    </row>
    <row r="86" spans="1:28" s="108" customFormat="1" ht="15.6" customHeight="1" x14ac:dyDescent="0.2">
      <c r="A86" s="106" t="str">
        <f>$A$16</f>
        <v>Jefferson County</v>
      </c>
      <c r="B86" s="107"/>
      <c r="C86" s="104">
        <v>4.63</v>
      </c>
      <c r="D86" s="104">
        <v>3.56</v>
      </c>
      <c r="E86" s="104">
        <v>3.25</v>
      </c>
      <c r="F86" s="104">
        <v>2.66</v>
      </c>
      <c r="G86" s="104">
        <v>2.75</v>
      </c>
      <c r="H86" s="104">
        <v>3.34</v>
      </c>
      <c r="I86" s="104">
        <v>3.94</v>
      </c>
      <c r="J86" s="104">
        <v>4.99</v>
      </c>
      <c r="K86" s="104">
        <v>7.53</v>
      </c>
      <c r="L86" s="104">
        <v>5.49</v>
      </c>
      <c r="M86" s="104">
        <v>4.53</v>
      </c>
      <c r="N86" s="104">
        <v>5.46</v>
      </c>
      <c r="P86" s="161">
        <v>4.63</v>
      </c>
      <c r="Q86" s="161">
        <v>3.56</v>
      </c>
      <c r="R86" s="161">
        <v>3.25</v>
      </c>
      <c r="S86" s="161">
        <v>2.66</v>
      </c>
      <c r="T86" s="161">
        <v>2.75</v>
      </c>
      <c r="U86" s="161">
        <v>3.34</v>
      </c>
      <c r="V86" s="161">
        <v>3.94</v>
      </c>
      <c r="W86" s="161">
        <v>4.99</v>
      </c>
      <c r="X86" s="161">
        <v>7.53</v>
      </c>
      <c r="Y86" s="161">
        <v>5.49</v>
      </c>
      <c r="Z86" s="161">
        <v>4.53</v>
      </c>
      <c r="AA86" s="161">
        <v>5.46</v>
      </c>
      <c r="AB86" s="161"/>
    </row>
    <row r="87" spans="1:28" s="94" customFormat="1" ht="15.6" customHeight="1" x14ac:dyDescent="0.2">
      <c r="A87" s="103"/>
      <c r="B87" s="105" t="s">
        <v>97</v>
      </c>
      <c r="C87" s="109">
        <v>137</v>
      </c>
      <c r="D87" s="109">
        <v>106</v>
      </c>
      <c r="E87" s="109">
        <v>97</v>
      </c>
      <c r="F87" s="109">
        <v>80</v>
      </c>
      <c r="G87" s="109">
        <v>83</v>
      </c>
      <c r="H87" s="109">
        <v>101</v>
      </c>
      <c r="I87" s="109">
        <v>121</v>
      </c>
      <c r="J87" s="109">
        <v>154</v>
      </c>
      <c r="K87" s="109">
        <v>234</v>
      </c>
      <c r="L87" s="109">
        <v>172</v>
      </c>
      <c r="M87" s="109">
        <v>143</v>
      </c>
      <c r="N87" s="109">
        <v>174</v>
      </c>
      <c r="P87" s="149">
        <v>137</v>
      </c>
      <c r="Q87" s="149">
        <v>106</v>
      </c>
      <c r="R87" s="149">
        <v>97</v>
      </c>
      <c r="S87" s="149">
        <v>80</v>
      </c>
      <c r="T87" s="149">
        <v>83</v>
      </c>
      <c r="U87" s="149">
        <v>101</v>
      </c>
      <c r="V87" s="149">
        <v>121</v>
      </c>
      <c r="W87" s="149">
        <v>154</v>
      </c>
      <c r="X87" s="149">
        <v>234</v>
      </c>
      <c r="Y87" s="149">
        <v>172</v>
      </c>
      <c r="Z87" s="149">
        <v>143</v>
      </c>
      <c r="AA87" s="149">
        <v>174</v>
      </c>
      <c r="AB87" s="149"/>
    </row>
    <row r="88" spans="1:28" s="94" customFormat="1" ht="15.6" customHeight="1" x14ac:dyDescent="0.2">
      <c r="A88" s="103"/>
      <c r="B88" s="105" t="s">
        <v>67</v>
      </c>
      <c r="C88" s="109">
        <v>29581</v>
      </c>
      <c r="D88" s="109">
        <v>29747</v>
      </c>
      <c r="E88" s="109">
        <v>29872</v>
      </c>
      <c r="F88" s="109">
        <v>30050</v>
      </c>
      <c r="G88" s="109">
        <v>30173</v>
      </c>
      <c r="H88" s="109">
        <v>30273</v>
      </c>
      <c r="I88" s="109">
        <v>30694</v>
      </c>
      <c r="J88" s="109">
        <v>30874</v>
      </c>
      <c r="K88" s="109">
        <v>31084</v>
      </c>
      <c r="L88" s="109">
        <v>31352</v>
      </c>
      <c r="M88" s="109">
        <v>31572</v>
      </c>
      <c r="N88" s="109">
        <v>31878</v>
      </c>
      <c r="P88" s="493">
        <v>29581</v>
      </c>
      <c r="Q88" s="493">
        <v>29747</v>
      </c>
      <c r="R88" s="493">
        <v>29872</v>
      </c>
      <c r="S88" s="493">
        <v>30050</v>
      </c>
      <c r="T88" s="493">
        <v>30173</v>
      </c>
      <c r="U88" s="493">
        <v>30273</v>
      </c>
      <c r="V88" s="493">
        <v>30694</v>
      </c>
      <c r="W88" s="493">
        <v>30874</v>
      </c>
      <c r="X88" s="493">
        <v>31084</v>
      </c>
      <c r="Y88" s="493">
        <v>31352</v>
      </c>
      <c r="Z88" s="493">
        <v>31572</v>
      </c>
      <c r="AA88" s="493">
        <v>31878</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11.57</v>
      </c>
      <c r="D15" s="104">
        <v>12.79</v>
      </c>
      <c r="E15" s="104">
        <v>12.26</v>
      </c>
      <c r="F15" s="104">
        <v>12.45</v>
      </c>
      <c r="G15" s="104">
        <v>12.95</v>
      </c>
      <c r="H15" s="104">
        <v>10.8</v>
      </c>
      <c r="I15" s="104">
        <v>12.59</v>
      </c>
      <c r="J15" s="104">
        <v>12.98</v>
      </c>
      <c r="K15" s="104">
        <v>12.88</v>
      </c>
      <c r="L15" s="104">
        <v>13.4</v>
      </c>
      <c r="M15" s="104">
        <v>13.58</v>
      </c>
      <c r="N15" s="104">
        <v>13.72</v>
      </c>
      <c r="P15" s="182">
        <v>11.57</v>
      </c>
      <c r="Q15" s="182">
        <v>12.79</v>
      </c>
      <c r="R15" s="182">
        <v>12.26</v>
      </c>
      <c r="S15" s="182">
        <v>12.45</v>
      </c>
      <c r="T15" s="182">
        <v>12.95</v>
      </c>
      <c r="U15" s="182">
        <v>10.8</v>
      </c>
      <c r="V15" s="182">
        <v>12.59</v>
      </c>
      <c r="W15" s="182">
        <v>12.98</v>
      </c>
      <c r="X15" s="182">
        <v>12.88</v>
      </c>
      <c r="Y15" s="182">
        <v>13.4</v>
      </c>
      <c r="Z15" s="182">
        <v>13.58</v>
      </c>
      <c r="AA15" s="182">
        <v>13.72</v>
      </c>
    </row>
    <row r="16" spans="1:27" s="94" customFormat="1" ht="15.6" customHeight="1" x14ac:dyDescent="0.2">
      <c r="A16" s="183" t="str">
        <f>Non_Rept_Pop!$A$1</f>
        <v>Jefferson County</v>
      </c>
      <c r="B16" s="103"/>
      <c r="C16" s="104">
        <v>14.96</v>
      </c>
      <c r="D16" s="104">
        <v>14.64</v>
      </c>
      <c r="E16" s="104">
        <v>11.92</v>
      </c>
      <c r="F16" s="104">
        <v>13.57</v>
      </c>
      <c r="G16" s="104">
        <v>12.85</v>
      </c>
      <c r="H16" s="104">
        <v>10.06</v>
      </c>
      <c r="I16" s="104">
        <v>12.17</v>
      </c>
      <c r="J16" s="104">
        <v>14.32</v>
      </c>
      <c r="K16" s="104">
        <v>10.71</v>
      </c>
      <c r="L16" s="104">
        <v>9.89</v>
      </c>
      <c r="M16" s="104">
        <v>11.87</v>
      </c>
      <c r="N16" s="104">
        <v>12.41</v>
      </c>
      <c r="P16" s="182">
        <v>14.96</v>
      </c>
      <c r="Q16" s="182">
        <v>14.64</v>
      </c>
      <c r="R16" s="182">
        <v>11.92</v>
      </c>
      <c r="S16" s="182">
        <v>13.57</v>
      </c>
      <c r="T16" s="182">
        <v>12.85</v>
      </c>
      <c r="U16" s="182">
        <v>10.06</v>
      </c>
      <c r="V16" s="182">
        <v>12.17</v>
      </c>
      <c r="W16" s="182">
        <v>14.32</v>
      </c>
      <c r="X16" s="182">
        <v>10.71</v>
      </c>
      <c r="Y16" s="182">
        <v>9.89</v>
      </c>
      <c r="Z16" s="182">
        <v>11.87</v>
      </c>
      <c r="AA16" s="182">
        <v>12.41</v>
      </c>
    </row>
    <row r="17" spans="1:27" s="94" customFormat="1" ht="15.6" customHeight="1" x14ac:dyDescent="0.2">
      <c r="A17" s="103"/>
      <c r="B17" s="105" t="s">
        <v>107</v>
      </c>
      <c r="C17" s="109">
        <v>51</v>
      </c>
      <c r="D17" s="109">
        <v>47</v>
      </c>
      <c r="E17" s="109">
        <v>41</v>
      </c>
      <c r="F17" s="109">
        <v>46</v>
      </c>
      <c r="G17" s="109">
        <v>41</v>
      </c>
      <c r="H17" s="109">
        <v>33</v>
      </c>
      <c r="I17" s="109">
        <v>41</v>
      </c>
      <c r="J17" s="109">
        <v>54</v>
      </c>
      <c r="K17" s="109">
        <v>39</v>
      </c>
      <c r="L17" s="109">
        <v>37</v>
      </c>
      <c r="M17" s="109">
        <v>47</v>
      </c>
      <c r="N17" s="109">
        <v>50</v>
      </c>
      <c r="P17" s="149">
        <v>51</v>
      </c>
      <c r="Q17" s="149">
        <v>47</v>
      </c>
      <c r="R17" s="149">
        <v>41</v>
      </c>
      <c r="S17" s="149">
        <v>46</v>
      </c>
      <c r="T17" s="149">
        <v>41</v>
      </c>
      <c r="U17" s="149">
        <v>33</v>
      </c>
      <c r="V17" s="149">
        <v>41</v>
      </c>
      <c r="W17" s="149">
        <v>54</v>
      </c>
      <c r="X17" s="149">
        <v>39</v>
      </c>
      <c r="Y17" s="149">
        <v>37</v>
      </c>
      <c r="Z17" s="149">
        <v>47</v>
      </c>
      <c r="AA17" s="149">
        <v>50</v>
      </c>
    </row>
    <row r="18" spans="1:27" s="94" customFormat="1" ht="15.6" customHeight="1" x14ac:dyDescent="0.2">
      <c r="A18" s="103"/>
      <c r="B18" s="105" t="s">
        <v>106</v>
      </c>
      <c r="C18" s="109">
        <v>341</v>
      </c>
      <c r="D18" s="109">
        <v>321</v>
      </c>
      <c r="E18" s="109">
        <v>344</v>
      </c>
      <c r="F18" s="109">
        <v>339</v>
      </c>
      <c r="G18" s="109">
        <v>319</v>
      </c>
      <c r="H18" s="109">
        <v>328</v>
      </c>
      <c r="I18" s="109">
        <v>337</v>
      </c>
      <c r="J18" s="109">
        <v>377</v>
      </c>
      <c r="K18" s="109">
        <v>364</v>
      </c>
      <c r="L18" s="109">
        <v>374</v>
      </c>
      <c r="M18" s="109">
        <v>396</v>
      </c>
      <c r="N18" s="109">
        <v>403</v>
      </c>
      <c r="P18" s="149">
        <v>341</v>
      </c>
      <c r="Q18" s="149">
        <v>321</v>
      </c>
      <c r="R18" s="149">
        <v>344</v>
      </c>
      <c r="S18" s="149">
        <v>339</v>
      </c>
      <c r="T18" s="149">
        <v>319</v>
      </c>
      <c r="U18" s="149">
        <v>328</v>
      </c>
      <c r="V18" s="149">
        <v>337</v>
      </c>
      <c r="W18" s="149">
        <v>377</v>
      </c>
      <c r="X18" s="149">
        <v>364</v>
      </c>
      <c r="Y18" s="149">
        <v>374</v>
      </c>
      <c r="Z18" s="149">
        <v>396</v>
      </c>
      <c r="AA18" s="149">
        <v>403</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14.97</v>
      </c>
      <c r="D50" s="104">
        <v>15.73</v>
      </c>
      <c r="E50" s="104">
        <v>16.100000000000001</v>
      </c>
      <c r="F50" s="104">
        <v>15.39</v>
      </c>
      <c r="G50" s="104">
        <v>14.54</v>
      </c>
      <c r="H50" s="104">
        <v>14.06</v>
      </c>
      <c r="I50" s="104">
        <v>14.21</v>
      </c>
      <c r="J50" s="104">
        <v>14.58</v>
      </c>
      <c r="K50" s="104">
        <v>15.86</v>
      </c>
      <c r="L50" s="104">
        <v>17.16</v>
      </c>
      <c r="M50" s="104">
        <v>15.64</v>
      </c>
      <c r="N50" s="104">
        <v>16.61</v>
      </c>
      <c r="P50" s="182">
        <v>14.97</v>
      </c>
      <c r="Q50" s="182">
        <v>15.73</v>
      </c>
      <c r="R50" s="182">
        <v>16.100000000000001</v>
      </c>
      <c r="S50" s="182">
        <v>15.39</v>
      </c>
      <c r="T50" s="182">
        <v>14.54</v>
      </c>
      <c r="U50" s="182">
        <v>14.06</v>
      </c>
      <c r="V50" s="182">
        <v>14.21</v>
      </c>
      <c r="W50" s="182">
        <v>14.58</v>
      </c>
      <c r="X50" s="182">
        <v>15.86</v>
      </c>
      <c r="Y50" s="182">
        <v>17.16</v>
      </c>
      <c r="Z50" s="182">
        <v>15.64</v>
      </c>
      <c r="AA50" s="182">
        <v>16.61</v>
      </c>
    </row>
    <row r="51" spans="1:27" s="94" customFormat="1" ht="15.6" customHeight="1" x14ac:dyDescent="0.2">
      <c r="A51" s="183" t="str">
        <f>A16</f>
        <v>Jefferson County</v>
      </c>
      <c r="B51" s="105"/>
      <c r="C51" s="104">
        <v>11.47</v>
      </c>
      <c r="D51" s="104">
        <v>10.24</v>
      </c>
      <c r="E51" s="104">
        <v>9.73</v>
      </c>
      <c r="F51" s="104">
        <v>9.01</v>
      </c>
      <c r="G51" s="104">
        <v>7.92</v>
      </c>
      <c r="H51" s="104">
        <v>8.06</v>
      </c>
      <c r="I51" s="104">
        <v>8.6199999999999992</v>
      </c>
      <c r="J51" s="104">
        <v>9.11</v>
      </c>
      <c r="K51" s="104">
        <v>10.82</v>
      </c>
      <c r="L51" s="104">
        <v>10.25</v>
      </c>
      <c r="M51" s="104">
        <v>9.3000000000000007</v>
      </c>
      <c r="N51" s="104">
        <v>10.52</v>
      </c>
      <c r="P51" s="182">
        <v>11.47</v>
      </c>
      <c r="Q51" s="182">
        <v>10.24</v>
      </c>
      <c r="R51" s="182">
        <v>9.73</v>
      </c>
      <c r="S51" s="182">
        <v>9.01</v>
      </c>
      <c r="T51" s="182">
        <v>7.92</v>
      </c>
      <c r="U51" s="182">
        <v>8.06</v>
      </c>
      <c r="V51" s="182">
        <v>8.6199999999999992</v>
      </c>
      <c r="W51" s="182">
        <v>9.11</v>
      </c>
      <c r="X51" s="182">
        <v>10.82</v>
      </c>
      <c r="Y51" s="182">
        <v>10.25</v>
      </c>
      <c r="Z51" s="182">
        <v>9.3000000000000007</v>
      </c>
      <c r="AA51" s="182">
        <v>10.52</v>
      </c>
    </row>
    <row r="52" spans="1:27" s="94" customFormat="1" ht="15.6" customHeight="1" x14ac:dyDescent="0.2">
      <c r="A52" s="103"/>
      <c r="B52" s="105" t="s">
        <v>105</v>
      </c>
      <c r="C52" s="109">
        <v>280</v>
      </c>
      <c r="D52" s="109">
        <v>255</v>
      </c>
      <c r="E52" s="109">
        <v>245</v>
      </c>
      <c r="F52" s="109">
        <v>229</v>
      </c>
      <c r="G52" s="109">
        <v>204</v>
      </c>
      <c r="H52" s="109">
        <v>209</v>
      </c>
      <c r="I52" s="109">
        <v>225</v>
      </c>
      <c r="J52" s="109">
        <v>242</v>
      </c>
      <c r="K52" s="109">
        <v>290</v>
      </c>
      <c r="L52" s="109">
        <v>277</v>
      </c>
      <c r="M52" s="109">
        <v>254</v>
      </c>
      <c r="N52" s="109">
        <v>290</v>
      </c>
      <c r="P52" s="149">
        <v>280</v>
      </c>
      <c r="Q52" s="149">
        <v>255</v>
      </c>
      <c r="R52" s="149">
        <v>245</v>
      </c>
      <c r="S52" s="149">
        <v>229</v>
      </c>
      <c r="T52" s="149">
        <v>204</v>
      </c>
      <c r="U52" s="149">
        <v>209</v>
      </c>
      <c r="V52" s="149">
        <v>225</v>
      </c>
      <c r="W52" s="149">
        <v>242</v>
      </c>
      <c r="X52" s="149">
        <v>290</v>
      </c>
      <c r="Y52" s="149">
        <v>277</v>
      </c>
      <c r="Z52" s="149">
        <v>254</v>
      </c>
      <c r="AA52" s="149">
        <v>290</v>
      </c>
    </row>
    <row r="53" spans="1:27" s="94" customFormat="1" ht="15.6" customHeight="1" x14ac:dyDescent="0.2">
      <c r="A53" s="103"/>
      <c r="B53" s="105" t="s">
        <v>104</v>
      </c>
      <c r="C53" s="109">
        <v>24416</v>
      </c>
      <c r="D53" s="109">
        <v>24898</v>
      </c>
      <c r="E53" s="109">
        <v>25182</v>
      </c>
      <c r="F53" s="109">
        <v>25427</v>
      </c>
      <c r="G53" s="109">
        <v>25749</v>
      </c>
      <c r="H53" s="109">
        <v>25931</v>
      </c>
      <c r="I53" s="109">
        <v>26093</v>
      </c>
      <c r="J53" s="109">
        <v>26559</v>
      </c>
      <c r="K53" s="109">
        <v>26794</v>
      </c>
      <c r="L53" s="109">
        <v>27023</v>
      </c>
      <c r="M53" s="109">
        <v>27306</v>
      </c>
      <c r="N53" s="109">
        <v>27565</v>
      </c>
      <c r="P53" s="493">
        <v>24416</v>
      </c>
      <c r="Q53" s="493">
        <v>24898</v>
      </c>
      <c r="R53" s="493">
        <v>25182</v>
      </c>
      <c r="S53" s="493">
        <v>25427</v>
      </c>
      <c r="T53" s="493">
        <v>25749</v>
      </c>
      <c r="U53" s="493">
        <v>25931</v>
      </c>
      <c r="V53" s="493">
        <v>26093</v>
      </c>
      <c r="W53" s="493">
        <v>26559</v>
      </c>
      <c r="X53" s="493">
        <v>26794</v>
      </c>
      <c r="Y53" s="493">
        <v>27023</v>
      </c>
      <c r="Z53" s="493">
        <v>27306</v>
      </c>
      <c r="AA53" s="493">
        <v>27565</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6.89</v>
      </c>
      <c r="D85" s="104">
        <v>6.51</v>
      </c>
      <c r="E85" s="104">
        <v>5.33</v>
      </c>
      <c r="F85" s="104">
        <v>4.76</v>
      </c>
      <c r="G85" s="104">
        <v>2.99</v>
      </c>
      <c r="H85" s="104">
        <v>3.69</v>
      </c>
      <c r="I85" s="104">
        <v>3.08</v>
      </c>
      <c r="J85" s="104">
        <v>3.15</v>
      </c>
      <c r="K85" s="104">
        <v>2.91</v>
      </c>
      <c r="L85" s="104">
        <v>2.93</v>
      </c>
      <c r="M85" s="104">
        <v>2.65</v>
      </c>
      <c r="N85" s="104">
        <v>2.4900000000000002</v>
      </c>
      <c r="P85" s="182">
        <v>6.89</v>
      </c>
      <c r="Q85" s="182">
        <v>6.51</v>
      </c>
      <c r="R85" s="182">
        <v>5.33</v>
      </c>
      <c r="S85" s="182">
        <v>4.76</v>
      </c>
      <c r="T85" s="182">
        <v>2.99</v>
      </c>
      <c r="U85" s="182">
        <v>3.69</v>
      </c>
      <c r="V85" s="182">
        <v>3.08</v>
      </c>
      <c r="W85" s="182">
        <v>3.15</v>
      </c>
      <c r="X85" s="182">
        <v>2.91</v>
      </c>
      <c r="Y85" s="182">
        <v>2.93</v>
      </c>
      <c r="Z85" s="182">
        <v>2.65</v>
      </c>
      <c r="AA85" s="182">
        <v>2.4900000000000002</v>
      </c>
    </row>
    <row r="86" spans="1:27" s="94" customFormat="1" ht="15.6" customHeight="1" x14ac:dyDescent="0.2">
      <c r="A86" s="183" t="str">
        <f>A16</f>
        <v>Jefferson County</v>
      </c>
      <c r="B86" s="105"/>
      <c r="C86" s="104">
        <v>5.95</v>
      </c>
      <c r="D86" s="104">
        <v>5.04</v>
      </c>
      <c r="E86" s="104">
        <v>4.72</v>
      </c>
      <c r="F86" s="104">
        <v>3.95</v>
      </c>
      <c r="G86" s="104">
        <v>3.65</v>
      </c>
      <c r="H86" s="104">
        <v>4.9800000000000004</v>
      </c>
      <c r="I86" s="104">
        <v>4.97</v>
      </c>
      <c r="J86" s="104">
        <v>3.99</v>
      </c>
      <c r="K86" s="104">
        <v>4.21</v>
      </c>
      <c r="L86" s="104">
        <v>3.36</v>
      </c>
      <c r="M86" s="104">
        <v>4.0199999999999996</v>
      </c>
      <c r="N86" s="104">
        <v>3.68</v>
      </c>
      <c r="P86" s="182">
        <v>5.95</v>
      </c>
      <c r="Q86" s="182">
        <v>5.04</v>
      </c>
      <c r="R86" s="182">
        <v>4.72</v>
      </c>
      <c r="S86" s="182">
        <v>3.95</v>
      </c>
      <c r="T86" s="182">
        <v>3.65</v>
      </c>
      <c r="U86" s="182">
        <v>4.9800000000000004</v>
      </c>
      <c r="V86" s="182">
        <v>4.97</v>
      </c>
      <c r="W86" s="182">
        <v>3.99</v>
      </c>
      <c r="X86" s="182">
        <v>4.21</v>
      </c>
      <c r="Y86" s="182">
        <v>3.36</v>
      </c>
      <c r="Z86" s="182">
        <v>4.0199999999999996</v>
      </c>
      <c r="AA86" s="182">
        <v>3.68</v>
      </c>
    </row>
    <row r="87" spans="1:27" s="94" customFormat="1" ht="15.6" customHeight="1" x14ac:dyDescent="0.2">
      <c r="A87" s="103"/>
      <c r="B87" s="105" t="s">
        <v>99</v>
      </c>
      <c r="C87" s="109">
        <v>147</v>
      </c>
      <c r="D87" s="109">
        <v>126</v>
      </c>
      <c r="E87" s="109">
        <v>119</v>
      </c>
      <c r="F87" s="109">
        <v>101</v>
      </c>
      <c r="G87" s="109">
        <v>94</v>
      </c>
      <c r="H87" s="109">
        <v>129</v>
      </c>
      <c r="I87" s="109">
        <v>131</v>
      </c>
      <c r="J87" s="109">
        <v>106</v>
      </c>
      <c r="K87" s="109">
        <v>113</v>
      </c>
      <c r="L87" s="109">
        <v>91</v>
      </c>
      <c r="M87" s="109">
        <v>110</v>
      </c>
      <c r="N87" s="109">
        <v>102</v>
      </c>
      <c r="P87" s="149">
        <v>147</v>
      </c>
      <c r="Q87" s="149">
        <v>126</v>
      </c>
      <c r="R87" s="149">
        <v>119</v>
      </c>
      <c r="S87" s="149">
        <v>101</v>
      </c>
      <c r="T87" s="149">
        <v>94</v>
      </c>
      <c r="U87" s="149">
        <v>129</v>
      </c>
      <c r="V87" s="149">
        <v>131</v>
      </c>
      <c r="W87" s="149">
        <v>106</v>
      </c>
      <c r="X87" s="149">
        <v>113</v>
      </c>
      <c r="Y87" s="149">
        <v>91</v>
      </c>
      <c r="Z87" s="149">
        <v>110</v>
      </c>
      <c r="AA87" s="149">
        <v>102</v>
      </c>
    </row>
    <row r="88" spans="1:27" s="94" customFormat="1" ht="15.6" customHeight="1" x14ac:dyDescent="0.2">
      <c r="A88" s="103"/>
      <c r="B88" s="105" t="s">
        <v>219</v>
      </c>
      <c r="C88" s="109">
        <v>24703</v>
      </c>
      <c r="D88" s="109">
        <v>24986</v>
      </c>
      <c r="E88" s="109">
        <v>25227</v>
      </c>
      <c r="F88" s="109">
        <v>25556</v>
      </c>
      <c r="G88" s="109">
        <v>25736</v>
      </c>
      <c r="H88" s="109">
        <v>25897</v>
      </c>
      <c r="I88" s="109">
        <v>26362</v>
      </c>
      <c r="J88" s="109">
        <v>26598</v>
      </c>
      <c r="K88" s="109">
        <v>26827</v>
      </c>
      <c r="L88" s="109">
        <v>27113</v>
      </c>
      <c r="M88" s="109">
        <v>27368</v>
      </c>
      <c r="N88" s="109">
        <v>27685</v>
      </c>
      <c r="P88" s="493">
        <v>24703</v>
      </c>
      <c r="Q88" s="493">
        <v>24986</v>
      </c>
      <c r="R88" s="493">
        <v>25227</v>
      </c>
      <c r="S88" s="493">
        <v>25556</v>
      </c>
      <c r="T88" s="493">
        <v>25736</v>
      </c>
      <c r="U88" s="493">
        <v>25897</v>
      </c>
      <c r="V88" s="493">
        <v>26362</v>
      </c>
      <c r="W88" s="493">
        <v>26598</v>
      </c>
      <c r="X88" s="493">
        <v>26827</v>
      </c>
      <c r="Y88" s="493">
        <v>27113</v>
      </c>
      <c r="Z88" s="493">
        <v>27368</v>
      </c>
      <c r="AA88" s="493">
        <v>27685</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5.15</v>
      </c>
      <c r="D120" s="104">
        <v>4.2300000000000004</v>
      </c>
      <c r="E120" s="104">
        <v>4.34</v>
      </c>
      <c r="F120" s="104">
        <v>4.67</v>
      </c>
      <c r="G120" s="104">
        <v>2.75</v>
      </c>
      <c r="H120" s="104">
        <v>3.34</v>
      </c>
      <c r="I120" s="104">
        <v>3.18</v>
      </c>
      <c r="J120" s="104">
        <v>3.19</v>
      </c>
      <c r="K120" s="104">
        <v>3.62</v>
      </c>
      <c r="L120" s="104">
        <v>3.78</v>
      </c>
      <c r="M120" s="104">
        <v>3.67</v>
      </c>
      <c r="N120" s="104">
        <v>3.27</v>
      </c>
      <c r="P120" s="182">
        <v>5.15</v>
      </c>
      <c r="Q120" s="182">
        <v>4.2300000000000004</v>
      </c>
      <c r="R120" s="182">
        <v>4.34</v>
      </c>
      <c r="S120" s="182">
        <v>4.67</v>
      </c>
      <c r="T120" s="182">
        <v>2.75</v>
      </c>
      <c r="U120" s="182">
        <v>3.34</v>
      </c>
      <c r="V120" s="182">
        <v>3.18</v>
      </c>
      <c r="W120" s="182">
        <v>3.19</v>
      </c>
      <c r="X120" s="182">
        <v>3.62</v>
      </c>
      <c r="Y120" s="182">
        <v>3.78</v>
      </c>
      <c r="Z120" s="182">
        <v>3.67</v>
      </c>
      <c r="AA120" s="182">
        <v>3.27</v>
      </c>
    </row>
    <row r="121" spans="1:27" s="94" customFormat="1" ht="15.6" customHeight="1" x14ac:dyDescent="0.2">
      <c r="A121" s="183" t="str">
        <f>A51</f>
        <v>Jefferson County</v>
      </c>
      <c r="B121" s="105"/>
      <c r="C121" s="104">
        <v>5.14</v>
      </c>
      <c r="D121" s="104">
        <v>4.12</v>
      </c>
      <c r="E121" s="104">
        <v>4.2</v>
      </c>
      <c r="F121" s="104">
        <v>2.0699999999999998</v>
      </c>
      <c r="G121" s="104">
        <v>1.05</v>
      </c>
      <c r="H121" s="104">
        <v>1.78</v>
      </c>
      <c r="I121" s="104">
        <v>1.59</v>
      </c>
      <c r="J121" s="104">
        <v>1.73</v>
      </c>
      <c r="K121" s="104">
        <v>1.68</v>
      </c>
      <c r="L121" s="104">
        <v>2.1800000000000002</v>
      </c>
      <c r="M121" s="104">
        <v>2.92</v>
      </c>
      <c r="N121" s="104">
        <v>2.96</v>
      </c>
      <c r="P121" s="182">
        <v>5.14</v>
      </c>
      <c r="Q121" s="182">
        <v>4.12</v>
      </c>
      <c r="R121" s="182">
        <v>4.2</v>
      </c>
      <c r="S121" s="182">
        <v>2.0699999999999998</v>
      </c>
      <c r="T121" s="182">
        <v>1.05</v>
      </c>
      <c r="U121" s="182">
        <v>1.78</v>
      </c>
      <c r="V121" s="182">
        <v>1.59</v>
      </c>
      <c r="W121" s="182">
        <v>1.73</v>
      </c>
      <c r="X121" s="182">
        <v>1.68</v>
      </c>
      <c r="Y121" s="182">
        <v>2.1800000000000002</v>
      </c>
      <c r="Z121" s="182">
        <v>2.92</v>
      </c>
      <c r="AA121" s="182">
        <v>2.96</v>
      </c>
    </row>
    <row r="122" spans="1:27" s="94" customFormat="1" ht="15.6" customHeight="1" x14ac:dyDescent="0.2">
      <c r="A122" s="103"/>
      <c r="B122" s="105" t="s">
        <v>99</v>
      </c>
      <c r="C122" s="109">
        <v>127</v>
      </c>
      <c r="D122" s="109">
        <v>103</v>
      </c>
      <c r="E122" s="109">
        <v>106</v>
      </c>
      <c r="F122" s="109">
        <v>53</v>
      </c>
      <c r="G122" s="109">
        <v>27</v>
      </c>
      <c r="H122" s="109">
        <v>46</v>
      </c>
      <c r="I122" s="109">
        <v>42</v>
      </c>
      <c r="J122" s="109">
        <v>46</v>
      </c>
      <c r="K122" s="109">
        <v>45</v>
      </c>
      <c r="L122" s="109">
        <v>59</v>
      </c>
      <c r="M122" s="109">
        <v>80</v>
      </c>
      <c r="N122" s="109">
        <v>82</v>
      </c>
      <c r="P122" s="149">
        <v>127</v>
      </c>
      <c r="Q122" s="149">
        <v>103</v>
      </c>
      <c r="R122" s="149">
        <v>106</v>
      </c>
      <c r="S122" s="149">
        <v>53</v>
      </c>
      <c r="T122" s="149">
        <v>27</v>
      </c>
      <c r="U122" s="149">
        <v>46</v>
      </c>
      <c r="V122" s="149">
        <v>42</v>
      </c>
      <c r="W122" s="149">
        <v>46</v>
      </c>
      <c r="X122" s="149">
        <v>45</v>
      </c>
      <c r="Y122" s="149">
        <v>59</v>
      </c>
      <c r="Z122" s="149">
        <v>80</v>
      </c>
      <c r="AA122" s="149">
        <v>82</v>
      </c>
    </row>
    <row r="123" spans="1:27" s="94" customFormat="1" ht="15.6" customHeight="1" x14ac:dyDescent="0.2">
      <c r="A123" s="103"/>
      <c r="B123" s="105" t="s">
        <v>219</v>
      </c>
      <c r="C123" s="109">
        <v>24703</v>
      </c>
      <c r="D123" s="109">
        <v>24986</v>
      </c>
      <c r="E123" s="109">
        <v>25227</v>
      </c>
      <c r="F123" s="109">
        <v>25556</v>
      </c>
      <c r="G123" s="109">
        <v>25736</v>
      </c>
      <c r="H123" s="109">
        <v>25897</v>
      </c>
      <c r="I123" s="109">
        <v>26362</v>
      </c>
      <c r="J123" s="109">
        <v>26598</v>
      </c>
      <c r="K123" s="109">
        <v>26827</v>
      </c>
      <c r="L123" s="109">
        <v>27113</v>
      </c>
      <c r="M123" s="109">
        <v>27368</v>
      </c>
      <c r="N123" s="109">
        <v>27685</v>
      </c>
      <c r="P123" s="493">
        <v>24703</v>
      </c>
      <c r="Q123" s="493">
        <v>24986</v>
      </c>
      <c r="R123" s="493">
        <v>25227</v>
      </c>
      <c r="S123" s="493">
        <v>25556</v>
      </c>
      <c r="T123" s="493">
        <v>25736</v>
      </c>
      <c r="U123" s="493">
        <v>25897</v>
      </c>
      <c r="V123" s="493">
        <v>26362</v>
      </c>
      <c r="W123" s="493">
        <v>26598</v>
      </c>
      <c r="X123" s="493">
        <v>26827</v>
      </c>
      <c r="Y123" s="493">
        <v>27113</v>
      </c>
      <c r="Z123" s="493">
        <v>27368</v>
      </c>
      <c r="AA123" s="493">
        <v>27685</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1.83</v>
      </c>
      <c r="D155" s="104">
        <v>1.71</v>
      </c>
      <c r="E155" s="104">
        <v>1.6</v>
      </c>
      <c r="F155" s="104">
        <v>1.61</v>
      </c>
      <c r="G155" s="104">
        <v>1.17</v>
      </c>
      <c r="H155" s="104">
        <v>1.56</v>
      </c>
      <c r="I155" s="104">
        <v>1.71</v>
      </c>
      <c r="J155" s="104">
        <v>1.63</v>
      </c>
      <c r="K155" s="104">
        <v>1.62</v>
      </c>
      <c r="L155" s="104">
        <v>1.62</v>
      </c>
      <c r="M155" s="104">
        <v>1.51</v>
      </c>
      <c r="N155" s="104">
        <v>1.39</v>
      </c>
      <c r="P155" s="182">
        <v>1.83</v>
      </c>
      <c r="Q155" s="182">
        <v>1.71</v>
      </c>
      <c r="R155" s="182">
        <v>1.6</v>
      </c>
      <c r="S155" s="182">
        <v>1.61</v>
      </c>
      <c r="T155" s="182">
        <v>1.17</v>
      </c>
      <c r="U155" s="182">
        <v>1.56</v>
      </c>
      <c r="V155" s="182">
        <v>1.71</v>
      </c>
      <c r="W155" s="182">
        <v>1.63</v>
      </c>
      <c r="X155" s="182">
        <v>1.62</v>
      </c>
      <c r="Y155" s="182">
        <v>1.62</v>
      </c>
      <c r="Z155" s="182">
        <v>1.51</v>
      </c>
      <c r="AA155" s="182">
        <v>1.39</v>
      </c>
    </row>
    <row r="156" spans="1:27" s="94" customFormat="1" ht="15.6" customHeight="1" x14ac:dyDescent="0.2">
      <c r="A156" s="183" t="str">
        <f>A16</f>
        <v>Jefferson County</v>
      </c>
      <c r="B156" s="105"/>
      <c r="C156" s="104">
        <v>1.1299999999999999</v>
      </c>
      <c r="D156" s="104">
        <v>1.04</v>
      </c>
      <c r="E156" s="104">
        <v>0.95</v>
      </c>
      <c r="F156" s="104">
        <v>0.74</v>
      </c>
      <c r="G156" s="104">
        <v>0.82</v>
      </c>
      <c r="H156" s="104">
        <v>0.93</v>
      </c>
      <c r="I156" s="104">
        <v>1.4</v>
      </c>
      <c r="J156" s="104">
        <v>0.9</v>
      </c>
      <c r="K156" s="104">
        <v>0.82</v>
      </c>
      <c r="L156" s="104">
        <v>0.66</v>
      </c>
      <c r="M156" s="104">
        <v>0.8</v>
      </c>
      <c r="N156" s="104">
        <v>1.3</v>
      </c>
      <c r="P156" s="182">
        <v>1.1299999999999999</v>
      </c>
      <c r="Q156" s="182">
        <v>1.04</v>
      </c>
      <c r="R156" s="182">
        <v>0.95</v>
      </c>
      <c r="S156" s="182">
        <v>0.74</v>
      </c>
      <c r="T156" s="182">
        <v>0.82</v>
      </c>
      <c r="U156" s="182">
        <v>0.93</v>
      </c>
      <c r="V156" s="182">
        <v>1.4</v>
      </c>
      <c r="W156" s="182">
        <v>0.9</v>
      </c>
      <c r="X156" s="182">
        <v>0.82</v>
      </c>
      <c r="Y156" s="182">
        <v>0.66</v>
      </c>
      <c r="Z156" s="182">
        <v>0.8</v>
      </c>
      <c r="AA156" s="182">
        <v>1.3</v>
      </c>
    </row>
    <row r="157" spans="1:27" s="94" customFormat="1" ht="15.6" customHeight="1" x14ac:dyDescent="0.2">
      <c r="A157" s="103"/>
      <c r="B157" s="105" t="s">
        <v>99</v>
      </c>
      <c r="C157" s="109">
        <v>28</v>
      </c>
      <c r="D157" s="109">
        <v>26</v>
      </c>
      <c r="E157" s="109">
        <v>24</v>
      </c>
      <c r="F157" s="109">
        <v>19</v>
      </c>
      <c r="G157" s="109">
        <v>21</v>
      </c>
      <c r="H157" s="109">
        <v>24</v>
      </c>
      <c r="I157" s="109">
        <v>37</v>
      </c>
      <c r="J157" s="109">
        <v>24</v>
      </c>
      <c r="K157" s="109">
        <v>22</v>
      </c>
      <c r="L157" s="109">
        <v>18</v>
      </c>
      <c r="M157" s="109">
        <v>22</v>
      </c>
      <c r="N157" s="109">
        <v>36</v>
      </c>
      <c r="P157" s="149">
        <v>28</v>
      </c>
      <c r="Q157" s="149">
        <v>26</v>
      </c>
      <c r="R157" s="149">
        <v>24</v>
      </c>
      <c r="S157" s="149">
        <v>19</v>
      </c>
      <c r="T157" s="149">
        <v>21</v>
      </c>
      <c r="U157" s="149">
        <v>24</v>
      </c>
      <c r="V157" s="149">
        <v>37</v>
      </c>
      <c r="W157" s="149">
        <v>24</v>
      </c>
      <c r="X157" s="149">
        <v>22</v>
      </c>
      <c r="Y157" s="149">
        <v>18</v>
      </c>
      <c r="Z157" s="149">
        <v>22</v>
      </c>
      <c r="AA157" s="149">
        <v>36</v>
      </c>
    </row>
    <row r="158" spans="1:27" s="94" customFormat="1" ht="15.6" customHeight="1" x14ac:dyDescent="0.2">
      <c r="A158" s="103"/>
      <c r="B158" s="105" t="s">
        <v>219</v>
      </c>
      <c r="C158" s="109">
        <v>24703</v>
      </c>
      <c r="D158" s="109">
        <v>24986</v>
      </c>
      <c r="E158" s="109">
        <v>25227</v>
      </c>
      <c r="F158" s="109">
        <v>25556</v>
      </c>
      <c r="G158" s="109">
        <v>25736</v>
      </c>
      <c r="H158" s="109">
        <v>25897</v>
      </c>
      <c r="I158" s="109">
        <v>26362</v>
      </c>
      <c r="J158" s="109">
        <v>26598</v>
      </c>
      <c r="K158" s="109">
        <v>26827</v>
      </c>
      <c r="L158" s="109">
        <v>27113</v>
      </c>
      <c r="M158" s="109">
        <v>27368</v>
      </c>
      <c r="N158" s="109">
        <v>27685</v>
      </c>
      <c r="P158" s="493">
        <v>24703</v>
      </c>
      <c r="Q158" s="493">
        <v>24986</v>
      </c>
      <c r="R158" s="493">
        <v>25227</v>
      </c>
      <c r="S158" s="493">
        <v>25556</v>
      </c>
      <c r="T158" s="493">
        <v>25736</v>
      </c>
      <c r="U158" s="493">
        <v>25897</v>
      </c>
      <c r="V158" s="493">
        <v>26362</v>
      </c>
      <c r="W158" s="493">
        <v>26598</v>
      </c>
      <c r="X158" s="493">
        <v>26827</v>
      </c>
      <c r="Y158" s="493">
        <v>27113</v>
      </c>
      <c r="Z158" s="493">
        <v>27368</v>
      </c>
      <c r="AA158" s="493">
        <v>27685</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415.42</v>
      </c>
      <c r="D15" s="104">
        <v>437.41</v>
      </c>
      <c r="E15" s="104">
        <v>493.29</v>
      </c>
      <c r="F15" s="104">
        <v>523.29999999999995</v>
      </c>
      <c r="G15" s="104">
        <v>633.82000000000005</v>
      </c>
      <c r="H15" s="104">
        <v>761.35</v>
      </c>
      <c r="I15" s="104">
        <v>831.23</v>
      </c>
      <c r="J15" s="104">
        <v>887.82</v>
      </c>
      <c r="K15" s="104">
        <v>987.45</v>
      </c>
      <c r="L15" s="104">
        <v>990.41</v>
      </c>
      <c r="M15" s="104">
        <v>853.99</v>
      </c>
      <c r="N15" s="104">
        <v>836.47</v>
      </c>
      <c r="P15" s="182">
        <v>415.42</v>
      </c>
      <c r="Q15" s="182">
        <v>437.41</v>
      </c>
      <c r="R15" s="182">
        <v>493.29</v>
      </c>
      <c r="S15" s="182">
        <v>523.29999999999995</v>
      </c>
      <c r="T15" s="182">
        <v>633.82000000000005</v>
      </c>
      <c r="U15" s="182">
        <v>761.35</v>
      </c>
      <c r="V15" s="182">
        <v>831.23</v>
      </c>
      <c r="W15" s="182">
        <v>887.82</v>
      </c>
      <c r="X15" s="182">
        <v>987.45</v>
      </c>
      <c r="Y15" s="182">
        <v>990.41</v>
      </c>
      <c r="Z15" s="182">
        <v>853.99</v>
      </c>
      <c r="AA15" s="182">
        <v>836.47</v>
      </c>
    </row>
    <row r="16" spans="1:28" x14ac:dyDescent="0.2">
      <c r="A16" s="183" t="str">
        <f>Non_Rept_Pop!$A$1</f>
        <v>Jefferson County</v>
      </c>
      <c r="B16" s="105"/>
      <c r="C16" s="104">
        <v>94.66</v>
      </c>
      <c r="D16" s="104">
        <v>184.89</v>
      </c>
      <c r="E16" s="104">
        <v>197.51</v>
      </c>
      <c r="F16" s="104">
        <v>186.36</v>
      </c>
      <c r="G16" s="104">
        <v>235.31</v>
      </c>
      <c r="H16" s="104">
        <v>198.2</v>
      </c>
      <c r="I16" s="104">
        <v>159.63999999999999</v>
      </c>
      <c r="J16" s="104">
        <v>181.38</v>
      </c>
      <c r="K16" s="104">
        <v>273.45</v>
      </c>
      <c r="L16" s="104">
        <v>264.74</v>
      </c>
      <c r="M16" s="104">
        <v>243.89</v>
      </c>
      <c r="N16" s="104">
        <v>740.32</v>
      </c>
      <c r="P16" s="182">
        <v>94.66</v>
      </c>
      <c r="Q16" s="182">
        <v>184.89</v>
      </c>
      <c r="R16" s="182">
        <v>197.51</v>
      </c>
      <c r="S16" s="182">
        <v>186.36</v>
      </c>
      <c r="T16" s="182">
        <v>235.31</v>
      </c>
      <c r="U16" s="182">
        <v>198.2</v>
      </c>
      <c r="V16" s="182">
        <v>159.63999999999999</v>
      </c>
      <c r="W16" s="182">
        <v>181.38</v>
      </c>
      <c r="X16" s="182">
        <v>273.45</v>
      </c>
      <c r="Y16" s="182">
        <v>264.74</v>
      </c>
      <c r="Z16" s="182">
        <v>243.89</v>
      </c>
      <c r="AA16" s="182">
        <v>740.32</v>
      </c>
    </row>
    <row r="17" spans="1:28" x14ac:dyDescent="0.2">
      <c r="A17" s="103"/>
      <c r="B17" s="105" t="s">
        <v>113</v>
      </c>
      <c r="C17" s="109">
        <v>28</v>
      </c>
      <c r="D17" s="109">
        <v>55</v>
      </c>
      <c r="E17" s="109">
        <v>59</v>
      </c>
      <c r="F17" s="109">
        <v>56</v>
      </c>
      <c r="G17" s="109">
        <v>71</v>
      </c>
      <c r="H17" s="109">
        <v>60</v>
      </c>
      <c r="I17" s="109">
        <v>49</v>
      </c>
      <c r="J17" s="109">
        <v>56</v>
      </c>
      <c r="K17" s="109">
        <v>85</v>
      </c>
      <c r="L17" s="109">
        <v>83</v>
      </c>
      <c r="M17" s="109">
        <v>77</v>
      </c>
      <c r="N17" s="109">
        <v>236</v>
      </c>
      <c r="P17" s="164">
        <v>28</v>
      </c>
      <c r="Q17" s="164">
        <v>55</v>
      </c>
      <c r="R17" s="164">
        <v>59</v>
      </c>
      <c r="S17" s="164">
        <v>56</v>
      </c>
      <c r="T17" s="164">
        <v>71</v>
      </c>
      <c r="U17" s="164">
        <v>60</v>
      </c>
      <c r="V17" s="164">
        <v>49</v>
      </c>
      <c r="W17" s="164">
        <v>56</v>
      </c>
      <c r="X17" s="164">
        <v>85</v>
      </c>
      <c r="Y17" s="164">
        <v>83</v>
      </c>
      <c r="Z17" s="164">
        <v>77</v>
      </c>
      <c r="AA17" s="164">
        <v>236</v>
      </c>
    </row>
    <row r="18" spans="1:28" x14ac:dyDescent="0.2">
      <c r="A18" s="103"/>
      <c r="B18" s="105" t="s">
        <v>67</v>
      </c>
      <c r="C18" s="109">
        <v>29581</v>
      </c>
      <c r="D18" s="109">
        <v>29747</v>
      </c>
      <c r="E18" s="109">
        <v>29872</v>
      </c>
      <c r="F18" s="109">
        <v>30050</v>
      </c>
      <c r="G18" s="109">
        <v>30173</v>
      </c>
      <c r="H18" s="109">
        <v>30273</v>
      </c>
      <c r="I18" s="109">
        <v>30694</v>
      </c>
      <c r="J18" s="109">
        <v>30874</v>
      </c>
      <c r="K18" s="109">
        <v>31084</v>
      </c>
      <c r="L18" s="109">
        <v>31352</v>
      </c>
      <c r="M18" s="109">
        <v>31572</v>
      </c>
      <c r="N18" s="109">
        <v>31878</v>
      </c>
      <c r="P18" s="495">
        <v>29581</v>
      </c>
      <c r="Q18" s="495">
        <v>29747</v>
      </c>
      <c r="R18" s="495">
        <v>29872</v>
      </c>
      <c r="S18" s="495">
        <v>30050</v>
      </c>
      <c r="T18" s="495">
        <v>30173</v>
      </c>
      <c r="U18" s="495">
        <v>30273</v>
      </c>
      <c r="V18" s="495">
        <v>30694</v>
      </c>
      <c r="W18" s="495">
        <v>30874</v>
      </c>
      <c r="X18" s="495">
        <v>31084</v>
      </c>
      <c r="Y18" s="495">
        <v>31352</v>
      </c>
      <c r="Z18" s="495">
        <v>31572</v>
      </c>
      <c r="AA18" s="495">
        <v>31878</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25.14</v>
      </c>
      <c r="D50" s="104">
        <v>26.15</v>
      </c>
      <c r="E50" s="104">
        <v>26.89</v>
      </c>
      <c r="F50" s="104">
        <v>26.6</v>
      </c>
      <c r="G50" s="104">
        <v>24.27</v>
      </c>
      <c r="H50" s="104">
        <v>24.75</v>
      </c>
      <c r="I50" s="104">
        <v>25.69</v>
      </c>
      <c r="J50" s="104">
        <v>24.82</v>
      </c>
      <c r="K50" s="104">
        <v>20.74</v>
      </c>
      <c r="L50" s="104">
        <v>21.4</v>
      </c>
      <c r="M50" s="104">
        <v>20.23</v>
      </c>
      <c r="N50" s="104">
        <v>18.7</v>
      </c>
      <c r="P50" s="182">
        <v>25.14</v>
      </c>
      <c r="Q50" s="182">
        <v>26.15</v>
      </c>
      <c r="R50" s="182">
        <v>26.89</v>
      </c>
      <c r="S50" s="182">
        <v>26.6</v>
      </c>
      <c r="T50" s="182">
        <v>24.27</v>
      </c>
      <c r="U50" s="182">
        <v>24.75</v>
      </c>
      <c r="V50" s="182">
        <v>25.69</v>
      </c>
      <c r="W50" s="182">
        <v>24.82</v>
      </c>
      <c r="X50" s="182">
        <v>20.74</v>
      </c>
      <c r="Y50" s="182">
        <v>21.4</v>
      </c>
      <c r="Z50" s="182">
        <v>20.23</v>
      </c>
      <c r="AA50" s="182">
        <v>18.7</v>
      </c>
      <c r="AB50" s="149"/>
    </row>
    <row r="51" spans="1:28" s="108" customFormat="1" ht="11.25" x14ac:dyDescent="0.2">
      <c r="A51" s="106" t="str">
        <f>A16</f>
        <v>Jefferson County</v>
      </c>
      <c r="B51" s="107"/>
      <c r="C51" s="104">
        <v>11</v>
      </c>
      <c r="D51" s="104">
        <v>12.7</v>
      </c>
      <c r="E51" s="104">
        <v>14.48</v>
      </c>
      <c r="F51" s="104">
        <v>15.79</v>
      </c>
      <c r="G51" s="104">
        <v>12.24</v>
      </c>
      <c r="H51" s="104">
        <v>12.73</v>
      </c>
      <c r="I51" s="104">
        <v>13.9</v>
      </c>
      <c r="J51" s="104">
        <v>14.08</v>
      </c>
      <c r="K51" s="104">
        <v>9.1300000000000008</v>
      </c>
      <c r="L51" s="104">
        <v>10.47</v>
      </c>
      <c r="M51" s="104">
        <v>7.81</v>
      </c>
      <c r="N51" s="104">
        <v>7.16</v>
      </c>
      <c r="P51" s="182">
        <v>11</v>
      </c>
      <c r="Q51" s="182">
        <v>12.7</v>
      </c>
      <c r="R51" s="182">
        <v>14.48</v>
      </c>
      <c r="S51" s="182">
        <v>15.79</v>
      </c>
      <c r="T51" s="182">
        <v>12.24</v>
      </c>
      <c r="U51" s="182">
        <v>12.73</v>
      </c>
      <c r="V51" s="182">
        <v>13.9</v>
      </c>
      <c r="W51" s="182">
        <v>14.08</v>
      </c>
      <c r="X51" s="182">
        <v>9.1300000000000008</v>
      </c>
      <c r="Y51" s="182">
        <v>10.47</v>
      </c>
      <c r="Z51" s="182">
        <v>7.81</v>
      </c>
      <c r="AA51" s="182">
        <v>7.16</v>
      </c>
      <c r="AB51" s="161"/>
    </row>
    <row r="52" spans="1:28" s="94" customFormat="1" ht="11.25" x14ac:dyDescent="0.2">
      <c r="A52" s="103"/>
      <c r="B52" s="105" t="s">
        <v>112</v>
      </c>
      <c r="C52" s="109">
        <v>2738</v>
      </c>
      <c r="D52" s="109">
        <v>3199</v>
      </c>
      <c r="E52" s="109">
        <v>3681</v>
      </c>
      <c r="F52" s="109">
        <v>4066</v>
      </c>
      <c r="G52" s="109">
        <v>3175</v>
      </c>
      <c r="H52" s="109">
        <v>3321</v>
      </c>
      <c r="I52" s="109">
        <v>3692</v>
      </c>
      <c r="J52" s="109">
        <v>3773</v>
      </c>
      <c r="K52" s="109">
        <v>2466</v>
      </c>
      <c r="L52" s="109">
        <v>2859</v>
      </c>
      <c r="M52" s="109">
        <v>2154</v>
      </c>
      <c r="N52" s="109">
        <v>1997</v>
      </c>
      <c r="P52" s="493">
        <v>2738</v>
      </c>
      <c r="Q52" s="493">
        <v>3199</v>
      </c>
      <c r="R52" s="493">
        <v>3681</v>
      </c>
      <c r="S52" s="493">
        <v>4066</v>
      </c>
      <c r="T52" s="493">
        <v>3175</v>
      </c>
      <c r="U52" s="493">
        <v>3321</v>
      </c>
      <c r="V52" s="493">
        <v>3692</v>
      </c>
      <c r="W52" s="493">
        <v>3773</v>
      </c>
      <c r="X52" s="493">
        <v>2466</v>
      </c>
      <c r="Y52" s="493">
        <v>2859</v>
      </c>
      <c r="Z52" s="493">
        <v>2154</v>
      </c>
      <c r="AA52" s="493">
        <v>1997</v>
      </c>
      <c r="AB52" s="149"/>
    </row>
    <row r="53" spans="1:28" s="94" customFormat="1" ht="11.25" x14ac:dyDescent="0.2">
      <c r="A53" s="103"/>
      <c r="B53" s="105" t="s">
        <v>104</v>
      </c>
      <c r="C53" s="109">
        <v>24898</v>
      </c>
      <c r="D53" s="109">
        <v>25182</v>
      </c>
      <c r="E53" s="109">
        <v>25427</v>
      </c>
      <c r="F53" s="109">
        <v>25749</v>
      </c>
      <c r="G53" s="109">
        <v>25931</v>
      </c>
      <c r="H53" s="109">
        <v>26093</v>
      </c>
      <c r="I53" s="109">
        <v>26559</v>
      </c>
      <c r="J53" s="109">
        <v>26794</v>
      </c>
      <c r="K53" s="109">
        <v>27023</v>
      </c>
      <c r="L53" s="109">
        <v>27306</v>
      </c>
      <c r="M53" s="109">
        <v>27565</v>
      </c>
      <c r="N53" s="109">
        <v>27872</v>
      </c>
      <c r="P53" s="493">
        <v>24898</v>
      </c>
      <c r="Q53" s="493">
        <v>25182</v>
      </c>
      <c r="R53" s="493">
        <v>25427</v>
      </c>
      <c r="S53" s="493">
        <v>25749</v>
      </c>
      <c r="T53" s="493">
        <v>25931</v>
      </c>
      <c r="U53" s="493">
        <v>26093</v>
      </c>
      <c r="V53" s="493">
        <v>26559</v>
      </c>
      <c r="W53" s="493">
        <v>26794</v>
      </c>
      <c r="X53" s="493">
        <v>27023</v>
      </c>
      <c r="Y53" s="493">
        <v>27306</v>
      </c>
      <c r="Z53" s="493">
        <v>27565</v>
      </c>
      <c r="AA53" s="493">
        <v>27872</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14</v>
      </c>
      <c r="D85" s="104">
        <v>44.04</v>
      </c>
      <c r="E85" s="104">
        <v>25.09</v>
      </c>
      <c r="F85" s="104">
        <v>41.46</v>
      </c>
      <c r="G85" s="104">
        <v>18.559999999999999</v>
      </c>
      <c r="H85" s="104">
        <v>48.73</v>
      </c>
      <c r="I85" s="104">
        <v>39.58</v>
      </c>
      <c r="J85" s="104">
        <v>56.42</v>
      </c>
      <c r="K85" s="104">
        <v>20.95</v>
      </c>
      <c r="L85" s="104">
        <v>59.68</v>
      </c>
      <c r="M85" s="104">
        <v>26.25</v>
      </c>
      <c r="N85" s="104">
        <v>50.48</v>
      </c>
      <c r="P85" s="182">
        <v>14</v>
      </c>
      <c r="Q85" s="182">
        <v>44.04</v>
      </c>
      <c r="R85" s="182">
        <v>25.09</v>
      </c>
      <c r="S85" s="182">
        <v>41.46</v>
      </c>
      <c r="T85" s="182">
        <v>18.559999999999999</v>
      </c>
      <c r="U85" s="182">
        <v>48.73</v>
      </c>
      <c r="V85" s="182">
        <v>39.58</v>
      </c>
      <c r="W85" s="182">
        <v>56.42</v>
      </c>
      <c r="X85" s="182">
        <v>20.95</v>
      </c>
      <c r="Y85" s="182">
        <v>59.68</v>
      </c>
      <c r="Z85" s="182">
        <v>26.25</v>
      </c>
      <c r="AA85" s="182">
        <v>50.48</v>
      </c>
      <c r="AB85" s="149"/>
    </row>
    <row r="86" spans="1:28" s="108" customFormat="1" ht="11.25" x14ac:dyDescent="0.2">
      <c r="A86" s="106" t="str">
        <f>A16</f>
        <v>Jefferson County</v>
      </c>
      <c r="B86" s="107"/>
      <c r="C86" s="104">
        <v>8.73</v>
      </c>
      <c r="D86" s="104">
        <v>35.299999999999997</v>
      </c>
      <c r="E86" s="104">
        <v>18.43</v>
      </c>
      <c r="F86" s="104">
        <v>33.24</v>
      </c>
      <c r="G86" s="104">
        <v>11.65</v>
      </c>
      <c r="H86" s="104">
        <v>35.25</v>
      </c>
      <c r="I86" s="104">
        <v>29.44</v>
      </c>
      <c r="J86" s="104">
        <v>44.94</v>
      </c>
      <c r="K86" s="104">
        <v>13.79</v>
      </c>
      <c r="L86" s="104">
        <v>37.69</v>
      </c>
      <c r="M86" s="104">
        <v>16.88</v>
      </c>
      <c r="N86" s="104">
        <v>41.45</v>
      </c>
      <c r="P86" s="182">
        <v>8.73</v>
      </c>
      <c r="Q86" s="182">
        <v>35.299999999999997</v>
      </c>
      <c r="R86" s="182">
        <v>18.43</v>
      </c>
      <c r="S86" s="182">
        <v>33.24</v>
      </c>
      <c r="T86" s="182">
        <v>11.65</v>
      </c>
      <c r="U86" s="182">
        <v>35.25</v>
      </c>
      <c r="V86" s="182">
        <v>29.44</v>
      </c>
      <c r="W86" s="182">
        <v>44.94</v>
      </c>
      <c r="X86" s="182">
        <v>13.79</v>
      </c>
      <c r="Y86" s="182">
        <v>37.69</v>
      </c>
      <c r="Z86" s="182">
        <v>16.88</v>
      </c>
      <c r="AA86" s="182">
        <v>41.45</v>
      </c>
      <c r="AB86" s="161"/>
    </row>
    <row r="87" spans="1:28" s="94" customFormat="1" ht="11.25" x14ac:dyDescent="0.2">
      <c r="A87" s="103"/>
      <c r="B87" s="105" t="s">
        <v>111</v>
      </c>
      <c r="C87" s="109">
        <v>1935</v>
      </c>
      <c r="D87" s="109">
        <v>7759</v>
      </c>
      <c r="E87" s="109">
        <v>4008</v>
      </c>
      <c r="F87" s="109">
        <v>7208</v>
      </c>
      <c r="G87" s="109">
        <v>2652</v>
      </c>
      <c r="H87" s="109">
        <v>8026</v>
      </c>
      <c r="I87" s="109">
        <v>6732</v>
      </c>
      <c r="J87" s="109">
        <v>10345</v>
      </c>
      <c r="K87" s="109">
        <v>3386</v>
      </c>
      <c r="L87" s="109">
        <v>9214</v>
      </c>
      <c r="M87" s="109">
        <v>4290</v>
      </c>
      <c r="N87" s="109">
        <v>10725</v>
      </c>
      <c r="P87" s="493">
        <v>1935</v>
      </c>
      <c r="Q87" s="493">
        <v>7759</v>
      </c>
      <c r="R87" s="493">
        <v>4008</v>
      </c>
      <c r="S87" s="493">
        <v>7208</v>
      </c>
      <c r="T87" s="493">
        <v>2652</v>
      </c>
      <c r="U87" s="493">
        <v>8026</v>
      </c>
      <c r="V87" s="493">
        <v>6732</v>
      </c>
      <c r="W87" s="493">
        <v>10345</v>
      </c>
      <c r="X87" s="493">
        <v>3386</v>
      </c>
      <c r="Y87" s="493">
        <v>9214</v>
      </c>
      <c r="Z87" s="493">
        <v>4290</v>
      </c>
      <c r="AA87" s="493">
        <v>10725</v>
      </c>
      <c r="AB87" s="149"/>
    </row>
    <row r="88" spans="1:28" s="94" customFormat="1" ht="11.25" x14ac:dyDescent="0.2">
      <c r="A88" s="103"/>
      <c r="B88" s="105" t="s">
        <v>110</v>
      </c>
      <c r="C88" s="109">
        <v>22160</v>
      </c>
      <c r="D88" s="109">
        <v>21983</v>
      </c>
      <c r="E88" s="109">
        <v>21746</v>
      </c>
      <c r="F88" s="109">
        <v>21683</v>
      </c>
      <c r="G88" s="109">
        <v>22756</v>
      </c>
      <c r="H88" s="109">
        <v>22772</v>
      </c>
      <c r="I88" s="109">
        <v>22867</v>
      </c>
      <c r="J88" s="109">
        <v>23021</v>
      </c>
      <c r="K88" s="109">
        <v>24557</v>
      </c>
      <c r="L88" s="109">
        <v>24447</v>
      </c>
      <c r="M88" s="109">
        <v>25411</v>
      </c>
      <c r="N88" s="109">
        <v>25875</v>
      </c>
      <c r="P88" s="493">
        <v>22160</v>
      </c>
      <c r="Q88" s="493">
        <v>21983</v>
      </c>
      <c r="R88" s="493">
        <v>21746</v>
      </c>
      <c r="S88" s="493">
        <v>21683</v>
      </c>
      <c r="T88" s="493">
        <v>22756</v>
      </c>
      <c r="U88" s="493">
        <v>22772</v>
      </c>
      <c r="V88" s="493">
        <v>22867</v>
      </c>
      <c r="W88" s="493">
        <v>23021</v>
      </c>
      <c r="X88" s="493">
        <v>24557</v>
      </c>
      <c r="Y88" s="493">
        <v>24447</v>
      </c>
      <c r="Z88" s="493">
        <v>25411</v>
      </c>
      <c r="AA88" s="493">
        <v>25875</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5.01</v>
      </c>
      <c r="D15" s="104">
        <v>4.9000000000000004</v>
      </c>
      <c r="E15" s="104">
        <v>5.19</v>
      </c>
      <c r="F15" s="104">
        <v>5.18</v>
      </c>
      <c r="G15" s="104">
        <v>5.0199999999999996</v>
      </c>
      <c r="H15" s="104">
        <v>4.78</v>
      </c>
      <c r="I15" s="104">
        <v>4.72</v>
      </c>
      <c r="J15" s="104">
        <v>4.57</v>
      </c>
      <c r="K15" s="104">
        <v>4.53</v>
      </c>
      <c r="L15" s="104">
        <v>4.13</v>
      </c>
      <c r="M15" s="104">
        <v>4.08</v>
      </c>
      <c r="N15" s="104">
        <v>3.98</v>
      </c>
      <c r="P15" s="182">
        <v>5.01</v>
      </c>
      <c r="Q15" s="182">
        <v>4.9000000000000004</v>
      </c>
      <c r="R15" s="182">
        <v>5.19</v>
      </c>
      <c r="S15" s="182">
        <v>5.18</v>
      </c>
      <c r="T15" s="182">
        <v>5.0199999999999996</v>
      </c>
      <c r="U15" s="182">
        <v>4.78</v>
      </c>
      <c r="V15" s="182">
        <v>4.72</v>
      </c>
      <c r="W15" s="182">
        <v>4.57</v>
      </c>
      <c r="X15" s="182">
        <v>4.53</v>
      </c>
      <c r="Y15" s="182">
        <v>4.13</v>
      </c>
      <c r="Z15" s="182">
        <v>4.08</v>
      </c>
      <c r="AA15" s="182">
        <v>3.98</v>
      </c>
    </row>
    <row r="16" spans="1:27" s="108" customFormat="1" ht="11.25" x14ac:dyDescent="0.2">
      <c r="A16" s="106" t="str">
        <f>Non_Rept_Pop!$A$1</f>
        <v>Jefferson County</v>
      </c>
      <c r="B16" s="107"/>
      <c r="C16" s="104">
        <v>4.0999999999999996</v>
      </c>
      <c r="D16" s="104">
        <v>4.29</v>
      </c>
      <c r="E16" s="104">
        <v>3.95</v>
      </c>
      <c r="F16" s="104">
        <v>4.03</v>
      </c>
      <c r="G16" s="104">
        <v>4.5999999999999996</v>
      </c>
      <c r="H16" s="104">
        <v>3.83</v>
      </c>
      <c r="I16" s="104">
        <v>4.6500000000000004</v>
      </c>
      <c r="J16" s="104">
        <v>4.5</v>
      </c>
      <c r="K16" s="104">
        <v>4.29</v>
      </c>
      <c r="L16" s="104">
        <v>3.1</v>
      </c>
      <c r="M16" s="104">
        <v>3.82</v>
      </c>
      <c r="N16" s="104">
        <v>3.88</v>
      </c>
      <c r="P16" s="182">
        <v>4.0999999999999996</v>
      </c>
      <c r="Q16" s="182">
        <v>4.29</v>
      </c>
      <c r="R16" s="182">
        <v>3.95</v>
      </c>
      <c r="S16" s="182">
        <v>4.03</v>
      </c>
      <c r="T16" s="182">
        <v>4.5999999999999996</v>
      </c>
      <c r="U16" s="182">
        <v>3.83</v>
      </c>
      <c r="V16" s="182">
        <v>4.6500000000000004</v>
      </c>
      <c r="W16" s="182">
        <v>4.5</v>
      </c>
      <c r="X16" s="182">
        <v>4.29</v>
      </c>
      <c r="Y16" s="182">
        <v>3.1</v>
      </c>
      <c r="Z16" s="182">
        <v>3.82</v>
      </c>
      <c r="AA16" s="182">
        <v>3.88</v>
      </c>
    </row>
    <row r="17" spans="1:27" s="94" customFormat="1" ht="11.25" x14ac:dyDescent="0.2">
      <c r="A17" s="103"/>
      <c r="B17" s="105" t="s">
        <v>118</v>
      </c>
      <c r="C17" s="109">
        <v>106</v>
      </c>
      <c r="D17" s="109">
        <v>112</v>
      </c>
      <c r="E17" s="109">
        <v>104</v>
      </c>
      <c r="F17" s="109">
        <v>107</v>
      </c>
      <c r="G17" s="109">
        <v>123</v>
      </c>
      <c r="H17" s="109">
        <v>103</v>
      </c>
      <c r="I17" s="109">
        <v>127</v>
      </c>
      <c r="J17" s="109">
        <v>124</v>
      </c>
      <c r="K17" s="109">
        <v>119</v>
      </c>
      <c r="L17" s="109">
        <v>87</v>
      </c>
      <c r="M17" s="109">
        <v>108</v>
      </c>
      <c r="N17" s="109">
        <v>111</v>
      </c>
      <c r="P17" s="149">
        <v>106</v>
      </c>
      <c r="Q17" s="149">
        <v>112</v>
      </c>
      <c r="R17" s="149">
        <v>104</v>
      </c>
      <c r="S17" s="149">
        <v>107</v>
      </c>
      <c r="T17" s="149">
        <v>123</v>
      </c>
      <c r="U17" s="149">
        <v>103</v>
      </c>
      <c r="V17" s="149">
        <v>127</v>
      </c>
      <c r="W17" s="149">
        <v>124</v>
      </c>
      <c r="X17" s="149">
        <v>119</v>
      </c>
      <c r="Y17" s="149">
        <v>87</v>
      </c>
      <c r="Z17" s="149">
        <v>108</v>
      </c>
      <c r="AA17" s="149">
        <v>111</v>
      </c>
    </row>
    <row r="18" spans="1:27" s="94" customFormat="1" ht="11.25" x14ac:dyDescent="0.2">
      <c r="A18" s="103"/>
      <c r="B18" s="105" t="s">
        <v>117</v>
      </c>
      <c r="C18" s="109">
        <v>25856</v>
      </c>
      <c r="D18" s="109">
        <v>26100</v>
      </c>
      <c r="E18" s="109">
        <v>26310</v>
      </c>
      <c r="F18" s="109">
        <v>26550</v>
      </c>
      <c r="G18" s="109">
        <v>26728</v>
      </c>
      <c r="H18" s="109">
        <v>26879</v>
      </c>
      <c r="I18" s="109">
        <v>27315</v>
      </c>
      <c r="J18" s="109">
        <v>27545</v>
      </c>
      <c r="K18" s="109">
        <v>27767</v>
      </c>
      <c r="L18" s="109">
        <v>28035</v>
      </c>
      <c r="M18" s="109">
        <v>28279</v>
      </c>
      <c r="N18" s="109">
        <v>28583</v>
      </c>
      <c r="P18" s="493">
        <v>25856</v>
      </c>
      <c r="Q18" s="493">
        <v>26100</v>
      </c>
      <c r="R18" s="493">
        <v>26310</v>
      </c>
      <c r="S18" s="493">
        <v>26550</v>
      </c>
      <c r="T18" s="493">
        <v>26728</v>
      </c>
      <c r="U18" s="493">
        <v>26879</v>
      </c>
      <c r="V18" s="493">
        <v>27315</v>
      </c>
      <c r="W18" s="493">
        <v>27545</v>
      </c>
      <c r="X18" s="493">
        <v>27767</v>
      </c>
      <c r="Y18" s="493">
        <v>28035</v>
      </c>
      <c r="Z18" s="493">
        <v>28279</v>
      </c>
      <c r="AA18" s="493">
        <v>28583</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40.25</v>
      </c>
      <c r="D50" s="104">
        <v>41.99</v>
      </c>
      <c r="E50" s="104">
        <v>45.12</v>
      </c>
      <c r="F50" s="104">
        <v>46.15</v>
      </c>
      <c r="G50" s="104">
        <v>49.24</v>
      </c>
      <c r="H50" s="104">
        <v>51.38</v>
      </c>
      <c r="I50" s="104">
        <v>47.62</v>
      </c>
      <c r="J50" s="104">
        <v>45.75</v>
      </c>
      <c r="K50" s="104">
        <v>48.21</v>
      </c>
      <c r="L50" s="104">
        <v>54.04</v>
      </c>
      <c r="M50" s="104">
        <v>60.21</v>
      </c>
      <c r="N50" s="104">
        <v>56.6</v>
      </c>
      <c r="P50" s="182">
        <v>40.25</v>
      </c>
      <c r="Q50" s="182">
        <v>41.99</v>
      </c>
      <c r="R50" s="182">
        <v>45.12</v>
      </c>
      <c r="S50" s="182">
        <v>46.15</v>
      </c>
      <c r="T50" s="182">
        <v>49.24</v>
      </c>
      <c r="U50" s="182">
        <v>51.38</v>
      </c>
      <c r="V50" s="182">
        <v>47.62</v>
      </c>
      <c r="W50" s="182">
        <v>45.75</v>
      </c>
      <c r="X50" s="182">
        <v>48.21</v>
      </c>
      <c r="Y50" s="182">
        <v>54.04</v>
      </c>
      <c r="Z50" s="182">
        <v>60.21</v>
      </c>
      <c r="AA50" s="182">
        <v>56.6</v>
      </c>
    </row>
    <row r="51" spans="1:27" s="108" customFormat="1" ht="11.25" x14ac:dyDescent="0.2">
      <c r="A51" s="106" t="str">
        <f>A16</f>
        <v>Jefferson County</v>
      </c>
      <c r="B51" s="107"/>
      <c r="C51" s="104">
        <v>61.93</v>
      </c>
      <c r="D51" s="104">
        <v>59.36</v>
      </c>
      <c r="E51" s="104">
        <v>58.94</v>
      </c>
      <c r="F51" s="104">
        <v>41.62</v>
      </c>
      <c r="G51" s="104">
        <v>47.61</v>
      </c>
      <c r="H51" s="104">
        <v>60.05</v>
      </c>
      <c r="I51" s="104">
        <v>50.29</v>
      </c>
      <c r="J51" s="104">
        <v>40.69</v>
      </c>
      <c r="K51" s="104">
        <v>40.130000000000003</v>
      </c>
      <c r="L51" s="104">
        <v>44.97</v>
      </c>
      <c r="M51" s="104">
        <v>47.42</v>
      </c>
      <c r="N51" s="104">
        <v>47.69</v>
      </c>
      <c r="P51" s="182">
        <v>61.93</v>
      </c>
      <c r="Q51" s="182">
        <v>59.36</v>
      </c>
      <c r="R51" s="182">
        <v>58.94</v>
      </c>
      <c r="S51" s="182">
        <v>41.62</v>
      </c>
      <c r="T51" s="182">
        <v>47.61</v>
      </c>
      <c r="U51" s="182">
        <v>60.05</v>
      </c>
      <c r="V51" s="182">
        <v>50.29</v>
      </c>
      <c r="W51" s="182">
        <v>40.69</v>
      </c>
      <c r="X51" s="182">
        <v>40.130000000000003</v>
      </c>
      <c r="Y51" s="182">
        <v>44.97</v>
      </c>
      <c r="Z51" s="182">
        <v>47.42</v>
      </c>
      <c r="AA51" s="182">
        <v>47.69</v>
      </c>
    </row>
    <row r="52" spans="1:27" s="94" customFormat="1" ht="11.25" x14ac:dyDescent="0.2">
      <c r="A52" s="103"/>
      <c r="B52" s="105" t="s">
        <v>116</v>
      </c>
      <c r="C52" s="109">
        <v>290</v>
      </c>
      <c r="D52" s="109">
        <v>271</v>
      </c>
      <c r="E52" s="109">
        <v>262</v>
      </c>
      <c r="F52" s="109">
        <v>179</v>
      </c>
      <c r="G52" s="109">
        <v>202</v>
      </c>
      <c r="H52" s="109">
        <v>251</v>
      </c>
      <c r="I52" s="109">
        <v>208</v>
      </c>
      <c r="J52" s="109">
        <v>166</v>
      </c>
      <c r="K52" s="109">
        <v>163</v>
      </c>
      <c r="L52" s="109">
        <v>182</v>
      </c>
      <c r="M52" s="109">
        <v>190</v>
      </c>
      <c r="N52" s="109">
        <v>191</v>
      </c>
      <c r="P52" s="149">
        <v>290</v>
      </c>
      <c r="Q52" s="149">
        <v>271</v>
      </c>
      <c r="R52" s="149">
        <v>262</v>
      </c>
      <c r="S52" s="149">
        <v>179</v>
      </c>
      <c r="T52" s="149">
        <v>202</v>
      </c>
      <c r="U52" s="149">
        <v>251</v>
      </c>
      <c r="V52" s="149">
        <v>208</v>
      </c>
      <c r="W52" s="149">
        <v>166</v>
      </c>
      <c r="X52" s="149">
        <v>163</v>
      </c>
      <c r="Y52" s="149">
        <v>182</v>
      </c>
      <c r="Z52" s="149">
        <v>190</v>
      </c>
      <c r="AA52" s="149">
        <v>191</v>
      </c>
    </row>
    <row r="53" spans="1:27" s="94" customFormat="1" ht="11.25" x14ac:dyDescent="0.2">
      <c r="A53" s="103"/>
      <c r="B53" s="105" t="s">
        <v>115</v>
      </c>
      <c r="C53" s="109">
        <v>4683</v>
      </c>
      <c r="D53" s="109">
        <v>4565</v>
      </c>
      <c r="E53" s="109">
        <v>4445</v>
      </c>
      <c r="F53" s="109">
        <v>4301</v>
      </c>
      <c r="G53" s="109">
        <v>4243</v>
      </c>
      <c r="H53" s="109">
        <v>4180</v>
      </c>
      <c r="I53" s="109">
        <v>4136</v>
      </c>
      <c r="J53" s="109">
        <v>4080</v>
      </c>
      <c r="K53" s="109">
        <v>4062</v>
      </c>
      <c r="L53" s="109">
        <v>4047</v>
      </c>
      <c r="M53" s="109">
        <v>4007</v>
      </c>
      <c r="N53" s="109">
        <v>4005</v>
      </c>
      <c r="P53" s="493">
        <v>4683</v>
      </c>
      <c r="Q53" s="493">
        <v>4565</v>
      </c>
      <c r="R53" s="493">
        <v>4445</v>
      </c>
      <c r="S53" s="493">
        <v>4301</v>
      </c>
      <c r="T53" s="493">
        <v>4243</v>
      </c>
      <c r="U53" s="493">
        <v>4180</v>
      </c>
      <c r="V53" s="493">
        <v>4136</v>
      </c>
      <c r="W53" s="493">
        <v>4080</v>
      </c>
      <c r="X53" s="493">
        <v>4062</v>
      </c>
      <c r="Y53" s="493">
        <v>4047</v>
      </c>
      <c r="Z53" s="493">
        <v>4007</v>
      </c>
      <c r="AA53" s="493">
        <v>4005</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68.209999999999994</v>
      </c>
      <c r="D15" s="104">
        <v>70.650000000000006</v>
      </c>
      <c r="E15" s="104">
        <v>79.33</v>
      </c>
      <c r="F15" s="104">
        <v>55.58</v>
      </c>
      <c r="G15" s="104">
        <v>43.27</v>
      </c>
      <c r="H15" s="104">
        <v>36.06</v>
      </c>
      <c r="I15" s="104" t="s">
        <v>705</v>
      </c>
      <c r="J15" s="104" t="s">
        <v>705</v>
      </c>
      <c r="K15" s="104" t="s">
        <v>705</v>
      </c>
      <c r="L15" s="104" t="s">
        <v>705</v>
      </c>
      <c r="M15" s="104" t="s">
        <v>705</v>
      </c>
      <c r="N15" s="104" t="s">
        <v>705</v>
      </c>
      <c r="O15" s="138"/>
      <c r="P15" s="143">
        <v>68.209999999999994</v>
      </c>
      <c r="Q15" s="143">
        <v>70.650000000000006</v>
      </c>
      <c r="R15" s="143">
        <v>79.33</v>
      </c>
      <c r="S15" s="143">
        <v>55.58</v>
      </c>
      <c r="T15" s="143">
        <v>43.27</v>
      </c>
      <c r="U15" s="143">
        <v>36.06</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Jefferson County</v>
      </c>
      <c r="B16" s="107"/>
      <c r="C16" s="104">
        <v>65.22</v>
      </c>
      <c r="D16" s="104">
        <v>62.33</v>
      </c>
      <c r="E16" s="104">
        <v>76.45</v>
      </c>
      <c r="F16" s="104">
        <v>52.49</v>
      </c>
      <c r="G16" s="104">
        <v>39.15</v>
      </c>
      <c r="H16" s="104">
        <v>31.02</v>
      </c>
      <c r="I16" s="104" t="s">
        <v>705</v>
      </c>
      <c r="J16" s="104" t="s">
        <v>705</v>
      </c>
      <c r="K16" s="104" t="s">
        <v>705</v>
      </c>
      <c r="L16" s="104" t="s">
        <v>705</v>
      </c>
      <c r="M16" s="104" t="s">
        <v>705</v>
      </c>
      <c r="N16" s="104" t="s">
        <v>705</v>
      </c>
      <c r="O16" s="144"/>
      <c r="P16" s="143">
        <v>65.22</v>
      </c>
      <c r="Q16" s="143">
        <v>62.33</v>
      </c>
      <c r="R16" s="143">
        <v>76.45</v>
      </c>
      <c r="S16" s="143">
        <v>52.49</v>
      </c>
      <c r="T16" s="143">
        <v>39.15</v>
      </c>
      <c r="U16" s="143">
        <v>31.02</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135</v>
      </c>
      <c r="D17" s="147">
        <v>134</v>
      </c>
      <c r="E17" s="147">
        <v>211</v>
      </c>
      <c r="F17" s="147">
        <v>116</v>
      </c>
      <c r="G17" s="147">
        <v>74</v>
      </c>
      <c r="H17" s="147">
        <v>58</v>
      </c>
      <c r="I17" s="147" t="s">
        <v>705</v>
      </c>
      <c r="J17" s="147" t="s">
        <v>705</v>
      </c>
      <c r="K17" s="147" t="s">
        <v>705</v>
      </c>
      <c r="L17" s="147" t="s">
        <v>705</v>
      </c>
      <c r="M17" s="147" t="s">
        <v>705</v>
      </c>
      <c r="N17" s="147" t="s">
        <v>705</v>
      </c>
      <c r="O17" s="138"/>
      <c r="P17" s="148">
        <v>135</v>
      </c>
      <c r="Q17" s="148">
        <v>134</v>
      </c>
      <c r="R17" s="148">
        <v>211</v>
      </c>
      <c r="S17" s="148">
        <v>116</v>
      </c>
      <c r="T17" s="148">
        <v>74</v>
      </c>
      <c r="U17" s="148">
        <v>58</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207</v>
      </c>
      <c r="D18" s="147">
        <v>215</v>
      </c>
      <c r="E18" s="147">
        <v>276</v>
      </c>
      <c r="F18" s="147">
        <v>221</v>
      </c>
      <c r="G18" s="147">
        <v>189</v>
      </c>
      <c r="H18" s="147">
        <v>187</v>
      </c>
      <c r="I18" s="147" t="s">
        <v>705</v>
      </c>
      <c r="J18" s="147" t="s">
        <v>705</v>
      </c>
      <c r="K18" s="147" t="s">
        <v>705</v>
      </c>
      <c r="L18" s="147" t="s">
        <v>705</v>
      </c>
      <c r="M18" s="147" t="s">
        <v>705</v>
      </c>
      <c r="N18" s="147" t="s">
        <v>705</v>
      </c>
      <c r="O18" s="138"/>
      <c r="P18" s="148">
        <v>207</v>
      </c>
      <c r="Q18" s="148">
        <v>215</v>
      </c>
      <c r="R18" s="148">
        <v>276</v>
      </c>
      <c r="S18" s="148">
        <v>221</v>
      </c>
      <c r="T18" s="148">
        <v>189</v>
      </c>
      <c r="U18" s="148">
        <v>187</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64.17</v>
      </c>
      <c r="D50" s="104">
        <v>64.680000000000007</v>
      </c>
      <c r="E50" s="104">
        <v>62.55</v>
      </c>
      <c r="F50" s="104">
        <v>63.95</v>
      </c>
      <c r="G50" s="104">
        <v>55.01</v>
      </c>
      <c r="H50" s="104">
        <v>53.26</v>
      </c>
      <c r="I50" s="104" t="s">
        <v>705</v>
      </c>
      <c r="J50" s="104" t="s">
        <v>705</v>
      </c>
      <c r="K50" s="104" t="s">
        <v>705</v>
      </c>
      <c r="L50" s="104" t="s">
        <v>705</v>
      </c>
      <c r="M50" s="104" t="s">
        <v>705</v>
      </c>
      <c r="N50" s="104" t="s">
        <v>705</v>
      </c>
      <c r="O50" s="138"/>
      <c r="P50" s="143">
        <v>64.17</v>
      </c>
      <c r="Q50" s="143">
        <v>64.680000000000007</v>
      </c>
      <c r="R50" s="143">
        <v>62.55</v>
      </c>
      <c r="S50" s="143">
        <v>63.95</v>
      </c>
      <c r="T50" s="143">
        <v>55.01</v>
      </c>
      <c r="U50" s="143">
        <v>53.26</v>
      </c>
      <c r="V50" s="143"/>
      <c r="W50" s="143"/>
      <c r="X50" s="143"/>
      <c r="Y50" s="143"/>
      <c r="Z50" s="143"/>
      <c r="AA50" s="143"/>
      <c r="AB50" s="138"/>
      <c r="AC50" s="138"/>
      <c r="AD50" s="138"/>
      <c r="AE50" s="138"/>
      <c r="AF50" s="138"/>
      <c r="AG50" s="138"/>
      <c r="AH50" s="138"/>
    </row>
    <row r="51" spans="1:34" s="108" customFormat="1" ht="15.6" customHeight="1" x14ac:dyDescent="0.2">
      <c r="A51" s="106" t="str">
        <f>$A$16</f>
        <v>Jefferson County</v>
      </c>
      <c r="B51" s="107"/>
      <c r="C51" s="104">
        <v>66.09</v>
      </c>
      <c r="D51" s="104">
        <v>66.2</v>
      </c>
      <c r="E51" s="104">
        <v>57.28</v>
      </c>
      <c r="F51" s="104">
        <v>63.16</v>
      </c>
      <c r="G51" s="104">
        <v>48.94</v>
      </c>
      <c r="H51" s="104">
        <v>49.02</v>
      </c>
      <c r="I51" s="104" t="s">
        <v>705</v>
      </c>
      <c r="J51" s="104" t="s">
        <v>705</v>
      </c>
      <c r="K51" s="104" t="s">
        <v>705</v>
      </c>
      <c r="L51" s="104" t="s">
        <v>705</v>
      </c>
      <c r="M51" s="104" t="s">
        <v>705</v>
      </c>
      <c r="N51" s="104" t="s">
        <v>705</v>
      </c>
      <c r="O51" s="144"/>
      <c r="P51" s="143">
        <v>66.09</v>
      </c>
      <c r="Q51" s="143">
        <v>66.2</v>
      </c>
      <c r="R51" s="143">
        <v>57.28</v>
      </c>
      <c r="S51" s="143">
        <v>63.16</v>
      </c>
      <c r="T51" s="143">
        <v>48.94</v>
      </c>
      <c r="U51" s="143">
        <v>49.02</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154</v>
      </c>
      <c r="D52" s="147">
        <v>143</v>
      </c>
      <c r="E52" s="147">
        <v>122</v>
      </c>
      <c r="F52" s="147">
        <v>144</v>
      </c>
      <c r="G52" s="147">
        <v>115</v>
      </c>
      <c r="H52" s="147">
        <v>100</v>
      </c>
      <c r="I52" s="147" t="s">
        <v>705</v>
      </c>
      <c r="J52" s="147" t="s">
        <v>705</v>
      </c>
      <c r="K52" s="147" t="s">
        <v>705</v>
      </c>
      <c r="L52" s="147" t="s">
        <v>705</v>
      </c>
      <c r="M52" s="147" t="s">
        <v>705</v>
      </c>
      <c r="N52" s="147" t="s">
        <v>705</v>
      </c>
      <c r="O52" s="138"/>
      <c r="P52" s="148">
        <v>154</v>
      </c>
      <c r="Q52" s="148">
        <v>143</v>
      </c>
      <c r="R52" s="148">
        <v>122</v>
      </c>
      <c r="S52" s="148">
        <v>144</v>
      </c>
      <c r="T52" s="148">
        <v>115</v>
      </c>
      <c r="U52" s="148">
        <v>100</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233</v>
      </c>
      <c r="D53" s="147">
        <v>216</v>
      </c>
      <c r="E53" s="147">
        <v>213</v>
      </c>
      <c r="F53" s="147">
        <v>228</v>
      </c>
      <c r="G53" s="147">
        <v>235</v>
      </c>
      <c r="H53" s="147">
        <v>204</v>
      </c>
      <c r="I53" s="147" t="s">
        <v>705</v>
      </c>
      <c r="J53" s="147" t="s">
        <v>705</v>
      </c>
      <c r="K53" s="147" t="s">
        <v>705</v>
      </c>
      <c r="L53" s="147" t="s">
        <v>705</v>
      </c>
      <c r="M53" s="147" t="s">
        <v>705</v>
      </c>
      <c r="N53" s="147" t="s">
        <v>705</v>
      </c>
      <c r="O53" s="138"/>
      <c r="P53" s="148">
        <v>233</v>
      </c>
      <c r="Q53" s="148">
        <v>216</v>
      </c>
      <c r="R53" s="148">
        <v>213</v>
      </c>
      <c r="S53" s="148">
        <v>228</v>
      </c>
      <c r="T53" s="148">
        <v>235</v>
      </c>
      <c r="U53" s="148">
        <v>204</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64.05</v>
      </c>
      <c r="D85" s="104">
        <v>65.680000000000007</v>
      </c>
      <c r="E85" s="104">
        <v>68.37</v>
      </c>
      <c r="F85" s="104">
        <v>63.42</v>
      </c>
      <c r="G85" s="104">
        <v>62.91</v>
      </c>
      <c r="H85" s="104">
        <v>60.41</v>
      </c>
      <c r="I85" s="104" t="s">
        <v>705</v>
      </c>
      <c r="J85" s="104" t="s">
        <v>705</v>
      </c>
      <c r="K85" s="104" t="s">
        <v>705</v>
      </c>
      <c r="L85" s="104" t="s">
        <v>705</v>
      </c>
      <c r="M85" s="104" t="s">
        <v>705</v>
      </c>
      <c r="N85" s="104" t="s">
        <v>705</v>
      </c>
      <c r="O85" s="138"/>
      <c r="P85" s="143">
        <v>64.05</v>
      </c>
      <c r="Q85" s="143">
        <v>65.680000000000007</v>
      </c>
      <c r="R85" s="143">
        <v>68.37</v>
      </c>
      <c r="S85" s="143">
        <v>63.42</v>
      </c>
      <c r="T85" s="143">
        <v>62.91</v>
      </c>
      <c r="U85" s="143">
        <v>60.41</v>
      </c>
      <c r="V85" s="143"/>
      <c r="W85" s="143"/>
      <c r="X85" s="143"/>
      <c r="Y85" s="143"/>
      <c r="Z85" s="143"/>
      <c r="AA85" s="143"/>
      <c r="AB85" s="138"/>
      <c r="AC85" s="138"/>
      <c r="AD85" s="138"/>
      <c r="AE85" s="138"/>
      <c r="AF85" s="138"/>
      <c r="AG85" s="138"/>
      <c r="AH85" s="138"/>
    </row>
    <row r="86" spans="1:34" s="108" customFormat="1" ht="15.6" customHeight="1" x14ac:dyDescent="0.2">
      <c r="A86" s="106" t="str">
        <f>$A$16</f>
        <v>Jefferson County</v>
      </c>
      <c r="B86" s="107"/>
      <c r="C86" s="104">
        <v>73.42</v>
      </c>
      <c r="D86" s="104">
        <v>65.87</v>
      </c>
      <c r="E86" s="104">
        <v>71.7</v>
      </c>
      <c r="F86" s="104">
        <v>65.14</v>
      </c>
      <c r="G86" s="104">
        <v>65.7</v>
      </c>
      <c r="H86" s="104">
        <v>66.319999999999993</v>
      </c>
      <c r="I86" s="104" t="s">
        <v>705</v>
      </c>
      <c r="J86" s="104" t="s">
        <v>705</v>
      </c>
      <c r="K86" s="104" t="s">
        <v>705</v>
      </c>
      <c r="L86" s="104" t="s">
        <v>705</v>
      </c>
      <c r="M86" s="104" t="s">
        <v>705</v>
      </c>
      <c r="N86" s="104" t="s">
        <v>705</v>
      </c>
      <c r="O86" s="144"/>
      <c r="P86" s="143">
        <v>73.42</v>
      </c>
      <c r="Q86" s="143">
        <v>65.87</v>
      </c>
      <c r="R86" s="143">
        <v>71.7</v>
      </c>
      <c r="S86" s="143">
        <v>65.14</v>
      </c>
      <c r="T86" s="143">
        <v>65.7</v>
      </c>
      <c r="U86" s="143">
        <v>66.319999999999993</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163</v>
      </c>
      <c r="D87" s="147">
        <v>137</v>
      </c>
      <c r="E87" s="147">
        <v>152</v>
      </c>
      <c r="F87" s="147">
        <v>114</v>
      </c>
      <c r="G87" s="147">
        <v>113</v>
      </c>
      <c r="H87" s="147">
        <v>126</v>
      </c>
      <c r="I87" s="147" t="s">
        <v>705</v>
      </c>
      <c r="J87" s="147" t="s">
        <v>705</v>
      </c>
      <c r="K87" s="147" t="s">
        <v>705</v>
      </c>
      <c r="L87" s="147" t="s">
        <v>705</v>
      </c>
      <c r="M87" s="147" t="s">
        <v>705</v>
      </c>
      <c r="N87" s="147" t="s">
        <v>705</v>
      </c>
      <c r="O87" s="138"/>
      <c r="P87" s="148">
        <v>163</v>
      </c>
      <c r="Q87" s="148">
        <v>137</v>
      </c>
      <c r="R87" s="148">
        <v>152</v>
      </c>
      <c r="S87" s="148">
        <v>114</v>
      </c>
      <c r="T87" s="148">
        <v>113</v>
      </c>
      <c r="U87" s="148">
        <v>126</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222</v>
      </c>
      <c r="D88" s="147">
        <v>208</v>
      </c>
      <c r="E88" s="147">
        <v>212</v>
      </c>
      <c r="F88" s="147">
        <v>175</v>
      </c>
      <c r="G88" s="147">
        <v>172</v>
      </c>
      <c r="H88" s="147">
        <v>190</v>
      </c>
      <c r="I88" s="147" t="s">
        <v>705</v>
      </c>
      <c r="J88" s="147" t="s">
        <v>705</v>
      </c>
      <c r="K88" s="147" t="s">
        <v>705</v>
      </c>
      <c r="L88" s="147" t="s">
        <v>705</v>
      </c>
      <c r="M88" s="147" t="s">
        <v>705</v>
      </c>
      <c r="N88" s="147" t="s">
        <v>705</v>
      </c>
      <c r="O88" s="138"/>
      <c r="P88" s="148">
        <v>222</v>
      </c>
      <c r="Q88" s="148">
        <v>208</v>
      </c>
      <c r="R88" s="148">
        <v>212</v>
      </c>
      <c r="S88" s="148">
        <v>175</v>
      </c>
      <c r="T88" s="148">
        <v>172</v>
      </c>
      <c r="U88" s="148">
        <v>190</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31.21</v>
      </c>
      <c r="D120" s="104">
        <v>28.47</v>
      </c>
      <c r="E120" s="104">
        <v>29.44</v>
      </c>
      <c r="F120" s="104">
        <v>21.85</v>
      </c>
      <c r="G120" s="104">
        <v>16.59</v>
      </c>
      <c r="H120" s="104">
        <v>19.940000000000001</v>
      </c>
      <c r="I120" s="104">
        <v>17.62</v>
      </c>
      <c r="J120" s="104">
        <v>17.25</v>
      </c>
      <c r="K120" s="104">
        <v>17.350000000000001</v>
      </c>
      <c r="L120" s="104">
        <v>16.170000000000002</v>
      </c>
      <c r="M120" s="104">
        <v>14.8</v>
      </c>
      <c r="N120" s="104">
        <v>13.81</v>
      </c>
      <c r="O120" s="138"/>
      <c r="P120" s="156">
        <v>31.21</v>
      </c>
      <c r="Q120" s="156">
        <v>28.47</v>
      </c>
      <c r="R120" s="156">
        <v>29.44</v>
      </c>
      <c r="S120" s="156">
        <v>21.85</v>
      </c>
      <c r="T120" s="156">
        <v>16.59</v>
      </c>
      <c r="U120" s="156">
        <v>19.940000000000001</v>
      </c>
      <c r="V120" s="156">
        <v>17.62</v>
      </c>
      <c r="W120" s="156">
        <v>17.25</v>
      </c>
      <c r="X120" s="156">
        <v>17.350000000000001</v>
      </c>
      <c r="Y120" s="156">
        <v>16.170000000000002</v>
      </c>
      <c r="Z120" s="156">
        <v>14.8</v>
      </c>
      <c r="AA120" s="156">
        <v>13.81</v>
      </c>
      <c r="AB120" s="138"/>
      <c r="AC120" s="138"/>
      <c r="AD120" s="138"/>
      <c r="AE120" s="138"/>
      <c r="AF120" s="138"/>
      <c r="AG120" s="138"/>
      <c r="AH120" s="138"/>
    </row>
    <row r="121" spans="1:34" s="108" customFormat="1" ht="15.6" customHeight="1" x14ac:dyDescent="0.2">
      <c r="A121" s="106" t="str">
        <f>$A$16</f>
        <v>Jefferson County</v>
      </c>
      <c r="B121" s="107"/>
      <c r="C121" s="104">
        <v>11.73</v>
      </c>
      <c r="D121" s="104">
        <v>12.59</v>
      </c>
      <c r="E121" s="104">
        <v>9.3000000000000007</v>
      </c>
      <c r="F121" s="104">
        <v>7.42</v>
      </c>
      <c r="G121" s="104">
        <v>10.7</v>
      </c>
      <c r="H121" s="104">
        <v>11.44</v>
      </c>
      <c r="I121" s="104">
        <v>9.4600000000000009</v>
      </c>
      <c r="J121" s="104">
        <v>15.53</v>
      </c>
      <c r="K121" s="104">
        <v>13.17</v>
      </c>
      <c r="L121" s="104">
        <v>9.4700000000000006</v>
      </c>
      <c r="M121" s="104">
        <v>5.18</v>
      </c>
      <c r="N121" s="104">
        <v>7.89</v>
      </c>
      <c r="O121" s="144"/>
      <c r="P121" s="156">
        <v>11.73</v>
      </c>
      <c r="Q121" s="156">
        <v>12.59</v>
      </c>
      <c r="R121" s="156">
        <v>9.3000000000000007</v>
      </c>
      <c r="S121" s="156">
        <v>7.42</v>
      </c>
      <c r="T121" s="156">
        <v>10.7</v>
      </c>
      <c r="U121" s="156">
        <v>11.44</v>
      </c>
      <c r="V121" s="156">
        <v>9.4600000000000009</v>
      </c>
      <c r="W121" s="156">
        <v>15.53</v>
      </c>
      <c r="X121" s="156">
        <v>13.17</v>
      </c>
      <c r="Y121" s="156">
        <v>9.4700000000000006</v>
      </c>
      <c r="Z121" s="156">
        <v>5.18</v>
      </c>
      <c r="AA121" s="156">
        <v>7.89</v>
      </c>
      <c r="AB121" s="144"/>
      <c r="AC121" s="144"/>
      <c r="AD121" s="144"/>
      <c r="AE121" s="144"/>
      <c r="AF121" s="144"/>
      <c r="AG121" s="144"/>
      <c r="AH121" s="144"/>
    </row>
    <row r="122" spans="1:34" s="161" customFormat="1" ht="15.6" customHeight="1" x14ac:dyDescent="0.2">
      <c r="A122" s="157"/>
      <c r="B122" s="158"/>
      <c r="C122" s="159">
        <v>33</v>
      </c>
      <c r="D122" s="159">
        <v>35</v>
      </c>
      <c r="E122" s="159">
        <v>24</v>
      </c>
      <c r="F122" s="159" t="s">
        <v>721</v>
      </c>
      <c r="G122" s="159" t="s">
        <v>721</v>
      </c>
      <c r="H122" s="159" t="s">
        <v>721</v>
      </c>
      <c r="I122" s="159" t="s">
        <v>721</v>
      </c>
      <c r="J122" s="159" t="s">
        <v>721</v>
      </c>
      <c r="K122" s="159" t="s">
        <v>721</v>
      </c>
      <c r="L122" s="159" t="s">
        <v>721</v>
      </c>
      <c r="M122" s="159" t="s">
        <v>721</v>
      </c>
      <c r="N122" s="159" t="s">
        <v>721</v>
      </c>
      <c r="O122" s="144"/>
      <c r="P122" s="160">
        <v>33</v>
      </c>
      <c r="Q122" s="160">
        <v>35</v>
      </c>
      <c r="R122" s="160">
        <v>24</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1070</v>
      </c>
      <c r="D123" s="162">
        <v>1030</v>
      </c>
      <c r="E123" s="162">
        <v>975</v>
      </c>
      <c r="F123" s="162" t="s">
        <v>721</v>
      </c>
      <c r="G123" s="162" t="s">
        <v>721</v>
      </c>
      <c r="H123" s="162" t="s">
        <v>721</v>
      </c>
      <c r="I123" s="162" t="s">
        <v>721</v>
      </c>
      <c r="J123" s="162" t="s">
        <v>721</v>
      </c>
      <c r="K123" s="162" t="s">
        <v>721</v>
      </c>
      <c r="L123" s="162" t="s">
        <v>721</v>
      </c>
      <c r="M123" s="162" t="s">
        <v>721</v>
      </c>
      <c r="N123" s="162" t="s">
        <v>721</v>
      </c>
      <c r="O123" s="138"/>
      <c r="P123" s="148">
        <v>1070</v>
      </c>
      <c r="Q123" s="148">
        <v>1030</v>
      </c>
      <c r="R123" s="148">
        <v>975</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5.85</v>
      </c>
      <c r="D155" s="104">
        <v>5.59</v>
      </c>
      <c r="E155" s="104" t="s">
        <v>722</v>
      </c>
      <c r="F155" s="104" t="s">
        <v>722</v>
      </c>
      <c r="G155" s="104" t="s">
        <v>722</v>
      </c>
      <c r="H155" s="104" t="s">
        <v>722</v>
      </c>
      <c r="I155" s="104" t="s">
        <v>705</v>
      </c>
      <c r="J155" s="104" t="s">
        <v>705</v>
      </c>
      <c r="K155" s="104" t="s">
        <v>722</v>
      </c>
      <c r="L155" s="104" t="s">
        <v>722</v>
      </c>
      <c r="M155" s="104">
        <v>6.55</v>
      </c>
      <c r="N155" s="104">
        <v>6.99</v>
      </c>
      <c r="O155" s="138"/>
      <c r="P155" s="156">
        <v>5.85</v>
      </c>
      <c r="Q155" s="156">
        <v>5.59</v>
      </c>
      <c r="R155" s="156">
        <v>5</v>
      </c>
      <c r="S155" s="156">
        <v>5</v>
      </c>
      <c r="T155" s="156">
        <v>5</v>
      </c>
      <c r="U155" s="156">
        <v>5</v>
      </c>
      <c r="V155" s="156"/>
      <c r="W155" s="156"/>
      <c r="X155" s="156">
        <v>5</v>
      </c>
      <c r="Y155" s="156">
        <v>5</v>
      </c>
      <c r="Z155" s="156">
        <v>6.55</v>
      </c>
      <c r="AA155" s="156">
        <v>6.99</v>
      </c>
      <c r="AB155" s="138"/>
      <c r="AC155" s="138"/>
      <c r="AD155" s="138"/>
      <c r="AE155" s="138"/>
      <c r="AF155" s="138"/>
      <c r="AG155" s="138"/>
      <c r="AH155" s="138"/>
    </row>
    <row r="156" spans="1:34" s="108" customFormat="1" ht="15.6" customHeight="1" x14ac:dyDescent="0.2">
      <c r="A156" s="106" t="str">
        <f>$A$16</f>
        <v>Jefferson County</v>
      </c>
      <c r="B156" s="107"/>
      <c r="C156" s="104" t="s">
        <v>722</v>
      </c>
      <c r="D156" s="104" t="s">
        <v>722</v>
      </c>
      <c r="E156" s="104" t="s">
        <v>722</v>
      </c>
      <c r="F156" s="104" t="s">
        <v>722</v>
      </c>
      <c r="G156" s="104" t="s">
        <v>722</v>
      </c>
      <c r="H156" s="104" t="s">
        <v>722</v>
      </c>
      <c r="I156" s="104" t="s">
        <v>705</v>
      </c>
      <c r="J156" s="104" t="s">
        <v>705</v>
      </c>
      <c r="K156" s="104">
        <v>5.57</v>
      </c>
      <c r="L156" s="104" t="s">
        <v>722</v>
      </c>
      <c r="M156" s="104" t="s">
        <v>722</v>
      </c>
      <c r="N156" s="104">
        <v>6.14</v>
      </c>
      <c r="O156" s="144"/>
      <c r="P156" s="156">
        <v>5</v>
      </c>
      <c r="Q156" s="156">
        <v>5</v>
      </c>
      <c r="R156" s="156">
        <v>5</v>
      </c>
      <c r="S156" s="156">
        <v>5</v>
      </c>
      <c r="T156" s="156">
        <v>5</v>
      </c>
      <c r="U156" s="156">
        <v>5</v>
      </c>
      <c r="V156" s="156"/>
      <c r="W156" s="156"/>
      <c r="X156" s="156">
        <v>5.57</v>
      </c>
      <c r="Y156" s="156">
        <v>5</v>
      </c>
      <c r="Z156" s="156">
        <v>5</v>
      </c>
      <c r="AA156" s="156">
        <v>6.14</v>
      </c>
      <c r="AB156" s="144"/>
      <c r="AC156" s="144"/>
      <c r="AD156" s="144"/>
      <c r="AE156" s="144"/>
      <c r="AF156" s="144"/>
      <c r="AG156" s="144"/>
      <c r="AH156" s="144"/>
    </row>
    <row r="157" spans="1:34" s="149" customFormat="1" ht="15.6" customHeight="1" x14ac:dyDescent="0.2">
      <c r="A157" s="145"/>
      <c r="B157" s="145" t="s">
        <v>183</v>
      </c>
      <c r="C157" s="147">
        <v>41</v>
      </c>
      <c r="D157" s="147">
        <v>34</v>
      </c>
      <c r="E157" s="147">
        <v>36</v>
      </c>
      <c r="F157" s="147">
        <v>25</v>
      </c>
      <c r="G157" s="147">
        <v>27</v>
      </c>
      <c r="H157" s="147">
        <v>28</v>
      </c>
      <c r="I157" s="147" t="s">
        <v>705</v>
      </c>
      <c r="J157" s="147" t="s">
        <v>705</v>
      </c>
      <c r="K157" s="147">
        <v>49</v>
      </c>
      <c r="L157" s="147">
        <v>26</v>
      </c>
      <c r="M157" s="147">
        <v>41</v>
      </c>
      <c r="N157" s="147">
        <v>51</v>
      </c>
      <c r="O157" s="138"/>
      <c r="P157" s="148">
        <v>41</v>
      </c>
      <c r="Q157" s="148">
        <v>34</v>
      </c>
      <c r="R157" s="148">
        <v>36</v>
      </c>
      <c r="S157" s="148">
        <v>25</v>
      </c>
      <c r="T157" s="148">
        <v>27</v>
      </c>
      <c r="U157" s="148">
        <v>28</v>
      </c>
      <c r="V157" s="148"/>
      <c r="W157" s="148"/>
      <c r="X157" s="148">
        <v>49</v>
      </c>
      <c r="Y157" s="148">
        <v>26</v>
      </c>
      <c r="Z157" s="148">
        <v>41</v>
      </c>
      <c r="AA157" s="148">
        <v>51</v>
      </c>
      <c r="AB157" s="138"/>
      <c r="AC157" s="138"/>
      <c r="AD157" s="138"/>
      <c r="AE157" s="138"/>
      <c r="AF157" s="138"/>
      <c r="AG157" s="138"/>
      <c r="AH157" s="138"/>
    </row>
    <row r="158" spans="1:34" s="149" customFormat="1" ht="15.6" customHeight="1" x14ac:dyDescent="0.2">
      <c r="B158" s="145" t="s">
        <v>184</v>
      </c>
      <c r="C158" s="147">
        <v>1134</v>
      </c>
      <c r="D158" s="147">
        <v>1091</v>
      </c>
      <c r="E158" s="147">
        <v>1049</v>
      </c>
      <c r="F158" s="147">
        <v>1000</v>
      </c>
      <c r="G158" s="147">
        <v>981</v>
      </c>
      <c r="H158" s="147">
        <v>923</v>
      </c>
      <c r="I158" s="147" t="s">
        <v>705</v>
      </c>
      <c r="J158" s="147" t="s">
        <v>705</v>
      </c>
      <c r="K158" s="147">
        <v>879</v>
      </c>
      <c r="L158" s="147">
        <v>825</v>
      </c>
      <c r="M158" s="147">
        <v>854</v>
      </c>
      <c r="N158" s="147">
        <v>831</v>
      </c>
      <c r="O158" s="138"/>
      <c r="P158" s="496">
        <v>1134</v>
      </c>
      <c r="Q158" s="496">
        <v>1091</v>
      </c>
      <c r="R158" s="496">
        <v>1049</v>
      </c>
      <c r="S158" s="496">
        <v>1000</v>
      </c>
      <c r="T158" s="148">
        <v>981</v>
      </c>
      <c r="U158" s="148">
        <v>923</v>
      </c>
      <c r="V158" s="148"/>
      <c r="W158" s="148"/>
      <c r="X158" s="148">
        <v>879</v>
      </c>
      <c r="Y158" s="148">
        <v>825</v>
      </c>
      <c r="Z158" s="148">
        <v>854</v>
      </c>
      <c r="AA158" s="148">
        <v>831</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60.77</v>
      </c>
      <c r="D190" s="104">
        <v>61.6</v>
      </c>
      <c r="E190" s="104">
        <v>66.760000000000005</v>
      </c>
      <c r="F190" s="104">
        <v>66.98</v>
      </c>
      <c r="G190" s="104">
        <v>71.56</v>
      </c>
      <c r="H190" s="104">
        <v>67.22</v>
      </c>
      <c r="I190" s="104">
        <v>70.010000000000005</v>
      </c>
      <c r="J190" s="104">
        <v>71.83</v>
      </c>
      <c r="K190" s="104">
        <v>72.03</v>
      </c>
      <c r="L190" s="104">
        <v>73.22</v>
      </c>
      <c r="M190" s="104">
        <v>75.7</v>
      </c>
      <c r="N190" s="104">
        <v>76.81</v>
      </c>
      <c r="O190" s="138"/>
      <c r="P190" s="156">
        <v>60.77</v>
      </c>
      <c r="Q190" s="156">
        <v>61.6</v>
      </c>
      <c r="R190" s="156">
        <v>66.760000000000005</v>
      </c>
      <c r="S190" s="156">
        <v>66.98</v>
      </c>
      <c r="T190" s="156">
        <v>71.56</v>
      </c>
      <c r="U190" s="156">
        <v>67.22</v>
      </c>
      <c r="V190" s="156">
        <v>70.010000000000005</v>
      </c>
      <c r="W190" s="156">
        <v>71.83</v>
      </c>
      <c r="X190" s="156">
        <v>72.03</v>
      </c>
      <c r="Y190" s="156">
        <v>73.22</v>
      </c>
      <c r="Z190" s="156">
        <v>75.7</v>
      </c>
      <c r="AA190" s="156">
        <v>76.81</v>
      </c>
      <c r="AB190" s="138"/>
      <c r="AC190" s="138"/>
      <c r="AD190" s="138"/>
      <c r="AE190" s="138"/>
      <c r="AF190" s="138"/>
      <c r="AG190" s="138"/>
      <c r="AH190" s="138"/>
    </row>
    <row r="191" spans="1:34" s="108" customFormat="1" ht="15.6" customHeight="1" x14ac:dyDescent="0.2">
      <c r="A191" s="106" t="str">
        <f>$A$16</f>
        <v>Jefferson County</v>
      </c>
      <c r="B191" s="107"/>
      <c r="C191" s="104">
        <v>82.82</v>
      </c>
      <c r="D191" s="104">
        <v>80.319999999999993</v>
      </c>
      <c r="E191" s="104">
        <v>84.89</v>
      </c>
      <c r="F191" s="104">
        <v>82.42</v>
      </c>
      <c r="G191" s="104">
        <v>80</v>
      </c>
      <c r="H191" s="104">
        <v>75</v>
      </c>
      <c r="I191" s="104">
        <v>80.180000000000007</v>
      </c>
      <c r="J191" s="104">
        <v>76.7</v>
      </c>
      <c r="K191" s="104">
        <v>75.72</v>
      </c>
      <c r="L191" s="104">
        <v>78.19</v>
      </c>
      <c r="M191" s="104">
        <v>90.16</v>
      </c>
      <c r="N191" s="104">
        <v>92.57</v>
      </c>
      <c r="O191" s="144"/>
      <c r="P191" s="156">
        <v>82.82</v>
      </c>
      <c r="Q191" s="156">
        <v>80.319999999999993</v>
      </c>
      <c r="R191" s="156">
        <v>84.89</v>
      </c>
      <c r="S191" s="156">
        <v>82.42</v>
      </c>
      <c r="T191" s="156">
        <v>80</v>
      </c>
      <c r="U191" s="156">
        <v>75</v>
      </c>
      <c r="V191" s="156">
        <v>80.180000000000007</v>
      </c>
      <c r="W191" s="156">
        <v>76.7</v>
      </c>
      <c r="X191" s="156">
        <v>75.72</v>
      </c>
      <c r="Y191" s="156">
        <v>78.19</v>
      </c>
      <c r="Z191" s="156">
        <v>90.16</v>
      </c>
      <c r="AA191" s="156">
        <v>92.57</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65.319999999999993</v>
      </c>
      <c r="D225" s="104">
        <v>66.42</v>
      </c>
      <c r="E225" s="104">
        <v>73.06</v>
      </c>
      <c r="F225" s="104">
        <v>69.78</v>
      </c>
      <c r="G225" s="104">
        <v>69.67</v>
      </c>
      <c r="H225" s="104">
        <v>68.83</v>
      </c>
      <c r="I225" s="104">
        <v>72.11</v>
      </c>
      <c r="J225" s="104">
        <v>74.81</v>
      </c>
      <c r="K225" s="104">
        <v>76.31</v>
      </c>
      <c r="L225" s="104">
        <v>76.59</v>
      </c>
      <c r="M225" s="104">
        <v>79.349999999999994</v>
      </c>
      <c r="N225" s="104">
        <v>80.86</v>
      </c>
      <c r="O225" s="138"/>
      <c r="P225" s="156">
        <v>65.319999999999993</v>
      </c>
      <c r="Q225" s="156">
        <v>66.42</v>
      </c>
      <c r="R225" s="156">
        <v>73.06</v>
      </c>
      <c r="S225" s="156">
        <v>69.78</v>
      </c>
      <c r="T225" s="156">
        <v>69.67</v>
      </c>
      <c r="U225" s="156">
        <v>68.83</v>
      </c>
      <c r="V225" s="156">
        <v>72.11</v>
      </c>
      <c r="W225" s="156">
        <v>74.81</v>
      </c>
      <c r="X225" s="156">
        <v>76.31</v>
      </c>
      <c r="Y225" s="156">
        <v>76.59</v>
      </c>
      <c r="Z225" s="156">
        <v>79.349999999999994</v>
      </c>
      <c r="AA225" s="156">
        <v>80.86</v>
      </c>
      <c r="AB225" s="138"/>
      <c r="AC225" s="138"/>
      <c r="AD225" s="138"/>
      <c r="AE225" s="138"/>
      <c r="AF225" s="138"/>
      <c r="AG225" s="138"/>
      <c r="AH225" s="138"/>
    </row>
    <row r="226" spans="1:34" s="108" customFormat="1" ht="15.6" customHeight="1" x14ac:dyDescent="0.2">
      <c r="A226" s="106" t="str">
        <f>$A$16</f>
        <v>Jefferson County</v>
      </c>
      <c r="B226" s="107"/>
      <c r="C226" s="104">
        <v>89</v>
      </c>
      <c r="D226" s="104">
        <v>85.38</v>
      </c>
      <c r="E226" s="104">
        <v>90.7</v>
      </c>
      <c r="F226" s="104">
        <v>86.19</v>
      </c>
      <c r="G226" s="104">
        <v>87.36</v>
      </c>
      <c r="H226" s="104">
        <v>83.49</v>
      </c>
      <c r="I226" s="104">
        <v>78.97</v>
      </c>
      <c r="J226" s="104">
        <v>85.78</v>
      </c>
      <c r="K226" s="104">
        <v>83.01</v>
      </c>
      <c r="L226" s="104">
        <v>80.08</v>
      </c>
      <c r="M226" s="104">
        <v>94.15</v>
      </c>
      <c r="N226" s="104">
        <v>95.24</v>
      </c>
      <c r="O226" s="144"/>
      <c r="P226" s="156">
        <v>89</v>
      </c>
      <c r="Q226" s="156">
        <v>85.38</v>
      </c>
      <c r="R226" s="156">
        <v>90.7</v>
      </c>
      <c r="S226" s="156">
        <v>86.19</v>
      </c>
      <c r="T226" s="156">
        <v>87.36</v>
      </c>
      <c r="U226" s="156">
        <v>83.49</v>
      </c>
      <c r="V226" s="156">
        <v>78.97</v>
      </c>
      <c r="W226" s="156">
        <v>85.78</v>
      </c>
      <c r="X226" s="156">
        <v>83.01</v>
      </c>
      <c r="Y226" s="156">
        <v>80.08</v>
      </c>
      <c r="Z226" s="156">
        <v>94.15</v>
      </c>
      <c r="AA226" s="156">
        <v>95.24</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48.49</v>
      </c>
      <c r="L260" s="104">
        <v>41.15</v>
      </c>
      <c r="M260" s="104">
        <v>38.89</v>
      </c>
      <c r="N260" s="104">
        <v>43.79</v>
      </c>
      <c r="O260" s="138"/>
      <c r="P260" s="339"/>
      <c r="Q260" s="339"/>
      <c r="R260" s="339"/>
      <c r="S260" s="339"/>
      <c r="T260" s="339"/>
      <c r="U260" s="339"/>
      <c r="V260" s="339"/>
      <c r="W260" s="339"/>
      <c r="X260" s="339">
        <v>48.49</v>
      </c>
      <c r="Y260" s="339">
        <v>41.15</v>
      </c>
      <c r="Z260" s="339">
        <v>38.89</v>
      </c>
      <c r="AA260" s="339">
        <v>43.79</v>
      </c>
      <c r="AB260" s="138"/>
      <c r="AC260" s="138"/>
      <c r="AD260" s="138"/>
      <c r="AE260" s="138"/>
      <c r="AF260" s="138"/>
      <c r="AG260" s="138"/>
      <c r="AH260" s="138"/>
    </row>
    <row r="261" spans="1:34" s="108" customFormat="1" ht="15.6" customHeight="1" x14ac:dyDescent="0.2">
      <c r="A261" s="106" t="str">
        <f>A16</f>
        <v>Jefferson County</v>
      </c>
      <c r="B261" s="107"/>
      <c r="C261" s="104" t="s">
        <v>705</v>
      </c>
      <c r="D261" s="104" t="s">
        <v>705</v>
      </c>
      <c r="E261" s="104" t="s">
        <v>705</v>
      </c>
      <c r="F261" s="104" t="s">
        <v>705</v>
      </c>
      <c r="G261" s="104" t="s">
        <v>705</v>
      </c>
      <c r="H261" s="104" t="s">
        <v>705</v>
      </c>
      <c r="I261" s="104" t="s">
        <v>705</v>
      </c>
      <c r="J261" s="104" t="s">
        <v>705</v>
      </c>
      <c r="K261" s="104">
        <v>43.99</v>
      </c>
      <c r="L261" s="104">
        <v>16.329999999999998</v>
      </c>
      <c r="M261" s="104">
        <v>9.57</v>
      </c>
      <c r="N261" s="104">
        <v>45.4</v>
      </c>
      <c r="O261" s="144"/>
      <c r="P261" s="339"/>
      <c r="Q261" s="339"/>
      <c r="R261" s="339"/>
      <c r="S261" s="339"/>
      <c r="T261" s="339"/>
      <c r="U261" s="339"/>
      <c r="V261" s="339"/>
      <c r="W261" s="339"/>
      <c r="X261" s="339">
        <v>43.99</v>
      </c>
      <c r="Y261" s="339">
        <v>16.329999999999998</v>
      </c>
      <c r="Z261" s="339">
        <v>9.57</v>
      </c>
      <c r="AA261" s="339">
        <v>45.4</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249</v>
      </c>
      <c r="L262" s="147">
        <v>96</v>
      </c>
      <c r="M262" s="147">
        <v>60</v>
      </c>
      <c r="N262" s="147">
        <v>326</v>
      </c>
      <c r="O262" s="138"/>
      <c r="P262" s="148"/>
      <c r="Q262" s="148"/>
      <c r="R262" s="148"/>
      <c r="S262" s="148"/>
      <c r="T262" s="148"/>
      <c r="U262" s="148"/>
      <c r="V262" s="148"/>
      <c r="W262" s="148"/>
      <c r="X262" s="148">
        <v>249</v>
      </c>
      <c r="Y262" s="148">
        <v>96</v>
      </c>
      <c r="Z262" s="148">
        <v>60</v>
      </c>
      <c r="AA262" s="148">
        <v>326</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566</v>
      </c>
      <c r="L263" s="147">
        <v>588</v>
      </c>
      <c r="M263" s="147">
        <v>627</v>
      </c>
      <c r="N263" s="147">
        <v>718</v>
      </c>
      <c r="O263" s="138"/>
      <c r="P263" s="148"/>
      <c r="Q263" s="148"/>
      <c r="R263" s="148"/>
      <c r="S263" s="148"/>
      <c r="T263" s="148"/>
      <c r="U263" s="148"/>
      <c r="V263" s="148"/>
      <c r="W263" s="148"/>
      <c r="X263" s="148">
        <v>566</v>
      </c>
      <c r="Y263" s="148">
        <v>588</v>
      </c>
      <c r="Z263" s="148">
        <v>627</v>
      </c>
      <c r="AA263" s="148">
        <v>718</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41.31</v>
      </c>
      <c r="L299" s="104">
        <v>30.06</v>
      </c>
      <c r="M299" s="104">
        <v>31.37</v>
      </c>
      <c r="N299" s="104">
        <v>40.35</v>
      </c>
      <c r="O299" s="138"/>
      <c r="P299" s="143"/>
      <c r="Q299" s="143"/>
      <c r="R299" s="143"/>
      <c r="S299" s="143"/>
      <c r="T299" s="143"/>
      <c r="U299" s="143"/>
      <c r="V299" s="143"/>
      <c r="W299" s="143"/>
      <c r="X299" s="143">
        <v>41.31</v>
      </c>
      <c r="Y299" s="143">
        <v>30.06</v>
      </c>
      <c r="Z299" s="143">
        <v>31.37</v>
      </c>
      <c r="AA299" s="143">
        <v>40.35</v>
      </c>
      <c r="AB299" s="138"/>
      <c r="AC299" s="138"/>
      <c r="AD299" s="138"/>
      <c r="AE299" s="138"/>
      <c r="AF299" s="138"/>
      <c r="AG299" s="138"/>
      <c r="AH299" s="138"/>
    </row>
    <row r="300" spans="1:34" s="108" customFormat="1" ht="15.6" customHeight="1" x14ac:dyDescent="0.2">
      <c r="A300" s="106" t="str">
        <f>A16</f>
        <v>Jefferson County</v>
      </c>
      <c r="B300" s="107"/>
      <c r="C300" s="104" t="s">
        <v>705</v>
      </c>
      <c r="D300" s="104" t="s">
        <v>705</v>
      </c>
      <c r="E300" s="104" t="s">
        <v>705</v>
      </c>
      <c r="F300" s="104" t="s">
        <v>705</v>
      </c>
      <c r="G300" s="104" t="s">
        <v>705</v>
      </c>
      <c r="H300" s="104" t="s">
        <v>705</v>
      </c>
      <c r="I300" s="104" t="s">
        <v>705</v>
      </c>
      <c r="J300" s="104" t="s">
        <v>705</v>
      </c>
      <c r="K300" s="104">
        <v>37.409999999999997</v>
      </c>
      <c r="L300" s="104" t="s">
        <v>722</v>
      </c>
      <c r="M300" s="104" t="s">
        <v>722</v>
      </c>
      <c r="N300" s="104">
        <v>37.5</v>
      </c>
      <c r="O300" s="144"/>
      <c r="P300" s="143"/>
      <c r="Q300" s="143"/>
      <c r="R300" s="143"/>
      <c r="S300" s="143"/>
      <c r="T300" s="143"/>
      <c r="U300" s="143"/>
      <c r="V300" s="143"/>
      <c r="W300" s="143"/>
      <c r="X300" s="143">
        <v>37.409999999999997</v>
      </c>
      <c r="Y300" s="143">
        <v>5</v>
      </c>
      <c r="Z300" s="143">
        <v>5</v>
      </c>
      <c r="AA300" s="143">
        <v>37.5</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202</v>
      </c>
      <c r="L301" s="147">
        <v>11</v>
      </c>
      <c r="M301" s="147">
        <v>23</v>
      </c>
      <c r="N301" s="147">
        <v>192</v>
      </c>
      <c r="O301" s="138"/>
      <c r="P301" s="148"/>
      <c r="Q301" s="148"/>
      <c r="R301" s="148"/>
      <c r="S301" s="148"/>
      <c r="T301" s="148"/>
      <c r="U301" s="148"/>
      <c r="V301" s="148"/>
      <c r="W301" s="148"/>
      <c r="X301" s="148">
        <v>202</v>
      </c>
      <c r="Y301" s="148">
        <v>11</v>
      </c>
      <c r="Z301" s="148">
        <v>23</v>
      </c>
      <c r="AA301" s="148">
        <v>192</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540</v>
      </c>
      <c r="L302" s="147">
        <v>640</v>
      </c>
      <c r="M302" s="147">
        <v>624</v>
      </c>
      <c r="N302" s="147">
        <v>512</v>
      </c>
      <c r="O302" s="138"/>
      <c r="P302" s="148"/>
      <c r="Q302" s="148"/>
      <c r="R302" s="148"/>
      <c r="S302" s="148"/>
      <c r="T302" s="148"/>
      <c r="U302" s="148"/>
      <c r="V302" s="148"/>
      <c r="W302" s="148"/>
      <c r="X302" s="148">
        <v>540</v>
      </c>
      <c r="Y302" s="148">
        <v>640</v>
      </c>
      <c r="Z302" s="148">
        <v>624</v>
      </c>
      <c r="AA302" s="148">
        <v>512</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51.39</v>
      </c>
      <c r="L339" s="104">
        <v>43.2</v>
      </c>
      <c r="M339" s="104">
        <v>42.28</v>
      </c>
      <c r="N339" s="104">
        <v>54.5</v>
      </c>
      <c r="O339" s="138"/>
      <c r="P339" s="143"/>
      <c r="Q339" s="143"/>
      <c r="R339" s="143"/>
      <c r="S339" s="143"/>
      <c r="T339" s="143"/>
      <c r="U339" s="143"/>
      <c r="V339" s="143"/>
      <c r="W339" s="143"/>
      <c r="X339" s="143">
        <v>51.39</v>
      </c>
      <c r="Y339" s="143">
        <v>43.2</v>
      </c>
      <c r="Z339" s="143">
        <v>42.28</v>
      </c>
      <c r="AA339" s="143">
        <v>54.5</v>
      </c>
      <c r="AB339" s="138"/>
      <c r="AC339" s="138"/>
      <c r="AD339" s="138"/>
      <c r="AE339" s="138"/>
      <c r="AF339" s="138"/>
      <c r="AG339" s="138"/>
      <c r="AH339" s="138"/>
    </row>
    <row r="340" spans="1:34" s="108" customFormat="1" ht="15.6" customHeight="1" x14ac:dyDescent="0.2">
      <c r="A340" s="106" t="str">
        <f>A16</f>
        <v>Jefferson County</v>
      </c>
      <c r="B340" s="107"/>
      <c r="C340" s="104" t="s">
        <v>705</v>
      </c>
      <c r="D340" s="104" t="s">
        <v>705</v>
      </c>
      <c r="E340" s="104" t="s">
        <v>705</v>
      </c>
      <c r="F340" s="104" t="s">
        <v>705</v>
      </c>
      <c r="G340" s="104" t="s">
        <v>705</v>
      </c>
      <c r="H340" s="104" t="s">
        <v>705</v>
      </c>
      <c r="I340" s="104" t="s">
        <v>705</v>
      </c>
      <c r="J340" s="104" t="s">
        <v>705</v>
      </c>
      <c r="K340" s="104">
        <v>54.8</v>
      </c>
      <c r="L340" s="104">
        <v>20.78</v>
      </c>
      <c r="M340" s="104">
        <v>12.3</v>
      </c>
      <c r="N340" s="104">
        <v>57.46</v>
      </c>
      <c r="O340" s="144"/>
      <c r="P340" s="143"/>
      <c r="Q340" s="143"/>
      <c r="R340" s="143"/>
      <c r="S340" s="143"/>
      <c r="T340" s="143"/>
      <c r="U340" s="143"/>
      <c r="V340" s="143"/>
      <c r="W340" s="143"/>
      <c r="X340" s="143">
        <v>54.8</v>
      </c>
      <c r="Y340" s="143">
        <v>20.78</v>
      </c>
      <c r="Z340" s="143">
        <v>12.3</v>
      </c>
      <c r="AA340" s="143">
        <v>57.46</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314</v>
      </c>
      <c r="L341" s="147">
        <v>122</v>
      </c>
      <c r="M341" s="147">
        <v>77</v>
      </c>
      <c r="N341" s="147">
        <v>412</v>
      </c>
      <c r="O341" s="138"/>
      <c r="P341" s="148"/>
      <c r="Q341" s="148"/>
      <c r="R341" s="148"/>
      <c r="S341" s="148"/>
      <c r="T341" s="148"/>
      <c r="U341" s="148"/>
      <c r="V341" s="148"/>
      <c r="W341" s="148"/>
      <c r="X341" s="148">
        <v>314</v>
      </c>
      <c r="Y341" s="148">
        <v>122</v>
      </c>
      <c r="Z341" s="148">
        <v>77</v>
      </c>
      <c r="AA341" s="148">
        <v>412</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573</v>
      </c>
      <c r="L342" s="147">
        <v>587</v>
      </c>
      <c r="M342" s="147">
        <v>626</v>
      </c>
      <c r="N342" s="147">
        <v>717</v>
      </c>
      <c r="O342" s="138"/>
      <c r="P342" s="148"/>
      <c r="Q342" s="148"/>
      <c r="R342" s="148"/>
      <c r="S342" s="148"/>
      <c r="T342" s="148"/>
      <c r="U342" s="148"/>
      <c r="V342" s="148"/>
      <c r="W342" s="148"/>
      <c r="X342" s="148">
        <v>573</v>
      </c>
      <c r="Y342" s="148">
        <v>587</v>
      </c>
      <c r="Z342" s="148">
        <v>626</v>
      </c>
      <c r="AA342" s="148">
        <v>717</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52.9</v>
      </c>
      <c r="L379" s="104">
        <v>38.549999999999997</v>
      </c>
      <c r="M379" s="104">
        <v>39.61</v>
      </c>
      <c r="N379" s="104">
        <v>53.36</v>
      </c>
      <c r="O379" s="138"/>
      <c r="P379" s="143"/>
      <c r="Q379" s="143"/>
      <c r="R379" s="143"/>
      <c r="S379" s="143"/>
      <c r="T379" s="143"/>
      <c r="U379" s="143"/>
      <c r="V379" s="143"/>
      <c r="W379" s="143"/>
      <c r="X379" s="143">
        <v>52.9</v>
      </c>
      <c r="Y379" s="143">
        <v>38.549999999999997</v>
      </c>
      <c r="Z379" s="143">
        <v>39.61</v>
      </c>
      <c r="AA379" s="143">
        <v>53.36</v>
      </c>
      <c r="AB379" s="138"/>
      <c r="AC379" s="138"/>
      <c r="AD379" s="138"/>
      <c r="AE379" s="138"/>
      <c r="AF379" s="138"/>
      <c r="AG379" s="138"/>
      <c r="AH379" s="138"/>
    </row>
    <row r="380" spans="1:34" s="108" customFormat="1" ht="15.6" customHeight="1" x14ac:dyDescent="0.2">
      <c r="A380" s="106" t="str">
        <f>A16</f>
        <v>Jefferson County</v>
      </c>
      <c r="B380" s="107"/>
      <c r="C380" s="104" t="s">
        <v>705</v>
      </c>
      <c r="D380" s="104" t="s">
        <v>705</v>
      </c>
      <c r="E380" s="104" t="s">
        <v>705</v>
      </c>
      <c r="F380" s="104" t="s">
        <v>705</v>
      </c>
      <c r="G380" s="104" t="s">
        <v>705</v>
      </c>
      <c r="H380" s="104" t="s">
        <v>705</v>
      </c>
      <c r="I380" s="104" t="s">
        <v>705</v>
      </c>
      <c r="J380" s="104" t="s">
        <v>705</v>
      </c>
      <c r="K380" s="104">
        <v>57.66</v>
      </c>
      <c r="L380" s="104" t="s">
        <v>722</v>
      </c>
      <c r="M380" s="104">
        <v>5.29</v>
      </c>
      <c r="N380" s="104">
        <v>57.23</v>
      </c>
      <c r="O380" s="144"/>
      <c r="P380" s="143"/>
      <c r="Q380" s="143"/>
      <c r="R380" s="143"/>
      <c r="S380" s="143"/>
      <c r="T380" s="143"/>
      <c r="U380" s="143"/>
      <c r="V380" s="143"/>
      <c r="W380" s="143"/>
      <c r="X380" s="143">
        <v>57.66</v>
      </c>
      <c r="Y380" s="143">
        <v>5</v>
      </c>
      <c r="Z380" s="143">
        <v>5.29</v>
      </c>
      <c r="AA380" s="143">
        <v>57.23</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316</v>
      </c>
      <c r="L381" s="147">
        <v>19</v>
      </c>
      <c r="M381" s="147">
        <v>33</v>
      </c>
      <c r="N381" s="147">
        <v>293</v>
      </c>
      <c r="O381" s="138"/>
      <c r="P381" s="148"/>
      <c r="Q381" s="148"/>
      <c r="R381" s="148"/>
      <c r="S381" s="148"/>
      <c r="T381" s="148"/>
      <c r="U381" s="148"/>
      <c r="V381" s="148"/>
      <c r="W381" s="148"/>
      <c r="X381" s="148">
        <v>316</v>
      </c>
      <c r="Y381" s="148">
        <v>19</v>
      </c>
      <c r="Z381" s="148">
        <v>33</v>
      </c>
      <c r="AA381" s="148">
        <v>293</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548</v>
      </c>
      <c r="L382" s="147">
        <v>642</v>
      </c>
      <c r="M382" s="147">
        <v>624</v>
      </c>
      <c r="N382" s="147">
        <v>512</v>
      </c>
      <c r="O382" s="138"/>
      <c r="P382" s="148"/>
      <c r="Q382" s="148"/>
      <c r="R382" s="148"/>
      <c r="S382" s="148"/>
      <c r="T382" s="148"/>
      <c r="U382" s="148"/>
      <c r="V382" s="148"/>
      <c r="W382" s="148"/>
      <c r="X382" s="148">
        <v>548</v>
      </c>
      <c r="Y382" s="148">
        <v>642</v>
      </c>
      <c r="Z382" s="148">
        <v>624</v>
      </c>
      <c r="AA382" s="148">
        <v>512</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3.71</v>
      </c>
      <c r="D15" s="104">
        <v>3.25</v>
      </c>
      <c r="E15" s="104">
        <v>3.07</v>
      </c>
      <c r="F15" s="104">
        <v>2.62</v>
      </c>
      <c r="G15" s="104">
        <v>2.61</v>
      </c>
      <c r="H15" s="104">
        <v>2.0499999999999998</v>
      </c>
      <c r="I15" s="104">
        <v>1.86</v>
      </c>
      <c r="J15" s="104">
        <v>2.0099999999999998</v>
      </c>
      <c r="K15" s="104">
        <v>1.9</v>
      </c>
      <c r="L15" s="104">
        <v>1.93</v>
      </c>
      <c r="M15" s="104">
        <v>0.79</v>
      </c>
      <c r="N15" s="104">
        <v>1.43</v>
      </c>
      <c r="P15" s="182">
        <v>3.71</v>
      </c>
      <c r="Q15" s="182">
        <v>3.25</v>
      </c>
      <c r="R15" s="182">
        <v>3.07</v>
      </c>
      <c r="S15" s="182">
        <v>2.62</v>
      </c>
      <c r="T15" s="182">
        <v>2.61</v>
      </c>
      <c r="U15" s="182">
        <v>2.0499999999999998</v>
      </c>
      <c r="V15" s="182">
        <v>1.86</v>
      </c>
      <c r="W15" s="182">
        <v>2.0099999999999998</v>
      </c>
      <c r="X15" s="182">
        <v>1.9</v>
      </c>
      <c r="Y15" s="182">
        <v>1.93</v>
      </c>
      <c r="Z15" s="182">
        <v>0.79</v>
      </c>
      <c r="AA15" s="182">
        <v>1.43</v>
      </c>
    </row>
    <row r="16" spans="1:27" s="108" customFormat="1" ht="15.6" customHeight="1" x14ac:dyDescent="0.2">
      <c r="A16" s="106" t="str">
        <f>Non_Rept_Pop!$A$1</f>
        <v>Jefferson County</v>
      </c>
      <c r="B16" s="107"/>
      <c r="C16" s="104">
        <v>1.27</v>
      </c>
      <c r="D16" s="104">
        <v>3.26</v>
      </c>
      <c r="E16" s="104">
        <v>2.65</v>
      </c>
      <c r="F16" s="104">
        <v>1</v>
      </c>
      <c r="G16" s="104">
        <v>2.0499999999999998</v>
      </c>
      <c r="H16" s="104">
        <v>5.24</v>
      </c>
      <c r="I16" s="104">
        <v>1.93</v>
      </c>
      <c r="J16" s="104">
        <v>4.22</v>
      </c>
      <c r="K16" s="104">
        <v>2.14</v>
      </c>
      <c r="L16" s="104">
        <v>1.8</v>
      </c>
      <c r="M16" s="104">
        <v>0.36</v>
      </c>
      <c r="N16" s="104">
        <v>0.7</v>
      </c>
      <c r="P16" s="182">
        <v>1.27</v>
      </c>
      <c r="Q16" s="182">
        <v>3.26</v>
      </c>
      <c r="R16" s="182">
        <v>2.65</v>
      </c>
      <c r="S16" s="182">
        <v>1</v>
      </c>
      <c r="T16" s="182">
        <v>2.0499999999999998</v>
      </c>
      <c r="U16" s="182">
        <v>5.24</v>
      </c>
      <c r="V16" s="182">
        <v>1.93</v>
      </c>
      <c r="W16" s="182">
        <v>4.22</v>
      </c>
      <c r="X16" s="182">
        <v>2.14</v>
      </c>
      <c r="Y16" s="182">
        <v>1.8</v>
      </c>
      <c r="Z16" s="182">
        <v>0.36</v>
      </c>
      <c r="AA16" s="182">
        <v>0.7</v>
      </c>
    </row>
    <row r="17" spans="1:27" s="94" customFormat="1" ht="15.6" customHeight="1" x14ac:dyDescent="0.2">
      <c r="A17" s="103"/>
      <c r="B17" s="103" t="s">
        <v>147</v>
      </c>
      <c r="C17" s="109">
        <v>4</v>
      </c>
      <c r="D17" s="109">
        <v>10</v>
      </c>
      <c r="E17" s="109">
        <v>8</v>
      </c>
      <c r="F17" s="109">
        <v>3</v>
      </c>
      <c r="G17" s="109">
        <v>6</v>
      </c>
      <c r="H17" s="109">
        <v>16</v>
      </c>
      <c r="I17" s="109">
        <v>6</v>
      </c>
      <c r="J17" s="109">
        <v>12</v>
      </c>
      <c r="K17" s="109">
        <v>6</v>
      </c>
      <c r="L17" s="109">
        <v>5</v>
      </c>
      <c r="M17" s="109">
        <v>1</v>
      </c>
      <c r="N17" s="109">
        <v>2</v>
      </c>
      <c r="P17" s="149">
        <v>4</v>
      </c>
      <c r="Q17" s="149">
        <v>10</v>
      </c>
      <c r="R17" s="149">
        <v>8</v>
      </c>
      <c r="S17" s="149">
        <v>3</v>
      </c>
      <c r="T17" s="149">
        <v>6</v>
      </c>
      <c r="U17" s="149">
        <v>16</v>
      </c>
      <c r="V17" s="149">
        <v>6</v>
      </c>
      <c r="W17" s="149">
        <v>12</v>
      </c>
      <c r="X17" s="149">
        <v>6</v>
      </c>
      <c r="Y17" s="149">
        <v>5</v>
      </c>
      <c r="Z17" s="149">
        <v>1</v>
      </c>
      <c r="AA17" s="149">
        <v>2</v>
      </c>
    </row>
    <row r="18" spans="1:27" s="94" customFormat="1" ht="15.6" customHeight="1" x14ac:dyDescent="0.2">
      <c r="A18" s="103"/>
      <c r="B18" s="103" t="s">
        <v>146</v>
      </c>
      <c r="C18" s="109">
        <v>3138</v>
      </c>
      <c r="D18" s="109">
        <v>3072</v>
      </c>
      <c r="E18" s="109">
        <v>3014</v>
      </c>
      <c r="F18" s="109">
        <v>2991</v>
      </c>
      <c r="G18" s="109">
        <v>2925</v>
      </c>
      <c r="H18" s="109">
        <v>3056</v>
      </c>
      <c r="I18" s="109">
        <v>3105</v>
      </c>
      <c r="J18" s="109">
        <v>2842</v>
      </c>
      <c r="K18" s="109">
        <v>2804</v>
      </c>
      <c r="L18" s="109">
        <v>2779</v>
      </c>
      <c r="M18" s="109">
        <v>2806</v>
      </c>
      <c r="N18" s="109">
        <v>2876</v>
      </c>
      <c r="P18" s="493">
        <v>3138</v>
      </c>
      <c r="Q18" s="493">
        <v>3072</v>
      </c>
      <c r="R18" s="493">
        <v>3014</v>
      </c>
      <c r="S18" s="493">
        <v>2991</v>
      </c>
      <c r="T18" s="493">
        <v>2925</v>
      </c>
      <c r="U18" s="493">
        <v>3056</v>
      </c>
      <c r="V18" s="493">
        <v>3105</v>
      </c>
      <c r="W18" s="493">
        <v>2842</v>
      </c>
      <c r="X18" s="493">
        <v>2804</v>
      </c>
      <c r="Y18" s="493">
        <v>2779</v>
      </c>
      <c r="Z18" s="493">
        <v>2806</v>
      </c>
      <c r="AA18" s="493">
        <v>2876</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4.28</v>
      </c>
      <c r="D50" s="104">
        <v>3.79</v>
      </c>
      <c r="E50" s="104">
        <v>3.88</v>
      </c>
      <c r="F50" s="104">
        <v>3.49</v>
      </c>
      <c r="G50" s="104">
        <v>3.92</v>
      </c>
      <c r="H50" s="104">
        <v>4.12</v>
      </c>
      <c r="I50" s="104">
        <v>4.7300000000000004</v>
      </c>
      <c r="J50" s="104">
        <v>5.85</v>
      </c>
      <c r="K50" s="104">
        <v>5.9</v>
      </c>
      <c r="L50" s="104">
        <v>6.2</v>
      </c>
      <c r="M50" s="104">
        <v>6.82</v>
      </c>
      <c r="N50" s="104">
        <v>7.93</v>
      </c>
      <c r="P50" s="182">
        <v>4.28</v>
      </c>
      <c r="Q50" s="182">
        <v>3.79</v>
      </c>
      <c r="R50" s="182">
        <v>3.88</v>
      </c>
      <c r="S50" s="182">
        <v>3.49</v>
      </c>
      <c r="T50" s="182">
        <v>3.92</v>
      </c>
      <c r="U50" s="182">
        <v>4.12</v>
      </c>
      <c r="V50" s="182">
        <v>4.7300000000000004</v>
      </c>
      <c r="W50" s="182">
        <v>5.85</v>
      </c>
      <c r="X50" s="182">
        <v>5.9</v>
      </c>
      <c r="Y50" s="182">
        <v>6.2</v>
      </c>
      <c r="Z50" s="182">
        <v>6.82</v>
      </c>
      <c r="AA50" s="182">
        <v>7.93</v>
      </c>
    </row>
    <row r="51" spans="1:27" s="107" customFormat="1" ht="15.6" customHeight="1" x14ac:dyDescent="0.2">
      <c r="A51" s="106" t="str">
        <f>A16</f>
        <v>Jefferson County</v>
      </c>
      <c r="C51" s="104">
        <v>5.47</v>
      </c>
      <c r="D51" s="104">
        <v>4.05</v>
      </c>
      <c r="E51" s="104">
        <v>4.6100000000000003</v>
      </c>
      <c r="F51" s="104">
        <v>5.68</v>
      </c>
      <c r="G51" s="104">
        <v>6.5</v>
      </c>
      <c r="H51" s="104">
        <v>6.57</v>
      </c>
      <c r="I51" s="104">
        <v>10.85</v>
      </c>
      <c r="J51" s="104">
        <v>11.59</v>
      </c>
      <c r="K51" s="104">
        <v>14.74</v>
      </c>
      <c r="L51" s="104">
        <v>16.16</v>
      </c>
      <c r="M51" s="104">
        <v>17.02</v>
      </c>
      <c r="N51" s="104">
        <v>20.46</v>
      </c>
      <c r="P51" s="182">
        <v>5.47</v>
      </c>
      <c r="Q51" s="182">
        <v>4.05</v>
      </c>
      <c r="R51" s="182">
        <v>4.6100000000000003</v>
      </c>
      <c r="S51" s="182">
        <v>5.68</v>
      </c>
      <c r="T51" s="182">
        <v>6.5</v>
      </c>
      <c r="U51" s="182">
        <v>6.57</v>
      </c>
      <c r="V51" s="182">
        <v>10.85</v>
      </c>
      <c r="W51" s="182">
        <v>11.59</v>
      </c>
      <c r="X51" s="182">
        <v>14.74</v>
      </c>
      <c r="Y51" s="182">
        <v>16.16</v>
      </c>
      <c r="Z51" s="182">
        <v>17.02</v>
      </c>
      <c r="AA51" s="182">
        <v>20.46</v>
      </c>
    </row>
    <row r="52" spans="1:27" s="105" customFormat="1" ht="15.6" customHeight="1" x14ac:dyDescent="0.2">
      <c r="A52" s="103"/>
      <c r="B52" s="103" t="s">
        <v>474</v>
      </c>
      <c r="C52" s="109">
        <v>1684</v>
      </c>
      <c r="D52" s="109">
        <v>1179</v>
      </c>
      <c r="E52" s="109">
        <v>1323</v>
      </c>
      <c r="F52" s="109">
        <v>1624</v>
      </c>
      <c r="G52" s="109">
        <v>1866</v>
      </c>
      <c r="H52" s="109">
        <v>1823</v>
      </c>
      <c r="I52" s="109">
        <v>3060</v>
      </c>
      <c r="J52" s="109">
        <v>3529</v>
      </c>
      <c r="K52" s="109">
        <v>3688</v>
      </c>
      <c r="L52" s="109">
        <v>4090</v>
      </c>
      <c r="M52" s="109">
        <v>4108</v>
      </c>
      <c r="N52" s="109">
        <v>5047</v>
      </c>
      <c r="P52" s="492">
        <v>1684</v>
      </c>
      <c r="Q52" s="492">
        <v>1179</v>
      </c>
      <c r="R52" s="492">
        <v>1323</v>
      </c>
      <c r="S52" s="492">
        <v>1624</v>
      </c>
      <c r="T52" s="492">
        <v>1866</v>
      </c>
      <c r="U52" s="492">
        <v>1823</v>
      </c>
      <c r="V52" s="492">
        <v>3060</v>
      </c>
      <c r="W52" s="492">
        <v>3529</v>
      </c>
      <c r="X52" s="492">
        <v>3688</v>
      </c>
      <c r="Y52" s="492">
        <v>4090</v>
      </c>
      <c r="Z52" s="492">
        <v>4108</v>
      </c>
      <c r="AA52" s="492">
        <v>5047</v>
      </c>
    </row>
    <row r="53" spans="1:27" s="105" customFormat="1" ht="15.6" customHeight="1" x14ac:dyDescent="0.2">
      <c r="A53" s="103"/>
      <c r="B53" s="103" t="s">
        <v>173</v>
      </c>
      <c r="C53" s="109">
        <v>307713</v>
      </c>
      <c r="D53" s="109">
        <v>291159</v>
      </c>
      <c r="E53" s="109">
        <v>287183</v>
      </c>
      <c r="F53" s="109">
        <v>286121</v>
      </c>
      <c r="G53" s="109">
        <v>287173</v>
      </c>
      <c r="H53" s="109">
        <v>277373</v>
      </c>
      <c r="I53" s="109">
        <v>282086</v>
      </c>
      <c r="J53" s="109">
        <v>304491</v>
      </c>
      <c r="K53" s="109">
        <v>250227</v>
      </c>
      <c r="L53" s="109">
        <v>253043</v>
      </c>
      <c r="M53" s="109">
        <v>241332</v>
      </c>
      <c r="N53" s="109">
        <v>246691</v>
      </c>
      <c r="P53" s="492">
        <v>307713</v>
      </c>
      <c r="Q53" s="492">
        <v>291159</v>
      </c>
      <c r="R53" s="492">
        <v>287183</v>
      </c>
      <c r="S53" s="492">
        <v>286121</v>
      </c>
      <c r="T53" s="492">
        <v>287173</v>
      </c>
      <c r="U53" s="492">
        <v>277373</v>
      </c>
      <c r="V53" s="492">
        <v>282086</v>
      </c>
      <c r="W53" s="492">
        <v>304491</v>
      </c>
      <c r="X53" s="492">
        <v>250227</v>
      </c>
      <c r="Y53" s="492">
        <v>253043</v>
      </c>
      <c r="Z53" s="492">
        <v>241332</v>
      </c>
      <c r="AA53" s="492">
        <v>246691</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86.03</v>
      </c>
      <c r="K85" s="104">
        <v>85.58</v>
      </c>
      <c r="L85" s="104">
        <v>84.67</v>
      </c>
      <c r="M85" s="104">
        <v>85.31</v>
      </c>
      <c r="N85" s="104">
        <v>85.18</v>
      </c>
      <c r="P85" s="182"/>
      <c r="Q85" s="182"/>
      <c r="R85" s="182"/>
      <c r="S85" s="182"/>
      <c r="T85" s="182"/>
      <c r="U85" s="182"/>
      <c r="V85" s="182"/>
      <c r="W85" s="182">
        <v>86.03</v>
      </c>
      <c r="X85" s="182">
        <v>85.58</v>
      </c>
      <c r="Y85" s="182">
        <v>84.67</v>
      </c>
      <c r="Z85" s="182">
        <v>85.31</v>
      </c>
      <c r="AA85" s="182">
        <v>85.18</v>
      </c>
    </row>
    <row r="86" spans="1:27" ht="15.6" customHeight="1" x14ac:dyDescent="0.2">
      <c r="A86" s="106" t="str">
        <f>A16</f>
        <v>Jefferson County</v>
      </c>
      <c r="B86" s="107"/>
      <c r="C86" s="104" t="s">
        <v>705</v>
      </c>
      <c r="D86" s="104" t="s">
        <v>705</v>
      </c>
      <c r="E86" s="104" t="s">
        <v>705</v>
      </c>
      <c r="F86" s="104" t="s">
        <v>705</v>
      </c>
      <c r="G86" s="104" t="s">
        <v>705</v>
      </c>
      <c r="H86" s="104" t="s">
        <v>705</v>
      </c>
      <c r="I86" s="104" t="s">
        <v>705</v>
      </c>
      <c r="J86" s="104">
        <v>78.13</v>
      </c>
      <c r="K86" s="104">
        <v>76.540000000000006</v>
      </c>
      <c r="L86" s="104">
        <v>76.92</v>
      </c>
      <c r="M86" s="104">
        <v>84.17</v>
      </c>
      <c r="N86" s="104">
        <v>84.92</v>
      </c>
      <c r="P86" s="182"/>
      <c r="Q86" s="182"/>
      <c r="R86" s="182"/>
      <c r="S86" s="182"/>
      <c r="T86" s="182"/>
      <c r="U86" s="182"/>
      <c r="V86" s="182"/>
      <c r="W86" s="182">
        <v>78.13</v>
      </c>
      <c r="X86" s="182">
        <v>76.540000000000006</v>
      </c>
      <c r="Y86" s="182">
        <v>76.92</v>
      </c>
      <c r="Z86" s="182">
        <v>84.17</v>
      </c>
      <c r="AA86" s="182">
        <v>84.92</v>
      </c>
    </row>
    <row r="87" spans="1:27" ht="15.6" customHeight="1" x14ac:dyDescent="0.2">
      <c r="A87" s="103"/>
      <c r="B87" s="103" t="s">
        <v>684</v>
      </c>
      <c r="C87" s="109" t="s">
        <v>705</v>
      </c>
      <c r="D87" s="109" t="s">
        <v>705</v>
      </c>
      <c r="E87" s="109" t="s">
        <v>705</v>
      </c>
      <c r="F87" s="109" t="s">
        <v>705</v>
      </c>
      <c r="G87" s="109" t="s">
        <v>705</v>
      </c>
      <c r="H87" s="109" t="s">
        <v>705</v>
      </c>
      <c r="I87" s="109" t="s">
        <v>705</v>
      </c>
      <c r="J87" s="109">
        <v>1297</v>
      </c>
      <c r="K87" s="109">
        <v>1227</v>
      </c>
      <c r="L87" s="109">
        <v>1343</v>
      </c>
      <c r="M87" s="109">
        <v>1499</v>
      </c>
      <c r="N87" s="109">
        <v>1554</v>
      </c>
      <c r="W87" s="495">
        <v>1297</v>
      </c>
      <c r="X87" s="495">
        <v>1227</v>
      </c>
      <c r="Y87" s="495">
        <v>1343</v>
      </c>
      <c r="Z87" s="495">
        <v>1499</v>
      </c>
      <c r="AA87" s="495">
        <v>1554</v>
      </c>
    </row>
    <row r="88" spans="1:27" ht="15.6" customHeight="1" x14ac:dyDescent="0.2">
      <c r="A88" s="103"/>
      <c r="B88" s="103" t="s">
        <v>184</v>
      </c>
      <c r="C88" s="109" t="s">
        <v>705</v>
      </c>
      <c r="D88" s="109" t="s">
        <v>705</v>
      </c>
      <c r="E88" s="109" t="s">
        <v>705</v>
      </c>
      <c r="F88" s="109" t="s">
        <v>705</v>
      </c>
      <c r="G88" s="109" t="s">
        <v>705</v>
      </c>
      <c r="H88" s="109" t="s">
        <v>705</v>
      </c>
      <c r="I88" s="109" t="s">
        <v>705</v>
      </c>
      <c r="J88" s="109">
        <v>1660</v>
      </c>
      <c r="K88" s="109">
        <v>1603</v>
      </c>
      <c r="L88" s="109">
        <v>1746</v>
      </c>
      <c r="M88" s="109">
        <v>1781</v>
      </c>
      <c r="N88" s="109">
        <v>1830</v>
      </c>
      <c r="W88" s="495">
        <v>1660</v>
      </c>
      <c r="X88" s="495">
        <v>1603</v>
      </c>
      <c r="Y88" s="495">
        <v>1746</v>
      </c>
      <c r="Z88" s="495">
        <v>1781</v>
      </c>
      <c r="AA88" s="495">
        <v>1830</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4.01</v>
      </c>
      <c r="D15" s="104">
        <v>4.13</v>
      </c>
      <c r="E15" s="104">
        <v>4.03</v>
      </c>
      <c r="F15" s="104">
        <v>5.12</v>
      </c>
      <c r="G15" s="104">
        <v>3</v>
      </c>
      <c r="H15" s="104">
        <v>3.65</v>
      </c>
      <c r="I15" s="104">
        <v>3.07</v>
      </c>
      <c r="J15" s="104">
        <v>2.88</v>
      </c>
      <c r="K15" s="104">
        <v>2.21</v>
      </c>
      <c r="L15" s="104">
        <v>2.94</v>
      </c>
      <c r="M15" s="104">
        <v>2.44</v>
      </c>
      <c r="N15" s="104">
        <v>2.91</v>
      </c>
      <c r="P15" s="182">
        <v>4.01</v>
      </c>
      <c r="Q15" s="182">
        <v>4.13</v>
      </c>
      <c r="R15" s="182">
        <v>4.03</v>
      </c>
      <c r="S15" s="182">
        <v>5.12</v>
      </c>
      <c r="T15" s="182">
        <v>3</v>
      </c>
      <c r="U15" s="182">
        <v>3.65</v>
      </c>
      <c r="V15" s="182">
        <v>3.07</v>
      </c>
      <c r="W15" s="182">
        <v>2.88</v>
      </c>
      <c r="X15" s="182">
        <v>2.21</v>
      </c>
      <c r="Y15" s="182">
        <v>2.94</v>
      </c>
      <c r="Z15" s="182">
        <v>2.44</v>
      </c>
      <c r="AA15" s="182">
        <v>2.91</v>
      </c>
    </row>
    <row r="16" spans="1:27" s="108" customFormat="1" ht="15.6" customHeight="1" x14ac:dyDescent="0.2">
      <c r="A16" s="106" t="str">
        <f>Non_Rept_Pop!$A$1</f>
        <v>Jefferson County</v>
      </c>
      <c r="B16" s="107"/>
      <c r="C16" s="104">
        <v>3.59</v>
      </c>
      <c r="D16" s="104">
        <v>5.14</v>
      </c>
      <c r="E16" s="104">
        <v>6.74</v>
      </c>
      <c r="F16" s="104">
        <v>8.51</v>
      </c>
      <c r="G16" s="104">
        <v>5.5</v>
      </c>
      <c r="H16" s="104">
        <v>4.01</v>
      </c>
      <c r="I16" s="104">
        <v>7.28</v>
      </c>
      <c r="J16" s="104">
        <v>6.57</v>
      </c>
      <c r="K16" s="104">
        <v>0.83</v>
      </c>
      <c r="L16" s="104">
        <v>0.83</v>
      </c>
      <c r="M16" s="104">
        <v>0.82</v>
      </c>
      <c r="N16" s="104">
        <v>0.82</v>
      </c>
      <c r="P16" s="182">
        <v>3.59</v>
      </c>
      <c r="Q16" s="182">
        <v>5.14</v>
      </c>
      <c r="R16" s="182">
        <v>6.74</v>
      </c>
      <c r="S16" s="182">
        <v>8.51</v>
      </c>
      <c r="T16" s="182">
        <v>5.5</v>
      </c>
      <c r="U16" s="182">
        <v>4.01</v>
      </c>
      <c r="V16" s="182">
        <v>7.28</v>
      </c>
      <c r="W16" s="182">
        <v>6.57</v>
      </c>
      <c r="X16" s="182">
        <v>0.83</v>
      </c>
      <c r="Y16" s="182">
        <v>0.83</v>
      </c>
      <c r="Z16" s="182">
        <v>0.82</v>
      </c>
      <c r="AA16" s="182">
        <v>0.82</v>
      </c>
    </row>
    <row r="17" spans="1:27" s="94" customFormat="1" ht="15.6" customHeight="1" x14ac:dyDescent="0.2">
      <c r="A17" s="103"/>
      <c r="B17" s="105" t="s">
        <v>123</v>
      </c>
      <c r="C17" s="109">
        <v>5</v>
      </c>
      <c r="D17" s="109">
        <v>7</v>
      </c>
      <c r="E17" s="109">
        <v>9</v>
      </c>
      <c r="F17" s="109">
        <v>11</v>
      </c>
      <c r="G17" s="109">
        <v>7</v>
      </c>
      <c r="H17" s="109">
        <v>5</v>
      </c>
      <c r="I17" s="109">
        <v>9</v>
      </c>
      <c r="J17" s="109">
        <v>8</v>
      </c>
      <c r="K17" s="109">
        <v>1</v>
      </c>
      <c r="L17" s="109">
        <v>1</v>
      </c>
      <c r="M17" s="109">
        <v>1</v>
      </c>
      <c r="N17" s="109">
        <v>1</v>
      </c>
      <c r="P17" s="149">
        <v>5</v>
      </c>
      <c r="Q17" s="149">
        <v>7</v>
      </c>
      <c r="R17" s="149">
        <v>9</v>
      </c>
      <c r="S17" s="149">
        <v>11</v>
      </c>
      <c r="T17" s="149">
        <v>7</v>
      </c>
      <c r="U17" s="149">
        <v>5</v>
      </c>
      <c r="V17" s="149">
        <v>9</v>
      </c>
      <c r="W17" s="149">
        <v>8</v>
      </c>
      <c r="X17" s="149">
        <v>1</v>
      </c>
      <c r="Y17" s="149">
        <v>1</v>
      </c>
      <c r="Z17" s="149">
        <v>1</v>
      </c>
      <c r="AA17" s="149">
        <v>1</v>
      </c>
    </row>
    <row r="18" spans="1:27" s="94" customFormat="1" ht="15.6" customHeight="1" x14ac:dyDescent="0.2">
      <c r="A18" s="103"/>
      <c r="B18" s="105" t="s">
        <v>220</v>
      </c>
      <c r="C18" s="109">
        <v>1392</v>
      </c>
      <c r="D18" s="109">
        <v>1362</v>
      </c>
      <c r="E18" s="109">
        <v>1336</v>
      </c>
      <c r="F18" s="109">
        <v>1293</v>
      </c>
      <c r="G18" s="109">
        <v>1272</v>
      </c>
      <c r="H18" s="109">
        <v>1246</v>
      </c>
      <c r="I18" s="109">
        <v>1236</v>
      </c>
      <c r="J18" s="109">
        <v>1217</v>
      </c>
      <c r="K18" s="109">
        <v>1208</v>
      </c>
      <c r="L18" s="109">
        <v>1211</v>
      </c>
      <c r="M18" s="109">
        <v>1218</v>
      </c>
      <c r="N18" s="109">
        <v>1224</v>
      </c>
      <c r="P18" s="493">
        <v>1392</v>
      </c>
      <c r="Q18" s="493">
        <v>1362</v>
      </c>
      <c r="R18" s="493">
        <v>1336</v>
      </c>
      <c r="S18" s="493">
        <v>1293</v>
      </c>
      <c r="T18" s="493">
        <v>1272</v>
      </c>
      <c r="U18" s="493">
        <v>1246</v>
      </c>
      <c r="V18" s="493">
        <v>1236</v>
      </c>
      <c r="W18" s="493">
        <v>1217</v>
      </c>
      <c r="X18" s="493">
        <v>1208</v>
      </c>
      <c r="Y18" s="493">
        <v>1211</v>
      </c>
      <c r="Z18" s="493">
        <v>1218</v>
      </c>
      <c r="AA18" s="493">
        <v>1224</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3.42</v>
      </c>
      <c r="D50" s="104">
        <v>2.2799999999999998</v>
      </c>
      <c r="E50" s="104">
        <v>2.16</v>
      </c>
      <c r="F50" s="104">
        <v>2.94</v>
      </c>
      <c r="G50" s="104">
        <v>0.96</v>
      </c>
      <c r="H50" s="104">
        <v>1.53</v>
      </c>
      <c r="I50" s="104">
        <v>0.66</v>
      </c>
      <c r="J50" s="104">
        <v>1.54</v>
      </c>
      <c r="K50" s="104">
        <v>0.82</v>
      </c>
      <c r="L50" s="104">
        <v>1.23</v>
      </c>
      <c r="M50" s="104">
        <v>0.88</v>
      </c>
      <c r="N50" s="104">
        <v>1.59</v>
      </c>
      <c r="P50" s="182">
        <v>3.42</v>
      </c>
      <c r="Q50" s="182">
        <v>2.2799999999999998</v>
      </c>
      <c r="R50" s="182">
        <v>2.16</v>
      </c>
      <c r="S50" s="182">
        <v>2.94</v>
      </c>
      <c r="T50" s="182">
        <v>0.96</v>
      </c>
      <c r="U50" s="182">
        <v>1.53</v>
      </c>
      <c r="V50" s="182">
        <v>0.66</v>
      </c>
      <c r="W50" s="182">
        <v>1.54</v>
      </c>
      <c r="X50" s="182">
        <v>0.82</v>
      </c>
      <c r="Y50" s="182">
        <v>1.23</v>
      </c>
      <c r="Z50" s="182">
        <v>0.88</v>
      </c>
      <c r="AA50" s="182">
        <v>1.59</v>
      </c>
    </row>
    <row r="51" spans="1:27" s="108" customFormat="1" ht="15.6" customHeight="1" x14ac:dyDescent="0.2">
      <c r="A51" s="106" t="str">
        <f>$A$16</f>
        <v>Jefferson County</v>
      </c>
      <c r="B51" s="107"/>
      <c r="C51" s="104">
        <v>4.3099999999999996</v>
      </c>
      <c r="D51" s="104">
        <v>3.67</v>
      </c>
      <c r="E51" s="104">
        <v>5.24</v>
      </c>
      <c r="F51" s="104">
        <v>3.09</v>
      </c>
      <c r="G51" s="104">
        <v>0.79</v>
      </c>
      <c r="H51" s="104">
        <v>0</v>
      </c>
      <c r="I51" s="104">
        <v>0</v>
      </c>
      <c r="J51" s="104">
        <v>1.64</v>
      </c>
      <c r="K51" s="104">
        <v>3.31</v>
      </c>
      <c r="L51" s="104">
        <v>0</v>
      </c>
      <c r="M51" s="104">
        <v>0</v>
      </c>
      <c r="N51" s="104">
        <v>0</v>
      </c>
      <c r="P51" s="182">
        <v>4.3099999999999996</v>
      </c>
      <c r="Q51" s="182">
        <v>3.67</v>
      </c>
      <c r="R51" s="182">
        <v>5.24</v>
      </c>
      <c r="S51" s="182">
        <v>3.09</v>
      </c>
      <c r="T51" s="182">
        <v>0.79</v>
      </c>
      <c r="U51" s="182">
        <v>0</v>
      </c>
      <c r="V51" s="182">
        <v>0</v>
      </c>
      <c r="W51" s="182">
        <v>1.64</v>
      </c>
      <c r="X51" s="182">
        <v>3.31</v>
      </c>
      <c r="Y51" s="182">
        <v>0</v>
      </c>
      <c r="Z51" s="182">
        <v>0</v>
      </c>
      <c r="AA51" s="182">
        <v>0</v>
      </c>
    </row>
    <row r="52" spans="1:27" s="94" customFormat="1" ht="15.6" customHeight="1" x14ac:dyDescent="0.2">
      <c r="A52" s="103"/>
      <c r="B52" s="105" t="s">
        <v>123</v>
      </c>
      <c r="C52" s="109">
        <v>6</v>
      </c>
      <c r="D52" s="109">
        <v>5</v>
      </c>
      <c r="E52" s="109">
        <v>7</v>
      </c>
      <c r="F52" s="109">
        <v>4</v>
      </c>
      <c r="G52" s="109">
        <v>1</v>
      </c>
      <c r="H52" s="109">
        <v>0</v>
      </c>
      <c r="I52" s="109">
        <v>0</v>
      </c>
      <c r="J52" s="109">
        <v>2</v>
      </c>
      <c r="K52" s="109">
        <v>4</v>
      </c>
      <c r="L52" s="109">
        <v>0</v>
      </c>
      <c r="M52" s="109">
        <v>0</v>
      </c>
      <c r="N52" s="109">
        <v>0</v>
      </c>
      <c r="P52" s="149">
        <v>6</v>
      </c>
      <c r="Q52" s="149">
        <v>5</v>
      </c>
      <c r="R52" s="149">
        <v>7</v>
      </c>
      <c r="S52" s="149">
        <v>4</v>
      </c>
      <c r="T52" s="149">
        <v>1</v>
      </c>
      <c r="U52" s="149">
        <v>0</v>
      </c>
      <c r="V52" s="149">
        <v>0</v>
      </c>
      <c r="W52" s="149">
        <v>2</v>
      </c>
      <c r="X52" s="149">
        <v>4</v>
      </c>
      <c r="Y52" s="149">
        <v>0</v>
      </c>
      <c r="Z52" s="149">
        <v>0</v>
      </c>
      <c r="AA52" s="149">
        <v>0</v>
      </c>
    </row>
    <row r="53" spans="1:27" s="94" customFormat="1" ht="15.6" customHeight="1" x14ac:dyDescent="0.2">
      <c r="A53" s="103"/>
      <c r="B53" s="105" t="s">
        <v>220</v>
      </c>
      <c r="C53" s="109">
        <v>1392</v>
      </c>
      <c r="D53" s="109">
        <v>1362</v>
      </c>
      <c r="E53" s="109">
        <v>1336</v>
      </c>
      <c r="F53" s="109">
        <v>1293</v>
      </c>
      <c r="G53" s="109">
        <v>1272</v>
      </c>
      <c r="H53" s="109">
        <v>1246</v>
      </c>
      <c r="I53" s="109">
        <v>1236</v>
      </c>
      <c r="J53" s="109">
        <v>1217</v>
      </c>
      <c r="K53" s="109">
        <v>1208</v>
      </c>
      <c r="L53" s="109">
        <v>1211</v>
      </c>
      <c r="M53" s="109">
        <v>1218</v>
      </c>
      <c r="N53" s="109">
        <v>1224</v>
      </c>
      <c r="P53" s="493">
        <v>1392</v>
      </c>
      <c r="Q53" s="493">
        <v>1362</v>
      </c>
      <c r="R53" s="493">
        <v>1336</v>
      </c>
      <c r="S53" s="493">
        <v>1293</v>
      </c>
      <c r="T53" s="493">
        <v>1272</v>
      </c>
      <c r="U53" s="493">
        <v>1246</v>
      </c>
      <c r="V53" s="493">
        <v>1236</v>
      </c>
      <c r="W53" s="493">
        <v>1217</v>
      </c>
      <c r="X53" s="493">
        <v>1208</v>
      </c>
      <c r="Y53" s="493">
        <v>1211</v>
      </c>
      <c r="Z53" s="493">
        <v>1218</v>
      </c>
      <c r="AA53" s="493">
        <v>1224</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29.07</v>
      </c>
      <c r="D85" s="104">
        <v>25.72</v>
      </c>
      <c r="E85" s="104">
        <v>22.39</v>
      </c>
      <c r="F85" s="104">
        <v>24.95</v>
      </c>
      <c r="G85" s="104">
        <v>14.09</v>
      </c>
      <c r="H85" s="104">
        <v>16.899999999999999</v>
      </c>
      <c r="I85" s="104">
        <v>13.71</v>
      </c>
      <c r="J85" s="104">
        <v>14.98</v>
      </c>
      <c r="K85" s="104">
        <v>11.91</v>
      </c>
      <c r="L85" s="104">
        <v>14.26</v>
      </c>
      <c r="M85" s="104">
        <v>14.44</v>
      </c>
      <c r="N85" s="104">
        <v>13.99</v>
      </c>
      <c r="P85" s="182">
        <v>29.07</v>
      </c>
      <c r="Q85" s="182">
        <v>25.72</v>
      </c>
      <c r="R85" s="182">
        <v>22.39</v>
      </c>
      <c r="S85" s="182">
        <v>24.95</v>
      </c>
      <c r="T85" s="182">
        <v>14.09</v>
      </c>
      <c r="U85" s="182">
        <v>16.899999999999999</v>
      </c>
      <c r="V85" s="182">
        <v>13.71</v>
      </c>
      <c r="W85" s="182">
        <v>14.98</v>
      </c>
      <c r="X85" s="182">
        <v>11.91</v>
      </c>
      <c r="Y85" s="182">
        <v>14.26</v>
      </c>
      <c r="Z85" s="182">
        <v>14.44</v>
      </c>
      <c r="AA85" s="182">
        <v>13.99</v>
      </c>
    </row>
    <row r="86" spans="1:27" s="108" customFormat="1" ht="15.6" customHeight="1" x14ac:dyDescent="0.2">
      <c r="A86" s="106" t="str">
        <f>A51</f>
        <v>Jefferson County</v>
      </c>
      <c r="B86" s="107"/>
      <c r="C86" s="104">
        <v>24.43</v>
      </c>
      <c r="D86" s="104">
        <v>30.84</v>
      </c>
      <c r="E86" s="104">
        <v>27.69</v>
      </c>
      <c r="F86" s="104">
        <v>21.66</v>
      </c>
      <c r="G86" s="104">
        <v>14.15</v>
      </c>
      <c r="H86" s="104">
        <v>11.24</v>
      </c>
      <c r="I86" s="104">
        <v>23.46</v>
      </c>
      <c r="J86" s="104">
        <v>24.65</v>
      </c>
      <c r="K86" s="104">
        <v>11.59</v>
      </c>
      <c r="L86" s="104">
        <v>4.13</v>
      </c>
      <c r="M86" s="104">
        <v>3.28</v>
      </c>
      <c r="N86" s="104">
        <v>5.72</v>
      </c>
      <c r="P86" s="182">
        <v>24.43</v>
      </c>
      <c r="Q86" s="182">
        <v>30.84</v>
      </c>
      <c r="R86" s="182">
        <v>27.69</v>
      </c>
      <c r="S86" s="182">
        <v>21.66</v>
      </c>
      <c r="T86" s="182">
        <v>14.15</v>
      </c>
      <c r="U86" s="182">
        <v>11.24</v>
      </c>
      <c r="V86" s="182">
        <v>23.46</v>
      </c>
      <c r="W86" s="182">
        <v>24.65</v>
      </c>
      <c r="X86" s="182">
        <v>11.59</v>
      </c>
      <c r="Y86" s="182">
        <v>4.13</v>
      </c>
      <c r="Z86" s="182">
        <v>3.28</v>
      </c>
      <c r="AA86" s="182">
        <v>5.72</v>
      </c>
    </row>
    <row r="87" spans="1:27" s="94" customFormat="1" ht="15.6" customHeight="1" x14ac:dyDescent="0.2">
      <c r="A87" s="103"/>
      <c r="B87" s="105" t="s">
        <v>123</v>
      </c>
      <c r="C87" s="109">
        <v>34</v>
      </c>
      <c r="D87" s="109">
        <v>42</v>
      </c>
      <c r="E87" s="109">
        <v>37</v>
      </c>
      <c r="F87" s="109">
        <v>28</v>
      </c>
      <c r="G87" s="109">
        <v>18</v>
      </c>
      <c r="H87" s="109">
        <v>14</v>
      </c>
      <c r="I87" s="109">
        <v>29</v>
      </c>
      <c r="J87" s="109">
        <v>30</v>
      </c>
      <c r="K87" s="109">
        <v>14</v>
      </c>
      <c r="L87" s="109">
        <v>5</v>
      </c>
      <c r="M87" s="109">
        <v>4</v>
      </c>
      <c r="N87" s="109">
        <v>7</v>
      </c>
      <c r="P87" s="149">
        <v>34</v>
      </c>
      <c r="Q87" s="149">
        <v>42</v>
      </c>
      <c r="R87" s="149">
        <v>37</v>
      </c>
      <c r="S87" s="149">
        <v>28</v>
      </c>
      <c r="T87" s="149">
        <v>18</v>
      </c>
      <c r="U87" s="149">
        <v>14</v>
      </c>
      <c r="V87" s="149">
        <v>29</v>
      </c>
      <c r="W87" s="149">
        <v>30</v>
      </c>
      <c r="X87" s="149">
        <v>14</v>
      </c>
      <c r="Y87" s="149">
        <v>5</v>
      </c>
      <c r="Z87" s="149">
        <v>4</v>
      </c>
      <c r="AA87" s="149">
        <v>7</v>
      </c>
    </row>
    <row r="88" spans="1:27" s="94" customFormat="1" ht="15.6" customHeight="1" x14ac:dyDescent="0.2">
      <c r="A88" s="103"/>
      <c r="B88" s="105" t="s">
        <v>220</v>
      </c>
      <c r="C88" s="109">
        <v>1392</v>
      </c>
      <c r="D88" s="109">
        <v>1362</v>
      </c>
      <c r="E88" s="109">
        <v>1336</v>
      </c>
      <c r="F88" s="109">
        <v>1293</v>
      </c>
      <c r="G88" s="109">
        <v>1272</v>
      </c>
      <c r="H88" s="109">
        <v>1246</v>
      </c>
      <c r="I88" s="109">
        <v>1236</v>
      </c>
      <c r="J88" s="109">
        <v>1217</v>
      </c>
      <c r="K88" s="109">
        <v>1208</v>
      </c>
      <c r="L88" s="109">
        <v>1211</v>
      </c>
      <c r="M88" s="109">
        <v>1218</v>
      </c>
      <c r="N88" s="109">
        <v>1224</v>
      </c>
      <c r="P88" s="493">
        <v>1392</v>
      </c>
      <c r="Q88" s="493">
        <v>1362</v>
      </c>
      <c r="R88" s="493">
        <v>1336</v>
      </c>
      <c r="S88" s="493">
        <v>1293</v>
      </c>
      <c r="T88" s="493">
        <v>1272</v>
      </c>
      <c r="U88" s="493">
        <v>1246</v>
      </c>
      <c r="V88" s="493">
        <v>1236</v>
      </c>
      <c r="W88" s="493">
        <v>1217</v>
      </c>
      <c r="X88" s="493">
        <v>1208</v>
      </c>
      <c r="Y88" s="493">
        <v>1211</v>
      </c>
      <c r="Z88" s="493">
        <v>1218</v>
      </c>
      <c r="AA88" s="493">
        <v>1224</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4.04</v>
      </c>
      <c r="D15" s="104">
        <v>4</v>
      </c>
      <c r="E15" s="104">
        <v>3.99</v>
      </c>
      <c r="F15" s="104">
        <v>4.8899999999999997</v>
      </c>
      <c r="G15" s="104">
        <v>4.79</v>
      </c>
      <c r="H15" s="104">
        <v>5.13</v>
      </c>
      <c r="I15" s="104">
        <v>5.13</v>
      </c>
      <c r="J15" s="104">
        <v>5.12</v>
      </c>
      <c r="K15" s="104">
        <v>5.2</v>
      </c>
      <c r="L15" s="104">
        <v>4.0599999999999996</v>
      </c>
      <c r="M15" s="104">
        <v>3.4</v>
      </c>
      <c r="N15" s="104">
        <v>3.5</v>
      </c>
      <c r="P15" s="182">
        <v>4.04</v>
      </c>
      <c r="Q15" s="182">
        <v>4</v>
      </c>
      <c r="R15" s="182">
        <v>3.99</v>
      </c>
      <c r="S15" s="182">
        <v>4.8899999999999997</v>
      </c>
      <c r="T15" s="182">
        <v>4.79</v>
      </c>
      <c r="U15" s="182">
        <v>5.13</v>
      </c>
      <c r="V15" s="182">
        <v>5.13</v>
      </c>
      <c r="W15" s="182">
        <v>5.12</v>
      </c>
      <c r="X15" s="182">
        <v>5.2</v>
      </c>
      <c r="Y15" s="182">
        <v>4.0599999999999996</v>
      </c>
      <c r="Z15" s="182">
        <v>3.4</v>
      </c>
      <c r="AA15" s="182">
        <v>3.5</v>
      </c>
      <c r="AB15" s="149"/>
    </row>
    <row r="16" spans="1:28" s="108" customFormat="1" ht="15.6" customHeight="1" x14ac:dyDescent="0.2">
      <c r="A16" s="106" t="str">
        <f>Non_Rept_Pop!$A$1</f>
        <v>Jefferson County</v>
      </c>
      <c r="B16" s="107"/>
      <c r="C16" s="104">
        <v>5.88</v>
      </c>
      <c r="D16" s="104">
        <v>5.26</v>
      </c>
      <c r="E16" s="104">
        <v>6.91</v>
      </c>
      <c r="F16" s="104">
        <v>4.8600000000000003</v>
      </c>
      <c r="G16" s="104">
        <v>7.66</v>
      </c>
      <c r="H16" s="104">
        <v>7.53</v>
      </c>
      <c r="I16" s="104">
        <v>8</v>
      </c>
      <c r="J16" s="104">
        <v>7.98</v>
      </c>
      <c r="K16" s="104">
        <v>5.49</v>
      </c>
      <c r="L16" s="104">
        <v>4.78</v>
      </c>
      <c r="M16" s="104">
        <v>4.07</v>
      </c>
      <c r="N16" s="104">
        <v>2.97</v>
      </c>
      <c r="P16" s="182">
        <v>5.88</v>
      </c>
      <c r="Q16" s="182">
        <v>5.26</v>
      </c>
      <c r="R16" s="182">
        <v>6.91</v>
      </c>
      <c r="S16" s="182">
        <v>4.8600000000000003</v>
      </c>
      <c r="T16" s="182">
        <v>7.66</v>
      </c>
      <c r="U16" s="182">
        <v>7.53</v>
      </c>
      <c r="V16" s="182">
        <v>8</v>
      </c>
      <c r="W16" s="182">
        <v>7.98</v>
      </c>
      <c r="X16" s="182">
        <v>5.49</v>
      </c>
      <c r="Y16" s="182">
        <v>4.78</v>
      </c>
      <c r="Z16" s="182">
        <v>4.07</v>
      </c>
      <c r="AA16" s="182">
        <v>2.97</v>
      </c>
      <c r="AB16" s="161"/>
    </row>
    <row r="17" spans="1:28" s="94" customFormat="1" ht="15.6" customHeight="1" x14ac:dyDescent="0.2">
      <c r="A17" s="103"/>
      <c r="B17" s="103" t="s">
        <v>127</v>
      </c>
      <c r="C17" s="109">
        <v>16</v>
      </c>
      <c r="D17" s="109">
        <v>15</v>
      </c>
      <c r="E17" s="109">
        <v>19</v>
      </c>
      <c r="F17" s="109">
        <v>14</v>
      </c>
      <c r="G17" s="109">
        <v>21</v>
      </c>
      <c r="H17" s="109">
        <v>18</v>
      </c>
      <c r="I17" s="109">
        <v>18</v>
      </c>
      <c r="J17" s="109">
        <v>19</v>
      </c>
      <c r="K17" s="109">
        <v>13</v>
      </c>
      <c r="L17" s="109">
        <v>10</v>
      </c>
      <c r="M17" s="109">
        <v>9</v>
      </c>
      <c r="N17" s="109">
        <v>8</v>
      </c>
      <c r="P17" s="149">
        <v>16</v>
      </c>
      <c r="Q17" s="149">
        <v>15</v>
      </c>
      <c r="R17" s="149">
        <v>19</v>
      </c>
      <c r="S17" s="149">
        <v>14</v>
      </c>
      <c r="T17" s="149">
        <v>21</v>
      </c>
      <c r="U17" s="149">
        <v>18</v>
      </c>
      <c r="V17" s="149">
        <v>18</v>
      </c>
      <c r="W17" s="149">
        <v>19</v>
      </c>
      <c r="X17" s="149">
        <v>13</v>
      </c>
      <c r="Y17" s="149">
        <v>10</v>
      </c>
      <c r="Z17" s="149">
        <v>9</v>
      </c>
      <c r="AA17" s="149">
        <v>8</v>
      </c>
      <c r="AB17" s="149"/>
    </row>
    <row r="18" spans="1:28" s="94" customFormat="1" ht="15.6" customHeight="1" x14ac:dyDescent="0.2">
      <c r="A18" s="103"/>
      <c r="B18" s="103" t="s">
        <v>126</v>
      </c>
      <c r="C18" s="109">
        <v>272</v>
      </c>
      <c r="D18" s="109">
        <v>285</v>
      </c>
      <c r="E18" s="109">
        <v>275</v>
      </c>
      <c r="F18" s="109">
        <v>288</v>
      </c>
      <c r="G18" s="109">
        <v>274</v>
      </c>
      <c r="H18" s="109">
        <v>239</v>
      </c>
      <c r="I18" s="109">
        <v>225</v>
      </c>
      <c r="J18" s="109">
        <v>238</v>
      </c>
      <c r="K18" s="109">
        <v>237</v>
      </c>
      <c r="L18" s="109">
        <v>209</v>
      </c>
      <c r="M18" s="109">
        <v>221</v>
      </c>
      <c r="N18" s="109">
        <v>269</v>
      </c>
      <c r="P18" s="149">
        <v>272</v>
      </c>
      <c r="Q18" s="164">
        <v>285</v>
      </c>
      <c r="R18" s="164">
        <v>275</v>
      </c>
      <c r="S18" s="149">
        <v>288</v>
      </c>
      <c r="T18" s="149">
        <v>274</v>
      </c>
      <c r="U18" s="149">
        <v>239</v>
      </c>
      <c r="V18" s="149">
        <v>225</v>
      </c>
      <c r="W18" s="149">
        <v>238</v>
      </c>
      <c r="X18" s="149">
        <v>237</v>
      </c>
      <c r="Y18" s="149">
        <v>209</v>
      </c>
      <c r="Z18" s="149">
        <v>221</v>
      </c>
      <c r="AA18" s="149">
        <v>269</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645.34</v>
      </c>
      <c r="D50" s="104">
        <v>362.22</v>
      </c>
      <c r="E50" s="104">
        <v>447.24</v>
      </c>
      <c r="F50" s="104">
        <v>408.05</v>
      </c>
      <c r="G50" s="104">
        <v>438.97</v>
      </c>
      <c r="H50" s="104">
        <v>587.05999999999995</v>
      </c>
      <c r="I50" s="104">
        <v>402.88</v>
      </c>
      <c r="J50" s="104">
        <v>779.9</v>
      </c>
      <c r="K50" s="104">
        <v>512.97</v>
      </c>
      <c r="L50" s="104">
        <v>406.62</v>
      </c>
      <c r="M50" s="104">
        <v>434.05</v>
      </c>
      <c r="N50" s="104">
        <v>421.41</v>
      </c>
      <c r="P50" s="182">
        <v>645.34</v>
      </c>
      <c r="Q50" s="182">
        <v>362.22</v>
      </c>
      <c r="R50" s="182">
        <v>447.24</v>
      </c>
      <c r="S50" s="182">
        <v>408.05</v>
      </c>
      <c r="T50" s="182">
        <v>438.97</v>
      </c>
      <c r="U50" s="182">
        <v>587.05999999999995</v>
      </c>
      <c r="V50" s="182">
        <v>402.88</v>
      </c>
      <c r="W50" s="182">
        <v>779.9</v>
      </c>
      <c r="X50" s="182">
        <v>512.97</v>
      </c>
      <c r="Y50" s="182">
        <v>406.62</v>
      </c>
      <c r="Z50" s="182">
        <v>434.05</v>
      </c>
      <c r="AA50" s="182">
        <v>421.41</v>
      </c>
      <c r="AB50" s="149"/>
    </row>
    <row r="51" spans="1:28" s="108" customFormat="1" ht="15.6" customHeight="1" x14ac:dyDescent="0.2">
      <c r="A51" s="106" t="str">
        <f>A16</f>
        <v>Jefferson County</v>
      </c>
      <c r="B51" s="107"/>
      <c r="C51" s="104">
        <v>990.1</v>
      </c>
      <c r="D51" s="104">
        <v>500</v>
      </c>
      <c r="E51" s="104">
        <v>0</v>
      </c>
      <c r="F51" s="104">
        <v>523.55999999999995</v>
      </c>
      <c r="G51" s="104">
        <v>0</v>
      </c>
      <c r="H51" s="104">
        <v>543.48</v>
      </c>
      <c r="I51" s="104">
        <v>1630.43</v>
      </c>
      <c r="J51" s="104">
        <v>555.55999999999995</v>
      </c>
      <c r="K51" s="104">
        <v>2209.94</v>
      </c>
      <c r="L51" s="104">
        <v>1098.9000000000001</v>
      </c>
      <c r="M51" s="104">
        <v>561.79999999999995</v>
      </c>
      <c r="N51" s="104">
        <v>561.79999999999995</v>
      </c>
      <c r="P51" s="182">
        <v>990.1</v>
      </c>
      <c r="Q51" s="182">
        <v>500</v>
      </c>
      <c r="R51" s="182">
        <v>0</v>
      </c>
      <c r="S51" s="182">
        <v>523.55999999999995</v>
      </c>
      <c r="T51" s="182">
        <v>0</v>
      </c>
      <c r="U51" s="182">
        <v>543.48</v>
      </c>
      <c r="V51" s="182">
        <v>1630.43</v>
      </c>
      <c r="W51" s="182">
        <v>555.55999999999995</v>
      </c>
      <c r="X51" s="182">
        <v>2209.94</v>
      </c>
      <c r="Y51" s="182">
        <v>1098.9000000000001</v>
      </c>
      <c r="Z51" s="182">
        <v>561.79999999999995</v>
      </c>
      <c r="AA51" s="182">
        <v>561.79999999999995</v>
      </c>
      <c r="AB51" s="161"/>
    </row>
    <row r="52" spans="1:28" s="94" customFormat="1" ht="15.6" customHeight="1" x14ac:dyDescent="0.2">
      <c r="A52" s="103"/>
      <c r="B52" s="117" t="s">
        <v>143</v>
      </c>
      <c r="C52" s="109">
        <v>2</v>
      </c>
      <c r="D52" s="109">
        <v>1</v>
      </c>
      <c r="E52" s="109">
        <v>0</v>
      </c>
      <c r="F52" s="109">
        <v>1</v>
      </c>
      <c r="G52" s="109">
        <v>0</v>
      </c>
      <c r="H52" s="109">
        <v>1</v>
      </c>
      <c r="I52" s="109">
        <v>3</v>
      </c>
      <c r="J52" s="109">
        <v>1</v>
      </c>
      <c r="K52" s="109">
        <v>4</v>
      </c>
      <c r="L52" s="109">
        <v>2</v>
      </c>
      <c r="M52" s="109">
        <v>1</v>
      </c>
      <c r="N52" s="109">
        <v>1</v>
      </c>
      <c r="P52" s="149">
        <v>2</v>
      </c>
      <c r="Q52" s="149">
        <v>1</v>
      </c>
      <c r="R52" s="149">
        <v>0</v>
      </c>
      <c r="S52" s="149">
        <v>1</v>
      </c>
      <c r="T52" s="149">
        <v>0</v>
      </c>
      <c r="U52" s="149">
        <v>1</v>
      </c>
      <c r="V52" s="149">
        <v>3</v>
      </c>
      <c r="W52" s="149">
        <v>1</v>
      </c>
      <c r="X52" s="149">
        <v>4</v>
      </c>
      <c r="Y52" s="149">
        <v>2</v>
      </c>
      <c r="Z52" s="149">
        <v>1</v>
      </c>
      <c r="AA52" s="149">
        <v>1</v>
      </c>
      <c r="AB52" s="149"/>
    </row>
    <row r="53" spans="1:28" s="94" customFormat="1" ht="15.6" customHeight="1" x14ac:dyDescent="0.2">
      <c r="A53" s="103"/>
      <c r="B53" s="117" t="s">
        <v>142</v>
      </c>
      <c r="C53" s="109">
        <v>202</v>
      </c>
      <c r="D53" s="109">
        <v>200</v>
      </c>
      <c r="E53" s="109">
        <v>197</v>
      </c>
      <c r="F53" s="109">
        <v>191</v>
      </c>
      <c r="G53" s="109">
        <v>187</v>
      </c>
      <c r="H53" s="109">
        <v>184</v>
      </c>
      <c r="I53" s="109">
        <v>184</v>
      </c>
      <c r="J53" s="109">
        <v>180</v>
      </c>
      <c r="K53" s="109">
        <v>181</v>
      </c>
      <c r="L53" s="109">
        <v>182</v>
      </c>
      <c r="M53" s="109">
        <v>178</v>
      </c>
      <c r="N53" s="109">
        <v>178</v>
      </c>
      <c r="P53" s="149">
        <v>202</v>
      </c>
      <c r="Q53" s="164">
        <v>200</v>
      </c>
      <c r="R53" s="164">
        <v>197</v>
      </c>
      <c r="S53" s="149">
        <v>191</v>
      </c>
      <c r="T53" s="149">
        <v>187</v>
      </c>
      <c r="U53" s="149">
        <v>184</v>
      </c>
      <c r="V53" s="149">
        <v>184</v>
      </c>
      <c r="W53" s="149">
        <v>180</v>
      </c>
      <c r="X53" s="149">
        <v>181</v>
      </c>
      <c r="Y53" s="149">
        <v>182</v>
      </c>
      <c r="Z53" s="149">
        <v>178</v>
      </c>
      <c r="AA53" s="149">
        <v>178</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17.88</v>
      </c>
      <c r="D85" s="104">
        <v>16.559999999999999</v>
      </c>
      <c r="E85" s="104">
        <v>25.08</v>
      </c>
      <c r="F85" s="104">
        <v>20.079999999999998</v>
      </c>
      <c r="G85" s="104">
        <v>20.25</v>
      </c>
      <c r="H85" s="104">
        <v>18.03</v>
      </c>
      <c r="I85" s="104">
        <v>13.38</v>
      </c>
      <c r="J85" s="104">
        <v>22.08</v>
      </c>
      <c r="K85" s="104">
        <v>21.24</v>
      </c>
      <c r="L85" s="104">
        <v>17.2</v>
      </c>
      <c r="M85" s="104">
        <v>15.53</v>
      </c>
      <c r="N85" s="104">
        <v>11.55</v>
      </c>
      <c r="P85" s="182">
        <v>17.88</v>
      </c>
      <c r="Q85" s="182">
        <v>16.559999999999999</v>
      </c>
      <c r="R85" s="182">
        <v>25.08</v>
      </c>
      <c r="S85" s="182">
        <v>20.079999999999998</v>
      </c>
      <c r="T85" s="182">
        <v>20.25</v>
      </c>
      <c r="U85" s="182">
        <v>18.03</v>
      </c>
      <c r="V85" s="182">
        <v>13.38</v>
      </c>
      <c r="W85" s="182">
        <v>22.08</v>
      </c>
      <c r="X85" s="182">
        <v>21.24</v>
      </c>
      <c r="Y85" s="182">
        <v>17.2</v>
      </c>
      <c r="Z85" s="182">
        <v>15.53</v>
      </c>
      <c r="AA85" s="182">
        <v>11.55</v>
      </c>
      <c r="AB85" s="149"/>
    </row>
    <row r="86" spans="1:28" s="108" customFormat="1" ht="15.6" customHeight="1" x14ac:dyDescent="0.2">
      <c r="A86" s="106" t="str">
        <f>$A$16</f>
        <v>Jefferson County</v>
      </c>
      <c r="B86" s="107"/>
      <c r="C86" s="104">
        <v>0</v>
      </c>
      <c r="D86" s="104">
        <v>0</v>
      </c>
      <c r="E86" s="104">
        <v>0</v>
      </c>
      <c r="F86" s="104">
        <v>48.66</v>
      </c>
      <c r="G86" s="104">
        <v>0</v>
      </c>
      <c r="H86" s="104">
        <v>25.03</v>
      </c>
      <c r="I86" s="104">
        <v>50.62</v>
      </c>
      <c r="J86" s="104">
        <v>25.64</v>
      </c>
      <c r="K86" s="104">
        <v>0</v>
      </c>
      <c r="L86" s="104">
        <v>0</v>
      </c>
      <c r="M86" s="104">
        <v>26.12</v>
      </c>
      <c r="N86" s="104">
        <v>0</v>
      </c>
      <c r="P86" s="182">
        <v>0</v>
      </c>
      <c r="Q86" s="182">
        <v>0</v>
      </c>
      <c r="R86" s="182">
        <v>0</v>
      </c>
      <c r="S86" s="182">
        <v>48.66</v>
      </c>
      <c r="T86" s="182">
        <v>0</v>
      </c>
      <c r="U86" s="182">
        <v>25.03</v>
      </c>
      <c r="V86" s="182">
        <v>50.62</v>
      </c>
      <c r="W86" s="182">
        <v>25.64</v>
      </c>
      <c r="X86" s="182">
        <v>0</v>
      </c>
      <c r="Y86" s="182">
        <v>0</v>
      </c>
      <c r="Z86" s="182">
        <v>26.12</v>
      </c>
      <c r="AA86" s="182">
        <v>0</v>
      </c>
      <c r="AB86" s="161"/>
    </row>
    <row r="87" spans="1:28" s="94" customFormat="1" ht="15.6" customHeight="1" x14ac:dyDescent="0.2">
      <c r="A87" s="103"/>
      <c r="B87" s="117" t="s">
        <v>140</v>
      </c>
      <c r="C87" s="109">
        <v>0</v>
      </c>
      <c r="D87" s="109">
        <v>0</v>
      </c>
      <c r="E87" s="109">
        <v>0</v>
      </c>
      <c r="F87" s="109">
        <v>2</v>
      </c>
      <c r="G87" s="109">
        <v>0</v>
      </c>
      <c r="H87" s="109">
        <v>1</v>
      </c>
      <c r="I87" s="109">
        <v>2</v>
      </c>
      <c r="J87" s="109">
        <v>1</v>
      </c>
      <c r="K87" s="109">
        <v>0</v>
      </c>
      <c r="L87" s="109">
        <v>0</v>
      </c>
      <c r="M87" s="109">
        <v>1</v>
      </c>
      <c r="N87" s="109">
        <v>0</v>
      </c>
      <c r="P87" s="149">
        <v>0</v>
      </c>
      <c r="Q87" s="149">
        <v>0</v>
      </c>
      <c r="R87" s="149">
        <v>0</v>
      </c>
      <c r="S87" s="149">
        <v>2</v>
      </c>
      <c r="T87" s="149">
        <v>0</v>
      </c>
      <c r="U87" s="149">
        <v>1</v>
      </c>
      <c r="V87" s="149">
        <v>2</v>
      </c>
      <c r="W87" s="149">
        <v>1</v>
      </c>
      <c r="X87" s="149">
        <v>0</v>
      </c>
      <c r="Y87" s="149">
        <v>0</v>
      </c>
      <c r="Z87" s="149">
        <v>1</v>
      </c>
      <c r="AA87" s="149">
        <v>0</v>
      </c>
      <c r="AB87" s="149"/>
    </row>
    <row r="88" spans="1:28" s="94" customFormat="1" ht="15.6" customHeight="1" x14ac:dyDescent="0.2">
      <c r="A88" s="103"/>
      <c r="B88" s="117" t="s">
        <v>139</v>
      </c>
      <c r="C88" s="109">
        <v>4482</v>
      </c>
      <c r="D88" s="109">
        <v>4364</v>
      </c>
      <c r="E88" s="109">
        <v>4248</v>
      </c>
      <c r="F88" s="109">
        <v>4110</v>
      </c>
      <c r="G88" s="109">
        <v>4056</v>
      </c>
      <c r="H88" s="109">
        <v>3996</v>
      </c>
      <c r="I88" s="109">
        <v>3951</v>
      </c>
      <c r="J88" s="109">
        <v>3900</v>
      </c>
      <c r="K88" s="109">
        <v>3880</v>
      </c>
      <c r="L88" s="109">
        <v>3865</v>
      </c>
      <c r="M88" s="109">
        <v>3829</v>
      </c>
      <c r="N88" s="109">
        <v>3827</v>
      </c>
      <c r="P88" s="493">
        <v>4482</v>
      </c>
      <c r="Q88" s="495">
        <v>4364</v>
      </c>
      <c r="R88" s="495">
        <v>4248</v>
      </c>
      <c r="S88" s="493">
        <v>4110</v>
      </c>
      <c r="T88" s="493">
        <v>4056</v>
      </c>
      <c r="U88" s="493">
        <v>3996</v>
      </c>
      <c r="V88" s="493">
        <v>3951</v>
      </c>
      <c r="W88" s="493">
        <v>3900</v>
      </c>
      <c r="X88" s="493">
        <v>3880</v>
      </c>
      <c r="Y88" s="493">
        <v>3865</v>
      </c>
      <c r="Z88" s="493">
        <v>3829</v>
      </c>
      <c r="AA88" s="493">
        <v>3827</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7.71</v>
      </c>
      <c r="E120" s="104">
        <v>6.79</v>
      </c>
      <c r="F120" s="104">
        <v>5.98</v>
      </c>
      <c r="G120" s="104">
        <v>5.92</v>
      </c>
      <c r="H120" s="104">
        <v>5.07</v>
      </c>
      <c r="I120" s="104">
        <v>3.85</v>
      </c>
      <c r="J120" s="104">
        <v>4.21</v>
      </c>
      <c r="K120" s="104">
        <v>4.32</v>
      </c>
      <c r="L120" s="104">
        <v>3.47</v>
      </c>
      <c r="M120" s="104">
        <v>2.99</v>
      </c>
      <c r="N120" s="104">
        <v>2.77</v>
      </c>
      <c r="P120" s="182">
        <v>9.08</v>
      </c>
      <c r="Q120" s="182">
        <v>7.71</v>
      </c>
      <c r="R120" s="182">
        <v>6.79</v>
      </c>
      <c r="S120" s="182">
        <v>5.98</v>
      </c>
      <c r="T120" s="182">
        <v>5.92</v>
      </c>
      <c r="U120" s="182">
        <v>5.07</v>
      </c>
      <c r="V120" s="182">
        <v>3.85</v>
      </c>
      <c r="W120" s="182">
        <v>4.21</v>
      </c>
      <c r="X120" s="182">
        <v>4.32</v>
      </c>
      <c r="Y120" s="182">
        <v>3.47</v>
      </c>
      <c r="Z120" s="182">
        <v>2.99</v>
      </c>
      <c r="AA120" s="182">
        <v>2.77</v>
      </c>
      <c r="AB120" s="149"/>
    </row>
    <row r="121" spans="1:28" s="108" customFormat="1" ht="15.6" customHeight="1" x14ac:dyDescent="0.2">
      <c r="A121" s="106" t="str">
        <f>$A$16</f>
        <v>Jefferson County</v>
      </c>
      <c r="B121" s="107"/>
      <c r="C121" s="104">
        <v>2.5099999999999998</v>
      </c>
      <c r="D121" s="104">
        <v>5.1100000000000003</v>
      </c>
      <c r="E121" s="104">
        <v>5.28</v>
      </c>
      <c r="F121" s="104">
        <v>2.72</v>
      </c>
      <c r="G121" s="104">
        <v>1.91</v>
      </c>
      <c r="H121" s="104">
        <v>2.88</v>
      </c>
      <c r="I121" s="104">
        <v>0.98</v>
      </c>
      <c r="J121" s="104">
        <v>2.0099999999999998</v>
      </c>
      <c r="K121" s="104">
        <v>2.04</v>
      </c>
      <c r="L121" s="104">
        <v>2.06</v>
      </c>
      <c r="M121" s="104">
        <v>0</v>
      </c>
      <c r="N121" s="104">
        <v>1.04</v>
      </c>
      <c r="P121" s="182">
        <v>2.5099999999999998</v>
      </c>
      <c r="Q121" s="182">
        <v>5.1100000000000003</v>
      </c>
      <c r="R121" s="182">
        <v>5.28</v>
      </c>
      <c r="S121" s="182">
        <v>2.72</v>
      </c>
      <c r="T121" s="182">
        <v>1.91</v>
      </c>
      <c r="U121" s="182">
        <v>2.88</v>
      </c>
      <c r="V121" s="182">
        <v>0.98</v>
      </c>
      <c r="W121" s="182">
        <v>2.0099999999999998</v>
      </c>
      <c r="X121" s="182">
        <v>2.04</v>
      </c>
      <c r="Y121" s="182">
        <v>2.06</v>
      </c>
      <c r="Z121" s="182">
        <v>0</v>
      </c>
      <c r="AA121" s="182">
        <v>1.04</v>
      </c>
      <c r="AB121" s="161"/>
    </row>
    <row r="122" spans="1:28" s="94" customFormat="1" ht="15.6" customHeight="1" x14ac:dyDescent="0.2">
      <c r="A122" s="103"/>
      <c r="B122" s="103" t="s">
        <v>138</v>
      </c>
      <c r="C122" s="109">
        <v>3</v>
      </c>
      <c r="D122" s="109">
        <v>6</v>
      </c>
      <c r="E122" s="109">
        <v>6</v>
      </c>
      <c r="F122" s="109">
        <v>3</v>
      </c>
      <c r="G122" s="109">
        <v>2</v>
      </c>
      <c r="H122" s="109">
        <v>3</v>
      </c>
      <c r="I122" s="109">
        <v>1</v>
      </c>
      <c r="J122" s="109">
        <v>2</v>
      </c>
      <c r="K122" s="109">
        <v>2</v>
      </c>
      <c r="L122" s="109">
        <v>2</v>
      </c>
      <c r="M122" s="109">
        <v>0</v>
      </c>
      <c r="N122" s="109">
        <v>1</v>
      </c>
      <c r="P122" s="149">
        <v>3</v>
      </c>
      <c r="Q122" s="149">
        <v>6</v>
      </c>
      <c r="R122" s="149">
        <v>6</v>
      </c>
      <c r="S122" s="149">
        <v>3</v>
      </c>
      <c r="T122" s="149">
        <v>2</v>
      </c>
      <c r="U122" s="149">
        <v>3</v>
      </c>
      <c r="V122" s="149">
        <v>1</v>
      </c>
      <c r="W122" s="149">
        <v>2</v>
      </c>
      <c r="X122" s="149">
        <v>2</v>
      </c>
      <c r="Y122" s="149">
        <v>2</v>
      </c>
      <c r="Z122" s="149">
        <v>0</v>
      </c>
      <c r="AA122" s="149">
        <v>1</v>
      </c>
      <c r="AB122" s="149"/>
    </row>
    <row r="123" spans="1:28" s="94" customFormat="1" ht="15.6" customHeight="1" x14ac:dyDescent="0.2">
      <c r="A123" s="103"/>
      <c r="B123" s="103" t="s">
        <v>137</v>
      </c>
      <c r="C123" s="109">
        <v>1197</v>
      </c>
      <c r="D123" s="109">
        <v>1175</v>
      </c>
      <c r="E123" s="109">
        <v>1137</v>
      </c>
      <c r="F123" s="109">
        <v>1103</v>
      </c>
      <c r="G123" s="109">
        <v>1046</v>
      </c>
      <c r="H123" s="109">
        <v>1042</v>
      </c>
      <c r="I123" s="109">
        <v>1016</v>
      </c>
      <c r="J123" s="109">
        <v>996</v>
      </c>
      <c r="K123" s="109">
        <v>981</v>
      </c>
      <c r="L123" s="109">
        <v>971</v>
      </c>
      <c r="M123" s="109">
        <v>964</v>
      </c>
      <c r="N123" s="109">
        <v>958</v>
      </c>
      <c r="P123" s="493">
        <v>1197</v>
      </c>
      <c r="Q123" s="495">
        <v>1175</v>
      </c>
      <c r="R123" s="495">
        <v>1137</v>
      </c>
      <c r="S123" s="493">
        <v>1103</v>
      </c>
      <c r="T123" s="493">
        <v>1046</v>
      </c>
      <c r="U123" s="493">
        <v>1042</v>
      </c>
      <c r="V123" s="493">
        <v>1016</v>
      </c>
      <c r="W123" s="149">
        <v>996</v>
      </c>
      <c r="X123" s="149">
        <v>981</v>
      </c>
      <c r="Y123" s="149">
        <v>971</v>
      </c>
      <c r="Z123" s="149">
        <v>964</v>
      </c>
      <c r="AA123" s="149">
        <v>958</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4.0599999999999996</v>
      </c>
      <c r="D155" s="104">
        <v>3.83</v>
      </c>
      <c r="E155" s="104">
        <v>3.73</v>
      </c>
      <c r="F155" s="104">
        <v>3.66</v>
      </c>
      <c r="G155" s="104">
        <v>4.0599999999999996</v>
      </c>
      <c r="H155" s="104">
        <v>4.05</v>
      </c>
      <c r="I155" s="104">
        <v>4.18</v>
      </c>
      <c r="J155" s="104">
        <v>4.5999999999999996</v>
      </c>
      <c r="K155" s="104">
        <v>4.45</v>
      </c>
      <c r="L155" s="104">
        <v>4.78</v>
      </c>
      <c r="M155" s="104">
        <v>4.7300000000000004</v>
      </c>
      <c r="N155" s="104">
        <v>4.25</v>
      </c>
      <c r="P155" s="182">
        <v>4.0599999999999996</v>
      </c>
      <c r="Q155" s="182">
        <v>3.83</v>
      </c>
      <c r="R155" s="182">
        <v>3.73</v>
      </c>
      <c r="S155" s="182">
        <v>3.66</v>
      </c>
      <c r="T155" s="182">
        <v>4.0599999999999996</v>
      </c>
      <c r="U155" s="182">
        <v>4.05</v>
      </c>
      <c r="V155" s="182">
        <v>4.18</v>
      </c>
      <c r="W155" s="182">
        <v>4.5999999999999996</v>
      </c>
      <c r="X155" s="182">
        <v>4.45</v>
      </c>
      <c r="Y155" s="182">
        <v>4.78</v>
      </c>
      <c r="Z155" s="182">
        <v>4.7300000000000004</v>
      </c>
      <c r="AA155" s="182">
        <v>4.25</v>
      </c>
      <c r="AB155" s="149"/>
    </row>
    <row r="156" spans="1:28" s="108" customFormat="1" ht="15.6" customHeight="1" x14ac:dyDescent="0.2">
      <c r="A156" s="106" t="str">
        <f>$A$16</f>
        <v>Jefferson County</v>
      </c>
      <c r="B156" s="107"/>
      <c r="C156" s="104">
        <v>4.4400000000000004</v>
      </c>
      <c r="D156" s="104">
        <v>3.76</v>
      </c>
      <c r="E156" s="104">
        <v>4.2699999999999996</v>
      </c>
      <c r="F156" s="104">
        <v>2.2599999999999998</v>
      </c>
      <c r="G156" s="104">
        <v>4.41</v>
      </c>
      <c r="H156" s="104">
        <v>7.14</v>
      </c>
      <c r="I156" s="104">
        <v>7.18</v>
      </c>
      <c r="J156" s="104">
        <v>5.08</v>
      </c>
      <c r="K156" s="104">
        <v>4.67</v>
      </c>
      <c r="L156" s="104">
        <v>3.13</v>
      </c>
      <c r="M156" s="104">
        <v>1.35</v>
      </c>
      <c r="N156" s="104">
        <v>3.83</v>
      </c>
      <c r="P156" s="182">
        <v>4.4400000000000004</v>
      </c>
      <c r="Q156" s="182">
        <v>3.76</v>
      </c>
      <c r="R156" s="182">
        <v>4.2699999999999996</v>
      </c>
      <c r="S156" s="182">
        <v>2.2599999999999998</v>
      </c>
      <c r="T156" s="182">
        <v>4.41</v>
      </c>
      <c r="U156" s="182">
        <v>7.14</v>
      </c>
      <c r="V156" s="182">
        <v>7.18</v>
      </c>
      <c r="W156" s="182">
        <v>5.08</v>
      </c>
      <c r="X156" s="182">
        <v>4.67</v>
      </c>
      <c r="Y156" s="182">
        <v>3.13</v>
      </c>
      <c r="Z156" s="182">
        <v>1.35</v>
      </c>
      <c r="AA156" s="182">
        <v>3.83</v>
      </c>
      <c r="AB156" s="161"/>
    </row>
    <row r="157" spans="1:28" s="94" customFormat="1" ht="15.6" customHeight="1" x14ac:dyDescent="0.2">
      <c r="A157" s="103"/>
      <c r="B157" s="103" t="s">
        <v>135</v>
      </c>
      <c r="C157" s="109">
        <v>23</v>
      </c>
      <c r="D157" s="109">
        <v>19</v>
      </c>
      <c r="E157" s="109">
        <v>21</v>
      </c>
      <c r="F157" s="109">
        <v>11</v>
      </c>
      <c r="G157" s="109">
        <v>21</v>
      </c>
      <c r="H157" s="109">
        <v>33</v>
      </c>
      <c r="I157" s="109">
        <v>33</v>
      </c>
      <c r="J157" s="109">
        <v>23</v>
      </c>
      <c r="K157" s="109">
        <v>21</v>
      </c>
      <c r="L157" s="109">
        <v>14</v>
      </c>
      <c r="M157" s="109">
        <v>6</v>
      </c>
      <c r="N157" s="109">
        <v>17</v>
      </c>
      <c r="P157" s="149">
        <v>23</v>
      </c>
      <c r="Q157" s="149">
        <v>19</v>
      </c>
      <c r="R157" s="149">
        <v>21</v>
      </c>
      <c r="S157" s="149">
        <v>11</v>
      </c>
      <c r="T157" s="149">
        <v>21</v>
      </c>
      <c r="U157" s="149">
        <v>33</v>
      </c>
      <c r="V157" s="149">
        <v>33</v>
      </c>
      <c r="W157" s="149">
        <v>23</v>
      </c>
      <c r="X157" s="149">
        <v>21</v>
      </c>
      <c r="Y157" s="149">
        <v>14</v>
      </c>
      <c r="Z157" s="149">
        <v>6</v>
      </c>
      <c r="AA157" s="149">
        <v>17</v>
      </c>
      <c r="AB157" s="149"/>
    </row>
    <row r="158" spans="1:28" s="94" customFormat="1" ht="15.6" customHeight="1" x14ac:dyDescent="0.2">
      <c r="A158" s="103"/>
      <c r="B158" s="103" t="s">
        <v>134</v>
      </c>
      <c r="C158" s="109">
        <v>5175</v>
      </c>
      <c r="D158" s="109">
        <v>5052</v>
      </c>
      <c r="E158" s="109">
        <v>4916</v>
      </c>
      <c r="F158" s="109">
        <v>4871</v>
      </c>
      <c r="G158" s="109">
        <v>4767</v>
      </c>
      <c r="H158" s="109">
        <v>4622</v>
      </c>
      <c r="I158" s="109">
        <v>4593</v>
      </c>
      <c r="J158" s="109">
        <v>4532</v>
      </c>
      <c r="K158" s="109">
        <v>4496</v>
      </c>
      <c r="L158" s="109">
        <v>4475</v>
      </c>
      <c r="M158" s="109">
        <v>4435</v>
      </c>
      <c r="N158" s="109">
        <v>4435</v>
      </c>
      <c r="P158" s="493">
        <v>5175</v>
      </c>
      <c r="Q158" s="493">
        <v>5052</v>
      </c>
      <c r="R158" s="493">
        <v>4916</v>
      </c>
      <c r="S158" s="493">
        <v>4871</v>
      </c>
      <c r="T158" s="493">
        <v>4767</v>
      </c>
      <c r="U158" s="493">
        <v>4622</v>
      </c>
      <c r="V158" s="493">
        <v>4593</v>
      </c>
      <c r="W158" s="493">
        <v>4532</v>
      </c>
      <c r="X158" s="493">
        <v>4496</v>
      </c>
      <c r="Y158" s="493">
        <v>4475</v>
      </c>
      <c r="Z158" s="493">
        <v>4435</v>
      </c>
      <c r="AA158" s="493">
        <v>4435</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48.53</v>
      </c>
      <c r="D190" s="104">
        <v>26.89</v>
      </c>
      <c r="E190" s="104">
        <v>41.13</v>
      </c>
      <c r="F190" s="104">
        <v>49.33</v>
      </c>
      <c r="G190" s="104">
        <v>57.15</v>
      </c>
      <c r="H190" s="104">
        <v>51.64</v>
      </c>
      <c r="I190" s="104">
        <v>62.08</v>
      </c>
      <c r="J190" s="104">
        <v>85.69</v>
      </c>
      <c r="K190" s="104">
        <v>85.9</v>
      </c>
      <c r="L190" s="104">
        <v>124.04</v>
      </c>
      <c r="M190" s="104">
        <v>133.56</v>
      </c>
      <c r="N190" s="104">
        <v>182.89</v>
      </c>
      <c r="P190" s="182">
        <v>48.53</v>
      </c>
      <c r="Q190" s="182">
        <v>26.89</v>
      </c>
      <c r="R190" s="182">
        <v>41.13</v>
      </c>
      <c r="S190" s="182">
        <v>49.33</v>
      </c>
      <c r="T190" s="182">
        <v>57.15</v>
      </c>
      <c r="U190" s="182">
        <v>51.64</v>
      </c>
      <c r="V190" s="182">
        <v>62.08</v>
      </c>
      <c r="W190" s="182">
        <v>85.69</v>
      </c>
      <c r="X190" s="182">
        <v>85.9</v>
      </c>
      <c r="Y190" s="182">
        <v>124.04</v>
      </c>
      <c r="Z190" s="182">
        <v>133.56</v>
      </c>
      <c r="AA190" s="182">
        <v>182.89</v>
      </c>
      <c r="AB190" s="149"/>
    </row>
    <row r="191" spans="1:28" s="108" customFormat="1" ht="15.6" customHeight="1" x14ac:dyDescent="0.2">
      <c r="A191" s="106" t="str">
        <f>$A$16</f>
        <v>Jefferson County</v>
      </c>
      <c r="B191" s="107"/>
      <c r="C191" s="104">
        <v>81.77</v>
      </c>
      <c r="D191" s="104">
        <v>0</v>
      </c>
      <c r="E191" s="104">
        <v>43.12</v>
      </c>
      <c r="F191" s="104">
        <v>44.44</v>
      </c>
      <c r="G191" s="104">
        <v>141.31</v>
      </c>
      <c r="H191" s="104">
        <v>0</v>
      </c>
      <c r="I191" s="104">
        <v>48.54</v>
      </c>
      <c r="J191" s="104">
        <v>0</v>
      </c>
      <c r="K191" s="104">
        <v>50.1</v>
      </c>
      <c r="L191" s="104">
        <v>101.01</v>
      </c>
      <c r="M191" s="104">
        <v>101.63</v>
      </c>
      <c r="N191" s="104">
        <v>407.96</v>
      </c>
      <c r="P191" s="182">
        <v>81.77</v>
      </c>
      <c r="Q191" s="182">
        <v>0</v>
      </c>
      <c r="R191" s="182">
        <v>43.12</v>
      </c>
      <c r="S191" s="182">
        <v>44.44</v>
      </c>
      <c r="T191" s="182">
        <v>141.31</v>
      </c>
      <c r="U191" s="182">
        <v>0</v>
      </c>
      <c r="V191" s="182">
        <v>48.54</v>
      </c>
      <c r="W191" s="182">
        <v>0</v>
      </c>
      <c r="X191" s="182">
        <v>50.1</v>
      </c>
      <c r="Y191" s="182">
        <v>101.01</v>
      </c>
      <c r="Z191" s="182">
        <v>101.63</v>
      </c>
      <c r="AA191" s="182">
        <v>407.96</v>
      </c>
      <c r="AB191" s="161"/>
    </row>
    <row r="192" spans="1:28" s="94" customFormat="1" ht="15.6" customHeight="1" x14ac:dyDescent="0.2">
      <c r="A192" s="103"/>
      <c r="B192" s="105" t="s">
        <v>133</v>
      </c>
      <c r="C192" s="109">
        <v>2</v>
      </c>
      <c r="D192" s="109">
        <v>0</v>
      </c>
      <c r="E192" s="109">
        <v>1</v>
      </c>
      <c r="F192" s="109">
        <v>1</v>
      </c>
      <c r="G192" s="109">
        <v>3</v>
      </c>
      <c r="H192" s="109">
        <v>0</v>
      </c>
      <c r="I192" s="109">
        <v>1</v>
      </c>
      <c r="J192" s="109">
        <v>0</v>
      </c>
      <c r="K192" s="109">
        <v>1</v>
      </c>
      <c r="L192" s="109">
        <v>2</v>
      </c>
      <c r="M192" s="109">
        <v>2</v>
      </c>
      <c r="N192" s="109">
        <v>8</v>
      </c>
      <c r="P192" s="149">
        <v>2</v>
      </c>
      <c r="Q192" s="149">
        <v>0</v>
      </c>
      <c r="R192" s="149">
        <v>1</v>
      </c>
      <c r="S192" s="149">
        <v>1</v>
      </c>
      <c r="T192" s="149">
        <v>3</v>
      </c>
      <c r="U192" s="149">
        <v>0</v>
      </c>
      <c r="V192" s="149">
        <v>1</v>
      </c>
      <c r="W192" s="149">
        <v>0</v>
      </c>
      <c r="X192" s="149">
        <v>1</v>
      </c>
      <c r="Y192" s="149">
        <v>2</v>
      </c>
      <c r="Z192" s="149">
        <v>2</v>
      </c>
      <c r="AA192" s="149">
        <v>8</v>
      </c>
      <c r="AB192" s="149"/>
    </row>
    <row r="193" spans="1:28" s="94" customFormat="1" ht="15.6" customHeight="1" x14ac:dyDescent="0.2">
      <c r="A193" s="103"/>
      <c r="B193" s="105" t="s">
        <v>132</v>
      </c>
      <c r="C193" s="109">
        <v>2446</v>
      </c>
      <c r="D193" s="109">
        <v>2389</v>
      </c>
      <c r="E193" s="109">
        <v>2319</v>
      </c>
      <c r="F193" s="109">
        <v>2250</v>
      </c>
      <c r="G193" s="109">
        <v>2123</v>
      </c>
      <c r="H193" s="109">
        <v>2098</v>
      </c>
      <c r="I193" s="109">
        <v>2060</v>
      </c>
      <c r="J193" s="109">
        <v>2020</v>
      </c>
      <c r="K193" s="109">
        <v>1996</v>
      </c>
      <c r="L193" s="109">
        <v>1980</v>
      </c>
      <c r="M193" s="109">
        <v>1968</v>
      </c>
      <c r="N193" s="109">
        <v>1961</v>
      </c>
      <c r="P193" s="493">
        <v>2446</v>
      </c>
      <c r="Q193" s="495">
        <v>2389</v>
      </c>
      <c r="R193" s="495">
        <v>2319</v>
      </c>
      <c r="S193" s="493">
        <v>2250</v>
      </c>
      <c r="T193" s="493">
        <v>2123</v>
      </c>
      <c r="U193" s="493">
        <v>2098</v>
      </c>
      <c r="V193" s="493">
        <v>2060</v>
      </c>
      <c r="W193" s="493">
        <v>2020</v>
      </c>
      <c r="X193" s="493">
        <v>1996</v>
      </c>
      <c r="Y193" s="493">
        <v>1980</v>
      </c>
      <c r="Z193" s="493">
        <v>1968</v>
      </c>
      <c r="AA193" s="493">
        <v>1961</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54.12</v>
      </c>
      <c r="D225" s="104">
        <v>58.45</v>
      </c>
      <c r="E225" s="104">
        <v>59.25</v>
      </c>
      <c r="F225" s="104">
        <v>60.23</v>
      </c>
      <c r="G225" s="104">
        <v>57.59</v>
      </c>
      <c r="H225" s="104">
        <v>54.1</v>
      </c>
      <c r="I225" s="104">
        <v>63.94</v>
      </c>
      <c r="J225" s="104">
        <v>61.75</v>
      </c>
      <c r="K225" s="104">
        <v>65.010000000000005</v>
      </c>
      <c r="L225" s="104">
        <v>58.98</v>
      </c>
      <c r="M225" s="104">
        <v>62.98</v>
      </c>
      <c r="N225" s="104">
        <v>55.49</v>
      </c>
      <c r="P225" s="182">
        <v>54.12</v>
      </c>
      <c r="Q225" s="182">
        <v>58.45</v>
      </c>
      <c r="R225" s="182">
        <v>59.25</v>
      </c>
      <c r="S225" s="182">
        <v>60.23</v>
      </c>
      <c r="T225" s="182">
        <v>57.59</v>
      </c>
      <c r="U225" s="182">
        <v>54.1</v>
      </c>
      <c r="V225" s="182">
        <v>63.94</v>
      </c>
      <c r="W225" s="182">
        <v>61.75</v>
      </c>
      <c r="X225" s="182">
        <v>65.010000000000005</v>
      </c>
      <c r="Y225" s="182">
        <v>58.98</v>
      </c>
      <c r="Z225" s="182">
        <v>62.98</v>
      </c>
      <c r="AA225" s="182">
        <v>55.49</v>
      </c>
      <c r="AB225" s="149"/>
    </row>
    <row r="226" spans="1:28" s="108" customFormat="1" ht="15.6" customHeight="1" x14ac:dyDescent="0.2">
      <c r="A226" s="106" t="str">
        <f>$A$16</f>
        <v>Jefferson County</v>
      </c>
      <c r="B226" s="107"/>
      <c r="C226" s="104">
        <v>65.12</v>
      </c>
      <c r="D226" s="104">
        <v>65</v>
      </c>
      <c r="E226" s="104">
        <v>59.41</v>
      </c>
      <c r="F226" s="104">
        <v>14.49</v>
      </c>
      <c r="G226" s="104">
        <v>48.54</v>
      </c>
      <c r="H226" s="104">
        <v>44.44</v>
      </c>
      <c r="I226" s="104">
        <v>95.24</v>
      </c>
      <c r="J226" s="104">
        <v>32.79</v>
      </c>
      <c r="K226" s="104">
        <v>80.209999999999994</v>
      </c>
      <c r="L226" s="104">
        <v>25.51</v>
      </c>
      <c r="M226" s="104">
        <v>17.75</v>
      </c>
      <c r="N226" s="104">
        <v>51.81</v>
      </c>
      <c r="P226" s="182">
        <v>65.12</v>
      </c>
      <c r="Q226" s="182">
        <v>65</v>
      </c>
      <c r="R226" s="182">
        <v>59.41</v>
      </c>
      <c r="S226" s="182">
        <v>14.49</v>
      </c>
      <c r="T226" s="182">
        <v>48.54</v>
      </c>
      <c r="U226" s="182">
        <v>44.44</v>
      </c>
      <c r="V226" s="182">
        <v>95.24</v>
      </c>
      <c r="W226" s="182">
        <v>32.79</v>
      </c>
      <c r="X226" s="182">
        <v>80.209999999999994</v>
      </c>
      <c r="Y226" s="182">
        <v>25.51</v>
      </c>
      <c r="Z226" s="182">
        <v>17.75</v>
      </c>
      <c r="AA226" s="182">
        <v>51.81</v>
      </c>
      <c r="AB226" s="161"/>
    </row>
    <row r="227" spans="1:28" s="94" customFormat="1" ht="15.6" customHeight="1" x14ac:dyDescent="0.2">
      <c r="A227" s="103"/>
      <c r="B227" s="105" t="s">
        <v>130</v>
      </c>
      <c r="C227" s="109">
        <v>14</v>
      </c>
      <c r="D227" s="109">
        <v>13</v>
      </c>
      <c r="E227" s="109">
        <v>12</v>
      </c>
      <c r="F227" s="109">
        <v>3</v>
      </c>
      <c r="G227" s="109">
        <v>10</v>
      </c>
      <c r="H227" s="109">
        <v>8</v>
      </c>
      <c r="I227" s="109">
        <v>20</v>
      </c>
      <c r="J227" s="109">
        <v>6</v>
      </c>
      <c r="K227" s="109">
        <v>15</v>
      </c>
      <c r="L227" s="109">
        <v>5</v>
      </c>
      <c r="M227" s="109">
        <v>3</v>
      </c>
      <c r="N227" s="109">
        <v>10</v>
      </c>
      <c r="P227" s="149">
        <v>14</v>
      </c>
      <c r="Q227" s="149">
        <v>13</v>
      </c>
      <c r="R227" s="149">
        <v>12</v>
      </c>
      <c r="S227" s="149">
        <v>3</v>
      </c>
      <c r="T227" s="149">
        <v>10</v>
      </c>
      <c r="U227" s="149">
        <v>8</v>
      </c>
      <c r="V227" s="149">
        <v>20</v>
      </c>
      <c r="W227" s="149">
        <v>6</v>
      </c>
      <c r="X227" s="149">
        <v>15</v>
      </c>
      <c r="Y227" s="149">
        <v>5</v>
      </c>
      <c r="Z227" s="149">
        <v>3</v>
      </c>
      <c r="AA227" s="149">
        <v>10</v>
      </c>
      <c r="AB227" s="149"/>
    </row>
    <row r="228" spans="1:28" s="94" customFormat="1" ht="15.6" customHeight="1" x14ac:dyDescent="0.2">
      <c r="A228" s="103"/>
      <c r="B228" s="105" t="s">
        <v>129</v>
      </c>
      <c r="C228" s="109">
        <v>215</v>
      </c>
      <c r="D228" s="109">
        <v>200</v>
      </c>
      <c r="E228" s="109">
        <v>202</v>
      </c>
      <c r="F228" s="109">
        <v>207</v>
      </c>
      <c r="G228" s="109">
        <v>206</v>
      </c>
      <c r="H228" s="109">
        <v>180</v>
      </c>
      <c r="I228" s="109">
        <v>210</v>
      </c>
      <c r="J228" s="109">
        <v>183</v>
      </c>
      <c r="K228" s="109">
        <v>187</v>
      </c>
      <c r="L228" s="109">
        <v>196</v>
      </c>
      <c r="M228" s="109">
        <v>169</v>
      </c>
      <c r="N228" s="109">
        <v>193</v>
      </c>
      <c r="P228" s="149">
        <v>215</v>
      </c>
      <c r="Q228" s="164">
        <v>200</v>
      </c>
      <c r="R228" s="164">
        <v>202</v>
      </c>
      <c r="S228" s="149">
        <v>207</v>
      </c>
      <c r="T228" s="149">
        <v>206</v>
      </c>
      <c r="U228" s="149">
        <v>180</v>
      </c>
      <c r="V228" s="149">
        <v>210</v>
      </c>
      <c r="W228" s="149">
        <v>183</v>
      </c>
      <c r="X228" s="149">
        <v>187</v>
      </c>
      <c r="Y228" s="149">
        <v>196</v>
      </c>
      <c r="Z228" s="149">
        <v>169</v>
      </c>
      <c r="AA228" s="149">
        <v>193</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15.48</v>
      </c>
      <c r="D260" s="104">
        <v>15.84</v>
      </c>
      <c r="E260" s="104">
        <v>16.28</v>
      </c>
      <c r="F260" s="104">
        <v>15.66</v>
      </c>
      <c r="G260" s="104">
        <v>15.68</v>
      </c>
      <c r="H260" s="104">
        <v>16.12</v>
      </c>
      <c r="I260" s="104">
        <v>16.170000000000002</v>
      </c>
      <c r="J260" s="104">
        <v>16.920000000000002</v>
      </c>
      <c r="K260" s="104">
        <v>16.579999999999998</v>
      </c>
      <c r="L260" s="104">
        <v>13.91</v>
      </c>
      <c r="M260" s="104">
        <v>14.57</v>
      </c>
      <c r="N260" s="104">
        <v>14.66</v>
      </c>
      <c r="P260" s="182">
        <v>15.48</v>
      </c>
      <c r="Q260" s="182">
        <v>15.84</v>
      </c>
      <c r="R260" s="182">
        <v>16.28</v>
      </c>
      <c r="S260" s="182">
        <v>15.66</v>
      </c>
      <c r="T260" s="182">
        <v>15.68</v>
      </c>
      <c r="U260" s="182">
        <v>16.12</v>
      </c>
      <c r="V260" s="182">
        <v>16.170000000000002</v>
      </c>
      <c r="W260" s="182">
        <v>16.920000000000002</v>
      </c>
      <c r="X260" s="182">
        <v>16.579999999999998</v>
      </c>
      <c r="Y260" s="182">
        <v>13.91</v>
      </c>
      <c r="Z260" s="182">
        <v>14.57</v>
      </c>
      <c r="AA260" s="182">
        <v>14.66</v>
      </c>
      <c r="AB260" s="149"/>
    </row>
    <row r="261" spans="1:28" s="108" customFormat="1" ht="15.6" customHeight="1" x14ac:dyDescent="0.2">
      <c r="A261" s="106" t="str">
        <f>$A$16</f>
        <v>Jefferson County</v>
      </c>
      <c r="B261" s="107"/>
      <c r="C261" s="104">
        <v>17.54</v>
      </c>
      <c r="D261" s="104">
        <v>17.28</v>
      </c>
      <c r="E261" s="104">
        <v>20.99</v>
      </c>
      <c r="F261" s="104">
        <v>18.149999999999999</v>
      </c>
      <c r="G261" s="104">
        <v>17.34</v>
      </c>
      <c r="H261" s="104">
        <v>19.309999999999999</v>
      </c>
      <c r="I261" s="104">
        <v>18.03</v>
      </c>
      <c r="J261" s="104">
        <v>17.239999999999998</v>
      </c>
      <c r="K261" s="104">
        <v>18.53</v>
      </c>
      <c r="L261" s="104">
        <v>15.72</v>
      </c>
      <c r="M261" s="104">
        <v>16.52</v>
      </c>
      <c r="N261" s="104">
        <v>13.63</v>
      </c>
      <c r="P261" s="182">
        <v>17.54</v>
      </c>
      <c r="Q261" s="182">
        <v>17.28</v>
      </c>
      <c r="R261" s="182">
        <v>20.99</v>
      </c>
      <c r="S261" s="182">
        <v>18.149999999999999</v>
      </c>
      <c r="T261" s="182">
        <v>17.34</v>
      </c>
      <c r="U261" s="182">
        <v>19.309999999999999</v>
      </c>
      <c r="V261" s="182">
        <v>18.03</v>
      </c>
      <c r="W261" s="182">
        <v>17.239999999999998</v>
      </c>
      <c r="X261" s="182">
        <v>18.53</v>
      </c>
      <c r="Y261" s="182">
        <v>15.72</v>
      </c>
      <c r="Z261" s="182">
        <v>16.52</v>
      </c>
      <c r="AA261" s="182">
        <v>13.63</v>
      </c>
      <c r="AB261" s="161"/>
    </row>
    <row r="262" spans="1:28" s="94" customFormat="1" ht="15.6" customHeight="1" x14ac:dyDescent="0.2">
      <c r="A262" s="103"/>
      <c r="B262" s="103" t="s">
        <v>127</v>
      </c>
      <c r="C262" s="109">
        <v>296</v>
      </c>
      <c r="D262" s="109">
        <v>267</v>
      </c>
      <c r="E262" s="109">
        <v>344</v>
      </c>
      <c r="F262" s="109">
        <v>316</v>
      </c>
      <c r="G262" s="109">
        <v>303</v>
      </c>
      <c r="H262" s="109">
        <v>332</v>
      </c>
      <c r="I262" s="109">
        <v>319</v>
      </c>
      <c r="J262" s="109">
        <v>305</v>
      </c>
      <c r="K262" s="109">
        <v>306</v>
      </c>
      <c r="L262" s="109">
        <v>258</v>
      </c>
      <c r="M262" s="109">
        <v>287</v>
      </c>
      <c r="N262" s="109">
        <v>224</v>
      </c>
      <c r="O262" s="124"/>
      <c r="P262" s="149">
        <v>296</v>
      </c>
      <c r="Q262" s="149">
        <v>267</v>
      </c>
      <c r="R262" s="149">
        <v>344</v>
      </c>
      <c r="S262" s="149">
        <v>316</v>
      </c>
      <c r="T262" s="149">
        <v>303</v>
      </c>
      <c r="U262" s="149">
        <v>332</v>
      </c>
      <c r="V262" s="149">
        <v>319</v>
      </c>
      <c r="W262" s="149">
        <v>305</v>
      </c>
      <c r="X262" s="149">
        <v>306</v>
      </c>
      <c r="Y262" s="149">
        <v>258</v>
      </c>
      <c r="Z262" s="149">
        <v>287</v>
      </c>
      <c r="AA262" s="149">
        <v>224</v>
      </c>
      <c r="AB262" s="149"/>
    </row>
    <row r="263" spans="1:28" s="94" customFormat="1" ht="15.6" customHeight="1" x14ac:dyDescent="0.2">
      <c r="A263" s="103"/>
      <c r="B263" s="103" t="s">
        <v>126</v>
      </c>
      <c r="C263" s="109">
        <v>1688</v>
      </c>
      <c r="D263" s="109">
        <v>1545</v>
      </c>
      <c r="E263" s="109">
        <v>1639</v>
      </c>
      <c r="F263" s="109">
        <v>1741</v>
      </c>
      <c r="G263" s="109">
        <v>1747</v>
      </c>
      <c r="H263" s="109">
        <v>1719</v>
      </c>
      <c r="I263" s="109">
        <v>1769</v>
      </c>
      <c r="J263" s="109">
        <v>1769</v>
      </c>
      <c r="K263" s="109">
        <v>1651</v>
      </c>
      <c r="L263" s="109">
        <v>1641</v>
      </c>
      <c r="M263" s="109">
        <v>1737</v>
      </c>
      <c r="N263" s="109">
        <v>1644</v>
      </c>
      <c r="O263" s="124"/>
      <c r="P263" s="493">
        <v>1688</v>
      </c>
      <c r="Q263" s="495">
        <v>1545</v>
      </c>
      <c r="R263" s="495">
        <v>1639</v>
      </c>
      <c r="S263" s="493">
        <v>1741</v>
      </c>
      <c r="T263" s="493">
        <v>1747</v>
      </c>
      <c r="U263" s="493">
        <v>1719</v>
      </c>
      <c r="V263" s="493">
        <v>1769</v>
      </c>
      <c r="W263" s="493">
        <v>1769</v>
      </c>
      <c r="X263" s="493">
        <v>1651</v>
      </c>
      <c r="Y263" s="493">
        <v>1641</v>
      </c>
      <c r="Z263" s="493">
        <v>1737</v>
      </c>
      <c r="AA263" s="493">
        <v>1644</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5.89</v>
      </c>
      <c r="D15" s="104">
        <v>5.83</v>
      </c>
      <c r="E15" s="104">
        <v>6.24</v>
      </c>
      <c r="F15" s="104">
        <v>6.26</v>
      </c>
      <c r="G15" s="104">
        <v>7.22</v>
      </c>
      <c r="H15" s="104">
        <v>7.02</v>
      </c>
      <c r="I15" s="104">
        <v>6.92</v>
      </c>
      <c r="J15" s="104">
        <v>8.83</v>
      </c>
      <c r="K15" s="104">
        <v>8.2799999999999994</v>
      </c>
      <c r="L15" s="104">
        <v>8.25</v>
      </c>
      <c r="M15" s="104">
        <v>8.41</v>
      </c>
      <c r="N15" s="104">
        <v>8.41</v>
      </c>
      <c r="P15" s="182">
        <v>5.89</v>
      </c>
      <c r="Q15" s="182">
        <v>5.83</v>
      </c>
      <c r="R15" s="182">
        <v>6.24</v>
      </c>
      <c r="S15" s="182">
        <v>6.26</v>
      </c>
      <c r="T15" s="182">
        <v>7.22</v>
      </c>
      <c r="U15" s="182">
        <v>7.02</v>
      </c>
      <c r="V15" s="182">
        <v>6.92</v>
      </c>
      <c r="W15" s="182">
        <v>8.83</v>
      </c>
      <c r="X15" s="182">
        <v>8.2799999999999994</v>
      </c>
      <c r="Y15" s="182">
        <v>8.25</v>
      </c>
      <c r="Z15" s="182">
        <v>8.41</v>
      </c>
      <c r="AA15" s="182">
        <v>8.41</v>
      </c>
    </row>
    <row r="16" spans="1:27" s="108" customFormat="1" ht="15" customHeight="1" x14ac:dyDescent="0.2">
      <c r="A16" s="106" t="str">
        <f>Non_Rept_Pop!$A$1</f>
        <v>Jefferson County</v>
      </c>
      <c r="B16" s="107"/>
      <c r="C16" s="104">
        <v>5.91</v>
      </c>
      <c r="D16" s="104">
        <v>5.95</v>
      </c>
      <c r="E16" s="104">
        <v>6.8</v>
      </c>
      <c r="F16" s="104">
        <v>2.39</v>
      </c>
      <c r="G16" s="104">
        <v>6.56</v>
      </c>
      <c r="H16" s="104">
        <v>6.27</v>
      </c>
      <c r="I16" s="104">
        <v>6.62</v>
      </c>
      <c r="J16" s="104">
        <v>6.87</v>
      </c>
      <c r="K16" s="104">
        <v>5.95</v>
      </c>
      <c r="L16" s="104">
        <v>5.25</v>
      </c>
      <c r="M16" s="104">
        <v>5.76</v>
      </c>
      <c r="N16" s="104">
        <v>6.21</v>
      </c>
      <c r="P16" s="182">
        <v>5.91</v>
      </c>
      <c r="Q16" s="182">
        <v>5.95</v>
      </c>
      <c r="R16" s="182">
        <v>6.8</v>
      </c>
      <c r="S16" s="182">
        <v>2.39</v>
      </c>
      <c r="T16" s="182">
        <v>6.56</v>
      </c>
      <c r="U16" s="182">
        <v>6.27</v>
      </c>
      <c r="V16" s="182">
        <v>6.62</v>
      </c>
      <c r="W16" s="182">
        <v>6.87</v>
      </c>
      <c r="X16" s="182">
        <v>5.95</v>
      </c>
      <c r="Y16" s="182">
        <v>5.25</v>
      </c>
      <c r="Z16" s="182">
        <v>5.76</v>
      </c>
      <c r="AA16" s="182">
        <v>6.21</v>
      </c>
    </row>
    <row r="17" spans="1:27" s="94" customFormat="1" ht="15" customHeight="1" x14ac:dyDescent="0.2">
      <c r="A17" s="103"/>
      <c r="B17" s="105" t="s">
        <v>239</v>
      </c>
      <c r="C17" s="109">
        <v>173</v>
      </c>
      <c r="D17" s="109">
        <v>175</v>
      </c>
      <c r="E17" s="109">
        <v>201</v>
      </c>
      <c r="F17" s="109">
        <v>71</v>
      </c>
      <c r="G17" s="109">
        <v>196</v>
      </c>
      <c r="H17" s="109">
        <v>188</v>
      </c>
      <c r="I17" s="109">
        <v>201</v>
      </c>
      <c r="J17" s="109">
        <v>210</v>
      </c>
      <c r="K17" s="109">
        <v>183</v>
      </c>
      <c r="L17" s="109">
        <v>163</v>
      </c>
      <c r="M17" s="109">
        <v>180</v>
      </c>
      <c r="N17" s="109">
        <v>196</v>
      </c>
      <c r="P17" s="149">
        <v>173</v>
      </c>
      <c r="Q17" s="149">
        <v>175</v>
      </c>
      <c r="R17" s="149">
        <v>201</v>
      </c>
      <c r="S17" s="149">
        <v>71</v>
      </c>
      <c r="T17" s="149">
        <v>196</v>
      </c>
      <c r="U17" s="149">
        <v>188</v>
      </c>
      <c r="V17" s="149">
        <v>201</v>
      </c>
      <c r="W17" s="149">
        <v>210</v>
      </c>
      <c r="X17" s="149">
        <v>183</v>
      </c>
      <c r="Y17" s="149">
        <v>163</v>
      </c>
      <c r="Z17" s="149">
        <v>180</v>
      </c>
      <c r="AA17" s="149">
        <v>196</v>
      </c>
    </row>
    <row r="18" spans="1:27" s="94" customFormat="1" ht="15" customHeight="1" x14ac:dyDescent="0.2">
      <c r="A18" s="103"/>
      <c r="B18" s="105" t="s">
        <v>154</v>
      </c>
      <c r="C18" s="109">
        <v>29261</v>
      </c>
      <c r="D18" s="109">
        <v>29424</v>
      </c>
      <c r="E18" s="109">
        <v>29551</v>
      </c>
      <c r="F18" s="109">
        <v>29742</v>
      </c>
      <c r="G18" s="109">
        <v>29865</v>
      </c>
      <c r="H18" s="109">
        <v>29963</v>
      </c>
      <c r="I18" s="109">
        <v>30385</v>
      </c>
      <c r="J18" s="109">
        <v>30565</v>
      </c>
      <c r="K18" s="109">
        <v>30774</v>
      </c>
      <c r="L18" s="109">
        <v>31048</v>
      </c>
      <c r="M18" s="109">
        <v>31263</v>
      </c>
      <c r="N18" s="109">
        <v>31573</v>
      </c>
      <c r="P18" s="493">
        <v>29261</v>
      </c>
      <c r="Q18" s="493">
        <v>29424</v>
      </c>
      <c r="R18" s="493">
        <v>29551</v>
      </c>
      <c r="S18" s="493">
        <v>29742</v>
      </c>
      <c r="T18" s="493">
        <v>29865</v>
      </c>
      <c r="U18" s="493">
        <v>29963</v>
      </c>
      <c r="V18" s="493">
        <v>30385</v>
      </c>
      <c r="W18" s="493">
        <v>30565</v>
      </c>
      <c r="X18" s="493">
        <v>30774</v>
      </c>
      <c r="Y18" s="493">
        <v>31048</v>
      </c>
      <c r="Z18" s="493">
        <v>31263</v>
      </c>
      <c r="AA18" s="493">
        <v>31573</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57.95</v>
      </c>
      <c r="D50" s="104">
        <v>49.63</v>
      </c>
      <c r="E50" s="104">
        <v>46.89</v>
      </c>
      <c r="F50" s="104">
        <v>48.87</v>
      </c>
      <c r="G50" s="104">
        <v>28.5</v>
      </c>
      <c r="H50" s="104">
        <v>34.770000000000003</v>
      </c>
      <c r="I50" s="104">
        <v>30.86</v>
      </c>
      <c r="J50" s="104">
        <v>31.15</v>
      </c>
      <c r="K50" s="104">
        <v>26.38</v>
      </c>
      <c r="L50" s="104">
        <v>28.52</v>
      </c>
      <c r="M50" s="104">
        <v>25.19</v>
      </c>
      <c r="N50" s="104">
        <v>22.27</v>
      </c>
      <c r="P50" s="182">
        <v>57.95</v>
      </c>
      <c r="Q50" s="182">
        <v>49.63</v>
      </c>
      <c r="R50" s="182">
        <v>46.89</v>
      </c>
      <c r="S50" s="182">
        <v>48.87</v>
      </c>
      <c r="T50" s="182">
        <v>28.5</v>
      </c>
      <c r="U50" s="182">
        <v>34.770000000000003</v>
      </c>
      <c r="V50" s="182">
        <v>30.86</v>
      </c>
      <c r="W50" s="182">
        <v>31.15</v>
      </c>
      <c r="X50" s="182">
        <v>26.38</v>
      </c>
      <c r="Y50" s="182">
        <v>28.52</v>
      </c>
      <c r="Z50" s="182">
        <v>25.19</v>
      </c>
      <c r="AA50" s="182">
        <v>22.27</v>
      </c>
    </row>
    <row r="51" spans="1:27" s="108" customFormat="1" ht="15.6" customHeight="1" x14ac:dyDescent="0.2">
      <c r="A51" s="106" t="str">
        <f>A16</f>
        <v>Jefferson County</v>
      </c>
      <c r="B51" s="107"/>
      <c r="C51" s="104">
        <v>60.97</v>
      </c>
      <c r="D51" s="104">
        <v>41.21</v>
      </c>
      <c r="E51" s="104">
        <v>46.45</v>
      </c>
      <c r="F51" s="104">
        <v>39.07</v>
      </c>
      <c r="G51" s="104">
        <v>29.79</v>
      </c>
      <c r="H51" s="104">
        <v>35.799999999999997</v>
      </c>
      <c r="I51" s="104">
        <v>33.47</v>
      </c>
      <c r="J51" s="104">
        <v>42.61</v>
      </c>
      <c r="K51" s="104">
        <v>31.59</v>
      </c>
      <c r="L51" s="104">
        <v>17.18</v>
      </c>
      <c r="M51" s="104">
        <v>10.45</v>
      </c>
      <c r="N51" s="104">
        <v>8.36</v>
      </c>
      <c r="P51" s="182">
        <v>60.97</v>
      </c>
      <c r="Q51" s="182">
        <v>41.21</v>
      </c>
      <c r="R51" s="182">
        <v>46.45</v>
      </c>
      <c r="S51" s="182">
        <v>39.07</v>
      </c>
      <c r="T51" s="182">
        <v>29.79</v>
      </c>
      <c r="U51" s="182">
        <v>35.799999999999997</v>
      </c>
      <c r="V51" s="182">
        <v>33.47</v>
      </c>
      <c r="W51" s="182">
        <v>42.61</v>
      </c>
      <c r="X51" s="182">
        <v>31.59</v>
      </c>
      <c r="Y51" s="182">
        <v>17.18</v>
      </c>
      <c r="Z51" s="182">
        <v>10.45</v>
      </c>
      <c r="AA51" s="182">
        <v>8.36</v>
      </c>
    </row>
    <row r="52" spans="1:27" s="94" customFormat="1" ht="15.6" customHeight="1" x14ac:dyDescent="0.2">
      <c r="A52" s="103"/>
      <c r="B52" s="105" t="s">
        <v>149</v>
      </c>
      <c r="C52" s="109">
        <v>142</v>
      </c>
      <c r="D52" s="109">
        <v>93</v>
      </c>
      <c r="E52" s="109">
        <v>102</v>
      </c>
      <c r="F52" s="109">
        <v>81</v>
      </c>
      <c r="G52" s="109">
        <v>61</v>
      </c>
      <c r="H52" s="109">
        <v>72</v>
      </c>
      <c r="I52" s="109">
        <v>66</v>
      </c>
      <c r="J52" s="109">
        <v>83</v>
      </c>
      <c r="K52" s="109">
        <v>61</v>
      </c>
      <c r="L52" s="109">
        <v>33</v>
      </c>
      <c r="M52" s="109">
        <v>20</v>
      </c>
      <c r="N52" s="109">
        <v>16</v>
      </c>
      <c r="P52" s="149">
        <v>142</v>
      </c>
      <c r="Q52" s="149">
        <v>93</v>
      </c>
      <c r="R52" s="149">
        <v>102</v>
      </c>
      <c r="S52" s="149">
        <v>81</v>
      </c>
      <c r="T52" s="149">
        <v>61</v>
      </c>
      <c r="U52" s="149">
        <v>72</v>
      </c>
      <c r="V52" s="149">
        <v>66</v>
      </c>
      <c r="W52" s="149">
        <v>83</v>
      </c>
      <c r="X52" s="149">
        <v>61</v>
      </c>
      <c r="Y52" s="149">
        <v>33</v>
      </c>
      <c r="Z52" s="149">
        <v>20</v>
      </c>
      <c r="AA52" s="149">
        <v>16</v>
      </c>
    </row>
    <row r="53" spans="1:27" s="94" customFormat="1" ht="15.6" customHeight="1" x14ac:dyDescent="0.2">
      <c r="A53" s="103"/>
      <c r="B53" s="105" t="s">
        <v>221</v>
      </c>
      <c r="C53" s="109">
        <v>2329</v>
      </c>
      <c r="D53" s="109">
        <v>2257</v>
      </c>
      <c r="E53" s="109">
        <v>2196</v>
      </c>
      <c r="F53" s="109">
        <v>2073</v>
      </c>
      <c r="G53" s="109">
        <v>2048</v>
      </c>
      <c r="H53" s="109">
        <v>2011</v>
      </c>
      <c r="I53" s="109">
        <v>1972</v>
      </c>
      <c r="J53" s="109">
        <v>1948</v>
      </c>
      <c r="K53" s="109">
        <v>1931</v>
      </c>
      <c r="L53" s="109">
        <v>1921</v>
      </c>
      <c r="M53" s="109">
        <v>1913</v>
      </c>
      <c r="N53" s="109">
        <v>1915</v>
      </c>
      <c r="P53" s="493">
        <v>2329</v>
      </c>
      <c r="Q53" s="493">
        <v>2257</v>
      </c>
      <c r="R53" s="493">
        <v>2196</v>
      </c>
      <c r="S53" s="493">
        <v>2073</v>
      </c>
      <c r="T53" s="493">
        <v>2048</v>
      </c>
      <c r="U53" s="493">
        <v>2011</v>
      </c>
      <c r="V53" s="493">
        <v>1972</v>
      </c>
      <c r="W53" s="493">
        <v>1948</v>
      </c>
      <c r="X53" s="493">
        <v>1931</v>
      </c>
      <c r="Y53" s="493">
        <v>1921</v>
      </c>
      <c r="Z53" s="493">
        <v>1913</v>
      </c>
      <c r="AA53" s="493">
        <v>1915</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9.84</v>
      </c>
      <c r="D85" s="104">
        <v>8.75</v>
      </c>
      <c r="E85" s="104">
        <v>6.94</v>
      </c>
      <c r="F85" s="104">
        <v>7.27</v>
      </c>
      <c r="G85" s="104">
        <v>4.37</v>
      </c>
      <c r="H85" s="104">
        <v>3.98</v>
      </c>
      <c r="I85" s="104">
        <v>3.76</v>
      </c>
      <c r="J85" s="104">
        <v>4.1100000000000003</v>
      </c>
      <c r="K85" s="104">
        <v>3.35</v>
      </c>
      <c r="L85" s="104">
        <v>3.37</v>
      </c>
      <c r="M85" s="104">
        <v>3.9</v>
      </c>
      <c r="N85" s="104">
        <v>2.7</v>
      </c>
      <c r="P85" s="182">
        <v>9.84</v>
      </c>
      <c r="Q85" s="182">
        <v>8.75</v>
      </c>
      <c r="R85" s="182">
        <v>6.94</v>
      </c>
      <c r="S85" s="182">
        <v>7.27</v>
      </c>
      <c r="T85" s="182">
        <v>4.37</v>
      </c>
      <c r="U85" s="182">
        <v>3.98</v>
      </c>
      <c r="V85" s="182">
        <v>3.76</v>
      </c>
      <c r="W85" s="182">
        <v>4.1100000000000003</v>
      </c>
      <c r="X85" s="182">
        <v>3.35</v>
      </c>
      <c r="Y85" s="182">
        <v>3.37</v>
      </c>
      <c r="Z85" s="182">
        <v>3.9</v>
      </c>
      <c r="AA85" s="182">
        <v>2.7</v>
      </c>
    </row>
    <row r="86" spans="1:27" s="108" customFormat="1" ht="15.6" customHeight="1" x14ac:dyDescent="0.2">
      <c r="A86" s="106" t="str">
        <f>$A$16</f>
        <v>Jefferson County</v>
      </c>
      <c r="B86" s="107"/>
      <c r="C86" s="104">
        <v>8.6199999999999992</v>
      </c>
      <c r="D86" s="104">
        <v>16.89</v>
      </c>
      <c r="E86" s="104">
        <v>8.98</v>
      </c>
      <c r="F86" s="104">
        <v>6.96</v>
      </c>
      <c r="G86" s="104">
        <v>4.72</v>
      </c>
      <c r="H86" s="104">
        <v>4.82</v>
      </c>
      <c r="I86" s="104">
        <v>2.4300000000000002</v>
      </c>
      <c r="J86" s="104">
        <v>4.1100000000000003</v>
      </c>
      <c r="K86" s="104">
        <v>4.1399999999999997</v>
      </c>
      <c r="L86" s="104">
        <v>2.48</v>
      </c>
      <c r="M86" s="104">
        <v>0.82</v>
      </c>
      <c r="N86" s="104">
        <v>1.63</v>
      </c>
      <c r="P86" s="182">
        <v>8.6199999999999992</v>
      </c>
      <c r="Q86" s="182">
        <v>16.89</v>
      </c>
      <c r="R86" s="182">
        <v>8.98</v>
      </c>
      <c r="S86" s="182">
        <v>6.96</v>
      </c>
      <c r="T86" s="182">
        <v>4.72</v>
      </c>
      <c r="U86" s="182">
        <v>4.82</v>
      </c>
      <c r="V86" s="182">
        <v>2.4300000000000002</v>
      </c>
      <c r="W86" s="182">
        <v>4.1100000000000003</v>
      </c>
      <c r="X86" s="182">
        <v>4.1399999999999997</v>
      </c>
      <c r="Y86" s="182">
        <v>2.48</v>
      </c>
      <c r="Z86" s="182">
        <v>0.82</v>
      </c>
      <c r="AA86" s="182">
        <v>1.63</v>
      </c>
    </row>
    <row r="87" spans="1:27" s="94" customFormat="1" ht="15.6" customHeight="1" x14ac:dyDescent="0.2">
      <c r="A87" s="103"/>
      <c r="B87" s="105" t="s">
        <v>123</v>
      </c>
      <c r="C87" s="109">
        <v>12</v>
      </c>
      <c r="D87" s="109">
        <v>23</v>
      </c>
      <c r="E87" s="109">
        <v>12</v>
      </c>
      <c r="F87" s="109">
        <v>9</v>
      </c>
      <c r="G87" s="109">
        <v>6</v>
      </c>
      <c r="H87" s="109">
        <v>6</v>
      </c>
      <c r="I87" s="109">
        <v>3</v>
      </c>
      <c r="J87" s="109">
        <v>5</v>
      </c>
      <c r="K87" s="109">
        <v>5</v>
      </c>
      <c r="L87" s="109">
        <v>3</v>
      </c>
      <c r="M87" s="109">
        <v>1</v>
      </c>
      <c r="N87" s="109">
        <v>2</v>
      </c>
      <c r="P87" s="149">
        <v>12</v>
      </c>
      <c r="Q87" s="149">
        <v>23</v>
      </c>
      <c r="R87" s="149">
        <v>12</v>
      </c>
      <c r="S87" s="149">
        <v>9</v>
      </c>
      <c r="T87" s="149">
        <v>6</v>
      </c>
      <c r="U87" s="149">
        <v>6</v>
      </c>
      <c r="V87" s="149">
        <v>3</v>
      </c>
      <c r="W87" s="149">
        <v>5</v>
      </c>
      <c r="X87" s="149">
        <v>5</v>
      </c>
      <c r="Y87" s="149">
        <v>3</v>
      </c>
      <c r="Z87" s="149">
        <v>1</v>
      </c>
      <c r="AA87" s="149">
        <v>2</v>
      </c>
    </row>
    <row r="88" spans="1:27" s="94" customFormat="1" ht="15.6" customHeight="1" x14ac:dyDescent="0.2">
      <c r="A88" s="103"/>
      <c r="B88" s="105" t="s">
        <v>220</v>
      </c>
      <c r="C88" s="109">
        <v>1392</v>
      </c>
      <c r="D88" s="109">
        <v>1362</v>
      </c>
      <c r="E88" s="109">
        <v>1336</v>
      </c>
      <c r="F88" s="109">
        <v>1293</v>
      </c>
      <c r="G88" s="109">
        <v>1272</v>
      </c>
      <c r="H88" s="109">
        <v>1246</v>
      </c>
      <c r="I88" s="109">
        <v>1236</v>
      </c>
      <c r="J88" s="109">
        <v>1217</v>
      </c>
      <c r="K88" s="109">
        <v>1208</v>
      </c>
      <c r="L88" s="109">
        <v>1211</v>
      </c>
      <c r="M88" s="109">
        <v>1218</v>
      </c>
      <c r="N88" s="109">
        <v>1224</v>
      </c>
      <c r="P88" s="493">
        <v>1392</v>
      </c>
      <c r="Q88" s="493">
        <v>1362</v>
      </c>
      <c r="R88" s="493">
        <v>1336</v>
      </c>
      <c r="S88" s="493">
        <v>1293</v>
      </c>
      <c r="T88" s="493">
        <v>1272</v>
      </c>
      <c r="U88" s="493">
        <v>1246</v>
      </c>
      <c r="V88" s="493">
        <v>1236</v>
      </c>
      <c r="W88" s="493">
        <v>1217</v>
      </c>
      <c r="X88" s="493">
        <v>1208</v>
      </c>
      <c r="Y88" s="493">
        <v>1211</v>
      </c>
      <c r="Z88" s="493">
        <v>1218</v>
      </c>
      <c r="AA88" s="493">
        <v>1224</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18.190000000000001</v>
      </c>
      <c r="D120" s="104">
        <v>15.79</v>
      </c>
      <c r="E120" s="104">
        <v>15.43</v>
      </c>
      <c r="F120" s="104">
        <v>15.81</v>
      </c>
      <c r="G120" s="104">
        <v>8.66</v>
      </c>
      <c r="H120" s="104">
        <v>9.31</v>
      </c>
      <c r="I120" s="104">
        <v>8.32</v>
      </c>
      <c r="J120" s="104">
        <v>8.4700000000000006</v>
      </c>
      <c r="K120" s="104">
        <v>7.13</v>
      </c>
      <c r="L120" s="104">
        <v>7.16</v>
      </c>
      <c r="M120" s="104">
        <v>5.99</v>
      </c>
      <c r="N120" s="104">
        <v>4.47</v>
      </c>
      <c r="P120" s="182">
        <v>18.190000000000001</v>
      </c>
      <c r="Q120" s="182">
        <v>15.79</v>
      </c>
      <c r="R120" s="182">
        <v>15.43</v>
      </c>
      <c r="S120" s="182">
        <v>15.81</v>
      </c>
      <c r="T120" s="182">
        <v>8.66</v>
      </c>
      <c r="U120" s="182">
        <v>9.31</v>
      </c>
      <c r="V120" s="182">
        <v>8.32</v>
      </c>
      <c r="W120" s="182">
        <v>8.4700000000000006</v>
      </c>
      <c r="X120" s="182">
        <v>7.13</v>
      </c>
      <c r="Y120" s="182">
        <v>7.16</v>
      </c>
      <c r="Z120" s="182">
        <v>5.99</v>
      </c>
      <c r="AA120" s="182">
        <v>4.47</v>
      </c>
    </row>
    <row r="121" spans="1:27" s="108" customFormat="1" ht="15.6" customHeight="1" x14ac:dyDescent="0.2">
      <c r="A121" s="106" t="str">
        <f>$A$16</f>
        <v>Jefferson County</v>
      </c>
      <c r="B121" s="107"/>
      <c r="C121" s="104">
        <v>19.75</v>
      </c>
      <c r="D121" s="104">
        <v>15.51</v>
      </c>
      <c r="E121" s="104">
        <v>11.84</v>
      </c>
      <c r="F121" s="104">
        <v>11.1</v>
      </c>
      <c r="G121" s="104">
        <v>7.32</v>
      </c>
      <c r="H121" s="104">
        <v>8.9499999999999993</v>
      </c>
      <c r="I121" s="104">
        <v>6.09</v>
      </c>
      <c r="J121" s="104">
        <v>4.62</v>
      </c>
      <c r="K121" s="104">
        <v>8.2899999999999991</v>
      </c>
      <c r="L121" s="104">
        <v>2.6</v>
      </c>
      <c r="M121" s="104">
        <v>1.57</v>
      </c>
      <c r="N121" s="104">
        <v>2.09</v>
      </c>
      <c r="P121" s="182">
        <v>19.75</v>
      </c>
      <c r="Q121" s="182">
        <v>15.51</v>
      </c>
      <c r="R121" s="182">
        <v>11.84</v>
      </c>
      <c r="S121" s="182">
        <v>11.1</v>
      </c>
      <c r="T121" s="182">
        <v>7.32</v>
      </c>
      <c r="U121" s="182">
        <v>8.9499999999999993</v>
      </c>
      <c r="V121" s="182">
        <v>6.09</v>
      </c>
      <c r="W121" s="182">
        <v>4.62</v>
      </c>
      <c r="X121" s="182">
        <v>8.2899999999999991</v>
      </c>
      <c r="Y121" s="182">
        <v>2.6</v>
      </c>
      <c r="Z121" s="182">
        <v>1.57</v>
      </c>
      <c r="AA121" s="182">
        <v>2.09</v>
      </c>
    </row>
    <row r="122" spans="1:27" s="94" customFormat="1" ht="15.6" customHeight="1" x14ac:dyDescent="0.2">
      <c r="A122" s="103"/>
      <c r="B122" s="105" t="s">
        <v>149</v>
      </c>
      <c r="C122" s="109">
        <v>46</v>
      </c>
      <c r="D122" s="109">
        <v>35</v>
      </c>
      <c r="E122" s="109">
        <v>26</v>
      </c>
      <c r="F122" s="109">
        <v>23</v>
      </c>
      <c r="G122" s="109">
        <v>15</v>
      </c>
      <c r="H122" s="109">
        <v>18</v>
      </c>
      <c r="I122" s="109">
        <v>12</v>
      </c>
      <c r="J122" s="109">
        <v>9</v>
      </c>
      <c r="K122" s="109">
        <v>16</v>
      </c>
      <c r="L122" s="109">
        <v>5</v>
      </c>
      <c r="M122" s="109">
        <v>3</v>
      </c>
      <c r="N122" s="109">
        <v>4</v>
      </c>
      <c r="P122" s="149">
        <v>46</v>
      </c>
      <c r="Q122" s="149">
        <v>35</v>
      </c>
      <c r="R122" s="149">
        <v>26</v>
      </c>
      <c r="S122" s="149">
        <v>23</v>
      </c>
      <c r="T122" s="149">
        <v>15</v>
      </c>
      <c r="U122" s="149">
        <v>18</v>
      </c>
      <c r="V122" s="149">
        <v>12</v>
      </c>
      <c r="W122" s="149">
        <v>9</v>
      </c>
      <c r="X122" s="149">
        <v>16</v>
      </c>
      <c r="Y122" s="149">
        <v>5</v>
      </c>
      <c r="Z122" s="149">
        <v>3</v>
      </c>
      <c r="AA122" s="149">
        <v>4</v>
      </c>
    </row>
    <row r="123" spans="1:27" s="94" customFormat="1" ht="15.6" customHeight="1" x14ac:dyDescent="0.2">
      <c r="A123" s="103"/>
      <c r="B123" s="105" t="s">
        <v>221</v>
      </c>
      <c r="C123" s="109">
        <v>2329</v>
      </c>
      <c r="D123" s="109">
        <v>2257</v>
      </c>
      <c r="E123" s="109">
        <v>2196</v>
      </c>
      <c r="F123" s="109">
        <v>2073</v>
      </c>
      <c r="G123" s="109">
        <v>2048</v>
      </c>
      <c r="H123" s="109">
        <v>2011</v>
      </c>
      <c r="I123" s="109">
        <v>1972</v>
      </c>
      <c r="J123" s="109">
        <v>1948</v>
      </c>
      <c r="K123" s="109">
        <v>1931</v>
      </c>
      <c r="L123" s="109">
        <v>1921</v>
      </c>
      <c r="M123" s="109">
        <v>1913</v>
      </c>
      <c r="N123" s="109">
        <v>1915</v>
      </c>
      <c r="P123" s="493">
        <v>2329</v>
      </c>
      <c r="Q123" s="493">
        <v>2257</v>
      </c>
      <c r="R123" s="493">
        <v>2196</v>
      </c>
      <c r="S123" s="493">
        <v>2073</v>
      </c>
      <c r="T123" s="493">
        <v>2048</v>
      </c>
      <c r="U123" s="493">
        <v>2011</v>
      </c>
      <c r="V123" s="493">
        <v>1972</v>
      </c>
      <c r="W123" s="493">
        <v>1948</v>
      </c>
      <c r="X123" s="493">
        <v>1931</v>
      </c>
      <c r="Y123" s="493">
        <v>1921</v>
      </c>
      <c r="Z123" s="493">
        <v>1913</v>
      </c>
      <c r="AA123" s="493">
        <v>1915</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6.97</v>
      </c>
      <c r="D155" s="104">
        <v>7.16</v>
      </c>
      <c r="E155" s="104">
        <v>7.87</v>
      </c>
      <c r="F155" s="104">
        <v>8.08</v>
      </c>
      <c r="G155" s="104">
        <v>5.94</v>
      </c>
      <c r="H155" s="104">
        <v>8.8800000000000008</v>
      </c>
      <c r="I155" s="104">
        <v>8.64</v>
      </c>
      <c r="J155" s="104">
        <v>8.0500000000000007</v>
      </c>
      <c r="K155" s="104">
        <v>7.78</v>
      </c>
      <c r="L155" s="104">
        <v>7.15</v>
      </c>
      <c r="M155" s="104">
        <v>7.07</v>
      </c>
      <c r="N155" s="104">
        <v>5.47</v>
      </c>
      <c r="P155" s="182">
        <v>6.97</v>
      </c>
      <c r="Q155" s="182">
        <v>7.16</v>
      </c>
      <c r="R155" s="182">
        <v>7.87</v>
      </c>
      <c r="S155" s="182">
        <v>8.08</v>
      </c>
      <c r="T155" s="182">
        <v>5.94</v>
      </c>
      <c r="U155" s="182">
        <v>8.8800000000000008</v>
      </c>
      <c r="V155" s="182">
        <v>8.64</v>
      </c>
      <c r="W155" s="182">
        <v>8.0500000000000007</v>
      </c>
      <c r="X155" s="182">
        <v>7.78</v>
      </c>
      <c r="Y155" s="182">
        <v>7.15</v>
      </c>
      <c r="Z155" s="182">
        <v>7.07</v>
      </c>
      <c r="AA155" s="182">
        <v>5.47</v>
      </c>
    </row>
    <row r="156" spans="1:27" s="108" customFormat="1" ht="15.6" customHeight="1" x14ac:dyDescent="0.2">
      <c r="A156" s="106" t="str">
        <f>$A$16</f>
        <v>Jefferson County</v>
      </c>
      <c r="B156" s="107"/>
      <c r="C156" s="104">
        <v>2.87</v>
      </c>
      <c r="D156" s="104">
        <v>3.36</v>
      </c>
      <c r="E156" s="104">
        <v>3.33</v>
      </c>
      <c r="F156" s="104">
        <v>1.72</v>
      </c>
      <c r="G156" s="104">
        <v>2.25</v>
      </c>
      <c r="H156" s="104">
        <v>4.4000000000000004</v>
      </c>
      <c r="I156" s="104">
        <v>3.26</v>
      </c>
      <c r="J156" s="104">
        <v>2.52</v>
      </c>
      <c r="K156" s="104">
        <v>2.87</v>
      </c>
      <c r="L156" s="104">
        <v>1.7</v>
      </c>
      <c r="M156" s="104">
        <v>3.33</v>
      </c>
      <c r="N156" s="104">
        <v>3.14</v>
      </c>
      <c r="P156" s="182">
        <v>2.87</v>
      </c>
      <c r="Q156" s="182">
        <v>3.36</v>
      </c>
      <c r="R156" s="182">
        <v>3.33</v>
      </c>
      <c r="S156" s="182">
        <v>1.72</v>
      </c>
      <c r="T156" s="182">
        <v>2.25</v>
      </c>
      <c r="U156" s="182">
        <v>4.4000000000000004</v>
      </c>
      <c r="V156" s="182">
        <v>3.26</v>
      </c>
      <c r="W156" s="182">
        <v>2.52</v>
      </c>
      <c r="X156" s="182">
        <v>2.87</v>
      </c>
      <c r="Y156" s="182">
        <v>1.7</v>
      </c>
      <c r="Z156" s="182">
        <v>3.33</v>
      </c>
      <c r="AA156" s="182">
        <v>3.14</v>
      </c>
    </row>
    <row r="157" spans="1:27" s="94" customFormat="1" ht="15.6" customHeight="1" x14ac:dyDescent="0.2">
      <c r="A157" s="103"/>
      <c r="B157" s="105" t="s">
        <v>99</v>
      </c>
      <c r="C157" s="109">
        <v>71</v>
      </c>
      <c r="D157" s="109">
        <v>84</v>
      </c>
      <c r="E157" s="109">
        <v>84</v>
      </c>
      <c r="F157" s="109">
        <v>44</v>
      </c>
      <c r="G157" s="109">
        <v>58</v>
      </c>
      <c r="H157" s="109">
        <v>114</v>
      </c>
      <c r="I157" s="109">
        <v>86</v>
      </c>
      <c r="J157" s="109">
        <v>67</v>
      </c>
      <c r="K157" s="109">
        <v>77</v>
      </c>
      <c r="L157" s="109">
        <v>46</v>
      </c>
      <c r="M157" s="109">
        <v>91</v>
      </c>
      <c r="N157" s="109">
        <v>87</v>
      </c>
      <c r="P157" s="149">
        <v>71</v>
      </c>
      <c r="Q157" s="149">
        <v>84</v>
      </c>
      <c r="R157" s="149">
        <v>84</v>
      </c>
      <c r="S157" s="149">
        <v>44</v>
      </c>
      <c r="T157" s="149">
        <v>58</v>
      </c>
      <c r="U157" s="149">
        <v>114</v>
      </c>
      <c r="V157" s="149">
        <v>86</v>
      </c>
      <c r="W157" s="149">
        <v>67</v>
      </c>
      <c r="X157" s="149">
        <v>77</v>
      </c>
      <c r="Y157" s="149">
        <v>46</v>
      </c>
      <c r="Z157" s="149">
        <v>91</v>
      </c>
      <c r="AA157" s="149">
        <v>87</v>
      </c>
    </row>
    <row r="158" spans="1:27" s="94" customFormat="1" ht="15.6" customHeight="1" x14ac:dyDescent="0.2">
      <c r="A158" s="103"/>
      <c r="B158" s="105" t="s">
        <v>219</v>
      </c>
      <c r="C158" s="109">
        <v>24703</v>
      </c>
      <c r="D158" s="109">
        <v>24986</v>
      </c>
      <c r="E158" s="109">
        <v>25227</v>
      </c>
      <c r="F158" s="109">
        <v>25556</v>
      </c>
      <c r="G158" s="109">
        <v>25736</v>
      </c>
      <c r="H158" s="109">
        <v>25897</v>
      </c>
      <c r="I158" s="109">
        <v>26362</v>
      </c>
      <c r="J158" s="109">
        <v>26598</v>
      </c>
      <c r="K158" s="109">
        <v>26827</v>
      </c>
      <c r="L158" s="109">
        <v>27113</v>
      </c>
      <c r="M158" s="109">
        <v>27368</v>
      </c>
      <c r="N158" s="109">
        <v>27685</v>
      </c>
      <c r="P158" s="493">
        <v>24703</v>
      </c>
      <c r="Q158" s="493">
        <v>24986</v>
      </c>
      <c r="R158" s="493">
        <v>25227</v>
      </c>
      <c r="S158" s="493">
        <v>25556</v>
      </c>
      <c r="T158" s="493">
        <v>25736</v>
      </c>
      <c r="U158" s="493">
        <v>25897</v>
      </c>
      <c r="V158" s="493">
        <v>26362</v>
      </c>
      <c r="W158" s="493">
        <v>26598</v>
      </c>
      <c r="X158" s="493">
        <v>26827</v>
      </c>
      <c r="Y158" s="493">
        <v>27113</v>
      </c>
      <c r="Z158" s="493">
        <v>27368</v>
      </c>
      <c r="AA158" s="493">
        <v>27685</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1.86</v>
      </c>
      <c r="D190" s="104">
        <v>2.13</v>
      </c>
      <c r="E190" s="104">
        <v>1.77</v>
      </c>
      <c r="F190" s="104">
        <v>2.11</v>
      </c>
      <c r="G190" s="104">
        <v>0.82</v>
      </c>
      <c r="H190" s="104">
        <v>1.36</v>
      </c>
      <c r="I190" s="104">
        <v>1.62</v>
      </c>
      <c r="J190" s="104">
        <v>1.82</v>
      </c>
      <c r="K190" s="104">
        <v>1.33</v>
      </c>
      <c r="L190" s="104">
        <v>1.96</v>
      </c>
      <c r="M190" s="104">
        <v>1.55</v>
      </c>
      <c r="N190" s="104">
        <v>1.25</v>
      </c>
      <c r="P190" s="182">
        <v>1.86</v>
      </c>
      <c r="Q190" s="182">
        <v>2.13</v>
      </c>
      <c r="R190" s="182">
        <v>1.77</v>
      </c>
      <c r="S190" s="182">
        <v>2.11</v>
      </c>
      <c r="T190" s="182">
        <v>0.82</v>
      </c>
      <c r="U190" s="182">
        <v>1.36</v>
      </c>
      <c r="V190" s="182">
        <v>1.62</v>
      </c>
      <c r="W190" s="182">
        <v>1.82</v>
      </c>
      <c r="X190" s="182">
        <v>1.33</v>
      </c>
      <c r="Y190" s="182">
        <v>1.96</v>
      </c>
      <c r="Z190" s="182">
        <v>1.55</v>
      </c>
      <c r="AA190" s="182">
        <v>1.25</v>
      </c>
    </row>
    <row r="191" spans="1:27" s="108" customFormat="1" ht="15.6" customHeight="1" x14ac:dyDescent="0.2">
      <c r="A191" s="106" t="str">
        <f>$A$16</f>
        <v>Jefferson County</v>
      </c>
      <c r="B191" s="107"/>
      <c r="C191" s="104">
        <v>1.72</v>
      </c>
      <c r="D191" s="104">
        <v>1.33</v>
      </c>
      <c r="E191" s="104">
        <v>2.73</v>
      </c>
      <c r="F191" s="104">
        <v>0.96</v>
      </c>
      <c r="G191" s="104">
        <v>0.49</v>
      </c>
      <c r="H191" s="104">
        <v>1.49</v>
      </c>
      <c r="I191" s="104">
        <v>1.01</v>
      </c>
      <c r="J191" s="104">
        <v>0.51</v>
      </c>
      <c r="K191" s="104">
        <v>0</v>
      </c>
      <c r="L191" s="104">
        <v>0.52</v>
      </c>
      <c r="M191" s="104">
        <v>0</v>
      </c>
      <c r="N191" s="104">
        <v>1.04</v>
      </c>
      <c r="P191" s="182">
        <v>1.72</v>
      </c>
      <c r="Q191" s="182">
        <v>1.33</v>
      </c>
      <c r="R191" s="182">
        <v>2.73</v>
      </c>
      <c r="S191" s="182">
        <v>0.96</v>
      </c>
      <c r="T191" s="182">
        <v>0.49</v>
      </c>
      <c r="U191" s="182">
        <v>1.49</v>
      </c>
      <c r="V191" s="182">
        <v>1.01</v>
      </c>
      <c r="W191" s="182">
        <v>0.51</v>
      </c>
      <c r="X191" s="182">
        <v>0</v>
      </c>
      <c r="Y191" s="182">
        <v>0.52</v>
      </c>
      <c r="Z191" s="182">
        <v>0</v>
      </c>
      <c r="AA191" s="182">
        <v>1.04</v>
      </c>
    </row>
    <row r="192" spans="1:27" s="94" customFormat="1" ht="15.6" customHeight="1" x14ac:dyDescent="0.2">
      <c r="A192" s="103"/>
      <c r="B192" s="105" t="s">
        <v>149</v>
      </c>
      <c r="C192" s="109">
        <v>4</v>
      </c>
      <c r="D192" s="109">
        <v>3</v>
      </c>
      <c r="E192" s="109">
        <v>6</v>
      </c>
      <c r="F192" s="109">
        <v>2</v>
      </c>
      <c r="G192" s="109">
        <v>1</v>
      </c>
      <c r="H192" s="109">
        <v>3</v>
      </c>
      <c r="I192" s="109">
        <v>2</v>
      </c>
      <c r="J192" s="109">
        <v>1</v>
      </c>
      <c r="K192" s="109">
        <v>0</v>
      </c>
      <c r="L192" s="109">
        <v>1</v>
      </c>
      <c r="M192" s="109">
        <v>0</v>
      </c>
      <c r="N192" s="109">
        <v>2</v>
      </c>
      <c r="P192" s="149">
        <v>4</v>
      </c>
      <c r="Q192" s="149">
        <v>3</v>
      </c>
      <c r="R192" s="149">
        <v>6</v>
      </c>
      <c r="S192" s="149">
        <v>2</v>
      </c>
      <c r="T192" s="149">
        <v>1</v>
      </c>
      <c r="U192" s="149">
        <v>3</v>
      </c>
      <c r="V192" s="149">
        <v>2</v>
      </c>
      <c r="W192" s="149">
        <v>1</v>
      </c>
      <c r="X192" s="149">
        <v>0</v>
      </c>
      <c r="Y192" s="149">
        <v>1</v>
      </c>
      <c r="Z192" s="149">
        <v>0</v>
      </c>
      <c r="AA192" s="149">
        <v>2</v>
      </c>
    </row>
    <row r="193" spans="1:27" s="94" customFormat="1" ht="15.6" customHeight="1" x14ac:dyDescent="0.2">
      <c r="A193" s="103"/>
      <c r="B193" s="105" t="s">
        <v>221</v>
      </c>
      <c r="C193" s="109">
        <v>2329</v>
      </c>
      <c r="D193" s="109">
        <v>2257</v>
      </c>
      <c r="E193" s="109">
        <v>2196</v>
      </c>
      <c r="F193" s="109">
        <v>2073</v>
      </c>
      <c r="G193" s="109">
        <v>2048</v>
      </c>
      <c r="H193" s="109">
        <v>2011</v>
      </c>
      <c r="I193" s="109">
        <v>1972</v>
      </c>
      <c r="J193" s="109">
        <v>1948</v>
      </c>
      <c r="K193" s="109">
        <v>1931</v>
      </c>
      <c r="L193" s="109">
        <v>1921</v>
      </c>
      <c r="M193" s="109">
        <v>1913</v>
      </c>
      <c r="N193" s="109">
        <v>1915</v>
      </c>
      <c r="P193" s="493">
        <v>2329</v>
      </c>
      <c r="Q193" s="493">
        <v>2257</v>
      </c>
      <c r="R193" s="493">
        <v>2196</v>
      </c>
      <c r="S193" s="493">
        <v>2073</v>
      </c>
      <c r="T193" s="493">
        <v>2048</v>
      </c>
      <c r="U193" s="493">
        <v>2011</v>
      </c>
      <c r="V193" s="493">
        <v>1972</v>
      </c>
      <c r="W193" s="493">
        <v>1948</v>
      </c>
      <c r="X193" s="493">
        <v>1931</v>
      </c>
      <c r="Y193" s="493">
        <v>1921</v>
      </c>
      <c r="Z193" s="493">
        <v>1913</v>
      </c>
      <c r="AA193" s="493">
        <v>1915</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42.17</v>
      </c>
      <c r="D15" s="104">
        <v>41.79</v>
      </c>
      <c r="E15" s="104">
        <v>20.34</v>
      </c>
      <c r="F15" s="104">
        <v>36.07</v>
      </c>
      <c r="G15" s="104">
        <v>32.61</v>
      </c>
      <c r="H15" s="104">
        <v>27.69</v>
      </c>
      <c r="I15" s="104">
        <v>27.08</v>
      </c>
      <c r="J15" s="104">
        <v>17.329999999999998</v>
      </c>
      <c r="K15" s="104">
        <v>24.19</v>
      </c>
      <c r="L15" s="104">
        <v>19.440000000000001</v>
      </c>
      <c r="M15" s="104">
        <v>26.23</v>
      </c>
      <c r="N15" s="104">
        <v>10.87</v>
      </c>
      <c r="P15" s="182">
        <v>42.17</v>
      </c>
      <c r="Q15" s="182">
        <v>41.79</v>
      </c>
      <c r="R15" s="182">
        <v>20.34</v>
      </c>
      <c r="S15" s="182">
        <v>36.07</v>
      </c>
      <c r="T15" s="182">
        <v>32.61</v>
      </c>
      <c r="U15" s="182">
        <v>27.69</v>
      </c>
      <c r="V15" s="182">
        <v>27.08</v>
      </c>
      <c r="W15" s="182">
        <v>17.329999999999998</v>
      </c>
      <c r="X15" s="182">
        <v>24.19</v>
      </c>
      <c r="Y15" s="182">
        <v>19.440000000000001</v>
      </c>
      <c r="Z15" s="182">
        <v>26.23</v>
      </c>
      <c r="AA15" s="182">
        <v>10.87</v>
      </c>
      <c r="AB15" s="149"/>
    </row>
    <row r="16" spans="1:28" s="108" customFormat="1" ht="15.6" customHeight="1" x14ac:dyDescent="0.2">
      <c r="A16" s="106" t="str">
        <f>Non_Rept_Pop!$A$1</f>
        <v>Jefferson County</v>
      </c>
      <c r="B16" s="107"/>
      <c r="C16" s="104">
        <v>28.57</v>
      </c>
      <c r="D16" s="104">
        <v>50</v>
      </c>
      <c r="E16" s="104">
        <v>0</v>
      </c>
      <c r="F16" s="104">
        <v>0</v>
      </c>
      <c r="G16" s="104">
        <v>100</v>
      </c>
      <c r="H16" s="104">
        <v>0</v>
      </c>
      <c r="I16" s="104">
        <v>33.33</v>
      </c>
      <c r="J16" s="104">
        <v>0</v>
      </c>
      <c r="K16" s="104">
        <v>50</v>
      </c>
      <c r="L16" s="104">
        <v>0</v>
      </c>
      <c r="M16" s="104">
        <v>25</v>
      </c>
      <c r="N16" s="104">
        <v>0</v>
      </c>
      <c r="P16" s="182">
        <v>28.57</v>
      </c>
      <c r="Q16" s="182">
        <v>50</v>
      </c>
      <c r="R16" s="182">
        <v>0</v>
      </c>
      <c r="S16" s="182">
        <v>0</v>
      </c>
      <c r="T16" s="182">
        <v>100</v>
      </c>
      <c r="U16" s="182">
        <v>0</v>
      </c>
      <c r="V16" s="182">
        <v>33.33</v>
      </c>
      <c r="W16" s="182">
        <v>0</v>
      </c>
      <c r="X16" s="182">
        <v>50</v>
      </c>
      <c r="Y16" s="182">
        <v>0</v>
      </c>
      <c r="Z16" s="182">
        <v>25</v>
      </c>
      <c r="AA16" s="182">
        <v>0</v>
      </c>
      <c r="AB16" s="161"/>
    </row>
    <row r="17" spans="1:28" s="94" customFormat="1" ht="15.6" customHeight="1" x14ac:dyDescent="0.2">
      <c r="A17" s="103"/>
      <c r="B17" s="105" t="s">
        <v>159</v>
      </c>
      <c r="C17" s="109">
        <v>2</v>
      </c>
      <c r="D17" s="109">
        <v>1</v>
      </c>
      <c r="E17" s="109">
        <v>0</v>
      </c>
      <c r="F17" s="109">
        <v>0</v>
      </c>
      <c r="G17" s="109">
        <v>1</v>
      </c>
      <c r="H17" s="109">
        <v>0</v>
      </c>
      <c r="I17" s="109">
        <v>1</v>
      </c>
      <c r="J17" s="109">
        <v>0</v>
      </c>
      <c r="K17" s="109">
        <v>1</v>
      </c>
      <c r="L17" s="109">
        <v>0</v>
      </c>
      <c r="M17" s="109">
        <v>2</v>
      </c>
      <c r="N17" s="109">
        <v>0</v>
      </c>
      <c r="P17" s="149">
        <v>2</v>
      </c>
      <c r="Q17" s="149">
        <v>1</v>
      </c>
      <c r="R17" s="149">
        <v>0</v>
      </c>
      <c r="S17" s="149">
        <v>0</v>
      </c>
      <c r="T17" s="149">
        <v>1</v>
      </c>
      <c r="U17" s="149">
        <v>0</v>
      </c>
      <c r="V17" s="149">
        <v>1</v>
      </c>
      <c r="W17" s="149">
        <v>0</v>
      </c>
      <c r="X17" s="149">
        <v>1</v>
      </c>
      <c r="Y17" s="149">
        <v>0</v>
      </c>
      <c r="Z17" s="149">
        <v>2</v>
      </c>
      <c r="AA17" s="149">
        <v>0</v>
      </c>
      <c r="AB17" s="149"/>
    </row>
    <row r="18" spans="1:28" s="94" customFormat="1" ht="15.6" customHeight="1" x14ac:dyDescent="0.2">
      <c r="A18" s="103"/>
      <c r="B18" s="105" t="s">
        <v>158</v>
      </c>
      <c r="C18" s="109">
        <v>7</v>
      </c>
      <c r="D18" s="109">
        <v>2</v>
      </c>
      <c r="E18" s="109">
        <v>5</v>
      </c>
      <c r="F18" s="109">
        <v>2</v>
      </c>
      <c r="G18" s="109">
        <v>1</v>
      </c>
      <c r="H18" s="109">
        <v>3</v>
      </c>
      <c r="I18" s="109">
        <v>3</v>
      </c>
      <c r="J18" s="109">
        <v>8</v>
      </c>
      <c r="K18" s="109">
        <v>2</v>
      </c>
      <c r="L18" s="109">
        <v>2</v>
      </c>
      <c r="M18" s="109">
        <v>8</v>
      </c>
      <c r="N18" s="109">
        <v>14</v>
      </c>
      <c r="P18" s="149">
        <v>7</v>
      </c>
      <c r="Q18" s="149">
        <v>2</v>
      </c>
      <c r="R18" s="149">
        <v>5</v>
      </c>
      <c r="S18" s="149">
        <v>2</v>
      </c>
      <c r="T18" s="149">
        <v>1</v>
      </c>
      <c r="U18" s="149">
        <v>3</v>
      </c>
      <c r="V18" s="149">
        <v>3</v>
      </c>
      <c r="W18" s="149">
        <v>8</v>
      </c>
      <c r="X18" s="149">
        <v>2</v>
      </c>
      <c r="Y18" s="149">
        <v>2</v>
      </c>
      <c r="Z18" s="149">
        <v>8</v>
      </c>
      <c r="AA18" s="149">
        <v>14</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12.11</v>
      </c>
      <c r="D50" s="104">
        <v>8.68</v>
      </c>
      <c r="E50" s="104">
        <v>6.77</v>
      </c>
      <c r="F50" s="104">
        <v>5.92</v>
      </c>
      <c r="G50" s="104">
        <v>3.98</v>
      </c>
      <c r="H50" s="104">
        <v>3.71</v>
      </c>
      <c r="I50" s="104">
        <v>4.12</v>
      </c>
      <c r="J50" s="104">
        <v>4.82</v>
      </c>
      <c r="K50" s="104">
        <v>2.88</v>
      </c>
      <c r="L50" s="104">
        <v>2.92</v>
      </c>
      <c r="M50" s="104">
        <v>2.25</v>
      </c>
      <c r="N50" s="104">
        <v>2.61</v>
      </c>
      <c r="P50" s="182">
        <v>12.11</v>
      </c>
      <c r="Q50" s="182">
        <v>8.68</v>
      </c>
      <c r="R50" s="182">
        <v>6.77</v>
      </c>
      <c r="S50" s="182">
        <v>5.92</v>
      </c>
      <c r="T50" s="182">
        <v>3.98</v>
      </c>
      <c r="U50" s="182">
        <v>3.71</v>
      </c>
      <c r="V50" s="182">
        <v>4.12</v>
      </c>
      <c r="W50" s="182">
        <v>4.82</v>
      </c>
      <c r="X50" s="182">
        <v>2.88</v>
      </c>
      <c r="Y50" s="182">
        <v>2.92</v>
      </c>
      <c r="Z50" s="182">
        <v>2.25</v>
      </c>
      <c r="AA50" s="182">
        <v>2.61</v>
      </c>
      <c r="AB50" s="149"/>
    </row>
    <row r="51" spans="1:28" s="108" customFormat="1" ht="15.6" customHeight="1" x14ac:dyDescent="0.2">
      <c r="A51" s="106" t="str">
        <f>$A$16</f>
        <v>Jefferson County</v>
      </c>
      <c r="B51" s="107"/>
      <c r="C51" s="104">
        <v>17.600000000000001</v>
      </c>
      <c r="D51" s="104">
        <v>12.41</v>
      </c>
      <c r="E51" s="104">
        <v>10.93</v>
      </c>
      <c r="F51" s="104">
        <v>3.86</v>
      </c>
      <c r="G51" s="104">
        <v>7.81</v>
      </c>
      <c r="H51" s="104">
        <v>6.46</v>
      </c>
      <c r="I51" s="104">
        <v>5.58</v>
      </c>
      <c r="J51" s="104">
        <v>19.510000000000002</v>
      </c>
      <c r="K51" s="104">
        <v>5.18</v>
      </c>
      <c r="L51" s="104">
        <v>3.12</v>
      </c>
      <c r="M51" s="104">
        <v>4.18</v>
      </c>
      <c r="N51" s="104">
        <v>0</v>
      </c>
      <c r="P51" s="182">
        <v>17.600000000000001</v>
      </c>
      <c r="Q51" s="182">
        <v>12.41</v>
      </c>
      <c r="R51" s="182">
        <v>10.93</v>
      </c>
      <c r="S51" s="182">
        <v>3.86</v>
      </c>
      <c r="T51" s="182">
        <v>7.81</v>
      </c>
      <c r="U51" s="182">
        <v>6.46</v>
      </c>
      <c r="V51" s="182">
        <v>5.58</v>
      </c>
      <c r="W51" s="182">
        <v>19.510000000000002</v>
      </c>
      <c r="X51" s="182">
        <v>5.18</v>
      </c>
      <c r="Y51" s="182">
        <v>3.12</v>
      </c>
      <c r="Z51" s="182">
        <v>4.18</v>
      </c>
      <c r="AA51" s="182">
        <v>0</v>
      </c>
      <c r="AB51" s="161"/>
    </row>
    <row r="52" spans="1:28" s="94" customFormat="1" ht="15.6" customHeight="1" x14ac:dyDescent="0.2">
      <c r="A52" s="103"/>
      <c r="B52" s="105" t="s">
        <v>149</v>
      </c>
      <c r="C52" s="109">
        <v>41</v>
      </c>
      <c r="D52" s="109">
        <v>28</v>
      </c>
      <c r="E52" s="109">
        <v>24</v>
      </c>
      <c r="F52" s="109">
        <v>8</v>
      </c>
      <c r="G52" s="109">
        <v>16</v>
      </c>
      <c r="H52" s="109">
        <v>13</v>
      </c>
      <c r="I52" s="109">
        <v>11</v>
      </c>
      <c r="J52" s="109">
        <v>38</v>
      </c>
      <c r="K52" s="109">
        <v>10</v>
      </c>
      <c r="L52" s="109">
        <v>6</v>
      </c>
      <c r="M52" s="109">
        <v>8</v>
      </c>
      <c r="N52" s="109">
        <v>0</v>
      </c>
      <c r="P52" s="149">
        <v>41</v>
      </c>
      <c r="Q52" s="149">
        <v>28</v>
      </c>
      <c r="R52" s="149">
        <v>24</v>
      </c>
      <c r="S52" s="149">
        <v>8</v>
      </c>
      <c r="T52" s="149">
        <v>16</v>
      </c>
      <c r="U52" s="149">
        <v>13</v>
      </c>
      <c r="V52" s="149">
        <v>11</v>
      </c>
      <c r="W52" s="149">
        <v>38</v>
      </c>
      <c r="X52" s="149">
        <v>10</v>
      </c>
      <c r="Y52" s="149">
        <v>6</v>
      </c>
      <c r="Z52" s="149">
        <v>8</v>
      </c>
      <c r="AA52" s="149">
        <v>0</v>
      </c>
      <c r="AB52" s="149"/>
    </row>
    <row r="53" spans="1:28" s="94" customFormat="1" ht="15.6" customHeight="1" x14ac:dyDescent="0.2">
      <c r="A53" s="103"/>
      <c r="B53" s="105" t="s">
        <v>221</v>
      </c>
      <c r="C53" s="109">
        <v>2329</v>
      </c>
      <c r="D53" s="109">
        <v>2257</v>
      </c>
      <c r="E53" s="109">
        <v>2196</v>
      </c>
      <c r="F53" s="109">
        <v>2073</v>
      </c>
      <c r="G53" s="109">
        <v>2048</v>
      </c>
      <c r="H53" s="109">
        <v>2011</v>
      </c>
      <c r="I53" s="109">
        <v>1972</v>
      </c>
      <c r="J53" s="109">
        <v>1948</v>
      </c>
      <c r="K53" s="109">
        <v>1931</v>
      </c>
      <c r="L53" s="109">
        <v>1921</v>
      </c>
      <c r="M53" s="109">
        <v>1913</v>
      </c>
      <c r="N53" s="109">
        <v>1915</v>
      </c>
      <c r="P53" s="493">
        <v>2329</v>
      </c>
      <c r="Q53" s="493">
        <v>2257</v>
      </c>
      <c r="R53" s="493">
        <v>2196</v>
      </c>
      <c r="S53" s="493">
        <v>2073</v>
      </c>
      <c r="T53" s="493">
        <v>2048</v>
      </c>
      <c r="U53" s="493">
        <v>2011</v>
      </c>
      <c r="V53" s="493">
        <v>1972</v>
      </c>
      <c r="W53" s="493">
        <v>1948</v>
      </c>
      <c r="X53" s="493">
        <v>1931</v>
      </c>
      <c r="Y53" s="493">
        <v>1921</v>
      </c>
      <c r="Z53" s="493">
        <v>1913</v>
      </c>
      <c r="AA53" s="493">
        <v>1915</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4.04</v>
      </c>
      <c r="D85" s="104">
        <v>4.1900000000000004</v>
      </c>
      <c r="E85" s="104">
        <v>5.03</v>
      </c>
      <c r="F85" s="104">
        <v>6.95</v>
      </c>
      <c r="G85" s="104">
        <v>4.08</v>
      </c>
      <c r="H85" s="104">
        <v>4.62</v>
      </c>
      <c r="I85" s="104">
        <v>4</v>
      </c>
      <c r="J85" s="104">
        <v>2.97</v>
      </c>
      <c r="K85" s="104">
        <v>2.75</v>
      </c>
      <c r="L85" s="104">
        <v>3.18</v>
      </c>
      <c r="M85" s="104">
        <v>2.93</v>
      </c>
      <c r="N85" s="104">
        <v>2.86</v>
      </c>
      <c r="P85" s="182">
        <v>4.04</v>
      </c>
      <c r="Q85" s="182">
        <v>4.1900000000000004</v>
      </c>
      <c r="R85" s="182">
        <v>5.03</v>
      </c>
      <c r="S85" s="182">
        <v>6.95</v>
      </c>
      <c r="T85" s="182">
        <v>4.08</v>
      </c>
      <c r="U85" s="182">
        <v>4.62</v>
      </c>
      <c r="V85" s="182">
        <v>4</v>
      </c>
      <c r="W85" s="182">
        <v>2.97</v>
      </c>
      <c r="X85" s="182">
        <v>2.75</v>
      </c>
      <c r="Y85" s="182">
        <v>3.18</v>
      </c>
      <c r="Z85" s="182">
        <v>2.93</v>
      </c>
      <c r="AA85" s="182">
        <v>2.86</v>
      </c>
      <c r="AB85" s="149"/>
    </row>
    <row r="86" spans="1:28" s="108" customFormat="1" ht="15.6" customHeight="1" x14ac:dyDescent="0.2">
      <c r="A86" s="106" t="str">
        <f>$A$51</f>
        <v>Jefferson County</v>
      </c>
      <c r="B86" s="107"/>
      <c r="C86" s="104">
        <v>4.29</v>
      </c>
      <c r="D86" s="104">
        <v>3.1</v>
      </c>
      <c r="E86" s="104">
        <v>9.56</v>
      </c>
      <c r="F86" s="104">
        <v>11.1</v>
      </c>
      <c r="G86" s="104">
        <v>4.88</v>
      </c>
      <c r="H86" s="104">
        <v>6.46</v>
      </c>
      <c r="I86" s="104">
        <v>7.1</v>
      </c>
      <c r="J86" s="104">
        <v>3.59</v>
      </c>
      <c r="K86" s="104">
        <v>5.7</v>
      </c>
      <c r="L86" s="104">
        <v>2.08</v>
      </c>
      <c r="M86" s="104">
        <v>0.52</v>
      </c>
      <c r="N86" s="104">
        <v>1.57</v>
      </c>
      <c r="P86" s="182">
        <v>4.29</v>
      </c>
      <c r="Q86" s="182">
        <v>3.1</v>
      </c>
      <c r="R86" s="182">
        <v>9.56</v>
      </c>
      <c r="S86" s="182">
        <v>11.1</v>
      </c>
      <c r="T86" s="182">
        <v>4.88</v>
      </c>
      <c r="U86" s="182">
        <v>6.46</v>
      </c>
      <c r="V86" s="182">
        <v>7.1</v>
      </c>
      <c r="W86" s="182">
        <v>3.59</v>
      </c>
      <c r="X86" s="182">
        <v>5.7</v>
      </c>
      <c r="Y86" s="182">
        <v>2.08</v>
      </c>
      <c r="Z86" s="182">
        <v>0.52</v>
      </c>
      <c r="AA86" s="182">
        <v>1.57</v>
      </c>
      <c r="AB86" s="161"/>
    </row>
    <row r="87" spans="1:28" s="94" customFormat="1" ht="15.6" customHeight="1" x14ac:dyDescent="0.2">
      <c r="A87" s="103"/>
      <c r="B87" s="105" t="s">
        <v>149</v>
      </c>
      <c r="C87" s="109">
        <v>10</v>
      </c>
      <c r="D87" s="109">
        <v>7</v>
      </c>
      <c r="E87" s="109">
        <v>21</v>
      </c>
      <c r="F87" s="109">
        <v>23</v>
      </c>
      <c r="G87" s="109">
        <v>10</v>
      </c>
      <c r="H87" s="109">
        <v>13</v>
      </c>
      <c r="I87" s="109">
        <v>14</v>
      </c>
      <c r="J87" s="109">
        <v>7</v>
      </c>
      <c r="K87" s="109">
        <v>11</v>
      </c>
      <c r="L87" s="109">
        <v>4</v>
      </c>
      <c r="M87" s="109">
        <v>1</v>
      </c>
      <c r="N87" s="109">
        <v>3</v>
      </c>
      <c r="P87" s="149">
        <v>10</v>
      </c>
      <c r="Q87" s="149">
        <v>7</v>
      </c>
      <c r="R87" s="149">
        <v>21</v>
      </c>
      <c r="S87" s="149">
        <v>23</v>
      </c>
      <c r="T87" s="149">
        <v>10</v>
      </c>
      <c r="U87" s="149">
        <v>13</v>
      </c>
      <c r="V87" s="149">
        <v>14</v>
      </c>
      <c r="W87" s="149">
        <v>7</v>
      </c>
      <c r="X87" s="149">
        <v>11</v>
      </c>
      <c r="Y87" s="149">
        <v>4</v>
      </c>
      <c r="Z87" s="149">
        <v>1</v>
      </c>
      <c r="AA87" s="149">
        <v>3</v>
      </c>
      <c r="AB87" s="149"/>
    </row>
    <row r="88" spans="1:28" s="94" customFormat="1" ht="15.6" customHeight="1" x14ac:dyDescent="0.2">
      <c r="A88" s="103"/>
      <c r="B88" s="105" t="s">
        <v>221</v>
      </c>
      <c r="C88" s="109">
        <v>2329</v>
      </c>
      <c r="D88" s="109">
        <v>2257</v>
      </c>
      <c r="E88" s="109">
        <v>2196</v>
      </c>
      <c r="F88" s="109">
        <v>2073</v>
      </c>
      <c r="G88" s="109">
        <v>2048</v>
      </c>
      <c r="H88" s="109">
        <v>2011</v>
      </c>
      <c r="I88" s="109">
        <v>1972</v>
      </c>
      <c r="J88" s="109">
        <v>1948</v>
      </c>
      <c r="K88" s="109">
        <v>1931</v>
      </c>
      <c r="L88" s="109">
        <v>1921</v>
      </c>
      <c r="M88" s="109">
        <v>1913</v>
      </c>
      <c r="N88" s="109">
        <v>1915</v>
      </c>
      <c r="P88" s="493">
        <v>2329</v>
      </c>
      <c r="Q88" s="493">
        <v>2257</v>
      </c>
      <c r="R88" s="493">
        <v>2196</v>
      </c>
      <c r="S88" s="493">
        <v>2073</v>
      </c>
      <c r="T88" s="493">
        <v>2048</v>
      </c>
      <c r="U88" s="493">
        <v>2011</v>
      </c>
      <c r="V88" s="493">
        <v>1972</v>
      </c>
      <c r="W88" s="493">
        <v>1948</v>
      </c>
      <c r="X88" s="493">
        <v>1931</v>
      </c>
      <c r="Y88" s="493">
        <v>1921</v>
      </c>
      <c r="Z88" s="493">
        <v>1913</v>
      </c>
      <c r="AA88" s="493">
        <v>1915</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16.09</v>
      </c>
      <c r="D120" s="104">
        <v>16.66</v>
      </c>
      <c r="E120" s="104">
        <v>15.95</v>
      </c>
      <c r="F120" s="104">
        <v>15.34</v>
      </c>
      <c r="G120" s="104">
        <v>18.07</v>
      </c>
      <c r="H120" s="104">
        <v>18.329999999999998</v>
      </c>
      <c r="I120" s="104">
        <v>17.72</v>
      </c>
      <c r="J120" s="104">
        <v>16.829999999999998</v>
      </c>
      <c r="K120" s="104">
        <v>12.92</v>
      </c>
      <c r="L120" s="104">
        <v>17.809999999999999</v>
      </c>
      <c r="M120" s="104">
        <v>14.94</v>
      </c>
      <c r="N120" s="104">
        <v>15.68</v>
      </c>
      <c r="P120" s="182">
        <v>16.09</v>
      </c>
      <c r="Q120" s="182">
        <v>16.66</v>
      </c>
      <c r="R120" s="182">
        <v>15.95</v>
      </c>
      <c r="S120" s="182">
        <v>15.34</v>
      </c>
      <c r="T120" s="182">
        <v>18.07</v>
      </c>
      <c r="U120" s="182">
        <v>18.329999999999998</v>
      </c>
      <c r="V120" s="182">
        <v>17.72</v>
      </c>
      <c r="W120" s="182">
        <v>16.829999999999998</v>
      </c>
      <c r="X120" s="182">
        <v>12.92</v>
      </c>
      <c r="Y120" s="182">
        <v>17.809999999999999</v>
      </c>
      <c r="Z120" s="182">
        <v>14.94</v>
      </c>
      <c r="AA120" s="182">
        <v>15.68</v>
      </c>
      <c r="AB120" s="149"/>
    </row>
    <row r="121" spans="1:28" s="108" customFormat="1" ht="15.6" customHeight="1" x14ac:dyDescent="0.2">
      <c r="A121" s="106" t="str">
        <f>$A$51</f>
        <v>Jefferson County</v>
      </c>
      <c r="B121" s="107"/>
      <c r="C121" s="104">
        <v>15.13</v>
      </c>
      <c r="D121" s="104">
        <v>11.3</v>
      </c>
      <c r="E121" s="104">
        <v>12.94</v>
      </c>
      <c r="F121" s="104">
        <v>10.220000000000001</v>
      </c>
      <c r="G121" s="104">
        <v>16.96</v>
      </c>
      <c r="H121" s="104">
        <v>10.96</v>
      </c>
      <c r="I121" s="104">
        <v>12.62</v>
      </c>
      <c r="J121" s="104">
        <v>7.92</v>
      </c>
      <c r="K121" s="104">
        <v>7.01</v>
      </c>
      <c r="L121" s="104">
        <v>6.06</v>
      </c>
      <c r="M121" s="104">
        <v>9.15</v>
      </c>
      <c r="N121" s="104">
        <v>11.22</v>
      </c>
      <c r="P121" s="182">
        <v>15.13</v>
      </c>
      <c r="Q121" s="182">
        <v>11.3</v>
      </c>
      <c r="R121" s="182">
        <v>12.94</v>
      </c>
      <c r="S121" s="182">
        <v>10.220000000000001</v>
      </c>
      <c r="T121" s="182">
        <v>16.96</v>
      </c>
      <c r="U121" s="182">
        <v>10.96</v>
      </c>
      <c r="V121" s="182">
        <v>12.62</v>
      </c>
      <c r="W121" s="182">
        <v>7.92</v>
      </c>
      <c r="X121" s="182">
        <v>7.01</v>
      </c>
      <c r="Y121" s="182">
        <v>6.06</v>
      </c>
      <c r="Z121" s="182">
        <v>9.15</v>
      </c>
      <c r="AA121" s="182">
        <v>11.22</v>
      </c>
      <c r="AB121" s="161"/>
    </row>
    <row r="122" spans="1:28" s="94" customFormat="1" ht="15.6" customHeight="1" x14ac:dyDescent="0.2">
      <c r="A122" s="103"/>
      <c r="B122" s="105" t="s">
        <v>155</v>
      </c>
      <c r="C122" s="109">
        <v>37</v>
      </c>
      <c r="D122" s="109">
        <v>27</v>
      </c>
      <c r="E122" s="109">
        <v>30</v>
      </c>
      <c r="F122" s="109">
        <v>23</v>
      </c>
      <c r="G122" s="109">
        <v>36</v>
      </c>
      <c r="H122" s="109">
        <v>23</v>
      </c>
      <c r="I122" s="109">
        <v>26</v>
      </c>
      <c r="J122" s="109">
        <v>16</v>
      </c>
      <c r="K122" s="109">
        <v>14</v>
      </c>
      <c r="L122" s="109">
        <v>12</v>
      </c>
      <c r="M122" s="109">
        <v>18</v>
      </c>
      <c r="N122" s="109">
        <v>22</v>
      </c>
      <c r="P122" s="149">
        <v>37</v>
      </c>
      <c r="Q122" s="149">
        <v>27</v>
      </c>
      <c r="R122" s="149">
        <v>30</v>
      </c>
      <c r="S122" s="149">
        <v>23</v>
      </c>
      <c r="T122" s="149">
        <v>36</v>
      </c>
      <c r="U122" s="149">
        <v>23</v>
      </c>
      <c r="V122" s="149">
        <v>26</v>
      </c>
      <c r="W122" s="149">
        <v>16</v>
      </c>
      <c r="X122" s="149">
        <v>14</v>
      </c>
      <c r="Y122" s="149">
        <v>12</v>
      </c>
      <c r="Z122" s="149">
        <v>18</v>
      </c>
      <c r="AA122" s="149">
        <v>22</v>
      </c>
      <c r="AB122" s="149"/>
    </row>
    <row r="123" spans="1:28" s="94" customFormat="1" ht="15.6" customHeight="1" x14ac:dyDescent="0.2">
      <c r="A123" s="103"/>
      <c r="B123" s="105" t="s">
        <v>132</v>
      </c>
      <c r="C123" s="109">
        <v>2446</v>
      </c>
      <c r="D123" s="109">
        <v>2389</v>
      </c>
      <c r="E123" s="109">
        <v>2319</v>
      </c>
      <c r="F123" s="109">
        <v>2250</v>
      </c>
      <c r="G123" s="109">
        <v>2123</v>
      </c>
      <c r="H123" s="109">
        <v>2098</v>
      </c>
      <c r="I123" s="109">
        <v>2060</v>
      </c>
      <c r="J123" s="109">
        <v>2020</v>
      </c>
      <c r="K123" s="109">
        <v>1996</v>
      </c>
      <c r="L123" s="109">
        <v>1980</v>
      </c>
      <c r="M123" s="109">
        <v>1968</v>
      </c>
      <c r="N123" s="109">
        <v>1961</v>
      </c>
      <c r="P123" s="493">
        <v>2446</v>
      </c>
      <c r="Q123" s="493">
        <v>2389</v>
      </c>
      <c r="R123" s="493">
        <v>2319</v>
      </c>
      <c r="S123" s="493">
        <v>2250</v>
      </c>
      <c r="T123" s="493">
        <v>2123</v>
      </c>
      <c r="U123" s="493">
        <v>2098</v>
      </c>
      <c r="V123" s="493">
        <v>2060</v>
      </c>
      <c r="W123" s="493">
        <v>2020</v>
      </c>
      <c r="X123" s="493">
        <v>1996</v>
      </c>
      <c r="Y123" s="493">
        <v>1980</v>
      </c>
      <c r="Z123" s="493">
        <v>1968</v>
      </c>
      <c r="AA123" s="493">
        <v>1961</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Jefferson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97.748000000000005</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2.86</v>
      </c>
      <c r="C14" s="55">
        <v>2.27</v>
      </c>
      <c r="D14" s="55">
        <v>2.2000000000000002</v>
      </c>
      <c r="E14" s="55">
        <v>2.15</v>
      </c>
      <c r="F14" s="55">
        <v>2.2000000000000002</v>
      </c>
      <c r="G14" s="55">
        <v>2.2200000000000002</v>
      </c>
      <c r="H14" s="55">
        <v>2.25</v>
      </c>
      <c r="I14" s="55">
        <v>2.27</v>
      </c>
      <c r="J14" s="55">
        <v>2.1800000000000002</v>
      </c>
      <c r="K14" s="55">
        <v>2.25</v>
      </c>
      <c r="L14" s="55">
        <v>2.31</v>
      </c>
      <c r="M14" s="1"/>
      <c r="N14" s="1"/>
      <c r="O14" s="1"/>
      <c r="P14" s="1"/>
      <c r="Q14" s="1"/>
    </row>
    <row r="15" spans="1:254" s="56" customFormat="1" x14ac:dyDescent="0.25">
      <c r="A15" s="54" t="s">
        <v>16</v>
      </c>
      <c r="B15" s="57">
        <v>40</v>
      </c>
      <c r="C15" s="57">
        <v>31</v>
      </c>
      <c r="D15" s="57">
        <v>29</v>
      </c>
      <c r="E15" s="57">
        <v>28</v>
      </c>
      <c r="F15" s="57">
        <v>28</v>
      </c>
      <c r="G15" s="57">
        <v>28</v>
      </c>
      <c r="H15" s="57">
        <v>28</v>
      </c>
      <c r="I15" s="57">
        <v>28</v>
      </c>
      <c r="J15" s="57">
        <v>27</v>
      </c>
      <c r="K15" s="57">
        <v>28</v>
      </c>
      <c r="L15" s="57">
        <v>29</v>
      </c>
      <c r="M15" s="1"/>
      <c r="N15" s="1"/>
      <c r="O15" s="1"/>
      <c r="P15" s="1"/>
      <c r="Q15" s="1"/>
    </row>
    <row r="16" spans="1:254" s="56" customFormat="1" x14ac:dyDescent="0.25">
      <c r="A16" s="54" t="s">
        <v>15</v>
      </c>
      <c r="B16" s="57">
        <v>1401</v>
      </c>
      <c r="C16" s="57">
        <v>1367</v>
      </c>
      <c r="D16" s="57">
        <v>1321</v>
      </c>
      <c r="E16" s="57">
        <v>1300</v>
      </c>
      <c r="F16" s="57">
        <v>1274</v>
      </c>
      <c r="G16" s="57">
        <v>1264</v>
      </c>
      <c r="H16" s="57">
        <v>1245</v>
      </c>
      <c r="I16" s="57">
        <v>1236</v>
      </c>
      <c r="J16" s="57">
        <v>1239</v>
      </c>
      <c r="K16" s="57">
        <v>1246</v>
      </c>
      <c r="L16" s="57">
        <v>1253</v>
      </c>
      <c r="M16" s="1"/>
      <c r="N16" s="1"/>
      <c r="O16" s="1"/>
      <c r="P16" s="1"/>
      <c r="Q16" s="1"/>
    </row>
    <row r="17" spans="1:17" s="56" customFormat="1" x14ac:dyDescent="0.25">
      <c r="A17" s="54" t="s">
        <v>220</v>
      </c>
      <c r="B17" s="57">
        <f t="shared" ref="B17:L17" si="0">B16-B15</f>
        <v>1361</v>
      </c>
      <c r="C17" s="57">
        <f t="shared" si="0"/>
        <v>1336</v>
      </c>
      <c r="D17" s="57">
        <f t="shared" si="0"/>
        <v>1292</v>
      </c>
      <c r="E17" s="57">
        <f t="shared" si="0"/>
        <v>1272</v>
      </c>
      <c r="F17" s="57">
        <f t="shared" si="0"/>
        <v>1246</v>
      </c>
      <c r="G17" s="57">
        <f t="shared" si="0"/>
        <v>1236</v>
      </c>
      <c r="H17" s="57">
        <f t="shared" si="0"/>
        <v>1217</v>
      </c>
      <c r="I17" s="57">
        <f t="shared" si="0"/>
        <v>1208</v>
      </c>
      <c r="J17" s="57">
        <f t="shared" si="0"/>
        <v>1212</v>
      </c>
      <c r="K17" s="57">
        <f t="shared" si="0"/>
        <v>1218</v>
      </c>
      <c r="L17" s="57">
        <f t="shared" si="0"/>
        <v>1224</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97.57</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2.67</v>
      </c>
      <c r="C24" s="55">
        <v>2.44</v>
      </c>
      <c r="D24" s="55">
        <v>2.4</v>
      </c>
      <c r="E24" s="55">
        <v>2.38</v>
      </c>
      <c r="F24" s="55">
        <v>2.38</v>
      </c>
      <c r="G24" s="55">
        <v>2.38</v>
      </c>
      <c r="H24" s="55">
        <v>2.4</v>
      </c>
      <c r="I24" s="55">
        <v>2.4700000000000002</v>
      </c>
      <c r="J24" s="55">
        <v>2.39</v>
      </c>
      <c r="K24" s="55">
        <v>2.4500000000000002</v>
      </c>
      <c r="L24" s="55">
        <v>2.44</v>
      </c>
      <c r="M24" s="1"/>
      <c r="N24" s="1"/>
      <c r="O24" s="1"/>
      <c r="P24" s="1"/>
      <c r="Q24" s="1"/>
    </row>
    <row r="25" spans="1:17" s="56" customFormat="1" x14ac:dyDescent="0.25">
      <c r="A25" s="54" t="s">
        <v>13</v>
      </c>
      <c r="B25" s="57">
        <v>62</v>
      </c>
      <c r="C25" s="57">
        <v>55</v>
      </c>
      <c r="D25" s="57">
        <v>51</v>
      </c>
      <c r="E25" s="57">
        <v>50</v>
      </c>
      <c r="F25" s="57">
        <v>49</v>
      </c>
      <c r="G25" s="57">
        <v>48</v>
      </c>
      <c r="H25" s="57">
        <v>48</v>
      </c>
      <c r="I25" s="57">
        <v>49</v>
      </c>
      <c r="J25" s="57">
        <v>47</v>
      </c>
      <c r="K25" s="57">
        <v>48</v>
      </c>
      <c r="L25" s="57">
        <v>48</v>
      </c>
      <c r="M25" s="1"/>
      <c r="N25" s="1"/>
      <c r="O25" s="1"/>
      <c r="P25" s="1"/>
      <c r="Q25" s="1"/>
    </row>
    <row r="26" spans="1:17" s="56" customFormat="1" x14ac:dyDescent="0.25">
      <c r="A26" s="54" t="s">
        <v>132</v>
      </c>
      <c r="B26" s="57">
        <v>2319</v>
      </c>
      <c r="C26" s="57">
        <v>2250</v>
      </c>
      <c r="D26" s="57">
        <v>2123</v>
      </c>
      <c r="E26" s="57">
        <v>2098</v>
      </c>
      <c r="F26" s="57">
        <v>2060</v>
      </c>
      <c r="G26" s="57">
        <v>2020</v>
      </c>
      <c r="H26" s="57">
        <v>1996</v>
      </c>
      <c r="I26" s="57">
        <v>1980</v>
      </c>
      <c r="J26" s="57">
        <v>1968</v>
      </c>
      <c r="K26" s="57">
        <v>1961</v>
      </c>
      <c r="L26" s="57">
        <v>1964</v>
      </c>
      <c r="M26" s="1"/>
      <c r="N26" s="1"/>
      <c r="O26" s="1"/>
      <c r="P26" s="1"/>
      <c r="Q26" s="1"/>
    </row>
    <row r="27" spans="1:17" s="56" customFormat="1" x14ac:dyDescent="0.25">
      <c r="A27" s="54" t="s">
        <v>221</v>
      </c>
      <c r="B27" s="57">
        <f t="shared" ref="B27:L27" si="1">B26-B25</f>
        <v>2257</v>
      </c>
      <c r="C27" s="57">
        <f t="shared" si="1"/>
        <v>2195</v>
      </c>
      <c r="D27" s="57">
        <f t="shared" si="1"/>
        <v>2072</v>
      </c>
      <c r="E27" s="57">
        <f t="shared" si="1"/>
        <v>2048</v>
      </c>
      <c r="F27" s="57">
        <f t="shared" si="1"/>
        <v>2011</v>
      </c>
      <c r="G27" s="57">
        <f t="shared" si="1"/>
        <v>1972</v>
      </c>
      <c r="H27" s="57">
        <f t="shared" si="1"/>
        <v>1948</v>
      </c>
      <c r="I27" s="57">
        <f t="shared" si="1"/>
        <v>1931</v>
      </c>
      <c r="J27" s="57">
        <f t="shared" si="1"/>
        <v>1921</v>
      </c>
      <c r="K27" s="57">
        <f t="shared" si="1"/>
        <v>1913</v>
      </c>
      <c r="L27" s="57">
        <f t="shared" si="1"/>
        <v>1916</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99.29</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0.78</v>
      </c>
      <c r="C34" s="55">
        <v>0.79</v>
      </c>
      <c r="D34" s="55">
        <v>0.75</v>
      </c>
      <c r="E34" s="55">
        <v>0.75</v>
      </c>
      <c r="F34" s="55">
        <v>0.75</v>
      </c>
      <c r="G34" s="55">
        <v>0.74</v>
      </c>
      <c r="H34" s="55">
        <v>0.73</v>
      </c>
      <c r="I34" s="55">
        <v>0.73</v>
      </c>
      <c r="J34" s="55">
        <v>0.71</v>
      </c>
      <c r="K34" s="55">
        <v>0.71</v>
      </c>
      <c r="L34" s="55">
        <v>0.67</v>
      </c>
      <c r="M34" s="1"/>
      <c r="N34" s="1"/>
      <c r="O34" s="1"/>
      <c r="P34" s="1"/>
      <c r="Q34" s="1"/>
    </row>
    <row r="35" spans="1:17" s="56" customFormat="1" x14ac:dyDescent="0.25">
      <c r="A35" s="54" t="s">
        <v>9</v>
      </c>
      <c r="B35" s="57">
        <v>196</v>
      </c>
      <c r="C35" s="57">
        <v>200</v>
      </c>
      <c r="D35" s="57">
        <v>193</v>
      </c>
      <c r="E35" s="57">
        <v>194</v>
      </c>
      <c r="F35" s="57">
        <v>196</v>
      </c>
      <c r="G35" s="57">
        <v>197</v>
      </c>
      <c r="H35" s="57">
        <v>196</v>
      </c>
      <c r="I35" s="57">
        <v>196</v>
      </c>
      <c r="J35" s="57">
        <v>193</v>
      </c>
      <c r="K35" s="57">
        <v>197</v>
      </c>
      <c r="L35" s="57">
        <v>188</v>
      </c>
      <c r="M35" s="1"/>
      <c r="N35" s="1"/>
      <c r="O35" s="1"/>
      <c r="P35" s="1"/>
      <c r="Q35" s="1"/>
    </row>
    <row r="36" spans="1:17" s="56" customFormat="1" x14ac:dyDescent="0.25">
      <c r="A36" s="54" t="s">
        <v>104</v>
      </c>
      <c r="B36" s="57">
        <v>25182</v>
      </c>
      <c r="C36" s="57">
        <v>25427</v>
      </c>
      <c r="D36" s="57">
        <v>25749</v>
      </c>
      <c r="E36" s="57">
        <v>25931</v>
      </c>
      <c r="F36" s="57">
        <v>26093</v>
      </c>
      <c r="G36" s="57">
        <v>26559</v>
      </c>
      <c r="H36" s="57">
        <v>26794</v>
      </c>
      <c r="I36" s="57">
        <v>27023</v>
      </c>
      <c r="J36" s="57">
        <v>27306</v>
      </c>
      <c r="K36" s="57">
        <v>27565</v>
      </c>
      <c r="L36" s="57">
        <v>27872</v>
      </c>
      <c r="M36" s="1"/>
      <c r="N36" s="1"/>
      <c r="O36" s="1"/>
      <c r="P36" s="1"/>
      <c r="Q36" s="1"/>
    </row>
    <row r="37" spans="1:17" x14ac:dyDescent="0.25">
      <c r="A37" s="54" t="s">
        <v>219</v>
      </c>
      <c r="B37" s="57">
        <f t="shared" ref="B37:L37" si="2">B36-B35</f>
        <v>24986</v>
      </c>
      <c r="C37" s="57">
        <f t="shared" si="2"/>
        <v>25227</v>
      </c>
      <c r="D37" s="57">
        <f t="shared" si="2"/>
        <v>25556</v>
      </c>
      <c r="E37" s="57">
        <f t="shared" si="2"/>
        <v>25737</v>
      </c>
      <c r="F37" s="57">
        <f t="shared" si="2"/>
        <v>25897</v>
      </c>
      <c r="G37" s="57">
        <f t="shared" si="2"/>
        <v>26362</v>
      </c>
      <c r="H37" s="57">
        <f t="shared" si="2"/>
        <v>26598</v>
      </c>
      <c r="I37" s="57">
        <f t="shared" si="2"/>
        <v>26827</v>
      </c>
      <c r="J37" s="57">
        <f t="shared" si="2"/>
        <v>27113</v>
      </c>
      <c r="K37" s="57">
        <f t="shared" si="2"/>
        <v>27368</v>
      </c>
      <c r="L37" s="57">
        <f t="shared" si="2"/>
        <v>27684</v>
      </c>
    </row>
    <row r="38" spans="1:17" ht="84.6" hidden="1" customHeight="1" x14ac:dyDescent="0.25"/>
    <row r="39" spans="1:17" ht="20.25" customHeight="1" x14ac:dyDescent="0.25">
      <c r="A39" s="24" t="s">
        <v>242</v>
      </c>
      <c r="D39" s="50"/>
      <c r="E39" s="50"/>
      <c r="F39" s="50"/>
      <c r="G39" s="50"/>
      <c r="H39" s="50"/>
      <c r="I39" s="303">
        <f>100-(SUM(H43:L43)/5)</f>
        <v>99.018000000000001</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1.0900000000000001</v>
      </c>
      <c r="C43" s="55">
        <v>1.07</v>
      </c>
      <c r="D43" s="55">
        <v>1.02</v>
      </c>
      <c r="E43" s="55">
        <v>1.02</v>
      </c>
      <c r="F43" s="55">
        <v>1.02</v>
      </c>
      <c r="G43" s="55">
        <v>1.01</v>
      </c>
      <c r="H43" s="55">
        <v>1</v>
      </c>
      <c r="I43" s="55">
        <v>1</v>
      </c>
      <c r="J43" s="55">
        <v>0.97</v>
      </c>
      <c r="K43" s="55">
        <v>0.98</v>
      </c>
      <c r="L43" s="55">
        <v>0.96</v>
      </c>
      <c r="M43" s="1"/>
      <c r="N43" s="1"/>
      <c r="O43" s="1"/>
      <c r="P43" s="1"/>
      <c r="Q43" s="1"/>
    </row>
    <row r="44" spans="1:17" s="56" customFormat="1" x14ac:dyDescent="0.25">
      <c r="A44" s="54" t="s">
        <v>9</v>
      </c>
      <c r="B44" s="57">
        <v>323</v>
      </c>
      <c r="C44" s="57">
        <v>321</v>
      </c>
      <c r="D44" s="57">
        <v>308</v>
      </c>
      <c r="E44" s="57">
        <v>309</v>
      </c>
      <c r="F44" s="57">
        <v>309</v>
      </c>
      <c r="G44" s="57">
        <v>310</v>
      </c>
      <c r="H44" s="57">
        <v>309</v>
      </c>
      <c r="I44" s="57">
        <v>310</v>
      </c>
      <c r="J44" s="57">
        <v>304</v>
      </c>
      <c r="K44" s="57">
        <v>309</v>
      </c>
      <c r="L44" s="57">
        <v>305</v>
      </c>
      <c r="M44" s="1"/>
      <c r="N44" s="1"/>
      <c r="O44" s="1"/>
      <c r="P44" s="1"/>
      <c r="Q44" s="1"/>
    </row>
    <row r="45" spans="1:17" s="56" customFormat="1" x14ac:dyDescent="0.25">
      <c r="A45" s="54" t="s">
        <v>104</v>
      </c>
      <c r="B45" s="57">
        <v>29747</v>
      </c>
      <c r="C45" s="57">
        <v>29872</v>
      </c>
      <c r="D45" s="57">
        <v>30050</v>
      </c>
      <c r="E45" s="57">
        <v>30173</v>
      </c>
      <c r="F45" s="57">
        <v>30273</v>
      </c>
      <c r="G45" s="57">
        <v>30694</v>
      </c>
      <c r="H45" s="57">
        <v>30874</v>
      </c>
      <c r="I45" s="57">
        <v>31084</v>
      </c>
      <c r="J45" s="57">
        <v>31352</v>
      </c>
      <c r="K45" s="57">
        <v>31572</v>
      </c>
      <c r="L45" s="57">
        <v>31878</v>
      </c>
      <c r="M45" s="1"/>
      <c r="N45" s="1"/>
      <c r="O45" s="1"/>
      <c r="P45" s="1"/>
      <c r="Q45" s="1"/>
    </row>
    <row r="46" spans="1:17" x14ac:dyDescent="0.25">
      <c r="A46" s="54" t="s">
        <v>219</v>
      </c>
      <c r="B46" s="57">
        <f>B45-B44</f>
        <v>29424</v>
      </c>
      <c r="C46" s="57">
        <f>C45-C44</f>
        <v>29551</v>
      </c>
      <c r="D46" s="57">
        <f>D45-D44</f>
        <v>29742</v>
      </c>
      <c r="E46" s="57">
        <f t="shared" ref="E46:L46" si="3">E45-E44</f>
        <v>29864</v>
      </c>
      <c r="F46" s="57">
        <f t="shared" si="3"/>
        <v>29964</v>
      </c>
      <c r="G46" s="57">
        <f t="shared" si="3"/>
        <v>30384</v>
      </c>
      <c r="H46" s="57">
        <f t="shared" si="3"/>
        <v>30565</v>
      </c>
      <c r="I46" s="57">
        <f t="shared" si="3"/>
        <v>30774</v>
      </c>
      <c r="J46" s="57">
        <f t="shared" si="3"/>
        <v>31048</v>
      </c>
      <c r="K46" s="57">
        <f t="shared" si="3"/>
        <v>31263</v>
      </c>
      <c r="L46" s="57">
        <f t="shared" si="3"/>
        <v>31573</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Jefferson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t="s">
        <v>705</v>
      </c>
      <c r="C8" s="305">
        <v>50</v>
      </c>
      <c r="D8" s="305">
        <v>25</v>
      </c>
      <c r="E8" s="305" t="s">
        <v>705</v>
      </c>
      <c r="F8" s="305" t="s">
        <v>705</v>
      </c>
      <c r="G8" s="305" t="s">
        <v>705</v>
      </c>
      <c r="H8" s="305" t="s">
        <v>705</v>
      </c>
      <c r="I8" s="305" t="s">
        <v>705</v>
      </c>
      <c r="J8" s="305" t="s">
        <v>705</v>
      </c>
      <c r="K8" s="305" t="s">
        <v>705</v>
      </c>
      <c r="L8" s="305" t="s">
        <v>705</v>
      </c>
      <c r="M8" s="37"/>
    </row>
    <row r="9" spans="1:253" s="38" customFormat="1" ht="12.75" x14ac:dyDescent="0.2">
      <c r="A9" s="35" t="s">
        <v>734</v>
      </c>
      <c r="B9" s="36">
        <v>100</v>
      </c>
      <c r="C9" s="36">
        <v>100</v>
      </c>
      <c r="D9" s="36">
        <v>100</v>
      </c>
      <c r="E9" s="36">
        <v>100</v>
      </c>
      <c r="F9" s="36">
        <v>100</v>
      </c>
      <c r="G9" s="36">
        <v>100</v>
      </c>
      <c r="H9" s="36">
        <v>100</v>
      </c>
      <c r="I9" s="36">
        <v>100</v>
      </c>
      <c r="J9" s="36">
        <v>100</v>
      </c>
      <c r="K9" s="36">
        <v>100</v>
      </c>
      <c r="L9" s="36">
        <v>100</v>
      </c>
      <c r="M9" s="37"/>
    </row>
    <row r="10" spans="1:253" s="38" customFormat="1" ht="12.75" x14ac:dyDescent="0.2">
      <c r="A10" s="35" t="s">
        <v>735</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736</v>
      </c>
      <c r="B11" s="36" t="s">
        <v>705</v>
      </c>
      <c r="C11" s="36" t="s">
        <v>705</v>
      </c>
      <c r="D11" s="36">
        <v>25</v>
      </c>
      <c r="E11" s="36" t="s">
        <v>705</v>
      </c>
      <c r="F11" s="36" t="s">
        <v>705</v>
      </c>
      <c r="G11" s="36" t="s">
        <v>705</v>
      </c>
      <c r="H11" s="36" t="s">
        <v>705</v>
      </c>
      <c r="I11" s="36" t="s">
        <v>705</v>
      </c>
      <c r="J11" s="36" t="s">
        <v>705</v>
      </c>
      <c r="K11" s="36" t="s">
        <v>705</v>
      </c>
      <c r="L11" s="36" t="s">
        <v>705</v>
      </c>
      <c r="M11" s="37"/>
    </row>
    <row r="12" spans="1:253" s="1" customFormat="1" ht="12.75" x14ac:dyDescent="0.2">
      <c r="A12" s="35" t="s">
        <v>737</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t="s">
        <v>738</v>
      </c>
      <c r="B13" s="36">
        <v>100</v>
      </c>
      <c r="C13" s="36">
        <v>100</v>
      </c>
      <c r="D13" s="36">
        <v>100</v>
      </c>
      <c r="E13" s="36">
        <v>100</v>
      </c>
      <c r="F13" s="36">
        <v>100</v>
      </c>
      <c r="G13" s="36">
        <v>100</v>
      </c>
      <c r="H13" s="36">
        <v>100</v>
      </c>
      <c r="I13" s="36">
        <v>100</v>
      </c>
      <c r="J13" s="36">
        <v>100</v>
      </c>
      <c r="K13" s="36">
        <v>100</v>
      </c>
      <c r="L13" s="36">
        <v>100</v>
      </c>
      <c r="M13" s="37"/>
    </row>
    <row r="14" spans="1:253" s="1" customFormat="1" ht="12.75" x14ac:dyDescent="0.2">
      <c r="A14" s="35"/>
      <c r="B14" s="36"/>
      <c r="C14" s="36"/>
      <c r="D14" s="36"/>
      <c r="E14" s="36"/>
      <c r="F14" s="36"/>
      <c r="G14" s="36"/>
      <c r="H14" s="36"/>
      <c r="I14" s="36"/>
      <c r="J14" s="36"/>
      <c r="K14" s="36"/>
      <c r="L14" s="36"/>
      <c r="M14" s="37"/>
    </row>
    <row r="15" spans="1:253" s="1" customFormat="1" ht="12.75" x14ac:dyDescent="0.2">
      <c r="A15" s="35"/>
      <c r="B15" s="36"/>
      <c r="C15" s="36"/>
      <c r="D15" s="36"/>
      <c r="E15" s="36"/>
      <c r="F15" s="36"/>
      <c r="G15" s="36"/>
      <c r="H15" s="36"/>
      <c r="I15" s="36"/>
      <c r="J15" s="36"/>
      <c r="K15" s="36"/>
      <c r="L15" s="36"/>
      <c r="M15" s="37"/>
    </row>
    <row r="16" spans="1:253" s="1" customFormat="1" ht="12.75" x14ac:dyDescent="0.2">
      <c r="A16" s="35"/>
      <c r="B16" s="36"/>
      <c r="C16" s="36"/>
      <c r="D16" s="36"/>
      <c r="E16" s="36"/>
      <c r="F16" s="36"/>
      <c r="G16" s="36"/>
      <c r="H16" s="36"/>
      <c r="I16" s="36"/>
      <c r="J16" s="36"/>
      <c r="K16" s="36"/>
      <c r="L16" s="36"/>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Jefferson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t="s">
        <v>705</v>
      </c>
      <c r="C61" s="36">
        <v>50</v>
      </c>
      <c r="D61" s="36">
        <v>25</v>
      </c>
      <c r="E61" s="36" t="s">
        <v>705</v>
      </c>
      <c r="F61" s="36" t="s">
        <v>705</v>
      </c>
      <c r="G61" s="36" t="s">
        <v>705</v>
      </c>
      <c r="H61" s="36" t="s">
        <v>705</v>
      </c>
      <c r="I61" s="36" t="s">
        <v>705</v>
      </c>
      <c r="J61" s="36" t="s">
        <v>705</v>
      </c>
      <c r="K61" s="36" t="s">
        <v>705</v>
      </c>
      <c r="L61" s="36" t="s">
        <v>705</v>
      </c>
      <c r="M61" s="37"/>
    </row>
    <row r="62" spans="1:253" s="38" customFormat="1" ht="12.75" x14ac:dyDescent="0.2">
      <c r="A62" s="35" t="s">
        <v>734</v>
      </c>
      <c r="B62" s="36">
        <v>100</v>
      </c>
      <c r="C62" s="36">
        <v>100</v>
      </c>
      <c r="D62" s="36">
        <v>100</v>
      </c>
      <c r="E62" s="36">
        <v>100</v>
      </c>
      <c r="F62" s="36">
        <v>100</v>
      </c>
      <c r="G62" s="36">
        <v>100</v>
      </c>
      <c r="H62" s="36">
        <v>100</v>
      </c>
      <c r="I62" s="36">
        <v>100</v>
      </c>
      <c r="J62" s="36">
        <v>100</v>
      </c>
      <c r="K62" s="36">
        <v>100</v>
      </c>
      <c r="L62" s="36">
        <v>100</v>
      </c>
      <c r="M62" s="37"/>
    </row>
    <row r="63" spans="1:253" s="38" customFormat="1" ht="12.75" x14ac:dyDescent="0.2">
      <c r="A63" s="35" t="s">
        <v>735</v>
      </c>
      <c r="B63" s="36" t="s">
        <v>705</v>
      </c>
      <c r="C63" s="36" t="s">
        <v>705</v>
      </c>
      <c r="D63" s="36" t="s">
        <v>705</v>
      </c>
      <c r="E63" s="36" t="s">
        <v>705</v>
      </c>
      <c r="F63" s="36" t="s">
        <v>705</v>
      </c>
      <c r="G63" s="36" t="s">
        <v>705</v>
      </c>
      <c r="H63" s="36" t="s">
        <v>705</v>
      </c>
      <c r="I63" s="36" t="s">
        <v>705</v>
      </c>
      <c r="J63" s="36" t="s">
        <v>705</v>
      </c>
      <c r="K63" s="36" t="s">
        <v>705</v>
      </c>
      <c r="L63" s="36" t="s">
        <v>705</v>
      </c>
      <c r="M63" s="37"/>
    </row>
    <row r="64" spans="1:253" s="38" customFormat="1" ht="12.75" x14ac:dyDescent="0.2">
      <c r="A64" s="35" t="s">
        <v>736</v>
      </c>
      <c r="B64" s="36" t="s">
        <v>705</v>
      </c>
      <c r="C64" s="36" t="s">
        <v>705</v>
      </c>
      <c r="D64" s="36">
        <v>25</v>
      </c>
      <c r="E64" s="36" t="s">
        <v>705</v>
      </c>
      <c r="F64" s="36" t="s">
        <v>705</v>
      </c>
      <c r="G64" s="36" t="s">
        <v>705</v>
      </c>
      <c r="H64" s="36" t="s">
        <v>705</v>
      </c>
      <c r="I64" s="36" t="s">
        <v>705</v>
      </c>
      <c r="J64" s="36">
        <v>100</v>
      </c>
      <c r="K64" s="36">
        <v>100</v>
      </c>
      <c r="L64" s="36">
        <v>100</v>
      </c>
      <c r="M64" s="37"/>
    </row>
    <row r="65" spans="1:13" s="1" customFormat="1" ht="12.75" x14ac:dyDescent="0.2">
      <c r="A65" s="35" t="s">
        <v>737</v>
      </c>
      <c r="B65" s="36" t="s">
        <v>705</v>
      </c>
      <c r="C65" s="36" t="s">
        <v>705</v>
      </c>
      <c r="D65" s="36" t="s">
        <v>705</v>
      </c>
      <c r="E65" s="36" t="s">
        <v>705</v>
      </c>
      <c r="F65" s="36" t="s">
        <v>705</v>
      </c>
      <c r="G65" s="36" t="s">
        <v>705</v>
      </c>
      <c r="H65" s="36" t="s">
        <v>705</v>
      </c>
      <c r="I65" s="36" t="s">
        <v>705</v>
      </c>
      <c r="J65" s="36" t="s">
        <v>705</v>
      </c>
      <c r="K65" s="36" t="s">
        <v>705</v>
      </c>
      <c r="L65" s="36" t="s">
        <v>705</v>
      </c>
      <c r="M65" s="37"/>
    </row>
    <row r="66" spans="1:13" s="1" customFormat="1" ht="12.75" x14ac:dyDescent="0.2">
      <c r="A66" s="35" t="s">
        <v>738</v>
      </c>
      <c r="B66" s="36">
        <v>100</v>
      </c>
      <c r="C66" s="36">
        <v>100</v>
      </c>
      <c r="D66" s="36">
        <v>100</v>
      </c>
      <c r="E66" s="36">
        <v>100</v>
      </c>
      <c r="F66" s="36">
        <v>100</v>
      </c>
      <c r="G66" s="36">
        <v>100</v>
      </c>
      <c r="H66" s="36">
        <v>100</v>
      </c>
      <c r="I66" s="36">
        <v>100</v>
      </c>
      <c r="J66" s="36">
        <v>100</v>
      </c>
      <c r="K66" s="36">
        <v>100</v>
      </c>
      <c r="L66" s="36">
        <v>100</v>
      </c>
      <c r="M66" s="37"/>
    </row>
    <row r="67" spans="1:13" s="1" customFormat="1" ht="12.75" x14ac:dyDescent="0.2">
      <c r="A67" s="35"/>
      <c r="B67" s="36"/>
      <c r="C67" s="36"/>
      <c r="D67" s="36"/>
      <c r="E67" s="36"/>
      <c r="F67" s="36"/>
      <c r="G67" s="36"/>
      <c r="H67" s="36"/>
      <c r="I67" s="36"/>
      <c r="J67" s="36"/>
      <c r="K67" s="36"/>
      <c r="L67" s="36"/>
      <c r="M67" s="37"/>
    </row>
    <row r="68" spans="1:13" s="38" customFormat="1" ht="12.75" x14ac:dyDescent="0.2">
      <c r="A68" s="35"/>
      <c r="B68" s="36"/>
      <c r="C68" s="36"/>
      <c r="D68" s="36"/>
      <c r="E68" s="36"/>
      <c r="F68" s="36"/>
      <c r="G68" s="36"/>
      <c r="H68" s="36"/>
      <c r="I68" s="36"/>
      <c r="J68" s="36"/>
      <c r="K68" s="36"/>
      <c r="L68" s="36"/>
      <c r="M68" s="37"/>
    </row>
    <row r="69" spans="1:13" s="38" customFormat="1" ht="12.75" x14ac:dyDescent="0.2">
      <c r="A69" s="35"/>
      <c r="B69" s="36"/>
      <c r="C69" s="36"/>
      <c r="D69" s="36"/>
      <c r="E69" s="36"/>
      <c r="F69" s="36"/>
      <c r="G69" s="36"/>
      <c r="H69" s="36"/>
      <c r="I69" s="36"/>
      <c r="J69" s="36"/>
      <c r="K69" s="36"/>
      <c r="L69" s="36"/>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Jefferson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734</v>
      </c>
      <c r="B115" s="36">
        <v>100</v>
      </c>
      <c r="C115" s="36">
        <v>100</v>
      </c>
      <c r="D115" s="36">
        <v>100</v>
      </c>
      <c r="E115" s="36">
        <v>100</v>
      </c>
      <c r="F115" s="36">
        <v>100</v>
      </c>
      <c r="G115" s="36">
        <v>100</v>
      </c>
      <c r="H115" s="36">
        <v>100</v>
      </c>
      <c r="I115" s="36">
        <v>100</v>
      </c>
      <c r="J115" s="36">
        <v>100</v>
      </c>
      <c r="K115" s="36">
        <v>100</v>
      </c>
      <c r="L115" s="36">
        <v>100</v>
      </c>
      <c r="M115" s="37"/>
    </row>
    <row r="116" spans="1:13" s="38" customFormat="1" ht="12.75" x14ac:dyDescent="0.2">
      <c r="A116" s="35" t="s">
        <v>735</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736</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737</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738</v>
      </c>
      <c r="B119" s="36">
        <v>100</v>
      </c>
      <c r="C119" s="36">
        <v>100</v>
      </c>
      <c r="D119" s="36">
        <v>100</v>
      </c>
      <c r="E119" s="36">
        <v>100</v>
      </c>
      <c r="F119" s="36">
        <v>100</v>
      </c>
      <c r="G119" s="36">
        <v>100</v>
      </c>
      <c r="H119" s="36">
        <v>100</v>
      </c>
      <c r="I119" s="36">
        <v>100</v>
      </c>
      <c r="J119" s="36">
        <v>100</v>
      </c>
      <c r="K119" s="36">
        <v>100</v>
      </c>
      <c r="L119" s="36">
        <v>100</v>
      </c>
      <c r="M119" s="37"/>
    </row>
    <row r="120" spans="1:13" s="1" customFormat="1" ht="12.75" x14ac:dyDescent="0.2">
      <c r="A120" s="35"/>
      <c r="B120" s="36"/>
      <c r="C120" s="36"/>
      <c r="D120" s="36"/>
      <c r="E120" s="36"/>
      <c r="F120" s="36"/>
      <c r="G120" s="36"/>
      <c r="H120" s="36"/>
      <c r="I120" s="36"/>
      <c r="J120" s="36"/>
      <c r="K120" s="36"/>
      <c r="L120" s="36"/>
      <c r="M120" s="37"/>
    </row>
    <row r="121" spans="1:13" s="1" customFormat="1" ht="12.75" x14ac:dyDescent="0.2">
      <c r="A121" s="35"/>
      <c r="B121" s="36"/>
      <c r="C121" s="36"/>
      <c r="D121" s="36"/>
      <c r="E121" s="36"/>
      <c r="F121" s="36"/>
      <c r="G121" s="36"/>
      <c r="H121" s="36"/>
      <c r="I121" s="36"/>
      <c r="J121" s="36"/>
      <c r="K121" s="36"/>
      <c r="L121" s="36"/>
      <c r="M121" s="37"/>
    </row>
    <row r="122" spans="1:13" s="1" customFormat="1" ht="12.75" x14ac:dyDescent="0.2">
      <c r="A122" s="35"/>
      <c r="B122" s="36"/>
      <c r="C122" s="36"/>
      <c r="D122" s="36"/>
      <c r="E122" s="36"/>
      <c r="F122" s="36"/>
      <c r="G122" s="36"/>
      <c r="H122" s="36"/>
      <c r="I122" s="36"/>
      <c r="J122" s="36"/>
      <c r="K122" s="36"/>
      <c r="L122" s="36"/>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Jefferson County</v>
      </c>
      <c r="D21" s="278" t="s">
        <v>48</v>
      </c>
      <c r="E21" s="277"/>
    </row>
    <row r="22" spans="1:7" s="251" customFormat="1" ht="16.5" x14ac:dyDescent="0.2">
      <c r="A22" s="279" t="s">
        <v>167</v>
      </c>
      <c r="B22" s="279" t="s">
        <v>185</v>
      </c>
      <c r="C22" s="242">
        <v>-0.92</v>
      </c>
      <c r="D22" s="242">
        <v>0.11</v>
      </c>
    </row>
    <row r="23" spans="1:7" s="251" customFormat="1" ht="16.5" x14ac:dyDescent="0.2">
      <c r="A23" s="279" t="s">
        <v>167</v>
      </c>
      <c r="B23" s="279" t="s">
        <v>186</v>
      </c>
      <c r="C23" s="242">
        <v>-0.15</v>
      </c>
      <c r="D23" s="242">
        <v>1.52</v>
      </c>
    </row>
    <row r="24" spans="1:7" s="251" customFormat="1" ht="16.5" x14ac:dyDescent="0.2">
      <c r="A24" s="279" t="s">
        <v>167</v>
      </c>
      <c r="B24" s="279" t="s">
        <v>187</v>
      </c>
      <c r="C24" s="242">
        <v>-0.4</v>
      </c>
      <c r="D24" s="242">
        <v>-0.97</v>
      </c>
    </row>
    <row r="25" spans="1:7" s="251" customFormat="1" ht="24.75" x14ac:dyDescent="0.2">
      <c r="A25" s="279" t="s">
        <v>167</v>
      </c>
      <c r="B25" s="279" t="s">
        <v>188</v>
      </c>
      <c r="C25" s="242">
        <v>-0.14000000000000001</v>
      </c>
      <c r="D25" s="242">
        <v>2.04</v>
      </c>
    </row>
    <row r="26" spans="1:7" s="251" customFormat="1" ht="16.5" x14ac:dyDescent="0.2">
      <c r="A26" s="279" t="s">
        <v>167</v>
      </c>
      <c r="B26" s="279" t="s">
        <v>69</v>
      </c>
      <c r="C26" s="242">
        <v>-1.1499999999999999</v>
      </c>
      <c r="D26" s="242">
        <v>-0.63</v>
      </c>
    </row>
    <row r="27" spans="1:7" s="251" customFormat="1" x14ac:dyDescent="0.2">
      <c r="A27" s="279" t="s">
        <v>54</v>
      </c>
      <c r="B27" s="279" t="s">
        <v>55</v>
      </c>
      <c r="C27" s="242">
        <v>1.55</v>
      </c>
      <c r="D27" s="242">
        <v>0.68</v>
      </c>
    </row>
    <row r="28" spans="1:7" s="251" customFormat="1" x14ac:dyDescent="0.2">
      <c r="A28" s="279" t="s">
        <v>54</v>
      </c>
      <c r="B28" s="279" t="s">
        <v>56</v>
      </c>
      <c r="C28" s="242">
        <v>1.1299999999999999</v>
      </c>
      <c r="D28" s="242">
        <v>1.78</v>
      </c>
    </row>
    <row r="29" spans="1:7" s="251" customFormat="1" x14ac:dyDescent="0.2">
      <c r="A29" s="279" t="s">
        <v>54</v>
      </c>
      <c r="B29" s="279" t="s">
        <v>27</v>
      </c>
      <c r="C29" s="242">
        <v>0.6</v>
      </c>
      <c r="D29" s="242">
        <v>-0.25</v>
      </c>
    </row>
    <row r="30" spans="1:7" s="251" customFormat="1" ht="16.5" x14ac:dyDescent="0.2">
      <c r="A30" s="279" t="s">
        <v>57</v>
      </c>
      <c r="B30" s="279" t="s">
        <v>256</v>
      </c>
      <c r="C30" s="242">
        <v>0.02</v>
      </c>
      <c r="D30" s="242">
        <v>0.87</v>
      </c>
    </row>
    <row r="31" spans="1:7" s="251" customFormat="1" ht="16.5" x14ac:dyDescent="0.2">
      <c r="A31" s="279" t="s">
        <v>57</v>
      </c>
      <c r="B31" s="279" t="s">
        <v>189</v>
      </c>
      <c r="C31" s="242">
        <v>0.8</v>
      </c>
      <c r="D31" s="242">
        <v>1.32</v>
      </c>
    </row>
    <row r="32" spans="1:7" s="251" customFormat="1" ht="24.75" x14ac:dyDescent="0.2">
      <c r="A32" s="279" t="s">
        <v>57</v>
      </c>
      <c r="B32" s="279" t="s">
        <v>190</v>
      </c>
      <c r="C32" s="242">
        <v>0.39</v>
      </c>
      <c r="D32" s="242">
        <v>1.93</v>
      </c>
    </row>
    <row r="33" spans="1:4" s="251" customFormat="1" ht="16.5" x14ac:dyDescent="0.2">
      <c r="A33" s="279" t="s">
        <v>57</v>
      </c>
      <c r="B33" s="279" t="s">
        <v>257</v>
      </c>
      <c r="C33" s="242">
        <v>-0.16</v>
      </c>
      <c r="D33" s="242">
        <v>1.07</v>
      </c>
    </row>
    <row r="34" spans="1:4" s="251" customFormat="1" x14ac:dyDescent="0.2">
      <c r="A34" s="279" t="s">
        <v>61</v>
      </c>
      <c r="B34" s="279" t="s">
        <v>68</v>
      </c>
      <c r="C34" s="242">
        <v>0.22</v>
      </c>
      <c r="D34" s="242">
        <v>1.87</v>
      </c>
    </row>
    <row r="35" spans="1:4" s="251" customFormat="1" x14ac:dyDescent="0.2">
      <c r="A35" s="279" t="s">
        <v>61</v>
      </c>
      <c r="B35" s="279" t="s">
        <v>62</v>
      </c>
      <c r="C35" s="242">
        <v>0.97</v>
      </c>
      <c r="D35" s="242">
        <v>1.37</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Jefferson County</v>
      </c>
      <c r="D22" s="242" t="s">
        <v>48</v>
      </c>
      <c r="E22" s="252"/>
    </row>
    <row r="23" spans="1:8" s="230" customFormat="1" x14ac:dyDescent="0.2">
      <c r="A23" s="253" t="s">
        <v>169</v>
      </c>
      <c r="B23" s="254" t="s">
        <v>259</v>
      </c>
      <c r="C23" s="242">
        <v>0.77</v>
      </c>
      <c r="D23" s="242">
        <v>-1.64</v>
      </c>
      <c r="E23" s="252"/>
    </row>
    <row r="24" spans="1:8" s="230" customFormat="1" x14ac:dyDescent="0.2">
      <c r="A24" s="253" t="s">
        <v>169</v>
      </c>
      <c r="B24" s="254" t="s">
        <v>260</v>
      </c>
      <c r="C24" s="242">
        <v>0.47</v>
      </c>
      <c r="D24" s="242">
        <v>-1.94</v>
      </c>
      <c r="E24" s="252"/>
    </row>
    <row r="25" spans="1:8" s="230" customFormat="1" x14ac:dyDescent="0.2">
      <c r="A25" s="253" t="s">
        <v>169</v>
      </c>
      <c r="B25" s="257" t="s">
        <v>261</v>
      </c>
      <c r="C25" s="242">
        <v>0.55000000000000004</v>
      </c>
      <c r="D25" s="242">
        <v>2.06</v>
      </c>
    </row>
    <row r="26" spans="1:8" s="230" customFormat="1" x14ac:dyDescent="0.2">
      <c r="A26" s="253" t="s">
        <v>169</v>
      </c>
      <c r="B26" s="254" t="s">
        <v>168</v>
      </c>
      <c r="C26" s="242">
        <v>-0.25</v>
      </c>
      <c r="D26" s="242">
        <v>2.0299999999999998</v>
      </c>
    </row>
    <row r="27" spans="1:8" s="230" customFormat="1" x14ac:dyDescent="0.2">
      <c r="A27" s="253" t="s">
        <v>169</v>
      </c>
      <c r="B27" s="254" t="s">
        <v>233</v>
      </c>
      <c r="C27" s="242">
        <v>1.25</v>
      </c>
      <c r="D27" s="242">
        <v>1.03</v>
      </c>
    </row>
    <row r="28" spans="1:8" s="230" customFormat="1" x14ac:dyDescent="0.2">
      <c r="A28" s="253" t="s">
        <v>169</v>
      </c>
      <c r="B28" s="254" t="s">
        <v>234</v>
      </c>
      <c r="C28" s="242">
        <v>0.21</v>
      </c>
      <c r="D28" s="242">
        <v>0.85</v>
      </c>
    </row>
    <row r="29" spans="1:8" s="230" customFormat="1" ht="17.25" x14ac:dyDescent="0.2">
      <c r="A29" s="253" t="s">
        <v>169</v>
      </c>
      <c r="B29" s="254" t="s">
        <v>232</v>
      </c>
      <c r="C29" s="242">
        <v>0</v>
      </c>
      <c r="D29" s="242">
        <v>0.71</v>
      </c>
    </row>
    <row r="30" spans="1:8" s="230" customFormat="1" ht="17.25" x14ac:dyDescent="0.2">
      <c r="A30" s="253" t="s">
        <v>76</v>
      </c>
      <c r="B30" s="254" t="s">
        <v>77</v>
      </c>
      <c r="C30" s="242">
        <v>0.48</v>
      </c>
      <c r="D30" s="242">
        <v>1.96</v>
      </c>
    </row>
    <row r="31" spans="1:8" s="230" customFormat="1" x14ac:dyDescent="0.2">
      <c r="A31" s="253" t="s">
        <v>76</v>
      </c>
      <c r="B31" s="254" t="s">
        <v>75</v>
      </c>
      <c r="C31" s="242">
        <v>-0.43</v>
      </c>
      <c r="D31" s="242">
        <v>0.14000000000000001</v>
      </c>
    </row>
    <row r="32" spans="1:8" s="230" customFormat="1" ht="25.5" x14ac:dyDescent="0.2">
      <c r="A32" s="253" t="s">
        <v>72</v>
      </c>
      <c r="B32" s="254" t="s">
        <v>74</v>
      </c>
      <c r="C32" s="242">
        <v>-2.44</v>
      </c>
      <c r="D32" s="242">
        <v>-1.1499999999999999</v>
      </c>
    </row>
    <row r="33" spans="1:6" s="230" customFormat="1" ht="25.5" x14ac:dyDescent="0.2">
      <c r="A33" s="253" t="s">
        <v>72</v>
      </c>
      <c r="B33" s="254" t="s">
        <v>73</v>
      </c>
      <c r="C33" s="242">
        <v>-1.64</v>
      </c>
      <c r="D33" s="242">
        <v>-0.67</v>
      </c>
    </row>
    <row r="34" spans="1:6" s="230" customFormat="1" ht="25.5" x14ac:dyDescent="0.2">
      <c r="A34" s="253" t="s">
        <v>72</v>
      </c>
      <c r="B34" s="254" t="s">
        <v>114</v>
      </c>
      <c r="C34" s="242">
        <v>-0.54</v>
      </c>
      <c r="D34" s="242">
        <v>1.28</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Jefferson County</v>
      </c>
      <c r="D22" s="421" t="s">
        <v>48</v>
      </c>
      <c r="E22" s="422"/>
    </row>
    <row r="23" spans="1:8" s="423" customFormat="1" x14ac:dyDescent="0.2">
      <c r="A23" s="418" t="s">
        <v>83</v>
      </c>
      <c r="B23" s="419" t="s">
        <v>86</v>
      </c>
      <c r="C23" s="424">
        <v>0.64</v>
      </c>
      <c r="D23" s="424">
        <v>0.55000000000000004</v>
      </c>
    </row>
    <row r="24" spans="1:8" s="423" customFormat="1" x14ac:dyDescent="0.2">
      <c r="A24" s="418" t="s">
        <v>83</v>
      </c>
      <c r="B24" s="419" t="s">
        <v>85</v>
      </c>
      <c r="C24" s="424">
        <v>-1.95</v>
      </c>
      <c r="D24" s="424">
        <v>-1.45</v>
      </c>
    </row>
    <row r="25" spans="1:8" s="423" customFormat="1" x14ac:dyDescent="0.2">
      <c r="A25" s="418" t="s">
        <v>83</v>
      </c>
      <c r="B25" s="419" t="s">
        <v>84</v>
      </c>
      <c r="C25" s="424">
        <v>-0.04</v>
      </c>
      <c r="D25" s="424">
        <v>-0.67</v>
      </c>
    </row>
    <row r="26" spans="1:8" s="423" customFormat="1" x14ac:dyDescent="0.2">
      <c r="A26" s="418" t="s">
        <v>83</v>
      </c>
      <c r="B26" s="419" t="s">
        <v>136</v>
      </c>
      <c r="C26" s="424">
        <v>-0.18</v>
      </c>
      <c r="D26" s="424">
        <v>0</v>
      </c>
    </row>
    <row r="27" spans="1:8" s="423" customFormat="1" ht="17.25" x14ac:dyDescent="0.2">
      <c r="A27" s="418" t="s">
        <v>83</v>
      </c>
      <c r="B27" s="419" t="s">
        <v>196</v>
      </c>
      <c r="C27" s="424">
        <v>-0.56000000000000005</v>
      </c>
      <c r="D27" s="424">
        <v>0.75</v>
      </c>
    </row>
    <row r="28" spans="1:8" s="423" customFormat="1" ht="16.5" x14ac:dyDescent="0.2">
      <c r="A28" s="418" t="s">
        <v>83</v>
      </c>
      <c r="B28" s="425" t="s">
        <v>195</v>
      </c>
      <c r="C28" s="424">
        <v>-0.62</v>
      </c>
      <c r="D28" s="424">
        <v>0.73</v>
      </c>
    </row>
    <row r="29" spans="1:8" s="423" customFormat="1" ht="17.25" x14ac:dyDescent="0.2">
      <c r="A29" s="418" t="s">
        <v>83</v>
      </c>
      <c r="B29" s="419" t="s">
        <v>194</v>
      </c>
      <c r="C29" s="424">
        <v>2.41</v>
      </c>
      <c r="D29" s="424">
        <v>2.0299999999999998</v>
      </c>
    </row>
    <row r="30" spans="1:8" s="423" customFormat="1" x14ac:dyDescent="0.2">
      <c r="A30" s="418" t="s">
        <v>83</v>
      </c>
      <c r="B30" s="419" t="s">
        <v>82</v>
      </c>
      <c r="C30" s="424">
        <v>0.4</v>
      </c>
      <c r="D30" s="424">
        <v>-0.28000000000000003</v>
      </c>
    </row>
    <row r="31" spans="1:8" s="423" customFormat="1" ht="16.5" x14ac:dyDescent="0.2">
      <c r="A31" s="425" t="s">
        <v>78</v>
      </c>
      <c r="B31" s="425" t="s">
        <v>193</v>
      </c>
      <c r="C31" s="424">
        <v>0.16</v>
      </c>
      <c r="D31" s="424">
        <v>1.44</v>
      </c>
    </row>
    <row r="32" spans="1:8" s="423" customFormat="1" ht="16.5" x14ac:dyDescent="0.2">
      <c r="A32" s="425" t="s">
        <v>78</v>
      </c>
      <c r="B32" s="425" t="s">
        <v>192</v>
      </c>
      <c r="C32" s="424">
        <v>0.27</v>
      </c>
      <c r="D32" s="424">
        <v>1.45</v>
      </c>
    </row>
    <row r="33" spans="1:4" s="423" customFormat="1" ht="17.25" x14ac:dyDescent="0.2">
      <c r="A33" s="425" t="s">
        <v>78</v>
      </c>
      <c r="B33" s="426" t="s">
        <v>191</v>
      </c>
      <c r="C33" s="424">
        <v>0.39</v>
      </c>
      <c r="D33" s="424">
        <v>1.4</v>
      </c>
    </row>
    <row r="34" spans="1:4" s="423" customFormat="1" ht="25.5" x14ac:dyDescent="0.2">
      <c r="A34" s="425" t="s">
        <v>171</v>
      </c>
      <c r="B34" s="426" t="s">
        <v>680</v>
      </c>
      <c r="C34" s="424">
        <v>-2.42</v>
      </c>
      <c r="D34" s="424">
        <v>-1.31</v>
      </c>
    </row>
    <row r="35" spans="1:4" s="423" customFormat="1" ht="17.25" x14ac:dyDescent="0.2">
      <c r="A35" s="425" t="s">
        <v>171</v>
      </c>
      <c r="B35" s="426" t="s">
        <v>681</v>
      </c>
      <c r="C35" s="424">
        <v>3.15</v>
      </c>
      <c r="D35" s="424">
        <v>0.33</v>
      </c>
    </row>
    <row r="36" spans="1:4" s="423" customFormat="1" x14ac:dyDescent="0.2">
      <c r="A36" s="425" t="s">
        <v>171</v>
      </c>
      <c r="B36" s="427" t="s">
        <v>263</v>
      </c>
      <c r="C36" s="424">
        <v>0.25</v>
      </c>
      <c r="D36" s="424">
        <v>-0.51</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Jefferson County</v>
      </c>
      <c r="D19" s="240" t="s">
        <v>48</v>
      </c>
      <c r="E19" s="239"/>
    </row>
    <row r="20" spans="1:5" s="238" customFormat="1" ht="38.25" x14ac:dyDescent="0.2">
      <c r="A20" s="241" t="s">
        <v>90</v>
      </c>
      <c r="B20" s="241" t="s">
        <v>205</v>
      </c>
      <c r="C20" s="242">
        <v>0.02</v>
      </c>
      <c r="D20" s="242">
        <v>2.21</v>
      </c>
      <c r="E20" s="239"/>
    </row>
    <row r="21" spans="1:5" s="238" customFormat="1" ht="25.5" x14ac:dyDescent="0.2">
      <c r="A21" s="241" t="s">
        <v>90</v>
      </c>
      <c r="B21" s="241" t="s">
        <v>204</v>
      </c>
      <c r="C21" s="242">
        <v>0.39</v>
      </c>
      <c r="D21" s="242">
        <v>0.71</v>
      </c>
    </row>
    <row r="22" spans="1:5" s="238" customFormat="1" ht="25.5" x14ac:dyDescent="0.2">
      <c r="A22" s="241" t="s">
        <v>90</v>
      </c>
      <c r="B22" s="241" t="s">
        <v>203</v>
      </c>
      <c r="C22" s="242">
        <v>1.78</v>
      </c>
      <c r="D22" s="242">
        <v>1.99</v>
      </c>
    </row>
    <row r="23" spans="1:5" s="238" customFormat="1" ht="38.25" x14ac:dyDescent="0.2">
      <c r="A23" s="241" t="s">
        <v>90</v>
      </c>
      <c r="B23" s="241" t="s">
        <v>89</v>
      </c>
      <c r="C23" s="242">
        <v>-0.82</v>
      </c>
      <c r="D23" s="242">
        <v>-0.84</v>
      </c>
    </row>
    <row r="24" spans="1:5" s="238" customFormat="1" ht="25.5" x14ac:dyDescent="0.2">
      <c r="A24" s="241" t="s">
        <v>88</v>
      </c>
      <c r="B24" s="241" t="s">
        <v>202</v>
      </c>
      <c r="C24" s="242">
        <v>-1.58</v>
      </c>
      <c r="D24" s="242">
        <v>0.05</v>
      </c>
    </row>
    <row r="25" spans="1:5" s="238" customFormat="1" ht="25.5" x14ac:dyDescent="0.2">
      <c r="A25" s="241" t="s">
        <v>88</v>
      </c>
      <c r="B25" s="241" t="s">
        <v>201</v>
      </c>
      <c r="C25" s="242">
        <v>-1</v>
      </c>
      <c r="D25" s="242">
        <v>1.85</v>
      </c>
    </row>
    <row r="26" spans="1:5" s="238" customFormat="1" ht="25.5" x14ac:dyDescent="0.2">
      <c r="A26" s="241" t="s">
        <v>88</v>
      </c>
      <c r="B26" s="241" t="s">
        <v>200</v>
      </c>
      <c r="C26" s="242">
        <v>-0.38</v>
      </c>
      <c r="D26" s="242">
        <v>1.84</v>
      </c>
    </row>
    <row r="27" spans="1:5" s="238" customFormat="1" ht="25.5" x14ac:dyDescent="0.2">
      <c r="A27" s="241" t="s">
        <v>88</v>
      </c>
      <c r="B27" s="241" t="s">
        <v>199</v>
      </c>
      <c r="C27" s="242">
        <v>0.2</v>
      </c>
      <c r="D27" s="242">
        <v>1.64</v>
      </c>
    </row>
    <row r="28" spans="1:5" s="238" customFormat="1" ht="25.5" x14ac:dyDescent="0.2">
      <c r="A28" s="241" t="s">
        <v>88</v>
      </c>
      <c r="B28" s="241" t="s">
        <v>198</v>
      </c>
      <c r="C28" s="242">
        <v>0.31</v>
      </c>
      <c r="D28" s="242">
        <v>1.59</v>
      </c>
    </row>
    <row r="29" spans="1:5" s="238" customFormat="1" ht="25.5" x14ac:dyDescent="0.2">
      <c r="A29" s="241" t="s">
        <v>88</v>
      </c>
      <c r="B29" s="241" t="s">
        <v>197</v>
      </c>
      <c r="C29" s="242">
        <v>-0.57999999999999996</v>
      </c>
      <c r="D29" s="242">
        <v>0.68</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2.5099999999999998</v>
      </c>
      <c r="D15" s="198">
        <v>2.5099999999999998</v>
      </c>
      <c r="E15" s="198">
        <v>2.7</v>
      </c>
      <c r="F15" s="198">
        <v>2.78</v>
      </c>
      <c r="G15" s="198">
        <v>3.01</v>
      </c>
      <c r="H15" s="198">
        <v>3.01</v>
      </c>
      <c r="I15" s="198">
        <v>3.01</v>
      </c>
      <c r="J15" s="198">
        <v>2.96</v>
      </c>
      <c r="K15" s="198">
        <v>2.61</v>
      </c>
      <c r="L15" s="198">
        <v>2.63</v>
      </c>
      <c r="M15" s="198">
        <v>2.64</v>
      </c>
      <c r="N15" s="198">
        <v>2.69</v>
      </c>
      <c r="O15" s="312"/>
      <c r="P15" s="360">
        <v>2.5099999999999998</v>
      </c>
      <c r="Q15" s="360">
        <v>2.5099999999999998</v>
      </c>
      <c r="R15" s="360">
        <v>2.7</v>
      </c>
      <c r="S15" s="360">
        <v>2.78</v>
      </c>
      <c r="T15" s="360">
        <v>3.01</v>
      </c>
      <c r="U15" s="360">
        <v>3.01</v>
      </c>
      <c r="V15" s="360">
        <v>3.01</v>
      </c>
      <c r="W15" s="360">
        <v>2.96</v>
      </c>
      <c r="X15" s="360">
        <v>2.61</v>
      </c>
      <c r="Y15" s="360">
        <v>2.63</v>
      </c>
      <c r="Z15" s="360">
        <v>2.64</v>
      </c>
      <c r="AA15" s="360">
        <v>2.69</v>
      </c>
      <c r="AB15" s="361"/>
      <c r="AC15" s="361"/>
      <c r="AD15" s="361"/>
    </row>
    <row r="16" spans="1:30" s="197" customFormat="1" ht="15" customHeight="1" x14ac:dyDescent="0.2">
      <c r="A16" s="199" t="str">
        <f>Non_Rept_Pop!$A$1</f>
        <v>Jefferson County</v>
      </c>
      <c r="C16" s="198">
        <v>3.35</v>
      </c>
      <c r="D16" s="198">
        <v>3.46</v>
      </c>
      <c r="E16" s="198">
        <v>3.68</v>
      </c>
      <c r="F16" s="198">
        <v>3.46</v>
      </c>
      <c r="G16" s="198">
        <v>3.65</v>
      </c>
      <c r="H16" s="198">
        <v>3.63</v>
      </c>
      <c r="I16" s="198">
        <v>3.39</v>
      </c>
      <c r="J16" s="198">
        <v>3.56</v>
      </c>
      <c r="K16" s="198">
        <v>3.22</v>
      </c>
      <c r="L16" s="198">
        <v>3.09</v>
      </c>
      <c r="M16" s="198">
        <v>3.39</v>
      </c>
      <c r="N16" s="198">
        <v>3.39</v>
      </c>
      <c r="O16" s="312"/>
      <c r="P16" s="360">
        <v>3.35</v>
      </c>
      <c r="Q16" s="360">
        <v>3.46</v>
      </c>
      <c r="R16" s="360">
        <v>3.68</v>
      </c>
      <c r="S16" s="360">
        <v>3.46</v>
      </c>
      <c r="T16" s="360">
        <v>3.65</v>
      </c>
      <c r="U16" s="360">
        <v>3.63</v>
      </c>
      <c r="V16" s="360">
        <v>3.39</v>
      </c>
      <c r="W16" s="360">
        <v>3.56</v>
      </c>
      <c r="X16" s="360">
        <v>3.22</v>
      </c>
      <c r="Y16" s="360">
        <v>3.09</v>
      </c>
      <c r="Z16" s="360">
        <v>3.39</v>
      </c>
      <c r="AA16" s="360">
        <v>3.39</v>
      </c>
      <c r="AB16" s="361"/>
      <c r="AC16" s="361"/>
      <c r="AD16" s="361"/>
    </row>
    <row r="17" spans="1:30" s="202" customFormat="1" ht="15" customHeight="1" x14ac:dyDescent="0.2">
      <c r="A17" s="200"/>
      <c r="B17" s="200" t="s">
        <v>66</v>
      </c>
      <c r="C17" s="201">
        <v>99</v>
      </c>
      <c r="D17" s="201">
        <v>103</v>
      </c>
      <c r="E17" s="201">
        <v>110</v>
      </c>
      <c r="F17" s="201">
        <v>104</v>
      </c>
      <c r="G17" s="201">
        <v>110</v>
      </c>
      <c r="H17" s="201">
        <v>110</v>
      </c>
      <c r="I17" s="201">
        <v>104</v>
      </c>
      <c r="J17" s="201">
        <v>110</v>
      </c>
      <c r="K17" s="201">
        <v>100</v>
      </c>
      <c r="L17" s="201">
        <v>97</v>
      </c>
      <c r="M17" s="201">
        <v>107</v>
      </c>
      <c r="N17" s="201">
        <v>108</v>
      </c>
      <c r="O17" s="312"/>
      <c r="P17" s="360">
        <v>99</v>
      </c>
      <c r="Q17" s="360">
        <v>103</v>
      </c>
      <c r="R17" s="360">
        <v>110</v>
      </c>
      <c r="S17" s="360">
        <v>104</v>
      </c>
      <c r="T17" s="360">
        <v>110</v>
      </c>
      <c r="U17" s="360">
        <v>110</v>
      </c>
      <c r="V17" s="360">
        <v>104</v>
      </c>
      <c r="W17" s="360">
        <v>110</v>
      </c>
      <c r="X17" s="360">
        <v>100</v>
      </c>
      <c r="Y17" s="360">
        <v>97</v>
      </c>
      <c r="Z17" s="360">
        <v>107</v>
      </c>
      <c r="AA17" s="360">
        <v>108</v>
      </c>
      <c r="AB17" s="362"/>
      <c r="AC17" s="362"/>
      <c r="AD17" s="362"/>
    </row>
    <row r="18" spans="1:30" s="202" customFormat="1" ht="15" customHeight="1" x14ac:dyDescent="0.2">
      <c r="A18" s="200"/>
      <c r="B18" s="200" t="s">
        <v>67</v>
      </c>
      <c r="C18" s="201">
        <v>29581</v>
      </c>
      <c r="D18" s="201">
        <v>29747</v>
      </c>
      <c r="E18" s="201">
        <v>29872</v>
      </c>
      <c r="F18" s="201">
        <v>30050</v>
      </c>
      <c r="G18" s="201">
        <v>30173</v>
      </c>
      <c r="H18" s="201">
        <v>30273</v>
      </c>
      <c r="I18" s="201">
        <v>30694</v>
      </c>
      <c r="J18" s="201">
        <v>30874</v>
      </c>
      <c r="K18" s="201">
        <v>31084</v>
      </c>
      <c r="L18" s="201">
        <v>31352</v>
      </c>
      <c r="M18" s="201">
        <v>31572</v>
      </c>
      <c r="N18" s="201">
        <v>31878</v>
      </c>
      <c r="O18" s="312"/>
      <c r="P18" s="491">
        <v>29581</v>
      </c>
      <c r="Q18" s="491">
        <v>29747</v>
      </c>
      <c r="R18" s="491">
        <v>29872</v>
      </c>
      <c r="S18" s="491">
        <v>30050</v>
      </c>
      <c r="T18" s="491">
        <v>30173</v>
      </c>
      <c r="U18" s="491">
        <v>30273</v>
      </c>
      <c r="V18" s="491">
        <v>30694</v>
      </c>
      <c r="W18" s="491">
        <v>30874</v>
      </c>
      <c r="X18" s="491">
        <v>31084</v>
      </c>
      <c r="Y18" s="491">
        <v>31352</v>
      </c>
      <c r="Z18" s="491">
        <v>31572</v>
      </c>
      <c r="AA18" s="491">
        <v>31878</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1.36</v>
      </c>
      <c r="D50" s="198">
        <v>1.1399999999999999</v>
      </c>
      <c r="E50" s="198">
        <v>1.2</v>
      </c>
      <c r="F50" s="198">
        <v>1.32</v>
      </c>
      <c r="G50" s="198">
        <v>1.26</v>
      </c>
      <c r="H50" s="198">
        <v>1.27</v>
      </c>
      <c r="I50" s="198">
        <v>1.21</v>
      </c>
      <c r="J50" s="198">
        <v>1.2</v>
      </c>
      <c r="K50" s="198">
        <v>1.1000000000000001</v>
      </c>
      <c r="L50" s="198">
        <v>1.1399999999999999</v>
      </c>
      <c r="M50" s="198">
        <v>1.0900000000000001</v>
      </c>
      <c r="N50" s="198">
        <v>1.05</v>
      </c>
      <c r="O50" s="312"/>
      <c r="P50" s="142">
        <v>1.36</v>
      </c>
      <c r="Q50" s="142">
        <v>1.1399999999999999</v>
      </c>
      <c r="R50" s="142">
        <v>1.2</v>
      </c>
      <c r="S50" s="142">
        <v>1.32</v>
      </c>
      <c r="T50" s="142">
        <v>1.26</v>
      </c>
      <c r="U50" s="142">
        <v>1.27</v>
      </c>
      <c r="V50" s="142">
        <v>1.21</v>
      </c>
      <c r="W50" s="142">
        <v>1.2</v>
      </c>
      <c r="X50" s="142">
        <v>1.1000000000000001</v>
      </c>
      <c r="Y50" s="142">
        <v>1.1399999999999999</v>
      </c>
      <c r="Z50" s="142">
        <v>1.0900000000000001</v>
      </c>
      <c r="AA50" s="142">
        <v>1.05</v>
      </c>
      <c r="AB50" s="361"/>
      <c r="AC50" s="361"/>
      <c r="AD50" s="361"/>
    </row>
    <row r="51" spans="1:30" s="197" customFormat="1" ht="15" customHeight="1" x14ac:dyDescent="0.2">
      <c r="A51" s="199" t="str">
        <f>A16</f>
        <v>Jefferson County</v>
      </c>
      <c r="C51" s="198">
        <v>1.05</v>
      </c>
      <c r="D51" s="198">
        <v>0.97</v>
      </c>
      <c r="E51" s="198">
        <v>0.94</v>
      </c>
      <c r="F51" s="198">
        <v>1.03</v>
      </c>
      <c r="G51" s="198">
        <v>0.96</v>
      </c>
      <c r="H51" s="198">
        <v>0.96</v>
      </c>
      <c r="I51" s="198">
        <v>0.88</v>
      </c>
      <c r="J51" s="198">
        <v>0.87</v>
      </c>
      <c r="K51" s="198">
        <v>0.9</v>
      </c>
      <c r="L51" s="198">
        <v>1.02</v>
      </c>
      <c r="M51" s="198">
        <v>0.89</v>
      </c>
      <c r="N51" s="198">
        <v>0.82</v>
      </c>
      <c r="O51" s="312"/>
      <c r="P51" s="142">
        <v>1.05</v>
      </c>
      <c r="Q51" s="142">
        <v>0.97</v>
      </c>
      <c r="R51" s="142">
        <v>0.94</v>
      </c>
      <c r="S51" s="142">
        <v>1.03</v>
      </c>
      <c r="T51" s="142">
        <v>0.96</v>
      </c>
      <c r="U51" s="142">
        <v>0.96</v>
      </c>
      <c r="V51" s="142">
        <v>0.88</v>
      </c>
      <c r="W51" s="142">
        <v>0.87</v>
      </c>
      <c r="X51" s="142">
        <v>0.9</v>
      </c>
      <c r="Y51" s="142">
        <v>1.02</v>
      </c>
      <c r="Z51" s="142">
        <v>0.89</v>
      </c>
      <c r="AA51" s="142">
        <v>0.82</v>
      </c>
      <c r="AB51" s="361"/>
      <c r="AC51" s="361"/>
      <c r="AD51" s="361"/>
    </row>
    <row r="52" spans="1:30" s="202" customFormat="1" ht="15" customHeight="1" x14ac:dyDescent="0.2">
      <c r="A52" s="200"/>
      <c r="B52" s="200" t="s">
        <v>66</v>
      </c>
      <c r="C52" s="201">
        <v>31</v>
      </c>
      <c r="D52" s="201">
        <v>29</v>
      </c>
      <c r="E52" s="201">
        <v>28</v>
      </c>
      <c r="F52" s="201">
        <v>31</v>
      </c>
      <c r="G52" s="201">
        <v>29</v>
      </c>
      <c r="H52" s="201">
        <v>29</v>
      </c>
      <c r="I52" s="201">
        <v>27</v>
      </c>
      <c r="J52" s="201">
        <v>27</v>
      </c>
      <c r="K52" s="201">
        <v>28</v>
      </c>
      <c r="L52" s="201">
        <v>32</v>
      </c>
      <c r="M52" s="201">
        <v>28</v>
      </c>
      <c r="N52" s="201">
        <v>26</v>
      </c>
      <c r="O52" s="312"/>
      <c r="P52" s="360">
        <v>31</v>
      </c>
      <c r="Q52" s="360">
        <v>29</v>
      </c>
      <c r="R52" s="360">
        <v>28</v>
      </c>
      <c r="S52" s="360">
        <v>31</v>
      </c>
      <c r="T52" s="360">
        <v>29</v>
      </c>
      <c r="U52" s="360">
        <v>29</v>
      </c>
      <c r="V52" s="360">
        <v>27</v>
      </c>
      <c r="W52" s="360">
        <v>27</v>
      </c>
      <c r="X52" s="360">
        <v>28</v>
      </c>
      <c r="Y52" s="360">
        <v>32</v>
      </c>
      <c r="Z52" s="360">
        <v>28</v>
      </c>
      <c r="AA52" s="360">
        <v>26</v>
      </c>
      <c r="AB52" s="362"/>
      <c r="AC52" s="362"/>
      <c r="AD52" s="362"/>
    </row>
    <row r="53" spans="1:30" s="202" customFormat="1" ht="15" customHeight="1" x14ac:dyDescent="0.2">
      <c r="A53" s="200"/>
      <c r="B53" s="200" t="s">
        <v>67</v>
      </c>
      <c r="C53" s="201">
        <v>29581</v>
      </c>
      <c r="D53" s="201">
        <v>29747</v>
      </c>
      <c r="E53" s="201">
        <v>29872</v>
      </c>
      <c r="F53" s="201">
        <v>30050</v>
      </c>
      <c r="G53" s="201">
        <v>30173</v>
      </c>
      <c r="H53" s="201">
        <v>30273</v>
      </c>
      <c r="I53" s="201">
        <v>30694</v>
      </c>
      <c r="J53" s="201">
        <v>30874</v>
      </c>
      <c r="K53" s="201">
        <v>31084</v>
      </c>
      <c r="L53" s="201">
        <v>31352</v>
      </c>
      <c r="M53" s="201">
        <v>31572</v>
      </c>
      <c r="N53" s="201">
        <v>31878</v>
      </c>
      <c r="O53" s="312"/>
      <c r="P53" s="491">
        <v>29581</v>
      </c>
      <c r="Q53" s="491">
        <v>29747</v>
      </c>
      <c r="R53" s="491">
        <v>29872</v>
      </c>
      <c r="S53" s="491">
        <v>30050</v>
      </c>
      <c r="T53" s="491">
        <v>30173</v>
      </c>
      <c r="U53" s="491">
        <v>30273</v>
      </c>
      <c r="V53" s="491">
        <v>30694</v>
      </c>
      <c r="W53" s="491">
        <v>30874</v>
      </c>
      <c r="X53" s="491">
        <v>31084</v>
      </c>
      <c r="Y53" s="491">
        <v>31352</v>
      </c>
      <c r="Z53" s="491">
        <v>31572</v>
      </c>
      <c r="AA53" s="491">
        <v>31878</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18.78</v>
      </c>
      <c r="D15" s="104">
        <v>18.579999999999998</v>
      </c>
      <c r="E15" s="104">
        <v>21.75</v>
      </c>
      <c r="F15" s="104">
        <v>24.1</v>
      </c>
      <c r="G15" s="104">
        <v>25.21</v>
      </c>
      <c r="H15" s="104">
        <v>25.48</v>
      </c>
      <c r="I15" s="104">
        <v>25.07</v>
      </c>
      <c r="J15" s="104">
        <v>24.08</v>
      </c>
      <c r="K15" s="104">
        <v>23.26</v>
      </c>
      <c r="L15" s="104">
        <v>22.31</v>
      </c>
      <c r="M15" s="104">
        <v>21.02</v>
      </c>
      <c r="N15" s="104">
        <v>19.64</v>
      </c>
      <c r="O15" s="312"/>
      <c r="P15" s="182">
        <v>18.78</v>
      </c>
      <c r="Q15" s="182">
        <v>18.579999999999998</v>
      </c>
      <c r="R15" s="182">
        <v>21.75</v>
      </c>
      <c r="S15" s="182">
        <v>24.1</v>
      </c>
      <c r="T15" s="182">
        <v>25.21</v>
      </c>
      <c r="U15" s="182">
        <v>25.48</v>
      </c>
      <c r="V15" s="182">
        <v>25.07</v>
      </c>
      <c r="W15" s="182">
        <v>24.08</v>
      </c>
      <c r="X15" s="182">
        <v>23.26</v>
      </c>
      <c r="Y15" s="182">
        <v>22.31</v>
      </c>
      <c r="Z15" s="182">
        <v>21.02</v>
      </c>
      <c r="AA15" s="182">
        <v>19.64</v>
      </c>
    </row>
    <row r="16" spans="1:27" s="105" customFormat="1" ht="15.6" customHeight="1" x14ac:dyDescent="0.2">
      <c r="A16" s="183" t="str">
        <f>Non_Rept_Pop!$A$1</f>
        <v>Jefferson County</v>
      </c>
      <c r="C16" s="104">
        <v>11.89</v>
      </c>
      <c r="D16" s="104">
        <v>14.46</v>
      </c>
      <c r="E16" s="104">
        <v>16.41</v>
      </c>
      <c r="F16" s="104">
        <v>18.5</v>
      </c>
      <c r="G16" s="104">
        <v>20.190000000000001</v>
      </c>
      <c r="H16" s="104">
        <v>19.91</v>
      </c>
      <c r="I16" s="104">
        <v>19.5</v>
      </c>
      <c r="J16" s="104">
        <v>18.39</v>
      </c>
      <c r="K16" s="104">
        <v>17.309999999999999</v>
      </c>
      <c r="L16" s="104">
        <v>16.239999999999998</v>
      </c>
      <c r="M16" s="104">
        <v>15.36</v>
      </c>
      <c r="N16" s="104">
        <v>14.6</v>
      </c>
      <c r="O16" s="312"/>
      <c r="P16" s="182">
        <v>11.89</v>
      </c>
      <c r="Q16" s="182">
        <v>14.46</v>
      </c>
      <c r="R16" s="182">
        <v>16.41</v>
      </c>
      <c r="S16" s="182">
        <v>18.5</v>
      </c>
      <c r="T16" s="182">
        <v>20.190000000000001</v>
      </c>
      <c r="U16" s="182">
        <v>19.91</v>
      </c>
      <c r="V16" s="182">
        <v>19.5</v>
      </c>
      <c r="W16" s="182">
        <v>18.39</v>
      </c>
      <c r="X16" s="182">
        <v>17.309999999999999</v>
      </c>
      <c r="Y16" s="182">
        <v>16.239999999999998</v>
      </c>
      <c r="Z16" s="182">
        <v>15.36</v>
      </c>
      <c r="AA16" s="182">
        <v>14.6</v>
      </c>
    </row>
    <row r="17" spans="1:27" s="105" customFormat="1" ht="15.6" customHeight="1" x14ac:dyDescent="0.2">
      <c r="A17" s="103"/>
      <c r="B17" s="105" t="s">
        <v>96</v>
      </c>
      <c r="C17" s="109">
        <v>3518</v>
      </c>
      <c r="D17" s="109">
        <v>4300</v>
      </c>
      <c r="E17" s="109">
        <v>4901</v>
      </c>
      <c r="F17" s="109">
        <v>5558</v>
      </c>
      <c r="G17" s="109">
        <v>6092</v>
      </c>
      <c r="H17" s="109">
        <v>6028</v>
      </c>
      <c r="I17" s="109">
        <v>5984</v>
      </c>
      <c r="J17" s="109">
        <v>5679</v>
      </c>
      <c r="K17" s="109">
        <v>5382</v>
      </c>
      <c r="L17" s="109">
        <v>5090</v>
      </c>
      <c r="M17" s="109">
        <v>4848</v>
      </c>
      <c r="N17" s="109">
        <v>4655</v>
      </c>
      <c r="O17" s="312"/>
      <c r="P17" s="492">
        <v>3518</v>
      </c>
      <c r="Q17" s="492">
        <v>4300</v>
      </c>
      <c r="R17" s="492">
        <v>4901</v>
      </c>
      <c r="S17" s="492">
        <v>5558</v>
      </c>
      <c r="T17" s="492">
        <v>6092</v>
      </c>
      <c r="U17" s="492">
        <v>6028</v>
      </c>
      <c r="V17" s="492">
        <v>5984</v>
      </c>
      <c r="W17" s="492">
        <v>5679</v>
      </c>
      <c r="X17" s="492">
        <v>5382</v>
      </c>
      <c r="Y17" s="492">
        <v>5090</v>
      </c>
      <c r="Z17" s="492">
        <v>4848</v>
      </c>
      <c r="AA17" s="492">
        <v>4655</v>
      </c>
    </row>
    <row r="18" spans="1:27" s="105" customFormat="1" ht="15.6" customHeight="1" x14ac:dyDescent="0.2">
      <c r="A18" s="103"/>
      <c r="B18" s="105" t="s">
        <v>67</v>
      </c>
      <c r="C18" s="109">
        <v>29581</v>
      </c>
      <c r="D18" s="109">
        <v>29747</v>
      </c>
      <c r="E18" s="109">
        <v>29872</v>
      </c>
      <c r="F18" s="109">
        <v>30050</v>
      </c>
      <c r="G18" s="109">
        <v>30173</v>
      </c>
      <c r="H18" s="109">
        <v>30273</v>
      </c>
      <c r="I18" s="109">
        <v>30694</v>
      </c>
      <c r="J18" s="109">
        <v>30874</v>
      </c>
      <c r="K18" s="109">
        <v>31084</v>
      </c>
      <c r="L18" s="109">
        <v>31352</v>
      </c>
      <c r="M18" s="109">
        <v>31572</v>
      </c>
      <c r="N18" s="109">
        <v>31878</v>
      </c>
      <c r="O18" s="312"/>
      <c r="P18" s="492">
        <v>29581</v>
      </c>
      <c r="Q18" s="492">
        <v>29747</v>
      </c>
      <c r="R18" s="492">
        <v>29872</v>
      </c>
      <c r="S18" s="492">
        <v>30050</v>
      </c>
      <c r="T18" s="492">
        <v>30173</v>
      </c>
      <c r="U18" s="492">
        <v>30273</v>
      </c>
      <c r="V18" s="492">
        <v>30694</v>
      </c>
      <c r="W18" s="492">
        <v>30874</v>
      </c>
      <c r="X18" s="492">
        <v>31084</v>
      </c>
      <c r="Y18" s="492">
        <v>31352</v>
      </c>
      <c r="Z18" s="492">
        <v>31572</v>
      </c>
      <c r="AA18" s="492">
        <v>31878</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11.25</v>
      </c>
      <c r="D50" s="104">
        <v>12.72</v>
      </c>
      <c r="E50" s="104">
        <v>13.36</v>
      </c>
      <c r="F50" s="104">
        <v>14.22</v>
      </c>
      <c r="G50" s="104">
        <v>12.85</v>
      </c>
      <c r="H50" s="104">
        <v>11.3</v>
      </c>
      <c r="I50" s="104">
        <v>10.29</v>
      </c>
      <c r="J50" s="104">
        <v>8.7899999999999991</v>
      </c>
      <c r="K50" s="104">
        <v>8.17</v>
      </c>
      <c r="L50" s="104">
        <v>7.48</v>
      </c>
      <c r="M50" s="104">
        <v>6.61</v>
      </c>
      <c r="N50" s="104">
        <v>6.08</v>
      </c>
      <c r="P50" s="182">
        <v>11.25</v>
      </c>
      <c r="Q50" s="182">
        <v>12.72</v>
      </c>
      <c r="R50" s="182">
        <v>13.36</v>
      </c>
      <c r="S50" s="182">
        <v>14.22</v>
      </c>
      <c r="T50" s="182">
        <v>12.85</v>
      </c>
      <c r="U50" s="182">
        <v>11.3</v>
      </c>
      <c r="V50" s="182">
        <v>10.29</v>
      </c>
      <c r="W50" s="182">
        <v>8.7899999999999991</v>
      </c>
      <c r="X50" s="182">
        <v>8.17</v>
      </c>
      <c r="Y50" s="182">
        <v>7.48</v>
      </c>
      <c r="Z50" s="182">
        <v>6.61</v>
      </c>
      <c r="AA50" s="182">
        <v>6.08</v>
      </c>
    </row>
    <row r="51" spans="1:27" s="105" customFormat="1" ht="15.6" customHeight="1" x14ac:dyDescent="0.2">
      <c r="A51" s="183" t="str">
        <f>A16</f>
        <v>Jefferson County</v>
      </c>
      <c r="C51" s="104">
        <v>9.25</v>
      </c>
      <c r="D51" s="104">
        <v>10.1</v>
      </c>
      <c r="E51" s="104">
        <v>9.83</v>
      </c>
      <c r="F51" s="104">
        <v>10.81</v>
      </c>
      <c r="G51" s="104">
        <v>9.64</v>
      </c>
      <c r="H51" s="104">
        <v>9.64</v>
      </c>
      <c r="I51" s="104">
        <v>8.27</v>
      </c>
      <c r="J51" s="104">
        <v>6.86</v>
      </c>
      <c r="K51" s="104">
        <v>6.33</v>
      </c>
      <c r="L51" s="104">
        <v>6.47</v>
      </c>
      <c r="M51" s="104">
        <v>5.76</v>
      </c>
      <c r="N51" s="104">
        <v>5.12</v>
      </c>
      <c r="P51" s="182">
        <v>9.25</v>
      </c>
      <c r="Q51" s="182">
        <v>10.1</v>
      </c>
      <c r="R51" s="182">
        <v>9.83</v>
      </c>
      <c r="S51" s="182">
        <v>10.81</v>
      </c>
      <c r="T51" s="182">
        <v>9.64</v>
      </c>
      <c r="U51" s="182">
        <v>9.64</v>
      </c>
      <c r="V51" s="182">
        <v>8.27</v>
      </c>
      <c r="W51" s="182">
        <v>6.86</v>
      </c>
      <c r="X51" s="182">
        <v>6.33</v>
      </c>
      <c r="Y51" s="182">
        <v>6.47</v>
      </c>
      <c r="Z51" s="182">
        <v>5.76</v>
      </c>
      <c r="AA51" s="182">
        <v>5.12</v>
      </c>
    </row>
    <row r="52" spans="1:27" s="105" customFormat="1" ht="15.6" customHeight="1" x14ac:dyDescent="0.2">
      <c r="A52" s="103"/>
      <c r="B52" s="105" t="s">
        <v>95</v>
      </c>
      <c r="C52" s="109">
        <v>433</v>
      </c>
      <c r="D52" s="109">
        <v>461</v>
      </c>
      <c r="E52" s="109">
        <v>437</v>
      </c>
      <c r="F52" s="109">
        <v>465</v>
      </c>
      <c r="G52" s="109">
        <v>409</v>
      </c>
      <c r="H52" s="109">
        <v>403</v>
      </c>
      <c r="I52" s="109">
        <v>342</v>
      </c>
      <c r="J52" s="109">
        <v>280</v>
      </c>
      <c r="K52" s="109">
        <v>257</v>
      </c>
      <c r="L52" s="109">
        <v>262</v>
      </c>
      <c r="M52" s="109">
        <v>231</v>
      </c>
      <c r="N52" s="109">
        <v>205</v>
      </c>
      <c r="P52" s="146">
        <v>433</v>
      </c>
      <c r="Q52" s="146">
        <v>461</v>
      </c>
      <c r="R52" s="146">
        <v>437</v>
      </c>
      <c r="S52" s="146">
        <v>465</v>
      </c>
      <c r="T52" s="146">
        <v>409</v>
      </c>
      <c r="U52" s="146">
        <v>403</v>
      </c>
      <c r="V52" s="146">
        <v>342</v>
      </c>
      <c r="W52" s="146">
        <v>280</v>
      </c>
      <c r="X52" s="146">
        <v>257</v>
      </c>
      <c r="Y52" s="146">
        <v>262</v>
      </c>
      <c r="Z52" s="146">
        <v>231</v>
      </c>
      <c r="AA52" s="146">
        <v>205</v>
      </c>
    </row>
    <row r="53" spans="1:27" s="105" customFormat="1" ht="15.6" customHeight="1" x14ac:dyDescent="0.2">
      <c r="A53" s="103"/>
      <c r="B53" s="105" t="s">
        <v>94</v>
      </c>
      <c r="C53" s="109">
        <v>4683</v>
      </c>
      <c r="D53" s="109">
        <v>4565</v>
      </c>
      <c r="E53" s="109">
        <v>4445</v>
      </c>
      <c r="F53" s="109">
        <v>4301</v>
      </c>
      <c r="G53" s="109">
        <v>4243</v>
      </c>
      <c r="H53" s="109">
        <v>4180</v>
      </c>
      <c r="I53" s="109">
        <v>4136</v>
      </c>
      <c r="J53" s="109">
        <v>4080</v>
      </c>
      <c r="K53" s="109">
        <v>4062</v>
      </c>
      <c r="L53" s="109">
        <v>4047</v>
      </c>
      <c r="M53" s="109">
        <v>4007</v>
      </c>
      <c r="N53" s="109">
        <v>4005</v>
      </c>
      <c r="P53" s="492">
        <v>4683</v>
      </c>
      <c r="Q53" s="492">
        <v>4565</v>
      </c>
      <c r="R53" s="492">
        <v>4445</v>
      </c>
      <c r="S53" s="492">
        <v>4301</v>
      </c>
      <c r="T53" s="492">
        <v>4243</v>
      </c>
      <c r="U53" s="492">
        <v>4180</v>
      </c>
      <c r="V53" s="492">
        <v>4136</v>
      </c>
      <c r="W53" s="492">
        <v>4080</v>
      </c>
      <c r="X53" s="492">
        <v>4062</v>
      </c>
      <c r="Y53" s="492">
        <v>4047</v>
      </c>
      <c r="Z53" s="492">
        <v>4007</v>
      </c>
      <c r="AA53" s="492">
        <v>4005</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6.81</v>
      </c>
      <c r="D85" s="104">
        <v>10.67</v>
      </c>
      <c r="E85" s="104">
        <v>11.33</v>
      </c>
      <c r="F85" s="104">
        <v>11.13</v>
      </c>
      <c r="G85" s="104">
        <v>10.24</v>
      </c>
      <c r="H85" s="104">
        <v>9.4700000000000006</v>
      </c>
      <c r="I85" s="104">
        <v>8.34</v>
      </c>
      <c r="J85" s="104">
        <v>7.43</v>
      </c>
      <c r="K85" s="104">
        <v>7.37</v>
      </c>
      <c r="L85" s="104">
        <v>6.1</v>
      </c>
      <c r="M85" s="104">
        <v>5.86</v>
      </c>
      <c r="N85" s="104">
        <v>5.91</v>
      </c>
      <c r="P85" s="149">
        <v>6.81</v>
      </c>
      <c r="Q85" s="149">
        <v>10.67</v>
      </c>
      <c r="R85" s="149">
        <v>11.33</v>
      </c>
      <c r="S85" s="149">
        <v>11.13</v>
      </c>
      <c r="T85" s="149">
        <v>10.24</v>
      </c>
      <c r="U85" s="149">
        <v>9.4700000000000006</v>
      </c>
      <c r="V85" s="149">
        <v>8.34</v>
      </c>
      <c r="W85" s="149">
        <v>7.43</v>
      </c>
      <c r="X85" s="149">
        <v>7.37</v>
      </c>
      <c r="Y85" s="149">
        <v>6.1</v>
      </c>
      <c r="Z85" s="149">
        <v>5.86</v>
      </c>
      <c r="AA85" s="149">
        <v>5.91</v>
      </c>
    </row>
    <row r="86" spans="1:27" s="108" customFormat="1" ht="15.6" customHeight="1" x14ac:dyDescent="0.2">
      <c r="A86" s="106" t="str">
        <f>A16</f>
        <v>Jefferson County</v>
      </c>
      <c r="B86" s="107"/>
      <c r="C86" s="104">
        <v>5.52</v>
      </c>
      <c r="D86" s="104">
        <v>8.52</v>
      </c>
      <c r="E86" s="104">
        <v>9.67</v>
      </c>
      <c r="F86" s="104">
        <v>9.8699999999999992</v>
      </c>
      <c r="G86" s="104">
        <v>9.4600000000000009</v>
      </c>
      <c r="H86" s="104">
        <v>9</v>
      </c>
      <c r="I86" s="104">
        <v>8.33</v>
      </c>
      <c r="J86" s="104">
        <v>7.08</v>
      </c>
      <c r="K86" s="104">
        <v>7.26</v>
      </c>
      <c r="L86" s="104">
        <v>6.12</v>
      </c>
      <c r="M86" s="104">
        <v>5.82</v>
      </c>
      <c r="N86" s="104">
        <v>5.63</v>
      </c>
      <c r="P86" s="161">
        <v>5.52</v>
      </c>
      <c r="Q86" s="161">
        <v>8.52</v>
      </c>
      <c r="R86" s="161">
        <v>9.67</v>
      </c>
      <c r="S86" s="161">
        <v>9.8699999999999992</v>
      </c>
      <c r="T86" s="161">
        <v>9.4600000000000009</v>
      </c>
      <c r="U86" s="161">
        <v>9</v>
      </c>
      <c r="V86" s="161">
        <v>8.33</v>
      </c>
      <c r="W86" s="161">
        <v>7.08</v>
      </c>
      <c r="X86" s="161">
        <v>7.26</v>
      </c>
      <c r="Y86" s="161">
        <v>6.12</v>
      </c>
      <c r="Z86" s="161">
        <v>5.82</v>
      </c>
      <c r="AA86" s="161">
        <v>5.63</v>
      </c>
    </row>
    <row r="87" spans="1:27" s="94" customFormat="1" ht="15.6" customHeight="1" x14ac:dyDescent="0.2">
      <c r="A87" s="103"/>
      <c r="B87" s="105" t="s">
        <v>92</v>
      </c>
      <c r="C87" s="109">
        <v>760</v>
      </c>
      <c r="D87" s="109">
        <v>1120</v>
      </c>
      <c r="E87" s="109">
        <v>1250</v>
      </c>
      <c r="F87" s="109">
        <v>1220</v>
      </c>
      <c r="G87" s="109">
        <v>1140</v>
      </c>
      <c r="H87" s="109">
        <v>1030</v>
      </c>
      <c r="I87" s="109">
        <v>931</v>
      </c>
      <c r="J87" s="109">
        <v>791</v>
      </c>
      <c r="K87" s="109">
        <v>836</v>
      </c>
      <c r="L87" s="109">
        <v>736</v>
      </c>
      <c r="M87" s="109">
        <v>708</v>
      </c>
      <c r="N87" s="109">
        <v>729</v>
      </c>
      <c r="P87" s="149">
        <v>760</v>
      </c>
      <c r="Q87" s="493">
        <v>1120</v>
      </c>
      <c r="R87" s="493">
        <v>1250</v>
      </c>
      <c r="S87" s="493">
        <v>1220</v>
      </c>
      <c r="T87" s="493">
        <v>1140</v>
      </c>
      <c r="U87" s="493">
        <v>1030</v>
      </c>
      <c r="V87" s="149">
        <v>931</v>
      </c>
      <c r="W87" s="149">
        <v>791</v>
      </c>
      <c r="X87" s="149">
        <v>836</v>
      </c>
      <c r="Y87" s="149">
        <v>736</v>
      </c>
      <c r="Z87" s="149">
        <v>708</v>
      </c>
      <c r="AA87" s="149">
        <v>729</v>
      </c>
    </row>
    <row r="88" spans="1:27" s="94" customFormat="1" ht="15.6" customHeight="1" x14ac:dyDescent="0.2">
      <c r="A88" s="103"/>
      <c r="B88" s="105" t="s">
        <v>91</v>
      </c>
      <c r="C88" s="109">
        <v>13780</v>
      </c>
      <c r="D88" s="109">
        <v>13150</v>
      </c>
      <c r="E88" s="109">
        <v>12930</v>
      </c>
      <c r="F88" s="109">
        <v>12360</v>
      </c>
      <c r="G88" s="109">
        <v>12050</v>
      </c>
      <c r="H88" s="109">
        <v>11450</v>
      </c>
      <c r="I88" s="109">
        <v>11173</v>
      </c>
      <c r="J88" s="109">
        <v>11171</v>
      </c>
      <c r="K88" s="109">
        <v>11509</v>
      </c>
      <c r="L88" s="109">
        <v>12021</v>
      </c>
      <c r="M88" s="109">
        <v>12156</v>
      </c>
      <c r="N88" s="109">
        <v>12938</v>
      </c>
      <c r="P88" s="493">
        <v>13780</v>
      </c>
      <c r="Q88" s="493">
        <v>13150</v>
      </c>
      <c r="R88" s="493">
        <v>12930</v>
      </c>
      <c r="S88" s="493">
        <v>12360</v>
      </c>
      <c r="T88" s="493">
        <v>12050</v>
      </c>
      <c r="U88" s="493">
        <v>11450</v>
      </c>
      <c r="V88" s="493">
        <v>11173</v>
      </c>
      <c r="W88" s="493">
        <v>11171</v>
      </c>
      <c r="X88" s="493">
        <v>11509</v>
      </c>
      <c r="Y88" s="493">
        <v>12021</v>
      </c>
      <c r="Z88" s="493">
        <v>12156</v>
      </c>
      <c r="AA88" s="493">
        <v>12938</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42.99</v>
      </c>
      <c r="D120" s="104">
        <v>44.03</v>
      </c>
      <c r="E120" s="104">
        <v>48.21</v>
      </c>
      <c r="F120" s="104">
        <v>49.56</v>
      </c>
      <c r="G120" s="104">
        <v>51.41</v>
      </c>
      <c r="H120" s="104">
        <v>53.5</v>
      </c>
      <c r="I120" s="104">
        <v>53.27</v>
      </c>
      <c r="J120" s="104">
        <v>54.45</v>
      </c>
      <c r="K120" s="104">
        <v>53.5</v>
      </c>
      <c r="L120" s="104">
        <v>53.23</v>
      </c>
      <c r="M120" s="104">
        <v>52.66</v>
      </c>
      <c r="N120" s="104">
        <v>51.45</v>
      </c>
      <c r="P120" s="182">
        <v>42.99</v>
      </c>
      <c r="Q120" s="182">
        <v>44.03</v>
      </c>
      <c r="R120" s="182">
        <v>48.21</v>
      </c>
      <c r="S120" s="182">
        <v>49.56</v>
      </c>
      <c r="T120" s="182">
        <v>51.41</v>
      </c>
      <c r="U120" s="182">
        <v>53.5</v>
      </c>
      <c r="V120" s="182">
        <v>53.27</v>
      </c>
      <c r="W120" s="182">
        <v>54.45</v>
      </c>
      <c r="X120" s="182">
        <v>53.5</v>
      </c>
      <c r="Y120" s="182">
        <v>53.23</v>
      </c>
      <c r="Z120" s="182">
        <v>52.66</v>
      </c>
      <c r="AA120" s="182">
        <v>51.45</v>
      </c>
    </row>
    <row r="121" spans="1:27" s="107" customFormat="1" ht="15.6" customHeight="1" x14ac:dyDescent="0.2">
      <c r="A121" s="106" t="str">
        <f>$A$16</f>
        <v>Jefferson County</v>
      </c>
      <c r="C121" s="104">
        <v>42.31</v>
      </c>
      <c r="D121" s="104">
        <v>39.44</v>
      </c>
      <c r="E121" s="104">
        <v>45.65</v>
      </c>
      <c r="F121" s="104">
        <v>47.3</v>
      </c>
      <c r="G121" s="104">
        <v>49.76</v>
      </c>
      <c r="H121" s="104">
        <v>43.81</v>
      </c>
      <c r="I121" s="104">
        <v>41.22</v>
      </c>
      <c r="J121" s="104">
        <v>44.8</v>
      </c>
      <c r="K121" s="104">
        <v>42.8</v>
      </c>
      <c r="L121" s="104">
        <v>46.31</v>
      </c>
      <c r="M121" s="104">
        <v>44</v>
      </c>
      <c r="N121" s="104">
        <v>42.8</v>
      </c>
      <c r="P121" s="182">
        <v>42.31</v>
      </c>
      <c r="Q121" s="182">
        <v>39.44</v>
      </c>
      <c r="R121" s="182">
        <v>45.65</v>
      </c>
      <c r="S121" s="182">
        <v>47.3</v>
      </c>
      <c r="T121" s="182">
        <v>49.76</v>
      </c>
      <c r="U121" s="182">
        <v>43.81</v>
      </c>
      <c r="V121" s="182">
        <v>41.22</v>
      </c>
      <c r="W121" s="182">
        <v>44.8</v>
      </c>
      <c r="X121" s="182">
        <v>42.8</v>
      </c>
      <c r="Y121" s="182">
        <v>46.31</v>
      </c>
      <c r="Z121" s="182">
        <v>44</v>
      </c>
      <c r="AA121" s="182">
        <v>42.8</v>
      </c>
    </row>
    <row r="122" spans="1:27" s="105" customFormat="1" ht="15.6" customHeight="1" x14ac:dyDescent="0.2">
      <c r="A122" s="103"/>
      <c r="B122" s="105" t="s">
        <v>265</v>
      </c>
      <c r="C122" s="109">
        <v>1313</v>
      </c>
      <c r="D122" s="109">
        <v>1199</v>
      </c>
      <c r="E122" s="109">
        <v>1359</v>
      </c>
      <c r="F122" s="109">
        <v>1394</v>
      </c>
      <c r="G122" s="109">
        <v>1432</v>
      </c>
      <c r="H122" s="109">
        <v>1321</v>
      </c>
      <c r="I122" s="109">
        <v>1266</v>
      </c>
      <c r="J122" s="109">
        <v>1258</v>
      </c>
      <c r="K122" s="109">
        <v>1186</v>
      </c>
      <c r="L122" s="109">
        <v>1273</v>
      </c>
      <c r="M122" s="109">
        <v>1222</v>
      </c>
      <c r="N122" s="109">
        <v>1231</v>
      </c>
      <c r="P122" s="492">
        <v>1313</v>
      </c>
      <c r="Q122" s="492">
        <v>1199</v>
      </c>
      <c r="R122" s="492">
        <v>1359</v>
      </c>
      <c r="S122" s="492">
        <v>1394</v>
      </c>
      <c r="T122" s="492">
        <v>1432</v>
      </c>
      <c r="U122" s="492">
        <v>1321</v>
      </c>
      <c r="V122" s="492">
        <v>1266</v>
      </c>
      <c r="W122" s="492">
        <v>1258</v>
      </c>
      <c r="X122" s="492">
        <v>1186</v>
      </c>
      <c r="Y122" s="492">
        <v>1273</v>
      </c>
      <c r="Z122" s="492">
        <v>1222</v>
      </c>
      <c r="AA122" s="492">
        <v>1231</v>
      </c>
    </row>
    <row r="123" spans="1:27" s="105" customFormat="1" ht="15.6" customHeight="1" x14ac:dyDescent="0.2">
      <c r="A123" s="103"/>
      <c r="B123" s="105" t="s">
        <v>266</v>
      </c>
      <c r="C123" s="109">
        <v>3103</v>
      </c>
      <c r="D123" s="109">
        <v>3040</v>
      </c>
      <c r="E123" s="109">
        <v>2977</v>
      </c>
      <c r="F123" s="109">
        <v>2947</v>
      </c>
      <c r="G123" s="109">
        <v>2878</v>
      </c>
      <c r="H123" s="109">
        <v>3015</v>
      </c>
      <c r="I123" s="109">
        <v>3071</v>
      </c>
      <c r="J123" s="109">
        <v>2808</v>
      </c>
      <c r="K123" s="109">
        <v>2771</v>
      </c>
      <c r="L123" s="109">
        <v>2749</v>
      </c>
      <c r="M123" s="109">
        <v>2777</v>
      </c>
      <c r="N123" s="109">
        <v>2876</v>
      </c>
      <c r="P123" s="492">
        <v>3103</v>
      </c>
      <c r="Q123" s="494">
        <v>3040</v>
      </c>
      <c r="R123" s="494">
        <v>2977</v>
      </c>
      <c r="S123" s="492">
        <v>2947</v>
      </c>
      <c r="T123" s="492">
        <v>2878</v>
      </c>
      <c r="U123" s="492">
        <v>3015</v>
      </c>
      <c r="V123" s="492">
        <v>3071</v>
      </c>
      <c r="W123" s="492">
        <v>2808</v>
      </c>
      <c r="X123" s="492">
        <v>2771</v>
      </c>
      <c r="Y123" s="492">
        <v>2749</v>
      </c>
      <c r="Z123" s="492">
        <v>2777</v>
      </c>
      <c r="AA123" s="492">
        <v>2876</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2021-01-28T23:07:21Z</dcterms:modified>
</cp:coreProperties>
</file>