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<sst xmlns="http://schemas.openxmlformats.org/spreadsheetml/2006/main" count="2421" uniqueCount="746">
  <si>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</si>
  <si>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</si>
  <si>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</si>
  <si>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</si>
  <si>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</si>
  <si>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</si>
  <si>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</si>
  <si>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</si>
  <si>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</si>
  <si>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</si>
  <si>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</si>
  <si>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</si>
  <si>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</si>
  <si>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</si>
  <si>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</si>
  <si>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</si>
  <si>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</si>
  <si>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</si>
  <si>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</si>
  <si>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</si>
  <si>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</si>
  <si>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</si>
  <si>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</si>
  <si>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</si>
  <si>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</si>
  <si>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</si>
  <si>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</si>
  <si>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</si>
  <si>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</si>
  <si>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</si>
  <si>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</si>
  <si>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</si>
  <si>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</si>
  <si>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</si>
  <si>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</si>
  <si>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</si>
  <si>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</si>
  <si>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</si>
  <si>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</si>
  <si>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</si>
  <si>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</si>
  <si>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</si>
  <si>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</si>
  <si>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</si>
  <si>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</si>
  <si>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</si>
  <si>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</si>
  <si>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</si>
  <si>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</si>
  <si>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</si>
  <si>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</si>
  <si>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</si>
  <si>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</si>
  <si>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</si>
  <si>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</si>
  <si>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</si>
  <si>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</si>
  <si>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</si>
  <si>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</si>
  <si>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</si>
  <si>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</si>
  <si>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</si>
  <si>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</si>
  <si>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</si>
  <si>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</si>
  <si>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</si>
  <si>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</si>
  <si>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</si>
  <si>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</si>
  <si>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</si>
  <si>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</si>
  <si>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</si>
  <si>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</si>
  <si>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</si>
  <si>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</si>
  <si>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</si>
  <si>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</si>
  <si>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</si>
  <si>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</si>
  <si>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</si>
  <si>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</si>
  <si>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</si>
  <si>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</si>
  <si>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</si>
  <si>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</si>
  <si>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</si>
  <si>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</si>
  <si>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</si>
  <si>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</si>
  <si>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</si>
  <si>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</si>
  <si>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</si>
  <si>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</si>
  <si>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</si>
  <si>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</si>
  <si>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</si>
  <si>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</si>
  <si>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</si>
  <si>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</si>
  <si>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</si>
  <si>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</si>
  <si>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</si>
  <si>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</si>
  <si>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</si>
  <si>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</si>
  <si>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</si>
  <si>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</si>
  <si>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</si>
  <si>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</si>
  <si>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</si>
  <si>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</si>
  <si>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</si>
  <si>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</si>
  <si>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</si>
  <si>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</si>
  <si>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</si>
  <si>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</si>
  <si>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</si>
  <si>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</si>
  <si>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</si>
  <si>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</si>
  <si>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</si>
  <si>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</si>
  <si>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</si>
  <si>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</si>
  <si>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</si>
  <si>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</si>
  <si>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</si>
  <si>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</si>
  <si>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</si>
  <si>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</si>
  <si>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</si>
  <si>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</si>
  <si>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</si>
  <si>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</si>
  <si>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</si>
  <si>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</si>
  <si>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</si>
  <si>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</si>
  <si>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</si>
  <si>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</si>
  <si>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</si>
  <si>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</si>
  <si>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</si>
  <si>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</si>
  <si>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</si>
  <si>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</si>
  <si>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</si>
  <si>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</si>
  <si>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</si>
  <si>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</si>
  <si>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</si>
  <si>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</si>
  <si>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</si>
  <si>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</si>
  <si>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</si>
  <si>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</si>
  <si>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</si>
  <si>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</si>
  <si>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</si>
  <si>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</si>
  <si>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</si>
  <si>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</si>
  <si>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</si>
  <si>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</si>
  <si>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</si>
  <si>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</si>
  <si>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</si>
  <si>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</si>
  <si>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</si>
  <si>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</si>
  <si>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</si>
  <si>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</si>
  <si>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</si>
  <si>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</si>
  <si>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</si>
  <si>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</si>
  <si>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</si>
  <si>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</si>
  <si>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</si>
  <si>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</si>
  <si>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</si>
  <si>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</si>
  <si>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</si>
  <si>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</si>
  <si>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</si>
  <si>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</si>
  <si>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</si>
  <si>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</si>
  <si>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</si>
  <si>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</si>
  <si>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</si>
  <si>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</si>
  <si>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</si>
  <si>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</si>
  <si>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</si>
  <si>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</si>
  <si>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</si>
  <si>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</si>
  <si>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</si>
  <si>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</si>
  <si>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</si>
  <si>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</si>
  <si>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</si>
  <si>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</si>
  <si>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</si>
  <si>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</si>
  <si>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</si>
  <si>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</si>
  <si>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</si>
  <si>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</si>
  <si>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</si>
  <si>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</si>
  <si>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</si>
  <si>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</si>
  <si>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</si>
  <si>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</si>
  <si>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</si>
  <si>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</si>
  <si>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</si>
  <si>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</si>
  <si>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</si>
  <si>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</si>
  <si>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</si>
  <si>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</si>
  <si>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</si>
  <si>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</si>
  <si>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</si>
  <si>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</si>
  <si>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</si>
  <si>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</si>
  <si>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</si>
  <si>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</si>
  <si>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</si>
  <si>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</si>
  <si>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</si>
  <si>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</si>
  <si>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</si>
  <si>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</si>
  <si>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</si>
  <si>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</si>
  <si>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</si>
  <si>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</si>
  <si>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</si>
  <si>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</si>
  <si>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</si>
  <si>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</si>
  <si>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</si>
  <si>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</si>
  <si>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</si>
  <si>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</si>
  <si>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</si>
  <si>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</si>
  <si>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</si>
  <si>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</si>
  <si>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</si>
  <si>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</si>
  <si>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</si>
  <si>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</si>
  <si>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</si>
  <si>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</si>
  <si>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</si>
  <si>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</si>
  <si>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</si>
  <si>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</si>
  <si>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</si>
  <si>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</si>
  <si>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</si>
  <si>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</si>
  <si>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</si>
  <si>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</si>
  <si>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</si>
  <si>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</si>
  <si>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</si>
  <si>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</si>
  <si>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</si>
  <si>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</si>
  <si>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</si>
  <si>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</si>
  <si>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</si>
  <si>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</si>
  <si>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</si>
  <si>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</si>
  <si>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</si>
  <si>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</si>
  <si>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</si>
  <si>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</si>
  <si>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</si>
  <si>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</si>
  <si>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</si>
  <si>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</si>
  <si>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</si>
  <si>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</si>
  <si>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</si>
  <si>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</si>
  <si>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</si>
  <si>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</si>
  <si>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</si>
  <si>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</si>
  <si>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</si>
  <si>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</si>
  <si>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</si>
  <si>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</si>
  <si>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</si>
  <si>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</si>
  <si>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</si>
  <si>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</si>
  <si>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</si>
  <si>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</si>
  <si>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</si>
  <si>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</si>
  <si>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</si>
  <si>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</si>
  <si>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</si>
  <si>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</si>
  <si>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</si>
  <si>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</si>
  <si>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</si>
  <si>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</si>
  <si>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</si>
  <si>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</si>
  <si>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</si>
  <si>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</si>
  <si>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</si>
  <si>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</si>
  <si>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</si>
  <si>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</si>
  <si>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</si>
  <si>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</si>
  <si>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</si>
  <si>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</si>
  <si>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</si>
  <si>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</si>
  <si>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</si>
  <si>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</si>
  <si>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</si>
  <si>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</si>
  <si>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</si>
  <si>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</si>
  <si>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</si>
  <si>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</si>
  <si>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</si>
  <si>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</si>
  <si>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</si>
  <si>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</si>
  <si>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</si>
  <si>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</si>
  <si>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</si>
  <si>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</si>
  <si>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</si>
  <si>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</si>
  <si>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</si>
  <si>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</si>
  <si>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</si>
  <si>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</si>
  <si>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</si>
  <si>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</si>
  <si>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</si>
  <si>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</si>
  <si>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</si>
  <si>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</si>
  <si>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</si>
  <si>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</si>
  <si>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</si>
  <si>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</si>
  <si>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</si>
  <si>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</si>
  <si>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</si>
  <si>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</si>
  <si>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</si>
  <si>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</si>
  <si>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</si>
  <si>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</si>
  <si>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</si>
  <si>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</si>
  <si>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</si>
  <si>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</si>
  <si>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</si>
  <si>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</si>
  <si>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</si>
  <si>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</si>
  <si>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</si>
  <si>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</si>
  <si>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</si>
  <si>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</si>
  <si>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</si>
  <si>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</si>
  <si>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</si>
  <si>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</si>
  <si>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</si>
  <si>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</si>
  <si>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</si>
  <si>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</si>
  <si>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</si>
  <si>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</si>
  <si>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</si>
  <si>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</si>
  <si>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</si>
  <si>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</si>
  <si>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</si>
  <si>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</si>
  <si>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</si>
  <si>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</si>
  <si>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</si>
  <si>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</si>
  <si>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</si>
  <si>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</si>
  <si>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</si>
  <si>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</si>
  <si>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</si>
  <si>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</si>
  <si>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</si>
  <si>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</si>
  <si>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</si>
  <si>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</si>
  <si>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</si>
  <si>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</si>
  <si>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</si>
  <si>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</si>
  <si>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</si>
  <si>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</si>
  <si>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</si>
  <si>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</si>
  <si>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</si>
  <si>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</si>
  <si>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</si>
  <si>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</si>
  <si>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</si>
  <si>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</si>
  <si>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</si>
  <si>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</si>
  <si>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</si>
  <si>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</si>
  <si>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</si>
  <si>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</si>
  <si>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</si>
  <si>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</si>
  <si>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</si>
  <si>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</si>
  <si>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</si>
  <si>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</si>
  <si>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</si>
  <si>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</si>
  <si>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</si>
  <si>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</si>
  <si>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</si>
  <si>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</si>
  <si>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</si>
  <si>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</si>
  <si>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</si>
  <si>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</si>
  <si>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</si>
  <si>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</si>
  <si>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</si>
  <si>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</si>
  <si>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</si>
  <si>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</si>
  <si>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</si>
  <si>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</si>
  <si>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</si>
  <si>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</si>
  <si>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</si>
  <si>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</si>
  <si>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</si>
  <si>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</si>
  <si>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</si>
  <si>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</si>
  <si>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</si>
  <si>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</si>
  <si>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</si>
  <si>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</si>
  <si>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</si>
  <si>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</si>
  <si>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</si>
  <si>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</si>
  <si>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</si>
  <si>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</si>
  <si>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</si>
  <si>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</si>
  <si>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</si>
  <si>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</si>
  <si>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</si>
  <si>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</si>
  <si>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</si>
  <si>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</si>
  <si>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</si>
  <si>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</si>
  <si>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</si>
  <si>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</si>
  <si>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</si>
  <si>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</si>
  <si>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</si>
  <si>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</si>
  <si>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</si>
  <si>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</si>
  <si>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</si>
  <si>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</si>
  <si>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</si>
  <si>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</si>
  <si>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</si>
  <si>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</si>
  <si>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</si>
  <si>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</si>
  <si>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</si>
  <si>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</si>
  <si>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</si>
  <si>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</si>
  <si>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</si>
  <si>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</si>
  <si>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</si>
  <si>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</si>
  <si>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</si>
  <si>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</si>
  <si>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</si>
  <si>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</si>
  <si>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</si>
  <si>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</si>
  <si>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</si>
  <si>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</si>
  <si>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</si>
  <si>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</si>
  <si>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</si>
  <si>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</si>
  <si>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</si>
  <si>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</si>
  <si>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</si>
  <si>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</si>
  <si>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</si>
  <si>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</si>
  <si>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</si>
  <si>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</si>
  <si>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</si>
  <si>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</si>
  <si>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</si>
  <si>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</si>
  <si>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</si>
  <si>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</si>
  <si>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</si>
  <si>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</si>
  <si>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</si>
  <si>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</si>
  <si>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</si>
  <si>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</si>
  <si>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</si>
  <si>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</si>
  <si>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</si>
  <si>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</si>
  <si>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</si>
  <si>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</si>
  <si>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</si>
  <si>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</si>
  <si>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</si>
  <si>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</si>
  <si>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</si>
  <si>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</si>
  <si>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</si>
  <si>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</si>
  <si>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</si>
  <si>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</si>
  <si>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</si>
  <si>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</si>
  <si>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</si>
  <si>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</si>
  <si>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</si>
  <si>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</si>
  <si>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</si>
  <si>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</si>
  <si>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</si>
  <si>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</si>
  <si>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</si>
  <si>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</si>
  <si>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</si>
  <si>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</si>
  <si>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</si>
  <si>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</si>
  <si>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</si>
  <si>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</si>
  <si>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</si>
  <si>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</si>
  <si>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</si>
  <si>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</si>
  <si>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</si>
  <si>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</si>
  <si>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</si>
  <si>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</si>
  <si>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</si>
  <si>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</si>
  <si>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</si>
  <si>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</si>
  <si>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</si>
  <si>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</si>
  <si>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</si>
  <si>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</si>
  <si>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</si>
  <si>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</si>
  <si>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</si>
  <si>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</si>
  <si>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</si>
  <si>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</si>
  <si>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</si>
  <si>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</si>
  <si>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</si>
  <si>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</si>
  <si>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</si>
  <si>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</si>
  <si>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</si>
  <si>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</si>
  <si>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</si>
  <si>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</si>
  <si>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</si>
  <si>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</si>
  <si>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</si>
  <si>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</si>
  <si>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</si>
  <si>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</si>
  <si>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</si>
  <si>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</si>
  <si>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</si>
  <si>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</si>
  <si>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</si>
  <si>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</si>
  <si>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</si>
  <si>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</si>
  <si>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</si>
  <si>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</si>
  <si>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</si>
  <si>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</si>
  <si>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</si>
  <si>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</si>
  <si>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</si>
  <si>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</si>
  <si>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</si>
  <si>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</si>
  <si>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</si>
  <si>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</si>
  <si>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</si>
  <si>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</si>
  <si>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</si>
  <si>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</si>
  <si>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</si>
  <si>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</si>
  <si>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</si>
  <si>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</si>
  <si>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</si>
  <si>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</si>
  <si>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</si>
  <si>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</si>
  <si>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</si>
  <si>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</si>
  <si>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</si>
  <si>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</si>
  <si>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</si>
  <si>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</si>
  <si>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</si>
  <si>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</si>
  <si>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</si>
  <si>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</si>
  <si>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</si>
  <si>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</si>
  <si>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</si>
  <si>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</si>
  <si>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</si>
  <si>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</si>
  <si>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</si>
  <si>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</si>
  <si>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</si>
  <si>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</si>
  <si>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</si>
  <si>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</si>
  <si>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</si>
  <si>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</si>
  <si>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</si>
  <si>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</si>
  <si>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</si>
  <si>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</si>
  <si>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</si>
  <si>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</si>
  <si>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</si>
  <si>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</si>
  <si>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</si>
  <si>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</si>
  <si>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</si>
  <si>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</si>
  <si>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</si>
  <si>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</si>
  <si>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</si>
  <si>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</si>
  <si>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</si>
  <si>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</si>
  <si>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</si>
  <si>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</si>
  <si>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</si>
  <si>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</si>
  <si>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</si>
  <si>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</si>
  <si>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</si>
  <si>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</si>
  <si>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</si>
  <si>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</si>
  <si>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</si>
  <si>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</si>
  <si>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</si>
  <si>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</si>
  <si>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</si>
  <si>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</si>
  <si>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</si>
  <si>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</si>
  <si>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</si>
  <si>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</si>
  <si>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</si>
  <si>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</si>
  <si>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</si>
  <si>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</si>
  <si>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</si>
  <si>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</si>
  <si>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</si>
  <si>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</si>
  <si>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</si>
  <si>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</si>
  <si>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</si>
  <si>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</si>
  <si>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</si>
  <si>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</si>
  <si>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</si>
  <si>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</si>
  <si>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</si>
  <si>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</si>
  <si>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</si>
  <si>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</si>
  <si>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</si>
  <si>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</si>
  <si>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Spokane     </t>
  </si>
  <si>
    <t>4.47-32:2020</t>
  </si>
  <si>
    <t xml:space="preserve">Airway Heights PD </t>
  </si>
  <si>
    <t xml:space="preserve">Cheney PD_EWU. Police </t>
  </si>
  <si>
    <t xml:space="preserve">Clallam CO </t>
  </si>
  <si>
    <t xml:space="preserve">Kalispel Tribal PD </t>
  </si>
  <si>
    <t xml:space="preserve">Liberty Lake  PD </t>
  </si>
  <si>
    <t xml:space="preserve">Lincoln CO </t>
  </si>
  <si>
    <t xml:space="preserve">Medical Lake PD </t>
  </si>
  <si>
    <t xml:space="preserve">Pend Oreille CO </t>
  </si>
  <si>
    <t xml:space="preserve">Spokane CO </t>
  </si>
  <si>
    <t xml:space="preserve">Spokane PD </t>
  </si>
  <si>
    <t xml:space="preserve">Spokane Valley PD </t>
  </si>
  <si>
    <t xml:space="preserve">Stevens CO </t>
  </si>
  <si>
    <t xml:space="preserve">Whitman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</si>
</sst>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Spokane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0.93</c:v>
                </c:pt>
                <c:pt idx="1">
                  <c:v>0.84</c:v>
                </c:pt>
                <c:pt idx="2">
                  <c:v>0.87</c:v>
                </c:pt>
                <c:pt idx="3">
                  <c:v>0.83</c:v>
                </c:pt>
                <c:pt idx="4">
                  <c:v>0.75</c:v>
                </c:pt>
                <c:pt idx="5">
                  <c:v>0.74</c:v>
                </c:pt>
                <c:pt idx="6">
                  <c:v>0.73</c:v>
                </c:pt>
                <c:pt idx="7">
                  <c:v>0.72</c:v>
                </c:pt>
                <c:pt idx="8">
                  <c:v>0.76</c:v>
                </c:pt>
                <c:pt idx="9">
                  <c:v>0.76</c:v>
                </c:pt>
                <c:pt idx="10">
                  <c:v>0.71</c:v>
                </c:pt>
                <c:pt idx="11">
                  <c:v>0.69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1.01</c:v>
                </c:pt>
                <c:pt idx="1">
                  <c:v>0.93</c:v>
                </c:pt>
                <c:pt idx="2">
                  <c:v>0.94</c:v>
                </c:pt>
                <c:pt idx="3">
                  <c:v>0.92</c:v>
                </c:pt>
                <c:pt idx="4">
                  <c:v>0.84</c:v>
                </c:pt>
                <c:pt idx="5">
                  <c:v>0.84</c:v>
                </c:pt>
                <c:pt idx="6">
                  <c:v>0.82</c:v>
                </c:pt>
                <c:pt idx="7">
                  <c:v>0.81</c:v>
                </c:pt>
                <c:pt idx="8">
                  <c:v>0.79</c:v>
                </c:pt>
                <c:pt idx="9">
                  <c:v>0.79</c:v>
                </c:pt>
                <c:pt idx="10">
                  <c:v>0.74</c:v>
                </c:pt>
                <c:pt idx="11">
                  <c:v>0.71</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Spokane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10.3</c:v>
                </c:pt>
                <c:pt idx="1">
                  <c:v>11.31</c:v>
                </c:pt>
                <c:pt idx="2">
                  <c:v>11.2</c:v>
                </c:pt>
                <c:pt idx="3">
                  <c:v>12.06</c:v>
                </c:pt>
                <c:pt idx="4">
                  <c:v>10.72</c:v>
                </c:pt>
                <c:pt idx="5">
                  <c:v>9.8800000000000008</c:v>
                </c:pt>
                <c:pt idx="6">
                  <c:v>9.19</c:v>
                </c:pt>
                <c:pt idx="7">
                  <c:v>7.85</c:v>
                </c:pt>
                <c:pt idx="8">
                  <c:v>7.59</c:v>
                </c:pt>
                <c:pt idx="9">
                  <c:v>7.12</c:v>
                </c:pt>
                <c:pt idx="10">
                  <c:v>6.7</c:v>
                </c:pt>
                <c:pt idx="11">
                  <c:v>6.34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8.0299999999999994</c:v>
                </c:pt>
                <c:pt idx="1">
                  <c:v>9.14</c:v>
                </c:pt>
                <c:pt idx="2">
                  <c:v>9.7200000000000006</c:v>
                </c:pt>
                <c:pt idx="3">
                  <c:v>10.6</c:v>
                </c:pt>
                <c:pt idx="4">
                  <c:v>9.4</c:v>
                </c:pt>
                <c:pt idx="5">
                  <c:v>8.4499999999999993</c:v>
                </c:pt>
                <c:pt idx="6">
                  <c:v>7.71</c:v>
                </c:pt>
                <c:pt idx="7">
                  <c:v>6.49</c:v>
                </c:pt>
                <c:pt idx="8">
                  <c:v>5.96</c:v>
                </c:pt>
                <c:pt idx="9">
                  <c:v>5.43</c:v>
                </c:pt>
                <c:pt idx="10">
                  <c:v>4.87</c:v>
                </c:pt>
                <c:pt idx="11">
                  <c:v>4.42</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1.64</c:v>
                </c:pt>
                <c:pt idx="1">
                  <c:v>1.65</c:v>
                </c:pt>
                <c:pt idx="2">
                  <c:v>1.79</c:v>
                </c:pt>
                <c:pt idx="3">
                  <c:v>1.67</c:v>
                </c:pt>
                <c:pt idx="4">
                  <c:v>1.8</c:v>
                </c:pt>
                <c:pt idx="5">
                  <c:v>1.79</c:v>
                </c:pt>
                <c:pt idx="6">
                  <c:v>1.8</c:v>
                </c:pt>
                <c:pt idx="7">
                  <c:v>1.78</c:v>
                </c:pt>
                <c:pt idx="8">
                  <c:v>1.68</c:v>
                </c:pt>
                <c:pt idx="9">
                  <c:v>1.65</c:v>
                </c:pt>
                <c:pt idx="10">
                  <c:v>1.63</c:v>
                </c:pt>
                <c:pt idx="11">
                  <c:v>1.66</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Spokane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1.77</c:v>
                </c:pt>
                <c:pt idx="1">
                  <c:v>1.78</c:v>
                </c:pt>
                <c:pt idx="2">
                  <c:v>1.91</c:v>
                </c:pt>
                <c:pt idx="3">
                  <c:v>1.79</c:v>
                </c:pt>
                <c:pt idx="4">
                  <c:v>1.95</c:v>
                </c:pt>
                <c:pt idx="5">
                  <c:v>1.93</c:v>
                </c:pt>
                <c:pt idx="6">
                  <c:v>1.97</c:v>
                </c:pt>
                <c:pt idx="7">
                  <c:v>1.98</c:v>
                </c:pt>
                <c:pt idx="8">
                  <c:v>1.86</c:v>
                </c:pt>
                <c:pt idx="9">
                  <c:v>1.87</c:v>
                </c:pt>
                <c:pt idx="10">
                  <c:v>1.84</c:v>
                </c:pt>
                <c:pt idx="11">
                  <c:v>1.91</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Spokane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16.440000000000001</c:v>
                </c:pt>
                <c:pt idx="1">
                  <c:v>19.68</c:v>
                </c:pt>
                <c:pt idx="2">
                  <c:v>22.55</c:v>
                </c:pt>
                <c:pt idx="3">
                  <c:v>25.11</c:v>
                </c:pt>
                <c:pt idx="4">
                  <c:v>26.14</c:v>
                </c:pt>
                <c:pt idx="5">
                  <c:v>26.28</c:v>
                </c:pt>
                <c:pt idx="6">
                  <c:v>25.9</c:v>
                </c:pt>
                <c:pt idx="7">
                  <c:v>24.97</c:v>
                </c:pt>
                <c:pt idx="8">
                  <c:v>24.21</c:v>
                </c:pt>
                <c:pt idx="9">
                  <c:v>23.46</c:v>
                </c:pt>
                <c:pt idx="10">
                  <c:v>22.31</c:v>
                </c:pt>
                <c:pt idx="11">
                  <c:v>21.2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12.03</c:v>
                </c:pt>
                <c:pt idx="1">
                  <c:v>15.25</c:v>
                </c:pt>
                <c:pt idx="2">
                  <c:v>18.489999999999998</c:v>
                </c:pt>
                <c:pt idx="3">
                  <c:v>21.01</c:v>
                </c:pt>
                <c:pt idx="4">
                  <c:v>22.17</c:v>
                </c:pt>
                <c:pt idx="5">
                  <c:v>22.32</c:v>
                </c:pt>
                <c:pt idx="6">
                  <c:v>21.89</c:v>
                </c:pt>
                <c:pt idx="7">
                  <c:v>20.75</c:v>
                </c:pt>
                <c:pt idx="8">
                  <c:v>19.54</c:v>
                </c:pt>
                <c:pt idx="9">
                  <c:v>18.29</c:v>
                </c:pt>
                <c:pt idx="10">
                  <c:v>17.170000000000002</c:v>
                </c:pt>
                <c:pt idx="11">
                  <c:v>15.98</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Spokane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5.61</c:v>
                </c:pt>
                <c:pt idx="1">
                  <c:v>8.7899999999999991</c:v>
                </c:pt>
                <c:pt idx="2">
                  <c:v>9.6</c:v>
                </c:pt>
                <c:pt idx="3">
                  <c:v>9.43</c:v>
                </c:pt>
                <c:pt idx="4">
                  <c:v>8.64</c:v>
                </c:pt>
                <c:pt idx="5">
                  <c:v>7.87</c:v>
                </c:pt>
                <c:pt idx="6">
                  <c:v>7.19</c:v>
                </c:pt>
                <c:pt idx="7">
                  <c:v>6.42</c:v>
                </c:pt>
                <c:pt idx="8">
                  <c:v>6.34</c:v>
                </c:pt>
                <c:pt idx="9">
                  <c:v>5.41</c:v>
                </c:pt>
                <c:pt idx="10">
                  <c:v>5.23</c:v>
                </c:pt>
                <c:pt idx="11">
                  <c:v>5.24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5.44</c:v>
                </c:pt>
                <c:pt idx="1">
                  <c:v>9.25</c:v>
                </c:pt>
                <c:pt idx="2">
                  <c:v>9.98</c:v>
                </c:pt>
                <c:pt idx="3">
                  <c:v>9.51</c:v>
                </c:pt>
                <c:pt idx="4">
                  <c:v>8.41</c:v>
                </c:pt>
                <c:pt idx="5">
                  <c:v>7.15</c:v>
                </c:pt>
                <c:pt idx="6">
                  <c:v>6.42</c:v>
                </c:pt>
                <c:pt idx="7">
                  <c:v>5.76</c:v>
                </c:pt>
                <c:pt idx="8">
                  <c:v>5.54</c:v>
                </c:pt>
                <c:pt idx="9">
                  <c:v>4.8899999999999997</c:v>
                </c:pt>
                <c:pt idx="10">
                  <c:v>4.63</c:v>
                </c:pt>
                <c:pt idx="11">
                  <c:v>4.3499999999999996</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Spokane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40.659999999999997</c:v>
                </c:pt>
                <c:pt idx="1">
                  <c:v>42.52</c:v>
                </c:pt>
                <c:pt idx="2">
                  <c:v>44.97</c:v>
                </c:pt>
                <c:pt idx="3">
                  <c:v>46.03</c:v>
                </c:pt>
                <c:pt idx="4">
                  <c:v>47.51</c:v>
                </c:pt>
                <c:pt idx="5">
                  <c:v>48.42</c:v>
                </c:pt>
                <c:pt idx="6">
                  <c:v>47.4</c:v>
                </c:pt>
                <c:pt idx="7">
                  <c:v>47.46</c:v>
                </c:pt>
                <c:pt idx="8">
                  <c:v>46.83</c:v>
                </c:pt>
                <c:pt idx="9">
                  <c:v>45.28</c:v>
                </c:pt>
                <c:pt idx="10">
                  <c:v>44.81</c:v>
                </c:pt>
                <c:pt idx="11">
                  <c:v>46.15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34.340000000000003</c:v>
                </c:pt>
                <c:pt idx="1">
                  <c:v>36.04</c:v>
                </c:pt>
                <c:pt idx="2">
                  <c:v>39.32</c:v>
                </c:pt>
                <c:pt idx="3">
                  <c:v>41.27</c:v>
                </c:pt>
                <c:pt idx="4">
                  <c:v>43.42</c:v>
                </c:pt>
                <c:pt idx="5">
                  <c:v>44.3</c:v>
                </c:pt>
                <c:pt idx="6">
                  <c:v>43.88</c:v>
                </c:pt>
                <c:pt idx="7">
                  <c:v>43.69</c:v>
                </c:pt>
                <c:pt idx="8">
                  <c:v>42.38</c:v>
                </c:pt>
                <c:pt idx="9">
                  <c:v>40.82</c:v>
                </c:pt>
                <c:pt idx="10">
                  <c:v>39.96</c:v>
                </c:pt>
                <c:pt idx="11">
                  <c:v>40.71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Spokane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14.56</c:v>
                </c:pt>
                <c:pt idx="1">
                  <c:v>13.65</c:v>
                </c:pt>
                <c:pt idx="2">
                  <c:v>12.37</c:v>
                </c:pt>
                <c:pt idx="3">
                  <c:v>11.6</c:v>
                </c:pt>
                <c:pt idx="4">
                  <c:v>10.71</c:v>
                </c:pt>
                <c:pt idx="5">
                  <c:v>12.92</c:v>
                </c:pt>
                <c:pt idx="6">
                  <c:v>15.7</c:v>
                </c:pt>
                <c:pt idx="7">
                  <c:v>14.43</c:v>
                </c:pt>
                <c:pt idx="8">
                  <c:v>17.13</c:v>
                </c:pt>
                <c:pt idx="9">
                  <c:v>18.02</c:v>
                </c:pt>
                <c:pt idx="10">
                  <c:v>18.45</c:v>
                </c:pt>
                <c:pt idx="11">
                  <c:v>17.27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11.72</c:v>
                </c:pt>
                <c:pt idx="1">
                  <c:v>11.78</c:v>
                </c:pt>
                <c:pt idx="2">
                  <c:v>11.57</c:v>
                </c:pt>
                <c:pt idx="3">
                  <c:v>12.3</c:v>
                </c:pt>
                <c:pt idx="4">
                  <c:v>12.11</c:v>
                </c:pt>
                <c:pt idx="5">
                  <c:v>14.09</c:v>
                </c:pt>
                <c:pt idx="6">
                  <c:v>13.84</c:v>
                </c:pt>
                <c:pt idx="7">
                  <c:v>14.44</c:v>
                </c:pt>
                <c:pt idx="8">
                  <c:v>16.36</c:v>
                </c:pt>
                <c:pt idx="9">
                  <c:v>16.59</c:v>
                </c:pt>
                <c:pt idx="10">
                  <c:v>16.600000000000001</c:v>
                </c:pt>
                <c:pt idx="11">
                  <c:v>15.63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Spokane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8.86</c:v>
                </c:pt>
                <c:pt idx="1">
                  <c:v>8.8000000000000007</c:v>
                </c:pt>
                <c:pt idx="2">
                  <c:v>5.76</c:v>
                </c:pt>
                <c:pt idx="3">
                  <c:v>-0.98</c:v>
                </c:pt>
                <c:pt idx="4">
                  <c:v>2.5499999999999998</c:v>
                </c:pt>
                <c:pt idx="5">
                  <c:v>5.31</c:v>
                </c:pt>
                <c:pt idx="6">
                  <c:v>5.43</c:v>
                </c:pt>
                <c:pt idx="7">
                  <c:v>4.54</c:v>
                </c:pt>
                <c:pt idx="8">
                  <c:v>5.95</c:v>
                </c:pt>
                <c:pt idx="9">
                  <c:v>11.51</c:v>
                </c:pt>
                <c:pt idx="10">
                  <c:v>13.92</c:v>
                </c:pt>
                <c:pt idx="11">
                  <c:v>12.48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5.43</c:v>
                </c:pt>
                <c:pt idx="1">
                  <c:v>1.0900000000000001</c:v>
                </c:pt>
                <c:pt idx="2">
                  <c:v>-1.05</c:v>
                </c:pt>
                <c:pt idx="3">
                  <c:v>0.36</c:v>
                </c:pt>
                <c:pt idx="4">
                  <c:v>1.5</c:v>
                </c:pt>
                <c:pt idx="5">
                  <c:v>3.41</c:v>
                </c:pt>
                <c:pt idx="6">
                  <c:v>4.9000000000000004</c:v>
                </c:pt>
                <c:pt idx="7">
                  <c:v>8.5299999999999994</c:v>
                </c:pt>
                <c:pt idx="8">
                  <c:v>10.9</c:v>
                </c:pt>
                <c:pt idx="9">
                  <c:v>13.03</c:v>
                </c:pt>
                <c:pt idx="10">
                  <c:v>12.36</c:v>
                </c:pt>
                <c:pt idx="11">
                  <c:v>12.54</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Spokane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5.24</c:v>
                </c:pt>
                <c:pt idx="1">
                  <c:v>3.83</c:v>
                </c:pt>
                <c:pt idx="2">
                  <c:v>3.41</c:v>
                </c:pt>
                <c:pt idx="3">
                  <c:v>1.57</c:v>
                </c:pt>
                <c:pt idx="4">
                  <c:v>2.0299999999999998</c:v>
                </c:pt>
                <c:pt idx="5">
                  <c:v>2.71</c:v>
                </c:pt>
                <c:pt idx="6">
                  <c:v>2.09</c:v>
                </c:pt>
                <c:pt idx="7">
                  <c:v>2.75</c:v>
                </c:pt>
                <c:pt idx="8">
                  <c:v>3.38</c:v>
                </c:pt>
                <c:pt idx="9">
                  <c:v>3.23</c:v>
                </c:pt>
                <c:pt idx="10">
                  <c:v>3.36</c:v>
                </c:pt>
                <c:pt idx="11">
                  <c:v>3.31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3.83</c:v>
                </c:pt>
                <c:pt idx="1">
                  <c:v>3.06</c:v>
                </c:pt>
                <c:pt idx="2">
                  <c:v>2.84</c:v>
                </c:pt>
                <c:pt idx="3">
                  <c:v>2.04</c:v>
                </c:pt>
                <c:pt idx="4">
                  <c:v>2.57</c:v>
                </c:pt>
                <c:pt idx="5">
                  <c:v>2.8</c:v>
                </c:pt>
                <c:pt idx="6">
                  <c:v>2.67</c:v>
                </c:pt>
                <c:pt idx="7">
                  <c:v>2.89</c:v>
                </c:pt>
                <c:pt idx="8">
                  <c:v>3.25</c:v>
                </c:pt>
                <c:pt idx="9">
                  <c:v>3.39</c:v>
                </c:pt>
                <c:pt idx="10">
                  <c:v>2.94</c:v>
                </c:pt>
                <c:pt idx="11">
                  <c:v>3.01</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Spokane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2.5099999999999998</c:v>
                </c:pt>
                <c:pt idx="1">
                  <c:v>2.5299999999999998</c:v>
                </c:pt>
                <c:pt idx="2">
                  <c:v>2.2400000000000002</c:v>
                </c:pt>
                <c:pt idx="3">
                  <c:v>1.98</c:v>
                </c:pt>
                <c:pt idx="4">
                  <c:v>4.29</c:v>
                </c:pt>
                <c:pt idx="5">
                  <c:v>2.86</c:v>
                </c:pt>
                <c:pt idx="6">
                  <c:v>2.2599999999999998</c:v>
                </c:pt>
                <c:pt idx="7">
                  <c:v>1.96</c:v>
                </c:pt>
                <c:pt idx="8">
                  <c:v>1.95</c:v>
                </c:pt>
                <c:pt idx="9">
                  <c:v>1.92</c:v>
                </c:pt>
                <c:pt idx="10">
                  <c:v>2.9</c:v>
                </c:pt>
                <c:pt idx="11">
                  <c:v>2.92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4.53</c:v>
                </c:pt>
                <c:pt idx="1">
                  <c:v>4.21</c:v>
                </c:pt>
                <c:pt idx="2">
                  <c:v>4</c:v>
                </c:pt>
                <c:pt idx="3">
                  <c:v>3.72</c:v>
                </c:pt>
                <c:pt idx="4">
                  <c:v>3.26</c:v>
                </c:pt>
                <c:pt idx="5">
                  <c:v>2.81</c:v>
                </c:pt>
                <c:pt idx="6">
                  <c:v>2.38</c:v>
                </c:pt>
                <c:pt idx="7">
                  <c:v>2.0499999999999998</c:v>
                </c:pt>
                <c:pt idx="8">
                  <c:v>2.04</c:v>
                </c:pt>
                <c:pt idx="9">
                  <c:v>1.94</c:v>
                </c:pt>
                <c:pt idx="10">
                  <c:v>2.2400000000000002</c:v>
                </c:pt>
                <c:pt idx="11">
                  <c:v>2.3199999999999998</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Spokane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4.5999999999999996</c:v>
                </c:pt>
                <c:pt idx="1">
                  <c:v>3.47</c:v>
                </c:pt>
                <c:pt idx="2">
                  <c:v>3.04</c:v>
                </c:pt>
                <c:pt idx="3">
                  <c:v>2.94</c:v>
                </c:pt>
                <c:pt idx="4">
                  <c:v>2.94</c:v>
                </c:pt>
                <c:pt idx="5">
                  <c:v>3</c:v>
                </c:pt>
                <c:pt idx="6">
                  <c:v>2.4</c:v>
                </c:pt>
                <c:pt idx="7">
                  <c:v>2.31</c:v>
                </c:pt>
                <c:pt idx="8">
                  <c:v>2</c:v>
                </c:pt>
                <c:pt idx="9">
                  <c:v>2.71</c:v>
                </c:pt>
                <c:pt idx="10">
                  <c:v>3.91</c:v>
                </c:pt>
                <c:pt idx="11">
                  <c:v>4.51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4.17</c:v>
                </c:pt>
                <c:pt idx="1">
                  <c:v>3.54</c:v>
                </c:pt>
                <c:pt idx="2">
                  <c:v>3.34</c:v>
                </c:pt>
                <c:pt idx="3">
                  <c:v>3.16</c:v>
                </c:pt>
                <c:pt idx="4">
                  <c:v>2.5299999999999998</c:v>
                </c:pt>
                <c:pt idx="5">
                  <c:v>2.5099999999999998</c:v>
                </c:pt>
                <c:pt idx="6">
                  <c:v>2.54</c:v>
                </c:pt>
                <c:pt idx="7">
                  <c:v>2.5499999999999998</c:v>
                </c:pt>
                <c:pt idx="8">
                  <c:v>2.96</c:v>
                </c:pt>
                <c:pt idx="9">
                  <c:v>3.18</c:v>
                </c:pt>
                <c:pt idx="10">
                  <c:v>3.71</c:v>
                </c:pt>
                <c:pt idx="11">
                  <c:v>3.97</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Spokane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13.13</c:v>
                </c:pt>
                <c:pt idx="1">
                  <c:v>13.15</c:v>
                </c:pt>
                <c:pt idx="2">
                  <c:v>12.5</c:v>
                </c:pt>
                <c:pt idx="3">
                  <c:v>11.47</c:v>
                </c:pt>
                <c:pt idx="4">
                  <c:v>11.82</c:v>
                </c:pt>
                <c:pt idx="5">
                  <c:v>10.82</c:v>
                </c:pt>
                <c:pt idx="6">
                  <c:v>11.86</c:v>
                </c:pt>
                <c:pt idx="7">
                  <c:v>13.23</c:v>
                </c:pt>
                <c:pt idx="8">
                  <c:v>14.55</c:v>
                </c:pt>
                <c:pt idx="9">
                  <c:v>13.75</c:v>
                </c:pt>
                <c:pt idx="10">
                  <c:v>14.34</c:v>
                </c:pt>
                <c:pt idx="11">
                  <c:v>14.13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10.76</c:v>
                </c:pt>
                <c:pt idx="1">
                  <c:v>10.93</c:v>
                </c:pt>
                <c:pt idx="2">
                  <c:v>10.94</c:v>
                </c:pt>
                <c:pt idx="3">
                  <c:v>10.39</c:v>
                </c:pt>
                <c:pt idx="4">
                  <c:v>10.78</c:v>
                </c:pt>
                <c:pt idx="5">
                  <c:v>10.220000000000001</c:v>
                </c:pt>
                <c:pt idx="6">
                  <c:v>10.38</c:v>
                </c:pt>
                <c:pt idx="7">
                  <c:v>10.65</c:v>
                </c:pt>
                <c:pt idx="8">
                  <c:v>11.27</c:v>
                </c:pt>
                <c:pt idx="9">
                  <c:v>11.26</c:v>
                </c:pt>
                <c:pt idx="10">
                  <c:v>11.68</c:v>
                </c:pt>
                <c:pt idx="11">
                  <c:v>12.19</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Spokane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12.18</c:v>
                </c:pt>
                <c:pt idx="1">
                  <c:v>11.89</c:v>
                </c:pt>
                <c:pt idx="2">
                  <c:v>12.19</c:v>
                </c:pt>
                <c:pt idx="3">
                  <c:v>12.34</c:v>
                </c:pt>
                <c:pt idx="4">
                  <c:v>13.23</c:v>
                </c:pt>
                <c:pt idx="5">
                  <c:v>12.03</c:v>
                </c:pt>
                <c:pt idx="6">
                  <c:v>12.49</c:v>
                </c:pt>
                <c:pt idx="7">
                  <c:v>13.5</c:v>
                </c:pt>
                <c:pt idx="8">
                  <c:v>13.15</c:v>
                </c:pt>
                <c:pt idx="9">
                  <c:v>13.5</c:v>
                </c:pt>
                <c:pt idx="10">
                  <c:v>13.11</c:v>
                </c:pt>
                <c:pt idx="11">
                  <c:v>12.34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12.58</c:v>
                </c:pt>
                <c:pt idx="1">
                  <c:v>12.71</c:v>
                </c:pt>
                <c:pt idx="2">
                  <c:v>13.11</c:v>
                </c:pt>
                <c:pt idx="3">
                  <c:v>14.06</c:v>
                </c:pt>
                <c:pt idx="4">
                  <c:v>13.5</c:v>
                </c:pt>
                <c:pt idx="5">
                  <c:v>11.73</c:v>
                </c:pt>
                <c:pt idx="6">
                  <c:v>13.51</c:v>
                </c:pt>
                <c:pt idx="7">
                  <c:v>13.93</c:v>
                </c:pt>
                <c:pt idx="8">
                  <c:v>14.01</c:v>
                </c:pt>
                <c:pt idx="9">
                  <c:v>13.94</c:v>
                </c:pt>
                <c:pt idx="10">
                  <c:v>14.97</c:v>
                </c:pt>
                <c:pt idx="11">
                  <c:v>14.72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Spokane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1.76</c:v>
                </c:pt>
                <c:pt idx="1">
                  <c:v>1.28</c:v>
                </c:pt>
                <c:pt idx="2">
                  <c:v>0.84</c:v>
                </c:pt>
                <c:pt idx="3">
                  <c:v>0.85</c:v>
                </c:pt>
                <c:pt idx="4">
                  <c:v>2.66</c:v>
                </c:pt>
                <c:pt idx="5">
                  <c:v>1.74</c:v>
                </c:pt>
                <c:pt idx="6">
                  <c:v>1.59</c:v>
                </c:pt>
                <c:pt idx="7">
                  <c:v>1.3</c:v>
                </c:pt>
                <c:pt idx="8">
                  <c:v>1.32</c:v>
                </c:pt>
                <c:pt idx="9">
                  <c:v>1.1399999999999999</c:v>
                </c:pt>
                <c:pt idx="10">
                  <c:v>1.6</c:v>
                </c:pt>
                <c:pt idx="11">
                  <c:v>1.69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1.74</c:v>
                </c:pt>
                <c:pt idx="1">
                  <c:v>1.79</c:v>
                </c:pt>
                <c:pt idx="2">
                  <c:v>1.6</c:v>
                </c:pt>
                <c:pt idx="3">
                  <c:v>1.64</c:v>
                </c:pt>
                <c:pt idx="4">
                  <c:v>1.82</c:v>
                </c:pt>
                <c:pt idx="5">
                  <c:v>1.71</c:v>
                </c:pt>
                <c:pt idx="6">
                  <c:v>1.59</c:v>
                </c:pt>
                <c:pt idx="7">
                  <c:v>1.48</c:v>
                </c:pt>
                <c:pt idx="8">
                  <c:v>1.59</c:v>
                </c:pt>
                <c:pt idx="9">
                  <c:v>1.54</c:v>
                </c:pt>
                <c:pt idx="10">
                  <c:v>1.69</c:v>
                </c:pt>
                <c:pt idx="11">
                  <c:v>1.72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Spokane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26.19</c:v>
                </c:pt>
                <c:pt idx="1">
                  <c:v>27.99</c:v>
                </c:pt>
                <c:pt idx="2">
                  <c:v>27.77</c:v>
                </c:pt>
                <c:pt idx="3">
                  <c:v>26.75</c:v>
                </c:pt>
                <c:pt idx="4">
                  <c:v>22.85</c:v>
                </c:pt>
                <c:pt idx="5">
                  <c:v>23.95</c:v>
                </c:pt>
                <c:pt idx="6">
                  <c:v>24.63</c:v>
                </c:pt>
                <c:pt idx="7">
                  <c:v>24.02</c:v>
                </c:pt>
                <c:pt idx="8">
                  <c:v>19.37</c:v>
                </c:pt>
                <c:pt idx="9">
                  <c:v>20.53</c:v>
                </c:pt>
                <c:pt idx="10">
                  <c:v>18.39</c:v>
                </c:pt>
                <c:pt idx="11">
                  <c:v>16.350000000000001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28.94</c:v>
                </c:pt>
                <c:pt idx="1">
                  <c:v>30.2</c:v>
                </c:pt>
                <c:pt idx="2">
                  <c:v>29.97</c:v>
                </c:pt>
                <c:pt idx="3">
                  <c:v>29.66</c:v>
                </c:pt>
                <c:pt idx="4">
                  <c:v>25.39</c:v>
                </c:pt>
                <c:pt idx="5">
                  <c:v>26.35</c:v>
                </c:pt>
                <c:pt idx="6">
                  <c:v>27.13</c:v>
                </c:pt>
                <c:pt idx="7">
                  <c:v>26.95</c:v>
                </c:pt>
                <c:pt idx="8">
                  <c:v>22.3</c:v>
                </c:pt>
                <c:pt idx="9">
                  <c:v>23.69</c:v>
                </c:pt>
                <c:pt idx="10">
                  <c:v>23.37</c:v>
                </c:pt>
                <c:pt idx="11">
                  <c:v>21.89</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Spokane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14.22</c:v>
                </c:pt>
                <c:pt idx="1">
                  <c:v>48.07</c:v>
                </c:pt>
                <c:pt idx="2">
                  <c:v>28.71</c:v>
                </c:pt>
                <c:pt idx="3">
                  <c:v>43.5</c:v>
                </c:pt>
                <c:pt idx="4">
                  <c:v>19.53</c:v>
                </c:pt>
                <c:pt idx="5">
                  <c:v>56.86</c:v>
                </c:pt>
                <c:pt idx="6">
                  <c:v>43.56</c:v>
                </c:pt>
                <c:pt idx="7">
                  <c:v>57.92</c:v>
                </c:pt>
                <c:pt idx="8">
                  <c:v>21.89</c:v>
                </c:pt>
                <c:pt idx="9">
                  <c:v>65.81</c:v>
                </c:pt>
                <c:pt idx="10">
                  <c:v>27.12</c:v>
                </c:pt>
                <c:pt idx="11">
                  <c:v>52.57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15.59</c:v>
                </c:pt>
                <c:pt idx="1">
                  <c:v>52.77</c:v>
                </c:pt>
                <c:pt idx="2">
                  <c:v>30.46</c:v>
                </c:pt>
                <c:pt idx="3">
                  <c:v>47.84</c:v>
                </c:pt>
                <c:pt idx="4">
                  <c:v>20.12</c:v>
                </c:pt>
                <c:pt idx="5">
                  <c:v>58.12</c:v>
                </c:pt>
                <c:pt idx="6">
                  <c:v>47.95</c:v>
                </c:pt>
                <c:pt idx="7">
                  <c:v>63.73</c:v>
                </c:pt>
                <c:pt idx="8">
                  <c:v>23.01</c:v>
                </c:pt>
                <c:pt idx="9">
                  <c:v>68.569999999999993</c:v>
                </c:pt>
                <c:pt idx="10">
                  <c:v>30.49</c:v>
                </c:pt>
                <c:pt idx="11">
                  <c:v>57.15</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Spokane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557.29</c:v>
                </c:pt>
                <c:pt idx="1">
                  <c:v>496.3</c:v>
                </c:pt>
                <c:pt idx="2">
                  <c:v>515.04</c:v>
                </c:pt>
                <c:pt idx="3">
                  <c:v>421.07</c:v>
                </c:pt>
                <c:pt idx="4">
                  <c:v>425.92</c:v>
                </c:pt>
                <c:pt idx="5">
                  <c:v>468.18</c:v>
                </c:pt>
                <c:pt idx="6">
                  <c:v>526.53</c:v>
                </c:pt>
                <c:pt idx="7">
                  <c:v>489.3</c:v>
                </c:pt>
                <c:pt idx="8">
                  <c:v>603.83000000000004</c:v>
                </c:pt>
                <c:pt idx="9">
                  <c:v>615.27</c:v>
                </c:pt>
                <c:pt idx="10">
                  <c:v>735.17</c:v>
                </c:pt>
                <c:pt idx="11">
                  <c:v>758.36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413.57</c:v>
                </c:pt>
                <c:pt idx="1">
                  <c:v>404.26</c:v>
                </c:pt>
                <c:pt idx="2">
                  <c:v>409.54</c:v>
                </c:pt>
                <c:pt idx="3">
                  <c:v>376.46</c:v>
                </c:pt>
                <c:pt idx="4">
                  <c:v>405.9</c:v>
                </c:pt>
                <c:pt idx="5">
                  <c:v>424.48</c:v>
                </c:pt>
                <c:pt idx="6">
                  <c:v>438.11</c:v>
                </c:pt>
                <c:pt idx="7">
                  <c:v>431.83</c:v>
                </c:pt>
                <c:pt idx="8">
                  <c:v>502.39</c:v>
                </c:pt>
                <c:pt idx="9">
                  <c:v>505.26</c:v>
                </c:pt>
                <c:pt idx="10">
                  <c:v>595.71</c:v>
                </c:pt>
                <c:pt idx="11">
                  <c:v>588.22</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Spokane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41.31</c:v>
                </c:pt>
                <c:pt idx="1">
                  <c:v>40.299999999999997</c:v>
                </c:pt>
                <c:pt idx="2">
                  <c:v>45.34</c:v>
                </c:pt>
                <c:pt idx="3">
                  <c:v>48.07</c:v>
                </c:pt>
                <c:pt idx="4">
                  <c:v>48.07</c:v>
                </c:pt>
                <c:pt idx="5">
                  <c:v>50.31</c:v>
                </c:pt>
                <c:pt idx="6">
                  <c:v>51.76</c:v>
                </c:pt>
                <c:pt idx="7">
                  <c:v>48.88</c:v>
                </c:pt>
                <c:pt idx="8">
                  <c:v>51.59</c:v>
                </c:pt>
                <c:pt idx="9">
                  <c:v>57.71</c:v>
                </c:pt>
                <c:pt idx="10">
                  <c:v>56.46</c:v>
                </c:pt>
                <c:pt idx="11">
                  <c:v>54.22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33.29</c:v>
                </c:pt>
                <c:pt idx="1">
                  <c:v>34.43</c:v>
                </c:pt>
                <c:pt idx="2">
                  <c:v>34.29</c:v>
                </c:pt>
                <c:pt idx="3">
                  <c:v>37.520000000000003</c:v>
                </c:pt>
                <c:pt idx="4">
                  <c:v>38.950000000000003</c:v>
                </c:pt>
                <c:pt idx="5">
                  <c:v>39.11</c:v>
                </c:pt>
                <c:pt idx="6">
                  <c:v>37.97</c:v>
                </c:pt>
                <c:pt idx="7">
                  <c:v>37.03</c:v>
                </c:pt>
                <c:pt idx="8">
                  <c:v>39.79</c:v>
                </c:pt>
                <c:pt idx="9">
                  <c:v>43.24</c:v>
                </c:pt>
                <c:pt idx="10">
                  <c:v>44.46</c:v>
                </c:pt>
                <c:pt idx="11">
                  <c:v>42.02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Spokane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5.04</c:v>
                </c:pt>
                <c:pt idx="1">
                  <c:v>5.47</c:v>
                </c:pt>
                <c:pt idx="2">
                  <c:v>5.71</c:v>
                </c:pt>
                <c:pt idx="3">
                  <c:v>5.32</c:v>
                </c:pt>
                <c:pt idx="4">
                  <c:v>5.32</c:v>
                </c:pt>
                <c:pt idx="5">
                  <c:v>5</c:v>
                </c:pt>
                <c:pt idx="6">
                  <c:v>4.8099999999999996</c:v>
                </c:pt>
                <c:pt idx="7">
                  <c:v>4.1500000000000004</c:v>
                </c:pt>
                <c:pt idx="8">
                  <c:v>4.51</c:v>
                </c:pt>
                <c:pt idx="9">
                  <c:v>4.3600000000000003</c:v>
                </c:pt>
                <c:pt idx="10">
                  <c:v>4.3</c:v>
                </c:pt>
                <c:pt idx="11">
                  <c:v>4.7300000000000004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5.22</c:v>
                </c:pt>
                <c:pt idx="1">
                  <c:v>5.41</c:v>
                </c:pt>
                <c:pt idx="2">
                  <c:v>5.61</c:v>
                </c:pt>
                <c:pt idx="3">
                  <c:v>5.6</c:v>
                </c:pt>
                <c:pt idx="4">
                  <c:v>5.44</c:v>
                </c:pt>
                <c:pt idx="5">
                  <c:v>5.21</c:v>
                </c:pt>
                <c:pt idx="6">
                  <c:v>5.0599999999999996</c:v>
                </c:pt>
                <c:pt idx="7">
                  <c:v>4.66</c:v>
                </c:pt>
                <c:pt idx="8">
                  <c:v>4.8</c:v>
                </c:pt>
                <c:pt idx="9">
                  <c:v>4.74</c:v>
                </c:pt>
                <c:pt idx="10">
                  <c:v>4.3099999999999996</c:v>
                </c:pt>
                <c:pt idx="11">
                  <c:v>4.55</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Spokane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62.41</c:v>
                </c:pt>
                <c:pt idx="1">
                  <c:v>65.36</c:v>
                </c:pt>
                <c:pt idx="2">
                  <c:v>74.61</c:v>
                </c:pt>
                <c:pt idx="3">
                  <c:v>47.57</c:v>
                </c:pt>
                <c:pt idx="4">
                  <c:v>35.36</c:v>
                </c:pt>
                <c:pt idx="5">
                  <c:v>27.98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66.7</c:v>
                </c:pt>
                <c:pt idx="1">
                  <c:v>67.64</c:v>
                </c:pt>
                <c:pt idx="2">
                  <c:v>76.69</c:v>
                </c:pt>
                <c:pt idx="3">
                  <c:v>51.1</c:v>
                </c:pt>
                <c:pt idx="4">
                  <c:v>39</c:v>
                </c:pt>
                <c:pt idx="5">
                  <c:v>31.09</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Spokane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55.34</c:v>
                </c:pt>
                <c:pt idx="1">
                  <c:v>56.76</c:v>
                </c:pt>
                <c:pt idx="2">
                  <c:v>56.49</c:v>
                </c:pt>
                <c:pt idx="3">
                  <c:v>56.34</c:v>
                </c:pt>
                <c:pt idx="4">
                  <c:v>47.77</c:v>
                </c:pt>
                <c:pt idx="5">
                  <c:v>44.99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56.97</c:v>
                </c:pt>
                <c:pt idx="1">
                  <c:v>58.48</c:v>
                </c:pt>
                <c:pt idx="2">
                  <c:v>56.4</c:v>
                </c:pt>
                <c:pt idx="3">
                  <c:v>57.06</c:v>
                </c:pt>
                <c:pt idx="4">
                  <c:v>49.53</c:v>
                </c:pt>
                <c:pt idx="5">
                  <c:v>46.76</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Spokane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50.58</c:v>
                </c:pt>
                <c:pt idx="1">
                  <c:v>50.66</c:v>
                </c:pt>
                <c:pt idx="2">
                  <c:v>54.08</c:v>
                </c:pt>
                <c:pt idx="3">
                  <c:v>51.39</c:v>
                </c:pt>
                <c:pt idx="4">
                  <c:v>50.18</c:v>
                </c:pt>
                <c:pt idx="5">
                  <c:v>49.06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55.37</c:v>
                </c:pt>
                <c:pt idx="1">
                  <c:v>58.01</c:v>
                </c:pt>
                <c:pt idx="2">
                  <c:v>57.81</c:v>
                </c:pt>
                <c:pt idx="3">
                  <c:v>53.67</c:v>
                </c:pt>
                <c:pt idx="4">
                  <c:v>53.28</c:v>
                </c:pt>
                <c:pt idx="5">
                  <c:v>50.35</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Spokane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21.74</c:v>
                </c:pt>
                <c:pt idx="1">
                  <c:v>21.52</c:v>
                </c:pt>
                <c:pt idx="2">
                  <c:v>14.55</c:v>
                </c:pt>
                <c:pt idx="3">
                  <c:v>12.08</c:v>
                </c:pt>
                <c:pt idx="4">
                  <c:v>11.54</c:v>
                </c:pt>
                <c:pt idx="5">
                  <c:v>10.27</c:v>
                </c:pt>
                <c:pt idx="6">
                  <c:v>10.220000000000001</c:v>
                </c:pt>
                <c:pt idx="7">
                  <c:v>11.39</c:v>
                </c:pt>
                <c:pt idx="8">
                  <c:v>9.6999999999999993</c:v>
                </c:pt>
                <c:pt idx="9">
                  <c:v>9.9</c:v>
                </c:pt>
                <c:pt idx="10">
                  <c:v>8.23</c:v>
                </c:pt>
                <c:pt idx="11">
                  <c:v>7.23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21.74</c:v>
                </c:pt>
                <c:pt idx="1">
                  <c:v>20.72</c:v>
                </c:pt>
                <c:pt idx="2">
                  <c:v>18.510000000000002</c:v>
                </c:pt>
                <c:pt idx="3">
                  <c:v>13.97</c:v>
                </c:pt>
                <c:pt idx="4">
                  <c:v>13.42</c:v>
                </c:pt>
                <c:pt idx="5">
                  <c:v>11.56</c:v>
                </c:pt>
                <c:pt idx="6">
                  <c:v>10.98</c:v>
                </c:pt>
                <c:pt idx="7">
                  <c:v>11.42</c:v>
                </c:pt>
                <c:pt idx="8">
                  <c:v>10.4</c:v>
                </c:pt>
                <c:pt idx="9">
                  <c:v>10.19</c:v>
                </c:pt>
                <c:pt idx="10">
                  <c:v>8.23</c:v>
                </c:pt>
                <c:pt idx="11">
                  <c:v>8.2200000000000006</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Spokane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70.41</c:v>
                </c:pt>
                <c:pt idx="1">
                  <c:v>70.66</c:v>
                </c:pt>
                <c:pt idx="2">
                  <c:v>78.260000000000005</c:v>
                </c:pt>
                <c:pt idx="3">
                  <c:v>80.73</c:v>
                </c:pt>
                <c:pt idx="4">
                  <c:v>80.790000000000006</c:v>
                </c:pt>
                <c:pt idx="5">
                  <c:v>80.819999999999993</c:v>
                </c:pt>
                <c:pt idx="6">
                  <c:v>81.63</c:v>
                </c:pt>
                <c:pt idx="7">
                  <c:v>79.59</c:v>
                </c:pt>
                <c:pt idx="8">
                  <c:v>82.39</c:v>
                </c:pt>
                <c:pt idx="9">
                  <c:v>81.260000000000005</c:v>
                </c:pt>
                <c:pt idx="10">
                  <c:v>88.33</c:v>
                </c:pt>
                <c:pt idx="11">
                  <c:v>90.59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70.87</c:v>
                </c:pt>
                <c:pt idx="1">
                  <c:v>72.290000000000006</c:v>
                </c:pt>
                <c:pt idx="2">
                  <c:v>74.39</c:v>
                </c:pt>
                <c:pt idx="3">
                  <c:v>76.55</c:v>
                </c:pt>
                <c:pt idx="4">
                  <c:v>77.42</c:v>
                </c:pt>
                <c:pt idx="5">
                  <c:v>77.59</c:v>
                </c:pt>
                <c:pt idx="6">
                  <c:v>79.19</c:v>
                </c:pt>
                <c:pt idx="7">
                  <c:v>78.959999999999994</c:v>
                </c:pt>
                <c:pt idx="8">
                  <c:v>81.05</c:v>
                </c:pt>
                <c:pt idx="9">
                  <c:v>81.040000000000006</c:v>
                </c:pt>
                <c:pt idx="10">
                  <c:v>85.97</c:v>
                </c:pt>
                <c:pt idx="11">
                  <c:v>85.35</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Spokane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72.88</c:v>
                </c:pt>
                <c:pt idx="1">
                  <c:v>74.63</c:v>
                </c:pt>
                <c:pt idx="2">
                  <c:v>82.37</c:v>
                </c:pt>
                <c:pt idx="3">
                  <c:v>80.42</c:v>
                </c:pt>
                <c:pt idx="4">
                  <c:v>82.09</c:v>
                </c:pt>
                <c:pt idx="5">
                  <c:v>83.32</c:v>
                </c:pt>
                <c:pt idx="6">
                  <c:v>83.58</c:v>
                </c:pt>
                <c:pt idx="7">
                  <c:v>84.7</c:v>
                </c:pt>
                <c:pt idx="8">
                  <c:v>82.52</c:v>
                </c:pt>
                <c:pt idx="9">
                  <c:v>85.73</c:v>
                </c:pt>
                <c:pt idx="10">
                  <c:v>90.74</c:v>
                </c:pt>
                <c:pt idx="11">
                  <c:v>90.71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75.2</c:v>
                </c:pt>
                <c:pt idx="1">
                  <c:v>77.73</c:v>
                </c:pt>
                <c:pt idx="2">
                  <c:v>79.900000000000006</c:v>
                </c:pt>
                <c:pt idx="3">
                  <c:v>77.400000000000006</c:v>
                </c:pt>
                <c:pt idx="4">
                  <c:v>78.61</c:v>
                </c:pt>
                <c:pt idx="5">
                  <c:v>79.989999999999995</c:v>
                </c:pt>
                <c:pt idx="6">
                  <c:v>81.72</c:v>
                </c:pt>
                <c:pt idx="7">
                  <c:v>82.86</c:v>
                </c:pt>
                <c:pt idx="8">
                  <c:v>81.61</c:v>
                </c:pt>
                <c:pt idx="9">
                  <c:v>83.75</c:v>
                </c:pt>
                <c:pt idx="10">
                  <c:v>86.45</c:v>
                </c:pt>
                <c:pt idx="11">
                  <c:v>88.21</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Spokane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6.51</c:v>
                </c:pt>
                <c:pt idx="1">
                  <c:v>5.44</c:v>
                </c:pt>
                <c:pt idx="2">
                  <c:v>5.17</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5.36</c:v>
                </c:pt>
                <c:pt idx="1">
                  <c:v>5.2</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Spokane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54.86</c:v>
                </c:pt>
                <c:pt idx="9">
                  <c:v>50.22</c:v>
                </c:pt>
                <c:pt idx="10">
                  <c:v>49.41</c:v>
                </c:pt>
                <c:pt idx="11">
                  <c:v>50.18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55.76</c:v>
                </c:pt>
                <c:pt idx="9">
                  <c:v>51.29</c:v>
                </c:pt>
                <c:pt idx="10">
                  <c:v>50.95</c:v>
                </c:pt>
                <c:pt idx="11">
                  <c:v>51.42</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Spokane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50.36</c:v>
                </c:pt>
                <c:pt idx="9">
                  <c:v>46.3</c:v>
                </c:pt>
                <c:pt idx="10">
                  <c:v>44.68</c:v>
                </c:pt>
                <c:pt idx="11">
                  <c:v>48.02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49.67</c:v>
                </c:pt>
                <c:pt idx="9">
                  <c:v>43.98</c:v>
                </c:pt>
                <c:pt idx="10">
                  <c:v>42.7</c:v>
                </c:pt>
                <c:pt idx="11">
                  <c:v>46.74</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Spokane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57.76</c:v>
                </c:pt>
                <c:pt idx="9">
                  <c:v>52.51</c:v>
                </c:pt>
                <c:pt idx="10">
                  <c:v>54.14</c:v>
                </c:pt>
                <c:pt idx="11">
                  <c:v>60.39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58.9</c:v>
                </c:pt>
                <c:pt idx="9">
                  <c:v>53.78</c:v>
                </c:pt>
                <c:pt idx="10">
                  <c:v>55.53</c:v>
                </c:pt>
                <c:pt idx="11">
                  <c:v>62.6</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0.3</c:v>
                </c:pt>
                <c:pt idx="1">
                  <c:v>1.19</c:v>
                </c:pt>
                <c:pt idx="2">
                  <c:v>-1.27</c:v>
                </c:pt>
                <c:pt idx="3">
                  <c:v>0.3</c:v>
                </c:pt>
                <c:pt idx="4">
                  <c:v>0.69</c:v>
                </c:pt>
                <c:pt idx="5">
                  <c:v>0.02</c:v>
                </c:pt>
                <c:pt idx="6">
                  <c:v>0.52</c:v>
                </c:pt>
                <c:pt idx="7">
                  <c:v>0.05</c:v>
                </c:pt>
                <c:pt idx="8">
                  <c:v>-0.22</c:v>
                </c:pt>
                <c:pt idx="9">
                  <c:v>0.09</c:v>
                </c:pt>
                <c:pt idx="10">
                  <c:v>0.26</c:v>
                </c:pt>
                <c:pt idx="11">
                  <c:v>0.21</c:v>
                </c:pt>
                <c:pt idx="12">
                  <c:v>-0.5</c:v>
                </c:pt>
                <c:pt idx="13">
                  <c:v>-1.1599999999999999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Spokane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-0.16</c:v>
                </c:pt>
                <c:pt idx="1">
                  <c:v>0.39</c:v>
                </c:pt>
                <c:pt idx="2">
                  <c:v>-0.86</c:v>
                </c:pt>
                <c:pt idx="3">
                  <c:v>0.74</c:v>
                </c:pt>
                <c:pt idx="4">
                  <c:v>-0.43</c:v>
                </c:pt>
                <c:pt idx="5">
                  <c:v>0.08</c:v>
                </c:pt>
                <c:pt idx="6">
                  <c:v>0.38</c:v>
                </c:pt>
                <c:pt idx="7">
                  <c:v>-0.36</c:v>
                </c:pt>
                <c:pt idx="8">
                  <c:v>0.15</c:v>
                </c:pt>
                <c:pt idx="9">
                  <c:v>0.44</c:v>
                </c:pt>
                <c:pt idx="10">
                  <c:v>0.78</c:v>
                </c:pt>
                <c:pt idx="11">
                  <c:v>0.92</c:v>
                </c:pt>
                <c:pt idx="12">
                  <c:v>-0.24</c:v>
                </c:pt>
                <c:pt idx="13">
                  <c:v>-0.2</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Spokane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59.63</c:v>
                </c:pt>
                <c:pt idx="9">
                  <c:v>54.97</c:v>
                </c:pt>
                <c:pt idx="10">
                  <c:v>54.11</c:v>
                </c:pt>
                <c:pt idx="11">
                  <c:v>59.47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60.01</c:v>
                </c:pt>
                <c:pt idx="9">
                  <c:v>53.26</c:v>
                </c:pt>
                <c:pt idx="10">
                  <c:v>52.98</c:v>
                </c:pt>
                <c:pt idx="11">
                  <c:v>60.22</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Spokane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1.33</c:v>
                </c:pt>
                <c:pt idx="1">
                  <c:v>1.63</c:v>
                </c:pt>
                <c:pt idx="2">
                  <c:v>1.81</c:v>
                </c:pt>
                <c:pt idx="3">
                  <c:v>1.1599999999999999</c:v>
                </c:pt>
                <c:pt idx="4">
                  <c:v>3.32</c:v>
                </c:pt>
                <c:pt idx="5">
                  <c:v>2.48</c:v>
                </c:pt>
                <c:pt idx="6">
                  <c:v>2.38</c:v>
                </c:pt>
                <c:pt idx="7">
                  <c:v>2.12</c:v>
                </c:pt>
                <c:pt idx="8">
                  <c:v>1.53</c:v>
                </c:pt>
                <c:pt idx="9">
                  <c:v>1.48</c:v>
                </c:pt>
                <c:pt idx="10">
                  <c:v>1.06</c:v>
                </c:pt>
                <c:pt idx="11">
                  <c:v>1.52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2.61</c:v>
                </c:pt>
                <c:pt idx="1">
                  <c:v>2.52</c:v>
                </c:pt>
                <c:pt idx="2">
                  <c:v>2.72</c:v>
                </c:pt>
                <c:pt idx="3">
                  <c:v>2.5099999999999998</c:v>
                </c:pt>
                <c:pt idx="4">
                  <c:v>2.76</c:v>
                </c:pt>
                <c:pt idx="5">
                  <c:v>2.2599999999999998</c:v>
                </c:pt>
                <c:pt idx="6">
                  <c:v>1.97</c:v>
                </c:pt>
                <c:pt idx="7">
                  <c:v>1.95</c:v>
                </c:pt>
                <c:pt idx="8">
                  <c:v>1.76</c:v>
                </c:pt>
                <c:pt idx="9">
                  <c:v>1.85</c:v>
                </c:pt>
                <c:pt idx="10">
                  <c:v>1.37</c:v>
                </c:pt>
                <c:pt idx="11">
                  <c:v>1.7</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Spokane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2.7</c:v>
                </c:pt>
                <c:pt idx="1">
                  <c:v>2.74</c:v>
                </c:pt>
                <c:pt idx="2">
                  <c:v>2.48</c:v>
                </c:pt>
                <c:pt idx="3">
                  <c:v>2.57</c:v>
                </c:pt>
                <c:pt idx="4">
                  <c:v>2.11</c:v>
                </c:pt>
                <c:pt idx="5">
                  <c:v>2.81</c:v>
                </c:pt>
                <c:pt idx="6">
                  <c:v>2.74</c:v>
                </c:pt>
                <c:pt idx="7">
                  <c:v>3.82</c:v>
                </c:pt>
                <c:pt idx="8">
                  <c:v>3.78</c:v>
                </c:pt>
                <c:pt idx="9">
                  <c:v>4.3</c:v>
                </c:pt>
                <c:pt idx="10">
                  <c:v>5.29</c:v>
                </c:pt>
                <c:pt idx="11">
                  <c:v>6.41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3.95</c:v>
                </c:pt>
                <c:pt idx="1">
                  <c:v>4.01</c:v>
                </c:pt>
                <c:pt idx="2">
                  <c:v>3.94</c:v>
                </c:pt>
                <c:pt idx="3">
                  <c:v>3.91</c:v>
                </c:pt>
                <c:pt idx="4">
                  <c:v>3.66</c:v>
                </c:pt>
                <c:pt idx="5">
                  <c:v>3.9</c:v>
                </c:pt>
                <c:pt idx="6">
                  <c:v>4.57</c:v>
                </c:pt>
                <c:pt idx="7">
                  <c:v>5.33</c:v>
                </c:pt>
                <c:pt idx="8">
                  <c:v>5.27</c:v>
                </c:pt>
                <c:pt idx="9">
                  <c:v>5.84</c:v>
                </c:pt>
                <c:pt idx="10">
                  <c:v>6.65</c:v>
                </c:pt>
                <c:pt idx="11">
                  <c:v>7.85</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Spokane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86.6</c:v>
                </c:pt>
                <c:pt idx="8">
                  <c:v>86.1</c:v>
                </c:pt>
                <c:pt idx="9">
                  <c:v>84.2</c:v>
                </c:pt>
                <c:pt idx="10">
                  <c:v>85.3</c:v>
                </c:pt>
                <c:pt idx="11">
                  <c:v>85.3</c:v>
                </c:pt>
              </c:strCache>
            </c:strRef>
          </c:cat>
          <c:val>
            <c:numRef>
              <c:f>School_Climate!$P$86:$AA$86</c:f>
              <c:numCache>
                <c:formatCode>0.0</c:formatCode>
                <c:ptCount val="12"/>
                <c:pt idx="7">
                  <c:v>86.59</c:v>
                </c:pt>
                <c:pt idx="8">
                  <c:v>86.13</c:v>
                </c:pt>
                <c:pt idx="9">
                  <c:v>84.15</c:v>
                </c:pt>
                <c:pt idx="10">
                  <c:v>85.26</c:v>
                </c:pt>
                <c:pt idx="11">
                  <c:v>85.28</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86.95</c:v>
                </c:pt>
                <c:pt idx="8">
                  <c:v>85.97</c:v>
                </c:pt>
                <c:pt idx="9">
                  <c:v>85.58</c:v>
                </c:pt>
                <c:pt idx="10">
                  <c:v>85.89</c:v>
                </c:pt>
                <c:pt idx="11">
                  <c:v>85.65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Spokane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3.61</c:v>
                </c:pt>
                <c:pt idx="1">
                  <c:v>3.33</c:v>
                </c:pt>
                <c:pt idx="2">
                  <c:v>3.76</c:v>
                </c:pt>
                <c:pt idx="3">
                  <c:v>2.84</c:v>
                </c:pt>
                <c:pt idx="4">
                  <c:v>2.37</c:v>
                </c:pt>
                <c:pt idx="5">
                  <c:v>1.93</c:v>
                </c:pt>
                <c:pt idx="6">
                  <c:v>1.88</c:v>
                </c:pt>
                <c:pt idx="7">
                  <c:v>1.46</c:v>
                </c:pt>
                <c:pt idx="8">
                  <c:v>0.92</c:v>
                </c:pt>
                <c:pt idx="9">
                  <c:v>0.54</c:v>
                </c:pt>
                <c:pt idx="10">
                  <c:v>0.93</c:v>
                </c:pt>
                <c:pt idx="11">
                  <c:v>1.18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2.4900000000000002</c:v>
                </c:pt>
                <c:pt idx="1">
                  <c:v>2.35</c:v>
                </c:pt>
                <c:pt idx="2">
                  <c:v>2.5</c:v>
                </c:pt>
                <c:pt idx="3">
                  <c:v>2.2200000000000002</c:v>
                </c:pt>
                <c:pt idx="4">
                  <c:v>2.04</c:v>
                </c:pt>
                <c:pt idx="5">
                  <c:v>1.75</c:v>
                </c:pt>
                <c:pt idx="6">
                  <c:v>1.44</c:v>
                </c:pt>
                <c:pt idx="7">
                  <c:v>1.25</c:v>
                </c:pt>
                <c:pt idx="8">
                  <c:v>1.22</c:v>
                </c:pt>
                <c:pt idx="9">
                  <c:v>0.99</c:v>
                </c:pt>
                <c:pt idx="10">
                  <c:v>0.87</c:v>
                </c:pt>
                <c:pt idx="11">
                  <c:v>0.89</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Spokane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2.19</c:v>
                </c:pt>
                <c:pt idx="1">
                  <c:v>2.0299999999999998</c:v>
                </c:pt>
                <c:pt idx="2">
                  <c:v>2.4700000000000002</c:v>
                </c:pt>
                <c:pt idx="3">
                  <c:v>1.73</c:v>
                </c:pt>
                <c:pt idx="4">
                  <c:v>1.37</c:v>
                </c:pt>
                <c:pt idx="5">
                  <c:v>1.27</c:v>
                </c:pt>
                <c:pt idx="6">
                  <c:v>1.1100000000000001</c:v>
                </c:pt>
                <c:pt idx="7">
                  <c:v>1.1299999999999999</c:v>
                </c:pt>
                <c:pt idx="8">
                  <c:v>1.28</c:v>
                </c:pt>
                <c:pt idx="9">
                  <c:v>1.08</c:v>
                </c:pt>
                <c:pt idx="10">
                  <c:v>1.21</c:v>
                </c:pt>
                <c:pt idx="11">
                  <c:v>1.64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2.0499999999999998</c:v>
                </c:pt>
                <c:pt idx="1">
                  <c:v>1.44</c:v>
                </c:pt>
                <c:pt idx="2">
                  <c:v>1.29</c:v>
                </c:pt>
                <c:pt idx="3">
                  <c:v>1.39</c:v>
                </c:pt>
                <c:pt idx="4">
                  <c:v>0.9</c:v>
                </c:pt>
                <c:pt idx="5">
                  <c:v>0.98</c:v>
                </c:pt>
                <c:pt idx="6">
                  <c:v>0.68</c:v>
                </c:pt>
                <c:pt idx="7">
                  <c:v>0.79</c:v>
                </c:pt>
                <c:pt idx="8">
                  <c:v>0.66</c:v>
                </c:pt>
                <c:pt idx="9">
                  <c:v>0.73</c:v>
                </c:pt>
                <c:pt idx="10">
                  <c:v>0.72</c:v>
                </c:pt>
                <c:pt idx="11">
                  <c:v>0.82</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Spokane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25.87</c:v>
                </c:pt>
                <c:pt idx="1">
                  <c:v>23.15</c:v>
                </c:pt>
                <c:pt idx="2">
                  <c:v>23.42</c:v>
                </c:pt>
                <c:pt idx="3">
                  <c:v>19.47</c:v>
                </c:pt>
                <c:pt idx="4">
                  <c:v>17.77</c:v>
                </c:pt>
                <c:pt idx="5">
                  <c:v>16.11</c:v>
                </c:pt>
                <c:pt idx="6">
                  <c:v>14.65</c:v>
                </c:pt>
                <c:pt idx="7">
                  <c:v>13.93</c:v>
                </c:pt>
                <c:pt idx="8">
                  <c:v>13.05</c:v>
                </c:pt>
                <c:pt idx="9">
                  <c:v>8.77</c:v>
                </c:pt>
                <c:pt idx="10">
                  <c:v>8.89</c:v>
                </c:pt>
                <c:pt idx="11">
                  <c:v>10.08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20.07</c:v>
                </c:pt>
                <c:pt idx="1">
                  <c:v>16.87</c:v>
                </c:pt>
                <c:pt idx="2">
                  <c:v>15.76</c:v>
                </c:pt>
                <c:pt idx="3">
                  <c:v>15.44</c:v>
                </c:pt>
                <c:pt idx="4">
                  <c:v>12.94</c:v>
                </c:pt>
                <c:pt idx="5">
                  <c:v>12.57</c:v>
                </c:pt>
                <c:pt idx="6">
                  <c:v>10.97</c:v>
                </c:pt>
                <c:pt idx="7">
                  <c:v>9.89</c:v>
                </c:pt>
                <c:pt idx="8">
                  <c:v>8.9</c:v>
                </c:pt>
                <c:pt idx="9">
                  <c:v>7.71</c:v>
                </c:pt>
                <c:pt idx="10">
                  <c:v>7.38</c:v>
                </c:pt>
                <c:pt idx="11">
                  <c:v>7.63</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Spokane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5.55</c:v>
                </c:pt>
                <c:pt idx="1">
                  <c:v>5.09</c:v>
                </c:pt>
                <c:pt idx="2">
                  <c:v>5.77</c:v>
                </c:pt>
                <c:pt idx="3">
                  <c:v>6.66</c:v>
                </c:pt>
                <c:pt idx="4">
                  <c:v>6.92</c:v>
                </c:pt>
                <c:pt idx="5">
                  <c:v>6.17</c:v>
                </c:pt>
                <c:pt idx="6">
                  <c:v>6.18</c:v>
                </c:pt>
                <c:pt idx="7">
                  <c:v>6.53</c:v>
                </c:pt>
                <c:pt idx="8">
                  <c:v>6.09</c:v>
                </c:pt>
                <c:pt idx="9">
                  <c:v>6</c:v>
                </c:pt>
                <c:pt idx="10">
                  <c:v>4.2699999999999996</c:v>
                </c:pt>
                <c:pt idx="11">
                  <c:v>4.66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c:v>
                </c:pt>
                <c:pt idx="1">
                  <c:v>3.9</c:v>
                </c:pt>
                <c:pt idx="2">
                  <c:v>4.4000000000000004</c:v>
                </c:pt>
                <c:pt idx="3">
                  <c:v>5.33</c:v>
                </c:pt>
                <c:pt idx="4">
                  <c:v>5.29</c:v>
                </c:pt>
                <c:pt idx="5">
                  <c:v>5.52</c:v>
                </c:pt>
                <c:pt idx="6">
                  <c:v>5.4</c:v>
                </c:pt>
                <c:pt idx="7">
                  <c:v>5.78</c:v>
                </c:pt>
                <c:pt idx="8">
                  <c:v>5.66</c:v>
                </c:pt>
                <c:pt idx="9">
                  <c:v>4.5199999999999996</c:v>
                </c:pt>
                <c:pt idx="10">
                  <c:v>3.97</c:v>
                </c:pt>
                <c:pt idx="11">
                  <c:v>4.01</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Spokane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4.83</c:v>
                </c:pt>
                <c:pt idx="1">
                  <c:v>6.22</c:v>
                </c:pt>
                <c:pt idx="2">
                  <c:v>4.5599999999999996</c:v>
                </c:pt>
                <c:pt idx="3">
                  <c:v>5.14</c:v>
                </c:pt>
                <c:pt idx="4">
                  <c:v>4.3499999999999996</c:v>
                </c:pt>
                <c:pt idx="5">
                  <c:v>3.42</c:v>
                </c:pt>
                <c:pt idx="6">
                  <c:v>2.8</c:v>
                </c:pt>
                <c:pt idx="7">
                  <c:v>3.21</c:v>
                </c:pt>
                <c:pt idx="8">
                  <c:v>3.11</c:v>
                </c:pt>
                <c:pt idx="9">
                  <c:v>2.71</c:v>
                </c:pt>
                <c:pt idx="10">
                  <c:v>2.2799999999999998</c:v>
                </c:pt>
                <c:pt idx="11">
                  <c:v>2.15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5.6</c:v>
                </c:pt>
                <c:pt idx="1">
                  <c:v>5.41</c:v>
                </c:pt>
                <c:pt idx="2">
                  <c:v>4.54</c:v>
                </c:pt>
                <c:pt idx="3">
                  <c:v>4.57</c:v>
                </c:pt>
                <c:pt idx="4">
                  <c:v>3.72</c:v>
                </c:pt>
                <c:pt idx="5">
                  <c:v>3.28</c:v>
                </c:pt>
                <c:pt idx="6">
                  <c:v>2.62</c:v>
                </c:pt>
                <c:pt idx="7">
                  <c:v>2.86</c:v>
                </c:pt>
                <c:pt idx="8">
                  <c:v>2.52</c:v>
                </c:pt>
                <c:pt idx="9">
                  <c:v>2.14</c:v>
                </c:pt>
                <c:pt idx="10">
                  <c:v>2.0499999999999998</c:v>
                </c:pt>
                <c:pt idx="11">
                  <c:v>1.74</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Spokane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55.91</c:v>
                </c:pt>
                <c:pt idx="1">
                  <c:v>92.51</c:v>
                </c:pt>
                <c:pt idx="2">
                  <c:v>101.25</c:v>
                </c:pt>
                <c:pt idx="3">
                  <c:v>109.06</c:v>
                </c:pt>
                <c:pt idx="4">
                  <c:v>88.35</c:v>
                </c:pt>
                <c:pt idx="5">
                  <c:v>134.93</c:v>
                </c:pt>
                <c:pt idx="6">
                  <c:v>114.79</c:v>
                </c:pt>
                <c:pt idx="7">
                  <c:v>172.48</c:v>
                </c:pt>
                <c:pt idx="8">
                  <c:v>247.37</c:v>
                </c:pt>
                <c:pt idx="9">
                  <c:v>529.72</c:v>
                </c:pt>
                <c:pt idx="10">
                  <c:v>618.37</c:v>
                </c:pt>
                <c:pt idx="11">
                  <c:v>510.19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36.130000000000003</c:v>
                </c:pt>
                <c:pt idx="1">
                  <c:v>56.34</c:v>
                </c:pt>
                <c:pt idx="2">
                  <c:v>55.94</c:v>
                </c:pt>
                <c:pt idx="3">
                  <c:v>60.05</c:v>
                </c:pt>
                <c:pt idx="4">
                  <c:v>59.83</c:v>
                </c:pt>
                <c:pt idx="5">
                  <c:v>82.16</c:v>
                </c:pt>
                <c:pt idx="6">
                  <c:v>75.989999999999995</c:v>
                </c:pt>
                <c:pt idx="7">
                  <c:v>105.73</c:v>
                </c:pt>
                <c:pt idx="8">
                  <c:v>141.22</c:v>
                </c:pt>
                <c:pt idx="9">
                  <c:v>243.38</c:v>
                </c:pt>
                <c:pt idx="10">
                  <c:v>312.32</c:v>
                </c:pt>
                <c:pt idx="11">
                  <c:v>326.86</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0.76</c:v>
                </c:pt>
                <c:pt idx="1">
                  <c:v>0.94</c:v>
                </c:pt>
                <c:pt idx="2">
                  <c:v>-0.8</c:v>
                </c:pt>
                <c:pt idx="3">
                  <c:v>-0.82</c:v>
                </c:pt>
                <c:pt idx="4">
                  <c:v>-0.17</c:v>
                </c:pt>
                <c:pt idx="5">
                  <c:v>-0.03</c:v>
                </c:pt>
                <c:pt idx="6">
                  <c:v>0.03</c:v>
                </c:pt>
                <c:pt idx="7">
                  <c:v>0.6</c:v>
                </c:pt>
                <c:pt idx="8">
                  <c:v>1.0900000000000001</c:v>
                </c:pt>
                <c:pt idx="9">
                  <c:v>1.32</c:v>
                </c:pt>
                <c:pt idx="10">
                  <c:v>-0.17</c:v>
                </c:pt>
                <c:pt idx="11">
                  <c:v>-0.77</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Spokane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0.66</c:v>
                </c:pt>
                <c:pt idx="1">
                  <c:v>0.74</c:v>
                </c:pt>
                <c:pt idx="2">
                  <c:v>-0.54</c:v>
                </c:pt>
                <c:pt idx="3">
                  <c:v>-0.45</c:v>
                </c:pt>
                <c:pt idx="4">
                  <c:v>-0.41</c:v>
                </c:pt>
                <c:pt idx="5">
                  <c:v>-0.14000000000000001</c:v>
                </c:pt>
                <c:pt idx="6">
                  <c:v>-0.38</c:v>
                </c:pt>
                <c:pt idx="7">
                  <c:v>1.07</c:v>
                </c:pt>
                <c:pt idx="8">
                  <c:v>0.32</c:v>
                </c:pt>
                <c:pt idx="9">
                  <c:v>-0.05</c:v>
                </c:pt>
                <c:pt idx="10">
                  <c:v>-0.53</c:v>
                </c:pt>
                <c:pt idx="11">
                  <c:v>-0.05</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Spokane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64.87</c:v>
                </c:pt>
                <c:pt idx="1">
                  <c:v>65.209999999999994</c:v>
                </c:pt>
                <c:pt idx="2">
                  <c:v>65.94</c:v>
                </c:pt>
                <c:pt idx="3">
                  <c:v>66.819999999999993</c:v>
                </c:pt>
                <c:pt idx="4">
                  <c:v>63.5</c:v>
                </c:pt>
                <c:pt idx="5">
                  <c:v>67.010000000000005</c:v>
                </c:pt>
                <c:pt idx="6">
                  <c:v>69.319999999999993</c:v>
                </c:pt>
                <c:pt idx="7">
                  <c:v>71.05</c:v>
                </c:pt>
                <c:pt idx="8">
                  <c:v>73.11</c:v>
                </c:pt>
                <c:pt idx="9">
                  <c:v>77.75</c:v>
                </c:pt>
                <c:pt idx="10">
                  <c:v>70.88</c:v>
                </c:pt>
                <c:pt idx="11">
                  <c:v>74.489999999999995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64.73</c:v>
                </c:pt>
                <c:pt idx="1">
                  <c:v>63.05</c:v>
                </c:pt>
                <c:pt idx="2">
                  <c:v>62.39</c:v>
                </c:pt>
                <c:pt idx="3">
                  <c:v>61.54</c:v>
                </c:pt>
                <c:pt idx="4">
                  <c:v>60.85</c:v>
                </c:pt>
                <c:pt idx="5">
                  <c:v>60.99</c:v>
                </c:pt>
                <c:pt idx="6">
                  <c:v>64.849999999999994</c:v>
                </c:pt>
                <c:pt idx="7">
                  <c:v>65.19</c:v>
                </c:pt>
                <c:pt idx="8">
                  <c:v>66.58</c:v>
                </c:pt>
                <c:pt idx="9">
                  <c:v>66.14</c:v>
                </c:pt>
                <c:pt idx="10">
                  <c:v>67.16</c:v>
                </c:pt>
                <c:pt idx="11">
                  <c:v>68.849999999999994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Spokane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17.07</c:v>
                </c:pt>
                <c:pt idx="1">
                  <c:v>19.36</c:v>
                </c:pt>
                <c:pt idx="2">
                  <c:v>20.21</c:v>
                </c:pt>
                <c:pt idx="3">
                  <c:v>19.64</c:v>
                </c:pt>
                <c:pt idx="4">
                  <c:v>19.72</c:v>
                </c:pt>
                <c:pt idx="5">
                  <c:v>20.9</c:v>
                </c:pt>
                <c:pt idx="6">
                  <c:v>20.59</c:v>
                </c:pt>
                <c:pt idx="7">
                  <c:v>20.04</c:v>
                </c:pt>
                <c:pt idx="8">
                  <c:v>18.22</c:v>
                </c:pt>
                <c:pt idx="9">
                  <c:v>14.8</c:v>
                </c:pt>
                <c:pt idx="10">
                  <c:v>14.72</c:v>
                </c:pt>
                <c:pt idx="11">
                  <c:v>14.46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14.09</c:v>
                </c:pt>
                <c:pt idx="1">
                  <c:v>14.94</c:v>
                </c:pt>
                <c:pt idx="2">
                  <c:v>15.59</c:v>
                </c:pt>
                <c:pt idx="3">
                  <c:v>15.35</c:v>
                </c:pt>
                <c:pt idx="4">
                  <c:v>16.18</c:v>
                </c:pt>
                <c:pt idx="5">
                  <c:v>17.25</c:v>
                </c:pt>
                <c:pt idx="6">
                  <c:v>17.34</c:v>
                </c:pt>
                <c:pt idx="7">
                  <c:v>17.57</c:v>
                </c:pt>
                <c:pt idx="8">
                  <c:v>16.989999999999998</c:v>
                </c:pt>
                <c:pt idx="9">
                  <c:v>14.38</c:v>
                </c:pt>
                <c:pt idx="10">
                  <c:v>14.5</c:v>
                </c:pt>
                <c:pt idx="11">
                  <c:v>14.28</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Spokane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4.76</c:v>
                </c:pt>
                <c:pt idx="1">
                  <c:v>4.78</c:v>
                </c:pt>
                <c:pt idx="2">
                  <c:v>4.79</c:v>
                </c:pt>
                <c:pt idx="3">
                  <c:v>5.35</c:v>
                </c:pt>
                <c:pt idx="4">
                  <c:v>5.05</c:v>
                </c:pt>
                <c:pt idx="5">
                  <c:v>4.8899999999999997</c:v>
                </c:pt>
                <c:pt idx="6">
                  <c:v>5</c:v>
                </c:pt>
                <c:pt idx="7">
                  <c:v>4.92</c:v>
                </c:pt>
                <c:pt idx="8">
                  <c:v>6.04</c:v>
                </c:pt>
                <c:pt idx="9">
                  <c:v>5.5</c:v>
                </c:pt>
                <c:pt idx="10">
                  <c:v>5.7</c:v>
                </c:pt>
                <c:pt idx="11">
                  <c:v>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4.6500000000000004</c:v>
                </c:pt>
                <c:pt idx="1">
                  <c:v>4.49</c:v>
                </c:pt>
                <c:pt idx="2">
                  <c:v>4.5</c:v>
                </c:pt>
                <c:pt idx="3">
                  <c:v>4.62</c:v>
                </c:pt>
                <c:pt idx="4">
                  <c:v>4.54</c:v>
                </c:pt>
                <c:pt idx="5">
                  <c:v>4.2300000000000004</c:v>
                </c:pt>
                <c:pt idx="6">
                  <c:v>4.32</c:v>
                </c:pt>
                <c:pt idx="7">
                  <c:v>4.4800000000000004</c:v>
                </c:pt>
                <c:pt idx="8">
                  <c:v>5.08</c:v>
                </c:pt>
                <c:pt idx="9">
                  <c:v>5.18</c:v>
                </c:pt>
                <c:pt idx="10">
                  <c:v>5.53</c:v>
                </c:pt>
                <c:pt idx="11">
                  <c:v>5.58</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Spokane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15.55</c:v>
                </c:pt>
                <c:pt idx="1">
                  <c:v>12.61</c:v>
                </c:pt>
                <c:pt idx="2">
                  <c:v>21.24</c:v>
                </c:pt>
                <c:pt idx="3">
                  <c:v>18.34</c:v>
                </c:pt>
                <c:pt idx="4">
                  <c:v>16.420000000000002</c:v>
                </c:pt>
                <c:pt idx="5">
                  <c:v>19.23</c:v>
                </c:pt>
                <c:pt idx="6">
                  <c:v>6.69</c:v>
                </c:pt>
                <c:pt idx="7">
                  <c:v>21.85</c:v>
                </c:pt>
                <c:pt idx="8">
                  <c:v>21.64</c:v>
                </c:pt>
                <c:pt idx="9">
                  <c:v>19.489999999999998</c:v>
                </c:pt>
                <c:pt idx="10">
                  <c:v>12.81</c:v>
                </c:pt>
                <c:pt idx="11">
                  <c:v>15.37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19.7</c:v>
                </c:pt>
                <c:pt idx="1">
                  <c:v>16.239999999999998</c:v>
                </c:pt>
                <c:pt idx="2">
                  <c:v>14.27</c:v>
                </c:pt>
                <c:pt idx="3">
                  <c:v>14.61</c:v>
                </c:pt>
                <c:pt idx="4">
                  <c:v>13.78</c:v>
                </c:pt>
                <c:pt idx="5">
                  <c:v>15.77</c:v>
                </c:pt>
                <c:pt idx="6">
                  <c:v>12.82</c:v>
                </c:pt>
                <c:pt idx="7">
                  <c:v>18.82</c:v>
                </c:pt>
                <c:pt idx="8">
                  <c:v>17.04</c:v>
                </c:pt>
                <c:pt idx="9">
                  <c:v>16.96</c:v>
                </c:pt>
                <c:pt idx="10">
                  <c:v>17.77</c:v>
                </c:pt>
                <c:pt idx="11">
                  <c:v>14.64</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Spokane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656.64</c:v>
                </c:pt>
                <c:pt idx="1">
                  <c:v>663.72</c:v>
                </c:pt>
                <c:pt idx="2">
                  <c:v>438.52</c:v>
                </c:pt>
                <c:pt idx="3">
                  <c:v>524.98</c:v>
                </c:pt>
                <c:pt idx="4">
                  <c:v>686.22</c:v>
                </c:pt>
                <c:pt idx="5">
                  <c:v>514.04999999999995</c:v>
                </c:pt>
                <c:pt idx="6">
                  <c:v>529.28</c:v>
                </c:pt>
                <c:pt idx="7">
                  <c:v>597.07000000000005</c:v>
                </c:pt>
                <c:pt idx="8">
                  <c:v>405.54</c:v>
                </c:pt>
                <c:pt idx="9">
                  <c:v>382.82</c:v>
                </c:pt>
                <c:pt idx="10">
                  <c:v>497.84</c:v>
                </c:pt>
                <c:pt idx="11">
                  <c:v>399.6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525.46</c:v>
                </c:pt>
                <c:pt idx="1">
                  <c:v>611.34</c:v>
                </c:pt>
                <c:pt idx="2">
                  <c:v>422.91</c:v>
                </c:pt>
                <c:pt idx="3">
                  <c:v>455.64</c:v>
                </c:pt>
                <c:pt idx="4">
                  <c:v>565.47</c:v>
                </c:pt>
                <c:pt idx="5">
                  <c:v>439.9</c:v>
                </c:pt>
                <c:pt idx="6">
                  <c:v>525.11</c:v>
                </c:pt>
                <c:pt idx="7">
                  <c:v>500.63</c:v>
                </c:pt>
                <c:pt idx="8">
                  <c:v>458.42</c:v>
                </c:pt>
                <c:pt idx="9">
                  <c:v>408.48</c:v>
                </c:pt>
                <c:pt idx="10">
                  <c:v>511.72</c:v>
                </c:pt>
                <c:pt idx="11">
                  <c:v>347.71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Spokane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6.65</c:v>
                </c:pt>
                <c:pt idx="1">
                  <c:v>6.39</c:v>
                </c:pt>
                <c:pt idx="2">
                  <c:v>7</c:v>
                </c:pt>
                <c:pt idx="3">
                  <c:v>6.76</c:v>
                </c:pt>
                <c:pt idx="4">
                  <c:v>7.54</c:v>
                </c:pt>
                <c:pt idx="5">
                  <c:v>8.6300000000000008</c:v>
                </c:pt>
                <c:pt idx="6">
                  <c:v>8.6300000000000008</c:v>
                </c:pt>
                <c:pt idx="7">
                  <c:v>8.75</c:v>
                </c:pt>
                <c:pt idx="8">
                  <c:v>10.37</c:v>
                </c:pt>
                <c:pt idx="9">
                  <c:v>13.66</c:v>
                </c:pt>
                <c:pt idx="10">
                  <c:v>14.55</c:v>
                </c:pt>
                <c:pt idx="11">
                  <c:v>15.61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7.09</c:v>
                </c:pt>
                <c:pt idx="1">
                  <c:v>7.43</c:v>
                </c:pt>
                <c:pt idx="2">
                  <c:v>7.35</c:v>
                </c:pt>
                <c:pt idx="3">
                  <c:v>7.13</c:v>
                </c:pt>
                <c:pt idx="4">
                  <c:v>7.81</c:v>
                </c:pt>
                <c:pt idx="5">
                  <c:v>7.43</c:v>
                </c:pt>
                <c:pt idx="6">
                  <c:v>7.08</c:v>
                </c:pt>
                <c:pt idx="7">
                  <c:v>8.33</c:v>
                </c:pt>
                <c:pt idx="8">
                  <c:v>9.43</c:v>
                </c:pt>
                <c:pt idx="9">
                  <c:v>9.8800000000000008</c:v>
                </c:pt>
                <c:pt idx="10">
                  <c:v>10.119999999999999</c:v>
                </c:pt>
                <c:pt idx="11">
                  <c:v>10.63</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Spokane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51.73</c:v>
                </c:pt>
                <c:pt idx="1">
                  <c:v>43.12</c:v>
                </c:pt>
                <c:pt idx="2">
                  <c:v>43.08</c:v>
                </c:pt>
                <c:pt idx="3">
                  <c:v>37.14</c:v>
                </c:pt>
                <c:pt idx="4">
                  <c:v>34.75</c:v>
                </c:pt>
                <c:pt idx="5">
                  <c:v>30.82</c:v>
                </c:pt>
                <c:pt idx="6">
                  <c:v>27.65</c:v>
                </c:pt>
                <c:pt idx="7">
                  <c:v>26.78</c:v>
                </c:pt>
                <c:pt idx="8">
                  <c:v>21.04</c:v>
                </c:pt>
                <c:pt idx="9">
                  <c:v>16.420000000000002</c:v>
                </c:pt>
                <c:pt idx="10">
                  <c:v>15.32</c:v>
                </c:pt>
                <c:pt idx="11">
                  <c:v>19.149999999999999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44.3</c:v>
                </c:pt>
                <c:pt idx="1">
                  <c:v>38.07</c:v>
                </c:pt>
                <c:pt idx="2">
                  <c:v>33.42</c:v>
                </c:pt>
                <c:pt idx="3">
                  <c:v>32.03</c:v>
                </c:pt>
                <c:pt idx="4">
                  <c:v>27.52</c:v>
                </c:pt>
                <c:pt idx="5">
                  <c:v>28.39</c:v>
                </c:pt>
                <c:pt idx="6">
                  <c:v>24.49</c:v>
                </c:pt>
                <c:pt idx="7">
                  <c:v>21.89</c:v>
                </c:pt>
                <c:pt idx="8">
                  <c:v>18.829999999999998</c:v>
                </c:pt>
                <c:pt idx="9">
                  <c:v>16.670000000000002</c:v>
                </c:pt>
                <c:pt idx="10">
                  <c:v>16.54</c:v>
                </c:pt>
                <c:pt idx="11">
                  <c:v>15.42</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Spokane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10.94</c:v>
                </c:pt>
                <c:pt idx="1">
                  <c:v>9.0299999999999994</c:v>
                </c:pt>
                <c:pt idx="2">
                  <c:v>8.33</c:v>
                </c:pt>
                <c:pt idx="3">
                  <c:v>6.93</c:v>
                </c:pt>
                <c:pt idx="4">
                  <c:v>5.7</c:v>
                </c:pt>
                <c:pt idx="5">
                  <c:v>4.9000000000000004</c:v>
                </c:pt>
                <c:pt idx="6">
                  <c:v>4.07</c:v>
                </c:pt>
                <c:pt idx="7">
                  <c:v>3.48</c:v>
                </c:pt>
                <c:pt idx="8">
                  <c:v>3.32</c:v>
                </c:pt>
                <c:pt idx="9">
                  <c:v>2.2000000000000002</c:v>
                </c:pt>
                <c:pt idx="10">
                  <c:v>2.0499999999999998</c:v>
                </c:pt>
                <c:pt idx="11">
                  <c:v>1.76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8.65</c:v>
                </c:pt>
                <c:pt idx="1">
                  <c:v>7.1</c:v>
                </c:pt>
                <c:pt idx="2">
                  <c:v>5.61</c:v>
                </c:pt>
                <c:pt idx="3">
                  <c:v>5.86</c:v>
                </c:pt>
                <c:pt idx="4">
                  <c:v>4.3899999999999997</c:v>
                </c:pt>
                <c:pt idx="5">
                  <c:v>3.66</c:v>
                </c:pt>
                <c:pt idx="6">
                  <c:v>3.06</c:v>
                </c:pt>
                <c:pt idx="7">
                  <c:v>2.61</c:v>
                </c:pt>
                <c:pt idx="8">
                  <c:v>2.2799999999999998</c:v>
                </c:pt>
                <c:pt idx="9">
                  <c:v>1.79</c:v>
                </c:pt>
                <c:pt idx="10">
                  <c:v>1.46</c:v>
                </c:pt>
                <c:pt idx="11">
                  <c:v>1.43</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Spokane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20.74</c:v>
                </c:pt>
                <c:pt idx="1">
                  <c:v>16.420000000000002</c:v>
                </c:pt>
                <c:pt idx="2">
                  <c:v>15.1</c:v>
                </c:pt>
                <c:pt idx="3">
                  <c:v>14.34</c:v>
                </c:pt>
                <c:pt idx="4">
                  <c:v>12.93</c:v>
                </c:pt>
                <c:pt idx="5">
                  <c:v>10.1</c:v>
                </c:pt>
                <c:pt idx="6">
                  <c:v>8.5</c:v>
                </c:pt>
                <c:pt idx="7">
                  <c:v>7.8</c:v>
                </c:pt>
                <c:pt idx="8">
                  <c:v>5.67</c:v>
                </c:pt>
                <c:pt idx="9">
                  <c:v>4.72</c:v>
                </c:pt>
                <c:pt idx="10">
                  <c:v>3.71</c:v>
                </c:pt>
                <c:pt idx="11">
                  <c:v>3.85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18.02</c:v>
                </c:pt>
                <c:pt idx="1">
                  <c:v>14.94</c:v>
                </c:pt>
                <c:pt idx="2">
                  <c:v>11.56</c:v>
                </c:pt>
                <c:pt idx="3">
                  <c:v>12.4</c:v>
                </c:pt>
                <c:pt idx="4">
                  <c:v>10.53</c:v>
                </c:pt>
                <c:pt idx="5">
                  <c:v>8.68</c:v>
                </c:pt>
                <c:pt idx="6">
                  <c:v>7.18</c:v>
                </c:pt>
                <c:pt idx="7">
                  <c:v>6.08</c:v>
                </c:pt>
                <c:pt idx="8">
                  <c:v>4.71</c:v>
                </c:pt>
                <c:pt idx="9">
                  <c:v>4.0999999999999996</c:v>
                </c:pt>
                <c:pt idx="10">
                  <c:v>3.43</c:v>
                </c:pt>
                <c:pt idx="11">
                  <c:v>3.23</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Spokane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3.87</c:v>
                </c:pt>
                <c:pt idx="1">
                  <c:v>3.59</c:v>
                </c:pt>
                <c:pt idx="2">
                  <c:v>3.29</c:v>
                </c:pt>
                <c:pt idx="3">
                  <c:v>4.93</c:v>
                </c:pt>
                <c:pt idx="4">
                  <c:v>12.76</c:v>
                </c:pt>
                <c:pt idx="5">
                  <c:v>9.73</c:v>
                </c:pt>
                <c:pt idx="6">
                  <c:v>7.89</c:v>
                </c:pt>
                <c:pt idx="7">
                  <c:v>6.93</c:v>
                </c:pt>
                <c:pt idx="8">
                  <c:v>5.44</c:v>
                </c:pt>
                <c:pt idx="9">
                  <c:v>4.0599999999999996</c:v>
                </c:pt>
                <c:pt idx="10">
                  <c:v>4.7300000000000004</c:v>
                </c:pt>
                <c:pt idx="11">
                  <c:v>5.53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5.21</c:v>
                </c:pt>
                <c:pt idx="1">
                  <c:v>5.36</c:v>
                </c:pt>
                <c:pt idx="2">
                  <c:v>5.09</c:v>
                </c:pt>
                <c:pt idx="3">
                  <c:v>6.11</c:v>
                </c:pt>
                <c:pt idx="4">
                  <c:v>7.7</c:v>
                </c:pt>
                <c:pt idx="5">
                  <c:v>7.31</c:v>
                </c:pt>
                <c:pt idx="6">
                  <c:v>6.52</c:v>
                </c:pt>
                <c:pt idx="7">
                  <c:v>5.81</c:v>
                </c:pt>
                <c:pt idx="8">
                  <c:v>5.57</c:v>
                </c:pt>
                <c:pt idx="9">
                  <c:v>4.6500000000000004</c:v>
                </c:pt>
                <c:pt idx="10">
                  <c:v>4.71</c:v>
                </c:pt>
                <c:pt idx="11">
                  <c:v>5.16</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0.72</c:v>
                </c:pt>
                <c:pt idx="1">
                  <c:v>0.6</c:v>
                </c:pt>
                <c:pt idx="2">
                  <c:v>1.56</c:v>
                </c:pt>
                <c:pt idx="3">
                  <c:v>1.1399999999999999</c:v>
                </c:pt>
                <c:pt idx="4">
                  <c:v>-0.18</c:v>
                </c:pt>
                <c:pt idx="5">
                  <c:v>0.52</c:v>
                </c:pt>
                <c:pt idx="6">
                  <c:v>0.72</c:v>
                </c:pt>
                <c:pt idx="7">
                  <c:v>1.1100000000000001</c:v>
                </c:pt>
                <c:pt idx="8">
                  <c:v>-0.15</c:v>
                </c:pt>
                <c:pt idx="9">
                  <c:v>0.11</c:v>
                </c:pt>
                <c:pt idx="10">
                  <c:v>-0.19</c:v>
                </c:pt>
                <c:pt idx="11">
                  <c:v>-0.83</c:v>
                </c:pt>
                <c:pt idx="12">
                  <c:v>-0.01</c:v>
                </c:pt>
                <c:pt idx="13">
                  <c:v>0.13</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Spokane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0.69</c:v>
                </c:pt>
                <c:pt idx="1">
                  <c:v>0.72</c:v>
                </c:pt>
                <c:pt idx="2">
                  <c:v>2.7</c:v>
                </c:pt>
                <c:pt idx="3">
                  <c:v>0.59</c:v>
                </c:pt>
                <c:pt idx="4">
                  <c:v>0.1</c:v>
                </c:pt>
                <c:pt idx="5">
                  <c:v>0.26</c:v>
                </c:pt>
                <c:pt idx="6">
                  <c:v>0.19</c:v>
                </c:pt>
                <c:pt idx="7">
                  <c:v>0.72</c:v>
                </c:pt>
                <c:pt idx="8">
                  <c:v>0.31</c:v>
                </c:pt>
                <c:pt idx="9">
                  <c:v>0.55000000000000004</c:v>
                </c:pt>
                <c:pt idx="10">
                  <c:v>-0.12</c:v>
                </c:pt>
                <c:pt idx="11">
                  <c:v>-0.57999999999999996</c:v>
                </c:pt>
                <c:pt idx="12">
                  <c:v>-0.49</c:v>
                </c:pt>
                <c:pt idx="13">
                  <c:v>-0.28000000000000003</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Spokane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3.06</c:v>
                </c:pt>
                <c:pt idx="1">
                  <c:v>2.5299999999999998</c:v>
                </c:pt>
                <c:pt idx="2">
                  <c:v>2.58</c:v>
                </c:pt>
                <c:pt idx="3">
                  <c:v>2.2000000000000002</c:v>
                </c:pt>
                <c:pt idx="4">
                  <c:v>2.2200000000000002</c:v>
                </c:pt>
                <c:pt idx="5">
                  <c:v>1.61</c:v>
                </c:pt>
                <c:pt idx="6">
                  <c:v>0.96</c:v>
                </c:pt>
                <c:pt idx="7">
                  <c:v>1.1299999999999999</c:v>
                </c:pt>
                <c:pt idx="8">
                  <c:v>0.7</c:v>
                </c:pt>
                <c:pt idx="9">
                  <c:v>1.0900000000000001</c:v>
                </c:pt>
                <c:pt idx="10">
                  <c:v>1.3</c:v>
                </c:pt>
                <c:pt idx="11">
                  <c:v>1.48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2.64</c:v>
                </c:pt>
                <c:pt idx="1">
                  <c:v>2.4500000000000002</c:v>
                </c:pt>
                <c:pt idx="2">
                  <c:v>2.46</c:v>
                </c:pt>
                <c:pt idx="3">
                  <c:v>1.97</c:v>
                </c:pt>
                <c:pt idx="4">
                  <c:v>1.87</c:v>
                </c:pt>
                <c:pt idx="5">
                  <c:v>1.93</c:v>
                </c:pt>
                <c:pt idx="6">
                  <c:v>1.69</c:v>
                </c:pt>
                <c:pt idx="7">
                  <c:v>1.48</c:v>
                </c:pt>
                <c:pt idx="8">
                  <c:v>1.43</c:v>
                </c:pt>
                <c:pt idx="9">
                  <c:v>1.46</c:v>
                </c:pt>
                <c:pt idx="10">
                  <c:v>1.62</c:v>
                </c:pt>
                <c:pt idx="11">
                  <c:v>1.81</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Spokane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12.62</c:v>
                </c:pt>
                <c:pt idx="1">
                  <c:v>12.69</c:v>
                </c:pt>
                <c:pt idx="2">
                  <c:v>11.46</c:v>
                </c:pt>
                <c:pt idx="3">
                  <c:v>10.02</c:v>
                </c:pt>
                <c:pt idx="4">
                  <c:v>10.32</c:v>
                </c:pt>
                <c:pt idx="5">
                  <c:v>8.82</c:v>
                </c:pt>
                <c:pt idx="6">
                  <c:v>9.32</c:v>
                </c:pt>
                <c:pt idx="7">
                  <c:v>8.2200000000000006</c:v>
                </c:pt>
                <c:pt idx="8">
                  <c:v>7.74</c:v>
                </c:pt>
                <c:pt idx="9">
                  <c:v>8.42</c:v>
                </c:pt>
                <c:pt idx="10">
                  <c:v>8.9700000000000006</c:v>
                </c:pt>
                <c:pt idx="11">
                  <c:v>8.01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8.5500000000000007</c:v>
                </c:pt>
                <c:pt idx="1">
                  <c:v>9.89</c:v>
                </c:pt>
                <c:pt idx="2">
                  <c:v>8.98</c:v>
                </c:pt>
                <c:pt idx="3">
                  <c:v>8.85</c:v>
                </c:pt>
                <c:pt idx="4">
                  <c:v>9.81</c:v>
                </c:pt>
                <c:pt idx="5">
                  <c:v>9.3800000000000008</c:v>
                </c:pt>
                <c:pt idx="6">
                  <c:v>9.25</c:v>
                </c:pt>
                <c:pt idx="7">
                  <c:v>8.75</c:v>
                </c:pt>
                <c:pt idx="8">
                  <c:v>7.66</c:v>
                </c:pt>
                <c:pt idx="9">
                  <c:v>7.42</c:v>
                </c:pt>
                <c:pt idx="10">
                  <c:v>7.07</c:v>
                </c:pt>
                <c:pt idx="11">
                  <c:v>6.56</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Spokane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5.05</c:v>
                </c:pt>
                <c:pt idx="1">
                  <c:v>3.32</c:v>
                </c:pt>
                <c:pt idx="2">
                  <c:v>2.21</c:v>
                </c:pt>
                <c:pt idx="3">
                  <c:v>1.33</c:v>
                </c:pt>
                <c:pt idx="4">
                  <c:v>1.85</c:v>
                </c:pt>
                <c:pt idx="5">
                  <c:v>1.32</c:v>
                </c:pt>
                <c:pt idx="6">
                  <c:v>1.02</c:v>
                </c:pt>
                <c:pt idx="7">
                  <c:v>0.93</c:v>
                </c:pt>
                <c:pt idx="8">
                  <c:v>0.98</c:v>
                </c:pt>
                <c:pt idx="9">
                  <c:v>0.78</c:v>
                </c:pt>
                <c:pt idx="10">
                  <c:v>0.9</c:v>
                </c:pt>
                <c:pt idx="11">
                  <c:v>0.86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4.38</c:v>
                </c:pt>
                <c:pt idx="1">
                  <c:v>3.84</c:v>
                </c:pt>
                <c:pt idx="2">
                  <c:v>2.74</c:v>
                </c:pt>
                <c:pt idx="3">
                  <c:v>2.09</c:v>
                </c:pt>
                <c:pt idx="4">
                  <c:v>1.96</c:v>
                </c:pt>
                <c:pt idx="5">
                  <c:v>2.1</c:v>
                </c:pt>
                <c:pt idx="6">
                  <c:v>1.35</c:v>
                </c:pt>
                <c:pt idx="7">
                  <c:v>1.1200000000000001</c:v>
                </c:pt>
                <c:pt idx="8">
                  <c:v>1.01</c:v>
                </c:pt>
                <c:pt idx="9">
                  <c:v>1</c:v>
                </c:pt>
                <c:pt idx="10">
                  <c:v>0.9</c:v>
                </c:pt>
                <c:pt idx="11">
                  <c:v>0.61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Spokane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5.15</c:v>
                </c:pt>
                <c:pt idx="1">
                  <c:v>4.97</c:v>
                </c:pt>
                <c:pt idx="2">
                  <c:v>5.98</c:v>
                </c:pt>
                <c:pt idx="3">
                  <c:v>4.46</c:v>
                </c:pt>
                <c:pt idx="4">
                  <c:v>3.99</c:v>
                </c:pt>
                <c:pt idx="5">
                  <c:v>3.36</c:v>
                </c:pt>
                <c:pt idx="6">
                  <c:v>2.4</c:v>
                </c:pt>
                <c:pt idx="7">
                  <c:v>2.64</c:v>
                </c:pt>
                <c:pt idx="8">
                  <c:v>1.76</c:v>
                </c:pt>
                <c:pt idx="9">
                  <c:v>1.17</c:v>
                </c:pt>
                <c:pt idx="10">
                  <c:v>1.22</c:v>
                </c:pt>
                <c:pt idx="11">
                  <c:v>1.58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4.22</c:v>
                </c:pt>
                <c:pt idx="1">
                  <c:v>4</c:v>
                </c:pt>
                <c:pt idx="2">
                  <c:v>4.1900000000000004</c:v>
                </c:pt>
                <c:pt idx="3">
                  <c:v>4.01</c:v>
                </c:pt>
                <c:pt idx="4">
                  <c:v>3.32</c:v>
                </c:pt>
                <c:pt idx="5">
                  <c:v>3.18</c:v>
                </c:pt>
                <c:pt idx="6">
                  <c:v>2.6</c:v>
                </c:pt>
                <c:pt idx="7">
                  <c:v>2.15</c:v>
                </c:pt>
                <c:pt idx="8">
                  <c:v>2.29</c:v>
                </c:pt>
                <c:pt idx="9">
                  <c:v>1.66</c:v>
                </c:pt>
                <c:pt idx="10">
                  <c:v>1.71</c:v>
                </c:pt>
                <c:pt idx="11">
                  <c:v>1.44</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Spokane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45.45</c:v>
                </c:pt>
                <c:pt idx="1">
                  <c:v>34.090000000000003</c:v>
                </c:pt>
                <c:pt idx="2">
                  <c:v>55.56</c:v>
                </c:pt>
                <c:pt idx="3">
                  <c:v>50</c:v>
                </c:pt>
                <c:pt idx="4">
                  <c:v>25.93</c:v>
                </c:pt>
                <c:pt idx="5">
                  <c:v>22.22</c:v>
                </c:pt>
                <c:pt idx="6">
                  <c:v>28.57</c:v>
                </c:pt>
                <c:pt idx="7">
                  <c:v>31.43</c:v>
                </c:pt>
                <c:pt idx="8">
                  <c:v>34.619999999999997</c:v>
                </c:pt>
                <c:pt idx="9">
                  <c:v>14.63</c:v>
                </c:pt>
                <c:pt idx="10">
                  <c:v>22.22</c:v>
                </c:pt>
                <c:pt idx="11">
                  <c:v>13.79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46.4</c:v>
                </c:pt>
                <c:pt idx="1">
                  <c:v>44.44</c:v>
                </c:pt>
                <c:pt idx="2">
                  <c:v>43.4</c:v>
                </c:pt>
                <c:pt idx="3">
                  <c:v>33.04</c:v>
                </c:pt>
                <c:pt idx="4">
                  <c:v>31.73</c:v>
                </c:pt>
                <c:pt idx="5">
                  <c:v>33.04</c:v>
                </c:pt>
                <c:pt idx="6">
                  <c:v>21.3</c:v>
                </c:pt>
                <c:pt idx="7">
                  <c:v>21.43</c:v>
                </c:pt>
                <c:pt idx="8">
                  <c:v>30.07</c:v>
                </c:pt>
                <c:pt idx="9">
                  <c:v>23.02</c:v>
                </c:pt>
                <c:pt idx="10">
                  <c:v>16.059999999999999</c:v>
                </c:pt>
                <c:pt idx="11">
                  <c:v>14.07</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-0.19</c:v>
                </c:pt>
                <c:pt idx="1">
                  <c:v>-0.09</c:v>
                </c:pt>
                <c:pt idx="2">
                  <c:v>-0.44</c:v>
                </c:pt>
                <c:pt idx="3">
                  <c:v>0.42</c:v>
                </c:pt>
                <c:pt idx="4">
                  <c:v>0.04</c:v>
                </c:pt>
                <c:pt idx="5">
                  <c:v>-0.41</c:v>
                </c:pt>
                <c:pt idx="6">
                  <c:v>-0.68</c:v>
                </c:pt>
                <c:pt idx="7">
                  <c:v>-0.41</c:v>
                </c:pt>
                <c:pt idx="8">
                  <c:v>-0.25</c:v>
                </c:pt>
                <c:pt idx="9">
                  <c:v>1.71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Spokane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0.03</c:v>
                </c:pt>
                <c:pt idx="1">
                  <c:v>-0.16</c:v>
                </c:pt>
                <c:pt idx="2">
                  <c:v>-0.15</c:v>
                </c:pt>
                <c:pt idx="3">
                  <c:v>0.2</c:v>
                </c:pt>
                <c:pt idx="4">
                  <c:v>-0.56000000000000005</c:v>
                </c:pt>
                <c:pt idx="5">
                  <c:v>-7.0000000000000007E-2</c:v>
                </c:pt>
                <c:pt idx="6">
                  <c:v>7.0000000000000007E-2</c:v>
                </c:pt>
                <c:pt idx="7">
                  <c:v>0.15</c:v>
                </c:pt>
                <c:pt idx="8">
                  <c:v>0.06</c:v>
                </c:pt>
                <c:pt idx="9">
                  <c:v>1.93</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Spokane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1.77</c:v>
                </c:pt>
                <c:pt idx="1">
                  <c:v>1.78</c:v>
                </c:pt>
                <c:pt idx="2">
                  <c:v>1.91</c:v>
                </c:pt>
                <c:pt idx="3">
                  <c:v>1.79</c:v>
                </c:pt>
                <c:pt idx="4">
                  <c:v>1.95</c:v>
                </c:pt>
                <c:pt idx="5">
                  <c:v>1.93</c:v>
                </c:pt>
                <c:pt idx="6">
                  <c:v>1.97</c:v>
                </c:pt>
                <c:pt idx="7">
                  <c:v>1.98</c:v>
                </c:pt>
                <c:pt idx="8">
                  <c:v>1.86</c:v>
                </c:pt>
                <c:pt idx="9">
                  <c:v>1.87</c:v>
                </c:pt>
                <c:pt idx="10">
                  <c:v>1.84</c:v>
                </c:pt>
                <c:pt idx="11">
                  <c:v>1.91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1.64</c:v>
                </c:pt>
                <c:pt idx="1">
                  <c:v>1.65</c:v>
                </c:pt>
                <c:pt idx="2">
                  <c:v>1.79</c:v>
                </c:pt>
                <c:pt idx="3">
                  <c:v>1.67</c:v>
                </c:pt>
                <c:pt idx="4">
                  <c:v>1.8</c:v>
                </c:pt>
                <c:pt idx="5">
                  <c:v>1.79</c:v>
                </c:pt>
                <c:pt idx="6">
                  <c:v>1.8</c:v>
                </c:pt>
                <c:pt idx="7">
                  <c:v>1.78</c:v>
                </c:pt>
                <c:pt idx="8">
                  <c:v>1.68</c:v>
                </c:pt>
                <c:pt idx="9">
                  <c:v>1.65</c:v>
                </c:pt>
                <c:pt idx="10">
                  <c:v>1.63</c:v>
                </c:pt>
                <c:pt idx="11">
                  <c:v>1.66</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1.64</c:v>
                </c:pt>
                <c:pt idx="1">
                  <c:v>1.65</c:v>
                </c:pt>
                <c:pt idx="2">
                  <c:v>1.79</c:v>
                </c:pt>
                <c:pt idx="3">
                  <c:v>1.67</c:v>
                </c:pt>
                <c:pt idx="4">
                  <c:v>1.8</c:v>
                </c:pt>
                <c:pt idx="5">
                  <c:v>1.79</c:v>
                </c:pt>
                <c:pt idx="6">
                  <c:v>1.8</c:v>
                </c:pt>
                <c:pt idx="7">
                  <c:v>1.78</c:v>
                </c:pt>
                <c:pt idx="8">
                  <c:v>1.68</c:v>
                </c:pt>
                <c:pt idx="9">
                  <c:v>1.65</c:v>
                </c:pt>
                <c:pt idx="10">
                  <c:v>1.63</c:v>
                </c:pt>
                <c:pt idx="11">
                  <c:v>1.66</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Spokane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1.77</c:v>
                </c:pt>
                <c:pt idx="1">
                  <c:v>1.78</c:v>
                </c:pt>
                <c:pt idx="2">
                  <c:v>1.91</c:v>
                </c:pt>
                <c:pt idx="3">
                  <c:v>1.79</c:v>
                </c:pt>
                <c:pt idx="4">
                  <c:v>1.95</c:v>
                </c:pt>
                <c:pt idx="5">
                  <c:v>1.93</c:v>
                </c:pt>
                <c:pt idx="6">
                  <c:v>1.97</c:v>
                </c:pt>
                <c:pt idx="7">
                  <c:v>1.98</c:v>
                </c:pt>
                <c:pt idx="8">
                  <c:v>1.86</c:v>
                </c:pt>
                <c:pt idx="9">
                  <c:v>1.87</c:v>
                </c:pt>
                <c:pt idx="10">
                  <c:v>1.84</c:v>
                </c:pt>
                <c:pt idx="11">
                  <c:v>1.91</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4.47-32:2020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Spokane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Spokane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5.43</v>
      </c>
      <c r="D15" s="104">
        <v>1.0900000000000001</v>
      </c>
      <c r="E15" s="104">
        <v>-1.05</v>
      </c>
      <c r="F15" s="104">
        <v>0.36</v>
      </c>
      <c r="G15" s="104">
        <v>1.5</v>
      </c>
      <c r="H15" s="104">
        <v>3.41</v>
      </c>
      <c r="I15" s="104">
        <v>4.9000000000000004</v>
      </c>
      <c r="J15" s="104">
        <v>8.5299999999999994</v>
      </c>
      <c r="K15" s="104">
        <v>10.9</v>
      </c>
      <c r="L15" s="104">
        <v>13.03</v>
      </c>
      <c r="M15" s="104">
        <v>12.36</v>
      </c>
      <c r="N15" s="104">
        <v>12.54</v>
      </c>
      <c r="P15" s="182">
        <v>5.43</v>
      </c>
      <c r="Q15" s="182">
        <v>1.0900000000000001</v>
      </c>
      <c r="R15" s="182">
        <v>-1.05</v>
      </c>
      <c r="S15" s="182">
        <v>0.36</v>
      </c>
      <c r="T15" s="182">
        <v>1.5</v>
      </c>
      <c r="U15" s="182">
        <v>3.41</v>
      </c>
      <c r="V15" s="182">
        <v>4.9000000000000004</v>
      </c>
      <c r="W15" s="182">
        <v>8.5299999999999994</v>
      </c>
      <c r="X15" s="182">
        <v>10.9</v>
      </c>
      <c r="Y15" s="182">
        <v>13.03</v>
      </c>
      <c r="Z15" s="182">
        <v>12.36</v>
      </c>
      <c r="AA15" s="182">
        <v>12.54</v>
      </c>
      <c r="AB15" s="149"/>
    </row>
    <row r="16" spans="1:28" s="108" customFormat="1" ht="15.6" customHeight="1" x14ac:dyDescent="0.2">
      <c r="A16" s="106" t="str">
        <f>Non_Rept_Pop!$A$1</f>
        <v>Spokane County</v>
      </c>
      <c r="B16" s="107"/>
      <c r="C16" s="104">
        <v>8.86</v>
      </c>
      <c r="D16" s="104">
        <v>8.8000000000000007</v>
      </c>
      <c r="E16" s="104">
        <v>5.76</v>
      </c>
      <c r="F16" s="104">
        <v>-0.98</v>
      </c>
      <c r="G16" s="104">
        <v>2.5499999999999998</v>
      </c>
      <c r="H16" s="104">
        <v>5.31</v>
      </c>
      <c r="I16" s="104">
        <v>5.43</v>
      </c>
      <c r="J16" s="104">
        <v>4.54</v>
      </c>
      <c r="K16" s="104">
        <v>5.95</v>
      </c>
      <c r="L16" s="104">
        <v>11.51</v>
      </c>
      <c r="M16" s="104">
        <v>13.92</v>
      </c>
      <c r="N16" s="104">
        <v>12.48</v>
      </c>
      <c r="P16" s="182">
        <v>8.86</v>
      </c>
      <c r="Q16" s="182">
        <v>8.8000000000000007</v>
      </c>
      <c r="R16" s="182">
        <v>5.76</v>
      </c>
      <c r="S16" s="182">
        <v>-0.98</v>
      </c>
      <c r="T16" s="182">
        <v>2.5499999999999998</v>
      </c>
      <c r="U16" s="182">
        <v>5.31</v>
      </c>
      <c r="V16" s="182">
        <v>5.43</v>
      </c>
      <c r="W16" s="182">
        <v>4.54</v>
      </c>
      <c r="X16" s="182">
        <v>5.95</v>
      </c>
      <c r="Y16" s="182">
        <v>11.51</v>
      </c>
      <c r="Z16" s="182">
        <v>13.92</v>
      </c>
      <c r="AA16" s="182">
        <v>12.48</v>
      </c>
      <c r="AB16" s="161"/>
    </row>
    <row r="17" spans="1:28" s="94" customFormat="1" ht="15.6" customHeight="1" x14ac:dyDescent="0.2">
      <c r="A17" s="103"/>
      <c r="B17" s="105" t="s">
        <v>27</v>
      </c>
      <c r="C17" s="109">
        <v>4070</v>
      </c>
      <c r="D17" s="109">
        <v>4102</v>
      </c>
      <c r="E17" s="109">
        <v>2714</v>
      </c>
      <c r="F17" s="109">
        <v>-462</v>
      </c>
      <c r="G17" s="109">
        <v>1210</v>
      </c>
      <c r="H17" s="109">
        <v>2545</v>
      </c>
      <c r="I17" s="109">
        <v>2629</v>
      </c>
      <c r="J17" s="109">
        <v>2216</v>
      </c>
      <c r="K17" s="109">
        <v>2926</v>
      </c>
      <c r="L17" s="109">
        <v>5723</v>
      </c>
      <c r="M17" s="109">
        <v>7034</v>
      </c>
      <c r="N17" s="109">
        <v>6390</v>
      </c>
      <c r="P17" s="493">
        <v>4070</v>
      </c>
      <c r="Q17" s="493">
        <v>4102</v>
      </c>
      <c r="R17" s="493">
        <v>2714</v>
      </c>
      <c r="S17" s="149">
        <v>-462</v>
      </c>
      <c r="T17" s="493">
        <v>1210</v>
      </c>
      <c r="U17" s="493">
        <v>2545</v>
      </c>
      <c r="V17" s="493">
        <v>2629</v>
      </c>
      <c r="W17" s="493">
        <v>2216</v>
      </c>
      <c r="X17" s="493">
        <v>2926</v>
      </c>
      <c r="Y17" s="493">
        <v>5723</v>
      </c>
      <c r="Z17" s="493">
        <v>7034</v>
      </c>
      <c r="AA17" s="493">
        <v>6390</v>
      </c>
      <c r="AB17" s="149"/>
    </row>
    <row r="18" spans="1:28" s="94" customFormat="1" ht="15.6" customHeight="1" x14ac:dyDescent="0.2">
      <c r="A18" s="103"/>
      <c r="B18" s="105" t="s">
        <v>67</v>
      </c>
      <c r="C18" s="109">
        <v>459545</v>
      </c>
      <c r="D18" s="109">
        <v>466046</v>
      </c>
      <c r="E18" s="109">
        <v>471221</v>
      </c>
      <c r="F18" s="109">
        <v>472605</v>
      </c>
      <c r="G18" s="109">
        <v>475440</v>
      </c>
      <c r="H18" s="109">
        <v>479728</v>
      </c>
      <c r="I18" s="109">
        <v>484109</v>
      </c>
      <c r="J18" s="109">
        <v>487835</v>
      </c>
      <c r="K18" s="109">
        <v>492029</v>
      </c>
      <c r="L18" s="109">
        <v>497339</v>
      </c>
      <c r="M18" s="109">
        <v>505187</v>
      </c>
      <c r="N18" s="109">
        <v>511895</v>
      </c>
      <c r="P18" s="493">
        <v>459545</v>
      </c>
      <c r="Q18" s="493">
        <v>466046</v>
      </c>
      <c r="R18" s="493">
        <v>471221</v>
      </c>
      <c r="S18" s="493">
        <v>472605</v>
      </c>
      <c r="T18" s="493">
        <v>475440</v>
      </c>
      <c r="U18" s="493">
        <v>479728</v>
      </c>
      <c r="V18" s="493">
        <v>484109</v>
      </c>
      <c r="W18" s="493">
        <v>487835</v>
      </c>
      <c r="X18" s="493">
        <v>492029</v>
      </c>
      <c r="Y18" s="493">
        <v>497339</v>
      </c>
      <c r="Z18" s="493">
        <v>505187</v>
      </c>
      <c r="AA18" s="493">
        <v>511895</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11.72</v>
      </c>
      <c r="D50" s="104">
        <v>11.78</v>
      </c>
      <c r="E50" s="104">
        <v>11.57</v>
      </c>
      <c r="F50" s="104">
        <v>12.3</v>
      </c>
      <c r="G50" s="104">
        <v>12.11</v>
      </c>
      <c r="H50" s="104">
        <v>14.09</v>
      </c>
      <c r="I50" s="104">
        <v>13.84</v>
      </c>
      <c r="J50" s="104">
        <v>14.44</v>
      </c>
      <c r="K50" s="104">
        <v>16.36</v>
      </c>
      <c r="L50" s="104">
        <v>16.59</v>
      </c>
      <c r="M50" s="104">
        <v>16.600000000000001</v>
      </c>
      <c r="N50" s="104">
        <v>15.63</v>
      </c>
      <c r="P50" s="149">
        <v>11.72</v>
      </c>
      <c r="Q50" s="149">
        <v>11.78</v>
      </c>
      <c r="R50" s="149">
        <v>11.57</v>
      </c>
      <c r="S50" s="149">
        <v>12.3</v>
      </c>
      <c r="T50" s="149">
        <v>12.11</v>
      </c>
      <c r="U50" s="149">
        <v>14.09</v>
      </c>
      <c r="V50" s="149">
        <v>13.84</v>
      </c>
      <c r="W50" s="149">
        <v>14.44</v>
      </c>
      <c r="X50" s="149">
        <v>16.36</v>
      </c>
      <c r="Y50" s="149">
        <v>16.59</v>
      </c>
      <c r="Z50" s="149">
        <v>16.600000000000001</v>
      </c>
      <c r="AA50" s="149">
        <v>15.63</v>
      </c>
      <c r="AB50" s="149"/>
    </row>
    <row r="51" spans="1:28" s="108" customFormat="1" ht="15.6" customHeight="1" x14ac:dyDescent="0.2">
      <c r="A51" s="106" t="str">
        <f>$A$16</f>
        <v>Spokane County</v>
      </c>
      <c r="B51" s="107"/>
      <c r="C51" s="104">
        <v>14.56</v>
      </c>
      <c r="D51" s="104">
        <v>13.65</v>
      </c>
      <c r="E51" s="104">
        <v>12.37</v>
      </c>
      <c r="F51" s="104">
        <v>11.6</v>
      </c>
      <c r="G51" s="104">
        <v>10.71</v>
      </c>
      <c r="H51" s="104">
        <v>12.92</v>
      </c>
      <c r="I51" s="104">
        <v>15.7</v>
      </c>
      <c r="J51" s="104">
        <v>14.43</v>
      </c>
      <c r="K51" s="104">
        <v>17.13</v>
      </c>
      <c r="L51" s="104">
        <v>18.02</v>
      </c>
      <c r="M51" s="104">
        <v>18.45</v>
      </c>
      <c r="N51" s="104">
        <v>17.27</v>
      </c>
      <c r="P51" s="161">
        <v>14.56</v>
      </c>
      <c r="Q51" s="161">
        <v>13.65</v>
      </c>
      <c r="R51" s="161">
        <v>12.37</v>
      </c>
      <c r="S51" s="161">
        <v>11.6</v>
      </c>
      <c r="T51" s="161">
        <v>10.71</v>
      </c>
      <c r="U51" s="161">
        <v>12.92</v>
      </c>
      <c r="V51" s="161">
        <v>15.7</v>
      </c>
      <c r="W51" s="161">
        <v>14.43</v>
      </c>
      <c r="X51" s="161">
        <v>17.13</v>
      </c>
      <c r="Y51" s="161">
        <v>18.02</v>
      </c>
      <c r="Z51" s="161">
        <v>18.45</v>
      </c>
      <c r="AA51" s="161">
        <v>17.27</v>
      </c>
      <c r="AB51" s="161"/>
    </row>
    <row r="52" spans="1:28" s="94" customFormat="1" ht="15.6" customHeight="1" x14ac:dyDescent="0.2">
      <c r="A52" s="103"/>
      <c r="B52" s="105" t="s">
        <v>98</v>
      </c>
      <c r="C52" s="109">
        <v>6690</v>
      </c>
      <c r="D52" s="109">
        <v>6360</v>
      </c>
      <c r="E52" s="109">
        <v>5830</v>
      </c>
      <c r="F52" s="109">
        <v>5480</v>
      </c>
      <c r="G52" s="109">
        <v>5090</v>
      </c>
      <c r="H52" s="109">
        <v>6200</v>
      </c>
      <c r="I52" s="109">
        <v>7600</v>
      </c>
      <c r="J52" s="109">
        <v>7040</v>
      </c>
      <c r="K52" s="109">
        <v>8430</v>
      </c>
      <c r="L52" s="109">
        <v>8960</v>
      </c>
      <c r="M52" s="109">
        <v>9320</v>
      </c>
      <c r="N52" s="109">
        <v>8840</v>
      </c>
      <c r="P52" s="493">
        <v>6690</v>
      </c>
      <c r="Q52" s="493">
        <v>6360</v>
      </c>
      <c r="R52" s="493">
        <v>5830</v>
      </c>
      <c r="S52" s="493">
        <v>5480</v>
      </c>
      <c r="T52" s="493">
        <v>5090</v>
      </c>
      <c r="U52" s="493">
        <v>6200</v>
      </c>
      <c r="V52" s="493">
        <v>7600</v>
      </c>
      <c r="W52" s="493">
        <v>7040</v>
      </c>
      <c r="X52" s="493">
        <v>8430</v>
      </c>
      <c r="Y52" s="493">
        <v>8960</v>
      </c>
      <c r="Z52" s="493">
        <v>9320</v>
      </c>
      <c r="AA52" s="493">
        <v>8840</v>
      </c>
      <c r="AB52" s="149"/>
    </row>
    <row r="53" spans="1:28" s="94" customFormat="1" ht="15.6" customHeight="1" x14ac:dyDescent="0.2">
      <c r="A53" s="103"/>
      <c r="B53" s="105" t="s">
        <v>67</v>
      </c>
      <c r="C53" s="109">
        <v>459545</v>
      </c>
      <c r="D53" s="109">
        <v>466046</v>
      </c>
      <c r="E53" s="109">
        <v>471221</v>
      </c>
      <c r="F53" s="109">
        <v>472605</v>
      </c>
      <c r="G53" s="109">
        <v>475440</v>
      </c>
      <c r="H53" s="109">
        <v>479728</v>
      </c>
      <c r="I53" s="109">
        <v>484109</v>
      </c>
      <c r="J53" s="109">
        <v>487835</v>
      </c>
      <c r="K53" s="109">
        <v>492029</v>
      </c>
      <c r="L53" s="109">
        <v>497339</v>
      </c>
      <c r="M53" s="109">
        <v>505187</v>
      </c>
      <c r="N53" s="109">
        <v>511895</v>
      </c>
      <c r="P53" s="493">
        <v>459545</v>
      </c>
      <c r="Q53" s="493">
        <v>466046</v>
      </c>
      <c r="R53" s="493">
        <v>471221</v>
      </c>
      <c r="S53" s="493">
        <v>472605</v>
      </c>
      <c r="T53" s="493">
        <v>475440</v>
      </c>
      <c r="U53" s="493">
        <v>479728</v>
      </c>
      <c r="V53" s="493">
        <v>484109</v>
      </c>
      <c r="W53" s="493">
        <v>487835</v>
      </c>
      <c r="X53" s="493">
        <v>492029</v>
      </c>
      <c r="Y53" s="493">
        <v>497339</v>
      </c>
      <c r="Z53" s="493">
        <v>505187</v>
      </c>
      <c r="AA53" s="493">
        <v>511895</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3.83</v>
      </c>
      <c r="D85" s="104">
        <v>3.06</v>
      </c>
      <c r="E85" s="104">
        <v>2.84</v>
      </c>
      <c r="F85" s="104">
        <v>2.04</v>
      </c>
      <c r="G85" s="104">
        <v>2.57</v>
      </c>
      <c r="H85" s="104">
        <v>2.8</v>
      </c>
      <c r="I85" s="104">
        <v>2.67</v>
      </c>
      <c r="J85" s="104">
        <v>2.89</v>
      </c>
      <c r="K85" s="104">
        <v>3.25</v>
      </c>
      <c r="L85" s="104">
        <v>3.39</v>
      </c>
      <c r="M85" s="104">
        <v>2.94</v>
      </c>
      <c r="N85" s="104">
        <v>3.01</v>
      </c>
      <c r="P85" s="149">
        <v>3.83</v>
      </c>
      <c r="Q85" s="149">
        <v>3.06</v>
      </c>
      <c r="R85" s="149">
        <v>2.84</v>
      </c>
      <c r="S85" s="149">
        <v>2.04</v>
      </c>
      <c r="T85" s="149">
        <v>2.57</v>
      </c>
      <c r="U85" s="149">
        <v>2.8</v>
      </c>
      <c r="V85" s="149">
        <v>2.67</v>
      </c>
      <c r="W85" s="149">
        <v>2.89</v>
      </c>
      <c r="X85" s="149">
        <v>3.25</v>
      </c>
      <c r="Y85" s="149">
        <v>3.39</v>
      </c>
      <c r="Z85" s="149">
        <v>2.94</v>
      </c>
      <c r="AA85" s="149">
        <v>3.01</v>
      </c>
      <c r="AB85" s="149"/>
    </row>
    <row r="86" spans="1:28" s="108" customFormat="1" ht="15.6" customHeight="1" x14ac:dyDescent="0.2">
      <c r="A86" s="106" t="str">
        <f>$A$16</f>
        <v>Spokane County</v>
      </c>
      <c r="B86" s="107"/>
      <c r="C86" s="104">
        <v>5.24</v>
      </c>
      <c r="D86" s="104">
        <v>3.83</v>
      </c>
      <c r="E86" s="104">
        <v>3.41</v>
      </c>
      <c r="F86" s="104">
        <v>1.57</v>
      </c>
      <c r="G86" s="104">
        <v>2.0299999999999998</v>
      </c>
      <c r="H86" s="104">
        <v>2.71</v>
      </c>
      <c r="I86" s="104">
        <v>2.09</v>
      </c>
      <c r="J86" s="104">
        <v>2.75</v>
      </c>
      <c r="K86" s="104">
        <v>3.38</v>
      </c>
      <c r="L86" s="104">
        <v>3.23</v>
      </c>
      <c r="M86" s="104">
        <v>3.36</v>
      </c>
      <c r="N86" s="104">
        <v>3.31</v>
      </c>
      <c r="P86" s="161">
        <v>5.24</v>
      </c>
      <c r="Q86" s="161">
        <v>3.83</v>
      </c>
      <c r="R86" s="161">
        <v>3.41</v>
      </c>
      <c r="S86" s="161">
        <v>1.57</v>
      </c>
      <c r="T86" s="161">
        <v>2.0299999999999998</v>
      </c>
      <c r="U86" s="161">
        <v>2.71</v>
      </c>
      <c r="V86" s="161">
        <v>2.09</v>
      </c>
      <c r="W86" s="161">
        <v>2.75</v>
      </c>
      <c r="X86" s="161">
        <v>3.38</v>
      </c>
      <c r="Y86" s="161">
        <v>3.23</v>
      </c>
      <c r="Z86" s="161">
        <v>3.36</v>
      </c>
      <c r="AA86" s="161">
        <v>3.31</v>
      </c>
      <c r="AB86" s="161"/>
    </row>
    <row r="87" spans="1:28" s="94" customFormat="1" ht="15.6" customHeight="1" x14ac:dyDescent="0.2">
      <c r="A87" s="103"/>
      <c r="B87" s="105" t="s">
        <v>97</v>
      </c>
      <c r="C87" s="109">
        <v>2406</v>
      </c>
      <c r="D87" s="109">
        <v>1786</v>
      </c>
      <c r="E87" s="109">
        <v>1609</v>
      </c>
      <c r="F87" s="109">
        <v>740</v>
      </c>
      <c r="G87" s="109">
        <v>963</v>
      </c>
      <c r="H87" s="109">
        <v>1299</v>
      </c>
      <c r="I87" s="109">
        <v>1014</v>
      </c>
      <c r="J87" s="109">
        <v>1340</v>
      </c>
      <c r="K87" s="109">
        <v>1661</v>
      </c>
      <c r="L87" s="109">
        <v>1608</v>
      </c>
      <c r="M87" s="109">
        <v>1696</v>
      </c>
      <c r="N87" s="109">
        <v>1696</v>
      </c>
      <c r="P87" s="493">
        <v>2406</v>
      </c>
      <c r="Q87" s="493">
        <v>1786</v>
      </c>
      <c r="R87" s="493">
        <v>1609</v>
      </c>
      <c r="S87" s="149">
        <v>740</v>
      </c>
      <c r="T87" s="149">
        <v>963</v>
      </c>
      <c r="U87" s="493">
        <v>1299</v>
      </c>
      <c r="V87" s="493">
        <v>1014</v>
      </c>
      <c r="W87" s="493">
        <v>1340</v>
      </c>
      <c r="X87" s="493">
        <v>1661</v>
      </c>
      <c r="Y87" s="493">
        <v>1608</v>
      </c>
      <c r="Z87" s="493">
        <v>1696</v>
      </c>
      <c r="AA87" s="493">
        <v>1696</v>
      </c>
      <c r="AB87" s="149"/>
    </row>
    <row r="88" spans="1:28" s="94" customFormat="1" ht="15.6" customHeight="1" x14ac:dyDescent="0.2">
      <c r="A88" s="103"/>
      <c r="B88" s="105" t="s">
        <v>67</v>
      </c>
      <c r="C88" s="109">
        <v>459545</v>
      </c>
      <c r="D88" s="109">
        <v>466046</v>
      </c>
      <c r="E88" s="109">
        <v>471221</v>
      </c>
      <c r="F88" s="109">
        <v>472605</v>
      </c>
      <c r="G88" s="109">
        <v>475440</v>
      </c>
      <c r="H88" s="109">
        <v>479728</v>
      </c>
      <c r="I88" s="109">
        <v>484109</v>
      </c>
      <c r="J88" s="109">
        <v>487835</v>
      </c>
      <c r="K88" s="109">
        <v>492029</v>
      </c>
      <c r="L88" s="109">
        <v>497339</v>
      </c>
      <c r="M88" s="109">
        <v>505187</v>
      </c>
      <c r="N88" s="109">
        <v>511895</v>
      </c>
      <c r="P88" s="493">
        <v>459545</v>
      </c>
      <c r="Q88" s="493">
        <v>466046</v>
      </c>
      <c r="R88" s="493">
        <v>471221</v>
      </c>
      <c r="S88" s="493">
        <v>472605</v>
      </c>
      <c r="T88" s="493">
        <v>475440</v>
      </c>
      <c r="U88" s="493">
        <v>479728</v>
      </c>
      <c r="V88" s="493">
        <v>484109</v>
      </c>
      <c r="W88" s="493">
        <v>487835</v>
      </c>
      <c r="X88" s="493">
        <v>492029</v>
      </c>
      <c r="Y88" s="493">
        <v>497339</v>
      </c>
      <c r="Z88" s="493">
        <v>505187</v>
      </c>
      <c r="AA88" s="493">
        <v>511895</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12.58</v>
      </c>
      <c r="D15" s="104">
        <v>12.71</v>
      </c>
      <c r="E15" s="104">
        <v>13.11</v>
      </c>
      <c r="F15" s="104">
        <v>14.06</v>
      </c>
      <c r="G15" s="104">
        <v>13.5</v>
      </c>
      <c r="H15" s="104">
        <v>11.73</v>
      </c>
      <c r="I15" s="104">
        <v>13.51</v>
      </c>
      <c r="J15" s="104">
        <v>13.93</v>
      </c>
      <c r="K15" s="104">
        <v>14.01</v>
      </c>
      <c r="L15" s="104">
        <v>13.94</v>
      </c>
      <c r="M15" s="104">
        <v>14.97</v>
      </c>
      <c r="N15" s="104">
        <v>14.72</v>
      </c>
      <c r="P15" s="182">
        <v>12.58</v>
      </c>
      <c r="Q15" s="182">
        <v>12.71</v>
      </c>
      <c r="R15" s="182">
        <v>13.11</v>
      </c>
      <c r="S15" s="182">
        <v>14.06</v>
      </c>
      <c r="T15" s="182">
        <v>13.5</v>
      </c>
      <c r="U15" s="182">
        <v>11.73</v>
      </c>
      <c r="V15" s="182">
        <v>13.51</v>
      </c>
      <c r="W15" s="182">
        <v>13.93</v>
      </c>
      <c r="X15" s="182">
        <v>14.01</v>
      </c>
      <c r="Y15" s="182">
        <v>13.94</v>
      </c>
      <c r="Z15" s="182">
        <v>14.97</v>
      </c>
      <c r="AA15" s="182">
        <v>14.72</v>
      </c>
    </row>
    <row r="16" spans="1:27" s="94" customFormat="1" ht="15.6" customHeight="1" x14ac:dyDescent="0.2">
      <c r="A16" s="183" t="str">
        <f>Non_Rept_Pop!$A$1</f>
        <v>Spokane County</v>
      </c>
      <c r="B16" s="103"/>
      <c r="C16" s="104">
        <v>12.18</v>
      </c>
      <c r="D16" s="104">
        <v>11.89</v>
      </c>
      <c r="E16" s="104">
        <v>12.19</v>
      </c>
      <c r="F16" s="104">
        <v>12.34</v>
      </c>
      <c r="G16" s="104">
        <v>13.23</v>
      </c>
      <c r="H16" s="104">
        <v>12.03</v>
      </c>
      <c r="I16" s="104">
        <v>12.49</v>
      </c>
      <c r="J16" s="104">
        <v>13.5</v>
      </c>
      <c r="K16" s="104">
        <v>13.15</v>
      </c>
      <c r="L16" s="104">
        <v>13.5</v>
      </c>
      <c r="M16" s="104">
        <v>13.11</v>
      </c>
      <c r="N16" s="104">
        <v>12.34</v>
      </c>
      <c r="P16" s="182">
        <v>12.18</v>
      </c>
      <c r="Q16" s="182">
        <v>11.89</v>
      </c>
      <c r="R16" s="182">
        <v>12.19</v>
      </c>
      <c r="S16" s="182">
        <v>12.34</v>
      </c>
      <c r="T16" s="182">
        <v>13.23</v>
      </c>
      <c r="U16" s="182">
        <v>12.03</v>
      </c>
      <c r="V16" s="182">
        <v>12.49</v>
      </c>
      <c r="W16" s="182">
        <v>13.5</v>
      </c>
      <c r="X16" s="182">
        <v>13.15</v>
      </c>
      <c r="Y16" s="182">
        <v>13.5</v>
      </c>
      <c r="Z16" s="182">
        <v>13.11</v>
      </c>
      <c r="AA16" s="182">
        <v>12.34</v>
      </c>
    </row>
    <row r="17" spans="1:27" s="94" customFormat="1" ht="15.6" customHeight="1" x14ac:dyDescent="0.2">
      <c r="A17" s="103"/>
      <c r="B17" s="105" t="s">
        <v>107</v>
      </c>
      <c r="C17" s="109">
        <v>486</v>
      </c>
      <c r="D17" s="109">
        <v>465</v>
      </c>
      <c r="E17" s="109">
        <v>471</v>
      </c>
      <c r="F17" s="109">
        <v>486</v>
      </c>
      <c r="G17" s="109">
        <v>541</v>
      </c>
      <c r="H17" s="109">
        <v>508</v>
      </c>
      <c r="I17" s="109">
        <v>508</v>
      </c>
      <c r="J17" s="109">
        <v>608</v>
      </c>
      <c r="K17" s="109">
        <v>584</v>
      </c>
      <c r="L17" s="109">
        <v>615</v>
      </c>
      <c r="M17" s="109">
        <v>608</v>
      </c>
      <c r="N17" s="109">
        <v>566</v>
      </c>
      <c r="P17" s="149">
        <v>486</v>
      </c>
      <c r="Q17" s="149">
        <v>465</v>
      </c>
      <c r="R17" s="149">
        <v>471</v>
      </c>
      <c r="S17" s="149">
        <v>486</v>
      </c>
      <c r="T17" s="149">
        <v>541</v>
      </c>
      <c r="U17" s="149">
        <v>508</v>
      </c>
      <c r="V17" s="149">
        <v>508</v>
      </c>
      <c r="W17" s="149">
        <v>608</v>
      </c>
      <c r="X17" s="149">
        <v>584</v>
      </c>
      <c r="Y17" s="149">
        <v>615</v>
      </c>
      <c r="Z17" s="149">
        <v>608</v>
      </c>
      <c r="AA17" s="149">
        <v>566</v>
      </c>
    </row>
    <row r="18" spans="1:27" s="94" customFormat="1" ht="15.6" customHeight="1" x14ac:dyDescent="0.2">
      <c r="A18" s="103"/>
      <c r="B18" s="105" t="s">
        <v>106</v>
      </c>
      <c r="C18" s="109">
        <v>3991</v>
      </c>
      <c r="D18" s="109">
        <v>3910</v>
      </c>
      <c r="E18" s="109">
        <v>3863</v>
      </c>
      <c r="F18" s="109">
        <v>3940</v>
      </c>
      <c r="G18" s="109">
        <v>4089</v>
      </c>
      <c r="H18" s="109">
        <v>4223</v>
      </c>
      <c r="I18" s="109">
        <v>4066</v>
      </c>
      <c r="J18" s="109">
        <v>4503</v>
      </c>
      <c r="K18" s="109">
        <v>4442</v>
      </c>
      <c r="L18" s="109">
        <v>4557</v>
      </c>
      <c r="M18" s="109">
        <v>4637</v>
      </c>
      <c r="N18" s="109">
        <v>4585</v>
      </c>
      <c r="P18" s="493">
        <v>3991</v>
      </c>
      <c r="Q18" s="493">
        <v>3910</v>
      </c>
      <c r="R18" s="493">
        <v>3863</v>
      </c>
      <c r="S18" s="493">
        <v>3940</v>
      </c>
      <c r="T18" s="493">
        <v>4089</v>
      </c>
      <c r="U18" s="493">
        <v>4223</v>
      </c>
      <c r="V18" s="493">
        <v>4066</v>
      </c>
      <c r="W18" s="493">
        <v>4503</v>
      </c>
      <c r="X18" s="493">
        <v>4442</v>
      </c>
      <c r="Y18" s="493">
        <v>4557</v>
      </c>
      <c r="Z18" s="493">
        <v>4637</v>
      </c>
      <c r="AA18" s="493">
        <v>4585</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10.76</v>
      </c>
      <c r="D50" s="104">
        <v>10.93</v>
      </c>
      <c r="E50" s="104">
        <v>10.94</v>
      </c>
      <c r="F50" s="104">
        <v>10.39</v>
      </c>
      <c r="G50" s="104">
        <v>10.78</v>
      </c>
      <c r="H50" s="104">
        <v>10.220000000000001</v>
      </c>
      <c r="I50" s="104">
        <v>10.38</v>
      </c>
      <c r="J50" s="104">
        <v>10.65</v>
      </c>
      <c r="K50" s="104">
        <v>11.27</v>
      </c>
      <c r="L50" s="104">
        <v>11.26</v>
      </c>
      <c r="M50" s="104">
        <v>11.68</v>
      </c>
      <c r="N50" s="104">
        <v>12.19</v>
      </c>
      <c r="P50" s="182">
        <v>10.76</v>
      </c>
      <c r="Q50" s="182">
        <v>10.93</v>
      </c>
      <c r="R50" s="182">
        <v>10.94</v>
      </c>
      <c r="S50" s="182">
        <v>10.39</v>
      </c>
      <c r="T50" s="182">
        <v>10.78</v>
      </c>
      <c r="U50" s="182">
        <v>10.220000000000001</v>
      </c>
      <c r="V50" s="182">
        <v>10.38</v>
      </c>
      <c r="W50" s="182">
        <v>10.65</v>
      </c>
      <c r="X50" s="182">
        <v>11.27</v>
      </c>
      <c r="Y50" s="182">
        <v>11.26</v>
      </c>
      <c r="Z50" s="182">
        <v>11.68</v>
      </c>
      <c r="AA50" s="182">
        <v>12.19</v>
      </c>
    </row>
    <row r="51" spans="1:27" s="94" customFormat="1" ht="15.6" customHeight="1" x14ac:dyDescent="0.2">
      <c r="A51" s="183" t="str">
        <f>A16</f>
        <v>Spokane County</v>
      </c>
      <c r="B51" s="105"/>
      <c r="C51" s="104">
        <v>13.13</v>
      </c>
      <c r="D51" s="104">
        <v>13.15</v>
      </c>
      <c r="E51" s="104">
        <v>12.5</v>
      </c>
      <c r="F51" s="104">
        <v>11.47</v>
      </c>
      <c r="G51" s="104">
        <v>11.82</v>
      </c>
      <c r="H51" s="104">
        <v>10.82</v>
      </c>
      <c r="I51" s="104">
        <v>11.86</v>
      </c>
      <c r="J51" s="104">
        <v>13.23</v>
      </c>
      <c r="K51" s="104">
        <v>14.55</v>
      </c>
      <c r="L51" s="104">
        <v>13.75</v>
      </c>
      <c r="M51" s="104">
        <v>14.34</v>
      </c>
      <c r="N51" s="104">
        <v>14.13</v>
      </c>
      <c r="P51" s="182">
        <v>13.13</v>
      </c>
      <c r="Q51" s="182">
        <v>13.15</v>
      </c>
      <c r="R51" s="182">
        <v>12.5</v>
      </c>
      <c r="S51" s="182">
        <v>11.47</v>
      </c>
      <c r="T51" s="182">
        <v>11.82</v>
      </c>
      <c r="U51" s="182">
        <v>10.82</v>
      </c>
      <c r="V51" s="182">
        <v>11.86</v>
      </c>
      <c r="W51" s="182">
        <v>13.23</v>
      </c>
      <c r="X51" s="182">
        <v>14.55</v>
      </c>
      <c r="Y51" s="182">
        <v>13.75</v>
      </c>
      <c r="Z51" s="182">
        <v>14.34</v>
      </c>
      <c r="AA51" s="182">
        <v>14.13</v>
      </c>
    </row>
    <row r="52" spans="1:27" s="94" customFormat="1" ht="15.6" customHeight="1" x14ac:dyDescent="0.2">
      <c r="A52" s="103"/>
      <c r="B52" s="105" t="s">
        <v>105</v>
      </c>
      <c r="C52" s="109">
        <v>4524</v>
      </c>
      <c r="D52" s="109">
        <v>4613</v>
      </c>
      <c r="E52" s="109">
        <v>4463</v>
      </c>
      <c r="F52" s="109">
        <v>4150</v>
      </c>
      <c r="G52" s="109">
        <v>4292</v>
      </c>
      <c r="H52" s="109">
        <v>3962</v>
      </c>
      <c r="I52" s="109">
        <v>4388</v>
      </c>
      <c r="J52" s="109">
        <v>4942</v>
      </c>
      <c r="K52" s="109">
        <v>5482</v>
      </c>
      <c r="L52" s="109">
        <v>5224</v>
      </c>
      <c r="M52" s="109">
        <v>5502</v>
      </c>
      <c r="N52" s="109">
        <v>5507</v>
      </c>
      <c r="P52" s="493">
        <v>4524</v>
      </c>
      <c r="Q52" s="493">
        <v>4613</v>
      </c>
      <c r="R52" s="493">
        <v>4463</v>
      </c>
      <c r="S52" s="493">
        <v>4150</v>
      </c>
      <c r="T52" s="493">
        <v>4292</v>
      </c>
      <c r="U52" s="493">
        <v>3962</v>
      </c>
      <c r="V52" s="493">
        <v>4388</v>
      </c>
      <c r="W52" s="493">
        <v>4942</v>
      </c>
      <c r="X52" s="493">
        <v>5482</v>
      </c>
      <c r="Y52" s="493">
        <v>5224</v>
      </c>
      <c r="Z52" s="493">
        <v>5502</v>
      </c>
      <c r="AA52" s="493">
        <v>5507</v>
      </c>
    </row>
    <row r="53" spans="1:27" s="94" customFormat="1" ht="15.6" customHeight="1" x14ac:dyDescent="0.2">
      <c r="A53" s="103"/>
      <c r="B53" s="105" t="s">
        <v>104</v>
      </c>
      <c r="C53" s="109">
        <v>344671</v>
      </c>
      <c r="D53" s="109">
        <v>350854</v>
      </c>
      <c r="E53" s="109">
        <v>357037</v>
      </c>
      <c r="F53" s="109">
        <v>361713</v>
      </c>
      <c r="G53" s="109">
        <v>363095</v>
      </c>
      <c r="H53" s="109">
        <v>366101</v>
      </c>
      <c r="I53" s="109">
        <v>369869</v>
      </c>
      <c r="J53" s="109">
        <v>373547</v>
      </c>
      <c r="K53" s="109">
        <v>376719</v>
      </c>
      <c r="L53" s="109">
        <v>379846</v>
      </c>
      <c r="M53" s="109">
        <v>383606</v>
      </c>
      <c r="N53" s="109">
        <v>389830</v>
      </c>
      <c r="P53" s="493">
        <v>344671</v>
      </c>
      <c r="Q53" s="493">
        <v>350854</v>
      </c>
      <c r="R53" s="493">
        <v>357037</v>
      </c>
      <c r="S53" s="493">
        <v>361713</v>
      </c>
      <c r="T53" s="493">
        <v>363095</v>
      </c>
      <c r="U53" s="493">
        <v>366101</v>
      </c>
      <c r="V53" s="493">
        <v>369869</v>
      </c>
      <c r="W53" s="493">
        <v>373547</v>
      </c>
      <c r="X53" s="493">
        <v>376719</v>
      </c>
      <c r="Y53" s="493">
        <v>379846</v>
      </c>
      <c r="Z53" s="493">
        <v>383606</v>
      </c>
      <c r="AA53" s="493">
        <v>389830</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4.53</v>
      </c>
      <c r="D85" s="104">
        <v>4.21</v>
      </c>
      <c r="E85" s="104">
        <v>4</v>
      </c>
      <c r="F85" s="104">
        <v>3.72</v>
      </c>
      <c r="G85" s="104">
        <v>3.26</v>
      </c>
      <c r="H85" s="104">
        <v>2.81</v>
      </c>
      <c r="I85" s="104">
        <v>2.38</v>
      </c>
      <c r="J85" s="104">
        <v>2.0499999999999998</v>
      </c>
      <c r="K85" s="104">
        <v>2.04</v>
      </c>
      <c r="L85" s="104">
        <v>1.94</v>
      </c>
      <c r="M85" s="104">
        <v>2.2400000000000002</v>
      </c>
      <c r="N85" s="104">
        <v>2.3199999999999998</v>
      </c>
      <c r="P85" s="182">
        <v>4.53</v>
      </c>
      <c r="Q85" s="182">
        <v>4.21</v>
      </c>
      <c r="R85" s="182">
        <v>4</v>
      </c>
      <c r="S85" s="182">
        <v>3.72</v>
      </c>
      <c r="T85" s="182">
        <v>3.26</v>
      </c>
      <c r="U85" s="182">
        <v>2.81</v>
      </c>
      <c r="V85" s="182">
        <v>2.38</v>
      </c>
      <c r="W85" s="182">
        <v>2.0499999999999998</v>
      </c>
      <c r="X85" s="182">
        <v>2.04</v>
      </c>
      <c r="Y85" s="182">
        <v>1.94</v>
      </c>
      <c r="Z85" s="182">
        <v>2.2400000000000002</v>
      </c>
      <c r="AA85" s="182">
        <v>2.3199999999999998</v>
      </c>
    </row>
    <row r="86" spans="1:27" s="94" customFormat="1" ht="15.6" customHeight="1" x14ac:dyDescent="0.2">
      <c r="A86" s="183" t="str">
        <f>A16</f>
        <v>Spokane County</v>
      </c>
      <c r="B86" s="105"/>
      <c r="C86" s="104">
        <v>2.5099999999999998</v>
      </c>
      <c r="D86" s="104">
        <v>2.5299999999999998</v>
      </c>
      <c r="E86" s="104">
        <v>2.2400000000000002</v>
      </c>
      <c r="F86" s="104">
        <v>1.98</v>
      </c>
      <c r="G86" s="104">
        <v>4.29</v>
      </c>
      <c r="H86" s="104">
        <v>2.86</v>
      </c>
      <c r="I86" s="104">
        <v>2.2599999999999998</v>
      </c>
      <c r="J86" s="104">
        <v>1.96</v>
      </c>
      <c r="K86" s="104">
        <v>1.95</v>
      </c>
      <c r="L86" s="104">
        <v>1.92</v>
      </c>
      <c r="M86" s="104">
        <v>2.9</v>
      </c>
      <c r="N86" s="104">
        <v>2.92</v>
      </c>
      <c r="P86" s="182">
        <v>2.5099999999999998</v>
      </c>
      <c r="Q86" s="182">
        <v>2.5299999999999998</v>
      </c>
      <c r="R86" s="182">
        <v>2.2400000000000002</v>
      </c>
      <c r="S86" s="182">
        <v>1.98</v>
      </c>
      <c r="T86" s="182">
        <v>4.29</v>
      </c>
      <c r="U86" s="182">
        <v>2.86</v>
      </c>
      <c r="V86" s="182">
        <v>2.2599999999999998</v>
      </c>
      <c r="W86" s="182">
        <v>1.96</v>
      </c>
      <c r="X86" s="182">
        <v>1.95</v>
      </c>
      <c r="Y86" s="182">
        <v>1.92</v>
      </c>
      <c r="Z86" s="182">
        <v>2.9</v>
      </c>
      <c r="AA86" s="182">
        <v>2.92</v>
      </c>
    </row>
    <row r="87" spans="1:27" s="94" customFormat="1" ht="15.6" customHeight="1" x14ac:dyDescent="0.2">
      <c r="A87" s="103"/>
      <c r="B87" s="105" t="s">
        <v>99</v>
      </c>
      <c r="C87" s="109">
        <v>482</v>
      </c>
      <c r="D87" s="109">
        <v>490</v>
      </c>
      <c r="E87" s="109">
        <v>438</v>
      </c>
      <c r="F87" s="109">
        <v>391</v>
      </c>
      <c r="G87" s="109">
        <v>1555</v>
      </c>
      <c r="H87" s="109">
        <v>1048</v>
      </c>
      <c r="I87" s="109">
        <v>837</v>
      </c>
      <c r="J87" s="109">
        <v>740</v>
      </c>
      <c r="K87" s="109">
        <v>742</v>
      </c>
      <c r="L87" s="109">
        <v>736</v>
      </c>
      <c r="M87" s="109">
        <v>1132</v>
      </c>
      <c r="N87" s="109">
        <v>1153</v>
      </c>
      <c r="P87" s="149">
        <v>482</v>
      </c>
      <c r="Q87" s="149">
        <v>490</v>
      </c>
      <c r="R87" s="149">
        <v>438</v>
      </c>
      <c r="S87" s="149">
        <v>391</v>
      </c>
      <c r="T87" s="493">
        <v>1555</v>
      </c>
      <c r="U87" s="493">
        <v>1048</v>
      </c>
      <c r="V87" s="149">
        <v>837</v>
      </c>
      <c r="W87" s="149">
        <v>740</v>
      </c>
      <c r="X87" s="149">
        <v>742</v>
      </c>
      <c r="Y87" s="149">
        <v>736</v>
      </c>
      <c r="Z87" s="493">
        <v>1132</v>
      </c>
      <c r="AA87" s="493">
        <v>1153</v>
      </c>
    </row>
    <row r="88" spans="1:27" s="94" customFormat="1" ht="15.6" customHeight="1" x14ac:dyDescent="0.2">
      <c r="A88" s="103"/>
      <c r="B88" s="105" t="s">
        <v>219</v>
      </c>
      <c r="C88" s="109">
        <v>191799</v>
      </c>
      <c r="D88" s="109">
        <v>193995</v>
      </c>
      <c r="E88" s="109">
        <v>195840</v>
      </c>
      <c r="F88" s="109">
        <v>197123</v>
      </c>
      <c r="G88" s="109">
        <v>362514</v>
      </c>
      <c r="H88" s="109">
        <v>366266</v>
      </c>
      <c r="I88" s="109">
        <v>369930</v>
      </c>
      <c r="J88" s="109">
        <v>376719</v>
      </c>
      <c r="K88" s="109">
        <v>379846</v>
      </c>
      <c r="L88" s="109">
        <v>383605</v>
      </c>
      <c r="M88" s="109">
        <v>389830</v>
      </c>
      <c r="N88" s="109">
        <v>395303</v>
      </c>
      <c r="P88" s="493">
        <v>191799</v>
      </c>
      <c r="Q88" s="493">
        <v>193995</v>
      </c>
      <c r="R88" s="493">
        <v>195840</v>
      </c>
      <c r="S88" s="493">
        <v>197123</v>
      </c>
      <c r="T88" s="493">
        <v>362514</v>
      </c>
      <c r="U88" s="493">
        <v>366266</v>
      </c>
      <c r="V88" s="493">
        <v>369930</v>
      </c>
      <c r="W88" s="493">
        <v>376719</v>
      </c>
      <c r="X88" s="493">
        <v>379846</v>
      </c>
      <c r="Y88" s="493">
        <v>383605</v>
      </c>
      <c r="Z88" s="493">
        <v>389830</v>
      </c>
      <c r="AA88" s="493">
        <v>395303</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4.17</v>
      </c>
      <c r="D120" s="104">
        <v>3.54</v>
      </c>
      <c r="E120" s="104">
        <v>3.34</v>
      </c>
      <c r="F120" s="104">
        <v>3.16</v>
      </c>
      <c r="G120" s="104">
        <v>2.5299999999999998</v>
      </c>
      <c r="H120" s="104">
        <v>2.5099999999999998</v>
      </c>
      <c r="I120" s="104">
        <v>2.54</v>
      </c>
      <c r="J120" s="104">
        <v>2.5499999999999998</v>
      </c>
      <c r="K120" s="104">
        <v>2.96</v>
      </c>
      <c r="L120" s="104">
        <v>3.18</v>
      </c>
      <c r="M120" s="104">
        <v>3.71</v>
      </c>
      <c r="N120" s="104">
        <v>3.97</v>
      </c>
      <c r="P120" s="182">
        <v>4.17</v>
      </c>
      <c r="Q120" s="182">
        <v>3.54</v>
      </c>
      <c r="R120" s="182">
        <v>3.34</v>
      </c>
      <c r="S120" s="182">
        <v>3.16</v>
      </c>
      <c r="T120" s="182">
        <v>2.5299999999999998</v>
      </c>
      <c r="U120" s="182">
        <v>2.5099999999999998</v>
      </c>
      <c r="V120" s="182">
        <v>2.54</v>
      </c>
      <c r="W120" s="182">
        <v>2.5499999999999998</v>
      </c>
      <c r="X120" s="182">
        <v>2.96</v>
      </c>
      <c r="Y120" s="182">
        <v>3.18</v>
      </c>
      <c r="Z120" s="182">
        <v>3.71</v>
      </c>
      <c r="AA120" s="182">
        <v>3.97</v>
      </c>
    </row>
    <row r="121" spans="1:27" s="94" customFormat="1" ht="15.6" customHeight="1" x14ac:dyDescent="0.2">
      <c r="A121" s="183" t="str">
        <f>A51</f>
        <v>Spokane County</v>
      </c>
      <c r="B121" s="105"/>
      <c r="C121" s="104">
        <v>4.5999999999999996</v>
      </c>
      <c r="D121" s="104">
        <v>3.47</v>
      </c>
      <c r="E121" s="104">
        <v>3.04</v>
      </c>
      <c r="F121" s="104">
        <v>2.94</v>
      </c>
      <c r="G121" s="104">
        <v>2.94</v>
      </c>
      <c r="H121" s="104">
        <v>3</v>
      </c>
      <c r="I121" s="104">
        <v>2.4</v>
      </c>
      <c r="J121" s="104">
        <v>2.31</v>
      </c>
      <c r="K121" s="104">
        <v>2</v>
      </c>
      <c r="L121" s="104">
        <v>2.71</v>
      </c>
      <c r="M121" s="104">
        <v>3.91</v>
      </c>
      <c r="N121" s="104">
        <v>4.51</v>
      </c>
      <c r="P121" s="182">
        <v>4.5999999999999996</v>
      </c>
      <c r="Q121" s="182">
        <v>3.47</v>
      </c>
      <c r="R121" s="182">
        <v>3.04</v>
      </c>
      <c r="S121" s="182">
        <v>2.94</v>
      </c>
      <c r="T121" s="182">
        <v>2.94</v>
      </c>
      <c r="U121" s="182">
        <v>3</v>
      </c>
      <c r="V121" s="182">
        <v>2.4</v>
      </c>
      <c r="W121" s="182">
        <v>2.31</v>
      </c>
      <c r="X121" s="182">
        <v>2</v>
      </c>
      <c r="Y121" s="182">
        <v>2.71</v>
      </c>
      <c r="Z121" s="182">
        <v>3.91</v>
      </c>
      <c r="AA121" s="182">
        <v>4.51</v>
      </c>
    </row>
    <row r="122" spans="1:27" s="94" customFormat="1" ht="15.6" customHeight="1" x14ac:dyDescent="0.2">
      <c r="A122" s="103"/>
      <c r="B122" s="105" t="s">
        <v>99</v>
      </c>
      <c r="C122" s="109">
        <v>883</v>
      </c>
      <c r="D122" s="109">
        <v>673</v>
      </c>
      <c r="E122" s="109">
        <v>595</v>
      </c>
      <c r="F122" s="109">
        <v>579</v>
      </c>
      <c r="G122" s="109">
        <v>1064</v>
      </c>
      <c r="H122" s="109">
        <v>1098</v>
      </c>
      <c r="I122" s="109">
        <v>888</v>
      </c>
      <c r="J122" s="109">
        <v>869</v>
      </c>
      <c r="K122" s="109">
        <v>759</v>
      </c>
      <c r="L122" s="109">
        <v>1039</v>
      </c>
      <c r="M122" s="109">
        <v>1525</v>
      </c>
      <c r="N122" s="109">
        <v>1784</v>
      </c>
      <c r="P122" s="149">
        <v>883</v>
      </c>
      <c r="Q122" s="149">
        <v>673</v>
      </c>
      <c r="R122" s="149">
        <v>595</v>
      </c>
      <c r="S122" s="149">
        <v>579</v>
      </c>
      <c r="T122" s="493">
        <v>1064</v>
      </c>
      <c r="U122" s="493">
        <v>1098</v>
      </c>
      <c r="V122" s="149">
        <v>888</v>
      </c>
      <c r="W122" s="149">
        <v>869</v>
      </c>
      <c r="X122" s="149">
        <v>759</v>
      </c>
      <c r="Y122" s="493">
        <v>1039</v>
      </c>
      <c r="Z122" s="493">
        <v>1525</v>
      </c>
      <c r="AA122" s="493">
        <v>1784</v>
      </c>
    </row>
    <row r="123" spans="1:27" s="94" customFormat="1" ht="15.6" customHeight="1" x14ac:dyDescent="0.2">
      <c r="A123" s="103"/>
      <c r="B123" s="105" t="s">
        <v>219</v>
      </c>
      <c r="C123" s="109">
        <v>191799</v>
      </c>
      <c r="D123" s="109">
        <v>193995</v>
      </c>
      <c r="E123" s="109">
        <v>195840</v>
      </c>
      <c r="F123" s="109">
        <v>197123</v>
      </c>
      <c r="G123" s="109">
        <v>362514</v>
      </c>
      <c r="H123" s="109">
        <v>366266</v>
      </c>
      <c r="I123" s="109">
        <v>369930</v>
      </c>
      <c r="J123" s="109">
        <v>376719</v>
      </c>
      <c r="K123" s="109">
        <v>379846</v>
      </c>
      <c r="L123" s="109">
        <v>383605</v>
      </c>
      <c r="M123" s="109">
        <v>389830</v>
      </c>
      <c r="N123" s="109">
        <v>395303</v>
      </c>
      <c r="P123" s="493">
        <v>191799</v>
      </c>
      <c r="Q123" s="493">
        <v>193995</v>
      </c>
      <c r="R123" s="493">
        <v>195840</v>
      </c>
      <c r="S123" s="493">
        <v>197123</v>
      </c>
      <c r="T123" s="493">
        <v>362514</v>
      </c>
      <c r="U123" s="493">
        <v>366266</v>
      </c>
      <c r="V123" s="493">
        <v>369930</v>
      </c>
      <c r="W123" s="493">
        <v>376719</v>
      </c>
      <c r="X123" s="493">
        <v>379846</v>
      </c>
      <c r="Y123" s="493">
        <v>383605</v>
      </c>
      <c r="Z123" s="493">
        <v>389830</v>
      </c>
      <c r="AA123" s="493">
        <v>395303</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1.74</v>
      </c>
      <c r="D155" s="104">
        <v>1.79</v>
      </c>
      <c r="E155" s="104">
        <v>1.6</v>
      </c>
      <c r="F155" s="104">
        <v>1.64</v>
      </c>
      <c r="G155" s="104">
        <v>1.82</v>
      </c>
      <c r="H155" s="104">
        <v>1.71</v>
      </c>
      <c r="I155" s="104">
        <v>1.59</v>
      </c>
      <c r="J155" s="104">
        <v>1.48</v>
      </c>
      <c r="K155" s="104">
        <v>1.59</v>
      </c>
      <c r="L155" s="104">
        <v>1.54</v>
      </c>
      <c r="M155" s="104">
        <v>1.69</v>
      </c>
      <c r="N155" s="104">
        <v>1.72</v>
      </c>
      <c r="P155" s="182">
        <v>1.74</v>
      </c>
      <c r="Q155" s="182">
        <v>1.79</v>
      </c>
      <c r="R155" s="182">
        <v>1.6</v>
      </c>
      <c r="S155" s="182">
        <v>1.64</v>
      </c>
      <c r="T155" s="182">
        <v>1.82</v>
      </c>
      <c r="U155" s="182">
        <v>1.71</v>
      </c>
      <c r="V155" s="182">
        <v>1.59</v>
      </c>
      <c r="W155" s="182">
        <v>1.48</v>
      </c>
      <c r="X155" s="182">
        <v>1.59</v>
      </c>
      <c r="Y155" s="182">
        <v>1.54</v>
      </c>
      <c r="Z155" s="182">
        <v>1.69</v>
      </c>
      <c r="AA155" s="182">
        <v>1.72</v>
      </c>
    </row>
    <row r="156" spans="1:27" s="94" customFormat="1" ht="15.6" customHeight="1" x14ac:dyDescent="0.2">
      <c r="A156" s="183" t="str">
        <f>A16</f>
        <v>Spokane County</v>
      </c>
      <c r="B156" s="105"/>
      <c r="C156" s="104">
        <v>1.76</v>
      </c>
      <c r="D156" s="104">
        <v>1.28</v>
      </c>
      <c r="E156" s="104">
        <v>0.84</v>
      </c>
      <c r="F156" s="104">
        <v>0.85</v>
      </c>
      <c r="G156" s="104">
        <v>2.66</v>
      </c>
      <c r="H156" s="104">
        <v>1.74</v>
      </c>
      <c r="I156" s="104">
        <v>1.59</v>
      </c>
      <c r="J156" s="104">
        <v>1.3</v>
      </c>
      <c r="K156" s="104">
        <v>1.32</v>
      </c>
      <c r="L156" s="104">
        <v>1.1399999999999999</v>
      </c>
      <c r="M156" s="104">
        <v>1.6</v>
      </c>
      <c r="N156" s="104">
        <v>1.69</v>
      </c>
      <c r="P156" s="182">
        <v>1.76</v>
      </c>
      <c r="Q156" s="182">
        <v>1.28</v>
      </c>
      <c r="R156" s="182">
        <v>0.84</v>
      </c>
      <c r="S156" s="182">
        <v>0.85</v>
      </c>
      <c r="T156" s="182">
        <v>2.66</v>
      </c>
      <c r="U156" s="182">
        <v>1.74</v>
      </c>
      <c r="V156" s="182">
        <v>1.59</v>
      </c>
      <c r="W156" s="182">
        <v>1.3</v>
      </c>
      <c r="X156" s="182">
        <v>1.32</v>
      </c>
      <c r="Y156" s="182">
        <v>1.1399999999999999</v>
      </c>
      <c r="Z156" s="182">
        <v>1.6</v>
      </c>
      <c r="AA156" s="182">
        <v>1.69</v>
      </c>
    </row>
    <row r="157" spans="1:27" s="94" customFormat="1" ht="15.6" customHeight="1" x14ac:dyDescent="0.2">
      <c r="A157" s="103"/>
      <c r="B157" s="105" t="s">
        <v>99</v>
      </c>
      <c r="C157" s="109">
        <v>337</v>
      </c>
      <c r="D157" s="109">
        <v>249</v>
      </c>
      <c r="E157" s="109">
        <v>165</v>
      </c>
      <c r="F157" s="109">
        <v>168</v>
      </c>
      <c r="G157" s="109">
        <v>963</v>
      </c>
      <c r="H157" s="109">
        <v>636</v>
      </c>
      <c r="I157" s="109">
        <v>589</v>
      </c>
      <c r="J157" s="109">
        <v>489</v>
      </c>
      <c r="K157" s="109">
        <v>500</v>
      </c>
      <c r="L157" s="109">
        <v>437</v>
      </c>
      <c r="M157" s="109">
        <v>624</v>
      </c>
      <c r="N157" s="109">
        <v>667</v>
      </c>
      <c r="P157" s="149">
        <v>337</v>
      </c>
      <c r="Q157" s="149">
        <v>249</v>
      </c>
      <c r="R157" s="149">
        <v>165</v>
      </c>
      <c r="S157" s="149">
        <v>168</v>
      </c>
      <c r="T157" s="149">
        <v>963</v>
      </c>
      <c r="U157" s="149">
        <v>636</v>
      </c>
      <c r="V157" s="149">
        <v>589</v>
      </c>
      <c r="W157" s="149">
        <v>489</v>
      </c>
      <c r="X157" s="149">
        <v>500</v>
      </c>
      <c r="Y157" s="149">
        <v>437</v>
      </c>
      <c r="Z157" s="149">
        <v>624</v>
      </c>
      <c r="AA157" s="149">
        <v>667</v>
      </c>
    </row>
    <row r="158" spans="1:27" s="94" customFormat="1" ht="15.6" customHeight="1" x14ac:dyDescent="0.2">
      <c r="A158" s="103"/>
      <c r="B158" s="105" t="s">
        <v>219</v>
      </c>
      <c r="C158" s="109">
        <v>191799</v>
      </c>
      <c r="D158" s="109">
        <v>193995</v>
      </c>
      <c r="E158" s="109">
        <v>195840</v>
      </c>
      <c r="F158" s="109">
        <v>197123</v>
      </c>
      <c r="G158" s="109">
        <v>362514</v>
      </c>
      <c r="H158" s="109">
        <v>366266</v>
      </c>
      <c r="I158" s="109">
        <v>369930</v>
      </c>
      <c r="J158" s="109">
        <v>376719</v>
      </c>
      <c r="K158" s="109">
        <v>379846</v>
      </c>
      <c r="L158" s="109">
        <v>383605</v>
      </c>
      <c r="M158" s="109">
        <v>389830</v>
      </c>
      <c r="N158" s="109">
        <v>395303</v>
      </c>
      <c r="P158" s="493">
        <v>191799</v>
      </c>
      <c r="Q158" s="493">
        <v>193995</v>
      </c>
      <c r="R158" s="493">
        <v>195840</v>
      </c>
      <c r="S158" s="493">
        <v>197123</v>
      </c>
      <c r="T158" s="493">
        <v>362514</v>
      </c>
      <c r="U158" s="493">
        <v>366266</v>
      </c>
      <c r="V158" s="493">
        <v>369930</v>
      </c>
      <c r="W158" s="493">
        <v>376719</v>
      </c>
      <c r="X158" s="493">
        <v>379846</v>
      </c>
      <c r="Y158" s="493">
        <v>383605</v>
      </c>
      <c r="Z158" s="493">
        <v>389830</v>
      </c>
      <c r="AA158" s="493">
        <v>395303</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413.57</v>
      </c>
      <c r="D15" s="104">
        <v>404.26</v>
      </c>
      <c r="E15" s="104">
        <v>409.54</v>
      </c>
      <c r="F15" s="104">
        <v>376.46</v>
      </c>
      <c r="G15" s="104">
        <v>405.9</v>
      </c>
      <c r="H15" s="104">
        <v>424.48</v>
      </c>
      <c r="I15" s="104">
        <v>438.11</v>
      </c>
      <c r="J15" s="104">
        <v>431.83</v>
      </c>
      <c r="K15" s="104">
        <v>502.39</v>
      </c>
      <c r="L15" s="104">
        <v>505.26</v>
      </c>
      <c r="M15" s="104">
        <v>595.71</v>
      </c>
      <c r="N15" s="104">
        <v>588.22</v>
      </c>
      <c r="P15" s="182">
        <v>413.57</v>
      </c>
      <c r="Q15" s="182">
        <v>404.26</v>
      </c>
      <c r="R15" s="182">
        <v>409.54</v>
      </c>
      <c r="S15" s="182">
        <v>376.46</v>
      </c>
      <c r="T15" s="182">
        <v>405.9</v>
      </c>
      <c r="U15" s="182">
        <v>424.48</v>
      </c>
      <c r="V15" s="182">
        <v>438.11</v>
      </c>
      <c r="W15" s="182">
        <v>431.83</v>
      </c>
      <c r="X15" s="182">
        <v>502.39</v>
      </c>
      <c r="Y15" s="182">
        <v>505.26</v>
      </c>
      <c r="Z15" s="182">
        <v>595.71</v>
      </c>
      <c r="AA15" s="182">
        <v>588.22</v>
      </c>
    </row>
    <row r="16" spans="1:28" x14ac:dyDescent="0.2">
      <c r="A16" s="183" t="str">
        <f>Non_Rept_Pop!$A$1</f>
        <v>Spokane County</v>
      </c>
      <c r="B16" s="105"/>
      <c r="C16" s="104">
        <v>557.29</v>
      </c>
      <c r="D16" s="104">
        <v>496.3</v>
      </c>
      <c r="E16" s="104">
        <v>515.04</v>
      </c>
      <c r="F16" s="104">
        <v>421.07</v>
      </c>
      <c r="G16" s="104">
        <v>425.92</v>
      </c>
      <c r="H16" s="104">
        <v>468.18</v>
      </c>
      <c r="I16" s="104">
        <v>526.53</v>
      </c>
      <c r="J16" s="104">
        <v>489.3</v>
      </c>
      <c r="K16" s="104">
        <v>603.83000000000004</v>
      </c>
      <c r="L16" s="104">
        <v>615.27</v>
      </c>
      <c r="M16" s="104">
        <v>735.17</v>
      </c>
      <c r="N16" s="104">
        <v>758.36</v>
      </c>
      <c r="P16" s="182">
        <v>557.29</v>
      </c>
      <c r="Q16" s="182">
        <v>496.3</v>
      </c>
      <c r="R16" s="182">
        <v>515.04</v>
      </c>
      <c r="S16" s="182">
        <v>421.07</v>
      </c>
      <c r="T16" s="182">
        <v>425.92</v>
      </c>
      <c r="U16" s="182">
        <v>468.18</v>
      </c>
      <c r="V16" s="182">
        <v>526.53</v>
      </c>
      <c r="W16" s="182">
        <v>489.3</v>
      </c>
      <c r="X16" s="182">
        <v>603.83000000000004</v>
      </c>
      <c r="Y16" s="182">
        <v>615.27</v>
      </c>
      <c r="Z16" s="182">
        <v>735.17</v>
      </c>
      <c r="AA16" s="182">
        <v>758.36</v>
      </c>
    </row>
    <row r="17" spans="1:28" x14ac:dyDescent="0.2">
      <c r="A17" s="103"/>
      <c r="B17" s="105" t="s">
        <v>113</v>
      </c>
      <c r="C17" s="109">
        <v>2561</v>
      </c>
      <c r="D17" s="109">
        <v>2313</v>
      </c>
      <c r="E17" s="109">
        <v>2427</v>
      </c>
      <c r="F17" s="109">
        <v>1990</v>
      </c>
      <c r="G17" s="109">
        <v>2025</v>
      </c>
      <c r="H17" s="109">
        <v>2246</v>
      </c>
      <c r="I17" s="109">
        <v>2549</v>
      </c>
      <c r="J17" s="109">
        <v>2387</v>
      </c>
      <c r="K17" s="109">
        <v>2971</v>
      </c>
      <c r="L17" s="109">
        <v>3060</v>
      </c>
      <c r="M17" s="109">
        <v>3714</v>
      </c>
      <c r="N17" s="109">
        <v>3882</v>
      </c>
      <c r="P17" s="495">
        <v>2561</v>
      </c>
      <c r="Q17" s="495">
        <v>2313</v>
      </c>
      <c r="R17" s="495">
        <v>2427</v>
      </c>
      <c r="S17" s="495">
        <v>1990</v>
      </c>
      <c r="T17" s="495">
        <v>2025</v>
      </c>
      <c r="U17" s="495">
        <v>2246</v>
      </c>
      <c r="V17" s="495">
        <v>2549</v>
      </c>
      <c r="W17" s="495">
        <v>2387</v>
      </c>
      <c r="X17" s="495">
        <v>2971</v>
      </c>
      <c r="Y17" s="495">
        <v>3060</v>
      </c>
      <c r="Z17" s="495">
        <v>3714</v>
      </c>
      <c r="AA17" s="495">
        <v>3882</v>
      </c>
    </row>
    <row r="18" spans="1:28" x14ac:dyDescent="0.2">
      <c r="A18" s="103"/>
      <c r="B18" s="105" t="s">
        <v>67</v>
      </c>
      <c r="C18" s="109">
        <v>459545</v>
      </c>
      <c r="D18" s="109">
        <v>466046</v>
      </c>
      <c r="E18" s="109">
        <v>471221</v>
      </c>
      <c r="F18" s="109">
        <v>472605</v>
      </c>
      <c r="G18" s="109">
        <v>475440</v>
      </c>
      <c r="H18" s="109">
        <v>479728</v>
      </c>
      <c r="I18" s="109">
        <v>484109</v>
      </c>
      <c r="J18" s="109">
        <v>487835</v>
      </c>
      <c r="K18" s="109">
        <v>492029</v>
      </c>
      <c r="L18" s="109">
        <v>497339</v>
      </c>
      <c r="M18" s="109">
        <v>505187</v>
      </c>
      <c r="N18" s="109">
        <v>511895</v>
      </c>
      <c r="P18" s="495">
        <v>459545</v>
      </c>
      <c r="Q18" s="495">
        <v>466046</v>
      </c>
      <c r="R18" s="495">
        <v>471221</v>
      </c>
      <c r="S18" s="495">
        <v>472605</v>
      </c>
      <c r="T18" s="495">
        <v>475440</v>
      </c>
      <c r="U18" s="495">
        <v>479728</v>
      </c>
      <c r="V18" s="495">
        <v>484109</v>
      </c>
      <c r="W18" s="495">
        <v>487835</v>
      </c>
      <c r="X18" s="495">
        <v>492029</v>
      </c>
      <c r="Y18" s="495">
        <v>497339</v>
      </c>
      <c r="Z18" s="495">
        <v>505187</v>
      </c>
      <c r="AA18" s="495">
        <v>511895</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28.94</v>
      </c>
      <c r="D50" s="104">
        <v>30.2</v>
      </c>
      <c r="E50" s="104">
        <v>29.97</v>
      </c>
      <c r="F50" s="104">
        <v>29.66</v>
      </c>
      <c r="G50" s="104">
        <v>25.39</v>
      </c>
      <c r="H50" s="104">
        <v>26.35</v>
      </c>
      <c r="I50" s="104">
        <v>27.13</v>
      </c>
      <c r="J50" s="104">
        <v>26.95</v>
      </c>
      <c r="K50" s="104">
        <v>22.3</v>
      </c>
      <c r="L50" s="104">
        <v>23.69</v>
      </c>
      <c r="M50" s="104">
        <v>23.37</v>
      </c>
      <c r="N50" s="104">
        <v>21.89</v>
      </c>
      <c r="P50" s="182">
        <v>28.94</v>
      </c>
      <c r="Q50" s="182">
        <v>30.2</v>
      </c>
      <c r="R50" s="182">
        <v>29.97</v>
      </c>
      <c r="S50" s="182">
        <v>29.66</v>
      </c>
      <c r="T50" s="182">
        <v>25.39</v>
      </c>
      <c r="U50" s="182">
        <v>26.35</v>
      </c>
      <c r="V50" s="182">
        <v>27.13</v>
      </c>
      <c r="W50" s="182">
        <v>26.95</v>
      </c>
      <c r="X50" s="182">
        <v>22.3</v>
      </c>
      <c r="Y50" s="182">
        <v>23.69</v>
      </c>
      <c r="Z50" s="182">
        <v>23.37</v>
      </c>
      <c r="AA50" s="182">
        <v>21.89</v>
      </c>
      <c r="AB50" s="149"/>
    </row>
    <row r="51" spans="1:28" s="108" customFormat="1" ht="11.25" x14ac:dyDescent="0.2">
      <c r="A51" s="106" t="str">
        <f>A16</f>
        <v>Spokane County</v>
      </c>
      <c r="B51" s="107"/>
      <c r="C51" s="104">
        <v>26.19</v>
      </c>
      <c r="D51" s="104">
        <v>27.99</v>
      </c>
      <c r="E51" s="104">
        <v>27.77</v>
      </c>
      <c r="F51" s="104">
        <v>26.75</v>
      </c>
      <c r="G51" s="104">
        <v>22.85</v>
      </c>
      <c r="H51" s="104">
        <v>23.95</v>
      </c>
      <c r="I51" s="104">
        <v>24.63</v>
      </c>
      <c r="J51" s="104">
        <v>24.02</v>
      </c>
      <c r="K51" s="104">
        <v>19.37</v>
      </c>
      <c r="L51" s="104">
        <v>20.53</v>
      </c>
      <c r="M51" s="104">
        <v>18.39</v>
      </c>
      <c r="N51" s="104">
        <v>16.350000000000001</v>
      </c>
      <c r="P51" s="182">
        <v>26.19</v>
      </c>
      <c r="Q51" s="182">
        <v>27.99</v>
      </c>
      <c r="R51" s="182">
        <v>27.77</v>
      </c>
      <c r="S51" s="182">
        <v>26.75</v>
      </c>
      <c r="T51" s="182">
        <v>22.85</v>
      </c>
      <c r="U51" s="182">
        <v>23.95</v>
      </c>
      <c r="V51" s="182">
        <v>24.63</v>
      </c>
      <c r="W51" s="182">
        <v>24.02</v>
      </c>
      <c r="X51" s="182">
        <v>19.37</v>
      </c>
      <c r="Y51" s="182">
        <v>20.53</v>
      </c>
      <c r="Z51" s="182">
        <v>18.39</v>
      </c>
      <c r="AA51" s="182">
        <v>16.350000000000001</v>
      </c>
      <c r="AB51" s="161"/>
    </row>
    <row r="52" spans="1:28" s="94" customFormat="1" ht="11.25" x14ac:dyDescent="0.2">
      <c r="A52" s="103"/>
      <c r="B52" s="105" t="s">
        <v>112</v>
      </c>
      <c r="C52" s="109">
        <v>91902</v>
      </c>
      <c r="D52" s="109">
        <v>99945</v>
      </c>
      <c r="E52" s="109">
        <v>100463</v>
      </c>
      <c r="F52" s="109">
        <v>97125</v>
      </c>
      <c r="G52" s="109">
        <v>83659</v>
      </c>
      <c r="H52" s="109">
        <v>88577</v>
      </c>
      <c r="I52" s="109">
        <v>92011</v>
      </c>
      <c r="J52" s="109">
        <v>90474</v>
      </c>
      <c r="K52" s="109">
        <v>73585</v>
      </c>
      <c r="L52" s="109">
        <v>78748</v>
      </c>
      <c r="M52" s="109">
        <v>71671</v>
      </c>
      <c r="N52" s="109">
        <v>64624</v>
      </c>
      <c r="P52" s="493">
        <v>91902</v>
      </c>
      <c r="Q52" s="493">
        <v>99945</v>
      </c>
      <c r="R52" s="493">
        <v>100463</v>
      </c>
      <c r="S52" s="493">
        <v>97125</v>
      </c>
      <c r="T52" s="493">
        <v>83659</v>
      </c>
      <c r="U52" s="493">
        <v>88577</v>
      </c>
      <c r="V52" s="493">
        <v>92011</v>
      </c>
      <c r="W52" s="493">
        <v>90474</v>
      </c>
      <c r="X52" s="493">
        <v>73585</v>
      </c>
      <c r="Y52" s="493">
        <v>78748</v>
      </c>
      <c r="Z52" s="493">
        <v>71671</v>
      </c>
      <c r="AA52" s="493">
        <v>64624</v>
      </c>
      <c r="AB52" s="149"/>
    </row>
    <row r="53" spans="1:28" s="94" customFormat="1" ht="11.25" x14ac:dyDescent="0.2">
      <c r="A53" s="103"/>
      <c r="B53" s="105" t="s">
        <v>104</v>
      </c>
      <c r="C53" s="109">
        <v>350854</v>
      </c>
      <c r="D53" s="109">
        <v>357037</v>
      </c>
      <c r="E53" s="109">
        <v>361713</v>
      </c>
      <c r="F53" s="109">
        <v>363095</v>
      </c>
      <c r="G53" s="109">
        <v>366101</v>
      </c>
      <c r="H53" s="109">
        <v>369869</v>
      </c>
      <c r="I53" s="109">
        <v>373547</v>
      </c>
      <c r="J53" s="109">
        <v>376719</v>
      </c>
      <c r="K53" s="109">
        <v>379846</v>
      </c>
      <c r="L53" s="109">
        <v>383606</v>
      </c>
      <c r="M53" s="109">
        <v>389830</v>
      </c>
      <c r="N53" s="109">
        <v>395303</v>
      </c>
      <c r="P53" s="493">
        <v>350854</v>
      </c>
      <c r="Q53" s="493">
        <v>357037</v>
      </c>
      <c r="R53" s="493">
        <v>361713</v>
      </c>
      <c r="S53" s="493">
        <v>363095</v>
      </c>
      <c r="T53" s="493">
        <v>366101</v>
      </c>
      <c r="U53" s="493">
        <v>369869</v>
      </c>
      <c r="V53" s="493">
        <v>373547</v>
      </c>
      <c r="W53" s="493">
        <v>376719</v>
      </c>
      <c r="X53" s="493">
        <v>379846</v>
      </c>
      <c r="Y53" s="493">
        <v>383606</v>
      </c>
      <c r="Z53" s="493">
        <v>389830</v>
      </c>
      <c r="AA53" s="493">
        <v>395303</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15.59</v>
      </c>
      <c r="D85" s="104">
        <v>52.77</v>
      </c>
      <c r="E85" s="104">
        <v>30.46</v>
      </c>
      <c r="F85" s="104">
        <v>47.84</v>
      </c>
      <c r="G85" s="104">
        <v>20.12</v>
      </c>
      <c r="H85" s="104">
        <v>58.12</v>
      </c>
      <c r="I85" s="104">
        <v>47.95</v>
      </c>
      <c r="J85" s="104">
        <v>63.73</v>
      </c>
      <c r="K85" s="104">
        <v>23.01</v>
      </c>
      <c r="L85" s="104">
        <v>68.569999999999993</v>
      </c>
      <c r="M85" s="104">
        <v>30.49</v>
      </c>
      <c r="N85" s="104">
        <v>57.15</v>
      </c>
      <c r="P85" s="182">
        <v>15.59</v>
      </c>
      <c r="Q85" s="182">
        <v>52.77</v>
      </c>
      <c r="R85" s="182">
        <v>30.46</v>
      </c>
      <c r="S85" s="182">
        <v>47.84</v>
      </c>
      <c r="T85" s="182">
        <v>20.12</v>
      </c>
      <c r="U85" s="182">
        <v>58.12</v>
      </c>
      <c r="V85" s="182">
        <v>47.95</v>
      </c>
      <c r="W85" s="182">
        <v>63.73</v>
      </c>
      <c r="X85" s="182">
        <v>23.01</v>
      </c>
      <c r="Y85" s="182">
        <v>68.569999999999993</v>
      </c>
      <c r="Z85" s="182">
        <v>30.49</v>
      </c>
      <c r="AA85" s="182">
        <v>57.15</v>
      </c>
      <c r="AB85" s="149"/>
    </row>
    <row r="86" spans="1:28" s="108" customFormat="1" ht="11.25" x14ac:dyDescent="0.2">
      <c r="A86" s="106" t="str">
        <f>A16</f>
        <v>Spokane County</v>
      </c>
      <c r="B86" s="107"/>
      <c r="C86" s="104">
        <v>14.22</v>
      </c>
      <c r="D86" s="104">
        <v>48.07</v>
      </c>
      <c r="E86" s="104">
        <v>28.71</v>
      </c>
      <c r="F86" s="104">
        <v>43.5</v>
      </c>
      <c r="G86" s="104">
        <v>19.53</v>
      </c>
      <c r="H86" s="104">
        <v>56.86</v>
      </c>
      <c r="I86" s="104">
        <v>43.56</v>
      </c>
      <c r="J86" s="104">
        <v>57.92</v>
      </c>
      <c r="K86" s="104">
        <v>21.89</v>
      </c>
      <c r="L86" s="104">
        <v>65.81</v>
      </c>
      <c r="M86" s="104">
        <v>27.12</v>
      </c>
      <c r="N86" s="104">
        <v>52.57</v>
      </c>
      <c r="P86" s="182">
        <v>14.22</v>
      </c>
      <c r="Q86" s="182">
        <v>48.07</v>
      </c>
      <c r="R86" s="182">
        <v>28.71</v>
      </c>
      <c r="S86" s="182">
        <v>43.5</v>
      </c>
      <c r="T86" s="182">
        <v>19.53</v>
      </c>
      <c r="U86" s="182">
        <v>56.86</v>
      </c>
      <c r="V86" s="182">
        <v>43.56</v>
      </c>
      <c r="W86" s="182">
        <v>57.92</v>
      </c>
      <c r="X86" s="182">
        <v>21.89</v>
      </c>
      <c r="Y86" s="182">
        <v>65.81</v>
      </c>
      <c r="Z86" s="182">
        <v>27.12</v>
      </c>
      <c r="AA86" s="182">
        <v>52.57</v>
      </c>
      <c r="AB86" s="161"/>
    </row>
    <row r="87" spans="1:28" s="94" customFormat="1" ht="11.25" x14ac:dyDescent="0.2">
      <c r="A87" s="103"/>
      <c r="B87" s="105" t="s">
        <v>111</v>
      </c>
      <c r="C87" s="109">
        <v>36826</v>
      </c>
      <c r="D87" s="109">
        <v>123578</v>
      </c>
      <c r="E87" s="109">
        <v>75000</v>
      </c>
      <c r="F87" s="109">
        <v>115705</v>
      </c>
      <c r="G87" s="109">
        <v>55150</v>
      </c>
      <c r="H87" s="109">
        <v>159949</v>
      </c>
      <c r="I87" s="109">
        <v>122639</v>
      </c>
      <c r="J87" s="109">
        <v>165785</v>
      </c>
      <c r="K87" s="109">
        <v>67032</v>
      </c>
      <c r="L87" s="109">
        <v>200630</v>
      </c>
      <c r="M87" s="109">
        <v>86298</v>
      </c>
      <c r="N87" s="109">
        <v>173828</v>
      </c>
      <c r="P87" s="493">
        <v>36826</v>
      </c>
      <c r="Q87" s="493">
        <v>123578</v>
      </c>
      <c r="R87" s="493">
        <v>75000</v>
      </c>
      <c r="S87" s="493">
        <v>115705</v>
      </c>
      <c r="T87" s="493">
        <v>55150</v>
      </c>
      <c r="U87" s="493">
        <v>159949</v>
      </c>
      <c r="V87" s="493">
        <v>122639</v>
      </c>
      <c r="W87" s="493">
        <v>165785</v>
      </c>
      <c r="X87" s="493">
        <v>67032</v>
      </c>
      <c r="Y87" s="493">
        <v>200630</v>
      </c>
      <c r="Z87" s="493">
        <v>86298</v>
      </c>
      <c r="AA87" s="493">
        <v>173828</v>
      </c>
      <c r="AB87" s="149"/>
    </row>
    <row r="88" spans="1:28" s="94" customFormat="1" ht="11.25" x14ac:dyDescent="0.2">
      <c r="A88" s="103"/>
      <c r="B88" s="105" t="s">
        <v>110</v>
      </c>
      <c r="C88" s="109">
        <v>258952</v>
      </c>
      <c r="D88" s="109">
        <v>257092</v>
      </c>
      <c r="E88" s="109">
        <v>261250</v>
      </c>
      <c r="F88" s="109">
        <v>265970</v>
      </c>
      <c r="G88" s="109">
        <v>282442</v>
      </c>
      <c r="H88" s="109">
        <v>281292</v>
      </c>
      <c r="I88" s="109">
        <v>281536</v>
      </c>
      <c r="J88" s="109">
        <v>286245</v>
      </c>
      <c r="K88" s="109">
        <v>306261</v>
      </c>
      <c r="L88" s="109">
        <v>304858</v>
      </c>
      <c r="M88" s="109">
        <v>318159</v>
      </c>
      <c r="N88" s="109">
        <v>330679</v>
      </c>
      <c r="P88" s="493">
        <v>258952</v>
      </c>
      <c r="Q88" s="493">
        <v>257092</v>
      </c>
      <c r="R88" s="493">
        <v>261250</v>
      </c>
      <c r="S88" s="493">
        <v>265970</v>
      </c>
      <c r="T88" s="493">
        <v>282442</v>
      </c>
      <c r="U88" s="493">
        <v>281292</v>
      </c>
      <c r="V88" s="493">
        <v>281536</v>
      </c>
      <c r="W88" s="493">
        <v>286245</v>
      </c>
      <c r="X88" s="493">
        <v>306261</v>
      </c>
      <c r="Y88" s="493">
        <v>304858</v>
      </c>
      <c r="Z88" s="493">
        <v>318159</v>
      </c>
      <c r="AA88" s="493">
        <v>330679</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5.22</v>
      </c>
      <c r="D15" s="104">
        <v>5.41</v>
      </c>
      <c r="E15" s="104">
        <v>5.61</v>
      </c>
      <c r="F15" s="104">
        <v>5.6</v>
      </c>
      <c r="G15" s="104">
        <v>5.44</v>
      </c>
      <c r="H15" s="104">
        <v>5.21</v>
      </c>
      <c r="I15" s="104">
        <v>5.0599999999999996</v>
      </c>
      <c r="J15" s="104">
        <v>4.66</v>
      </c>
      <c r="K15" s="104">
        <v>4.8</v>
      </c>
      <c r="L15" s="104">
        <v>4.74</v>
      </c>
      <c r="M15" s="104">
        <v>4.3099999999999996</v>
      </c>
      <c r="N15" s="104">
        <v>4.55</v>
      </c>
      <c r="P15" s="182">
        <v>5.22</v>
      </c>
      <c r="Q15" s="182">
        <v>5.41</v>
      </c>
      <c r="R15" s="182">
        <v>5.61</v>
      </c>
      <c r="S15" s="182">
        <v>5.6</v>
      </c>
      <c r="T15" s="182">
        <v>5.44</v>
      </c>
      <c r="U15" s="182">
        <v>5.21</v>
      </c>
      <c r="V15" s="182">
        <v>5.0599999999999996</v>
      </c>
      <c r="W15" s="182">
        <v>4.66</v>
      </c>
      <c r="X15" s="182">
        <v>4.8</v>
      </c>
      <c r="Y15" s="182">
        <v>4.74</v>
      </c>
      <c r="Z15" s="182">
        <v>4.3099999999999996</v>
      </c>
      <c r="AA15" s="182">
        <v>4.55</v>
      </c>
    </row>
    <row r="16" spans="1:27" s="108" customFormat="1" ht="11.25" x14ac:dyDescent="0.2">
      <c r="A16" s="106" t="str">
        <f>Non_Rept_Pop!$A$1</f>
        <v>Spokane County</v>
      </c>
      <c r="B16" s="107"/>
      <c r="C16" s="104">
        <v>5.04</v>
      </c>
      <c r="D16" s="104">
        <v>5.47</v>
      </c>
      <c r="E16" s="104">
        <v>5.71</v>
      </c>
      <c r="F16" s="104">
        <v>5.32</v>
      </c>
      <c r="G16" s="104">
        <v>5.32</v>
      </c>
      <c r="H16" s="104">
        <v>5</v>
      </c>
      <c r="I16" s="104">
        <v>4.8099999999999996</v>
      </c>
      <c r="J16" s="104">
        <v>4.1500000000000004</v>
      </c>
      <c r="K16" s="104">
        <v>4.51</v>
      </c>
      <c r="L16" s="104">
        <v>4.3600000000000003</v>
      </c>
      <c r="M16" s="104">
        <v>4.3</v>
      </c>
      <c r="N16" s="104">
        <v>4.7300000000000004</v>
      </c>
      <c r="P16" s="182">
        <v>5.04</v>
      </c>
      <c r="Q16" s="182">
        <v>5.47</v>
      </c>
      <c r="R16" s="182">
        <v>5.71</v>
      </c>
      <c r="S16" s="182">
        <v>5.32</v>
      </c>
      <c r="T16" s="182">
        <v>5.32</v>
      </c>
      <c r="U16" s="182">
        <v>5</v>
      </c>
      <c r="V16" s="182">
        <v>4.8099999999999996</v>
      </c>
      <c r="W16" s="182">
        <v>4.1500000000000004</v>
      </c>
      <c r="X16" s="182">
        <v>4.51</v>
      </c>
      <c r="Y16" s="182">
        <v>4.3600000000000003</v>
      </c>
      <c r="Z16" s="182">
        <v>4.3</v>
      </c>
      <c r="AA16" s="182">
        <v>4.7300000000000004</v>
      </c>
    </row>
    <row r="17" spans="1:27" s="94" customFormat="1" ht="11.25" x14ac:dyDescent="0.2">
      <c r="A17" s="103"/>
      <c r="B17" s="105" t="s">
        <v>118</v>
      </c>
      <c r="C17" s="109">
        <v>1868</v>
      </c>
      <c r="D17" s="109">
        <v>2059</v>
      </c>
      <c r="E17" s="109">
        <v>2175</v>
      </c>
      <c r="F17" s="109">
        <v>2034</v>
      </c>
      <c r="G17" s="109">
        <v>2052</v>
      </c>
      <c r="H17" s="109">
        <v>1948</v>
      </c>
      <c r="I17" s="109">
        <v>1889</v>
      </c>
      <c r="J17" s="109">
        <v>1645</v>
      </c>
      <c r="K17" s="109">
        <v>1802</v>
      </c>
      <c r="L17" s="109">
        <v>1760</v>
      </c>
      <c r="M17" s="109">
        <v>1762</v>
      </c>
      <c r="N17" s="109">
        <v>1966</v>
      </c>
      <c r="P17" s="493">
        <v>1868</v>
      </c>
      <c r="Q17" s="493">
        <v>2059</v>
      </c>
      <c r="R17" s="493">
        <v>2175</v>
      </c>
      <c r="S17" s="493">
        <v>2034</v>
      </c>
      <c r="T17" s="493">
        <v>2052</v>
      </c>
      <c r="U17" s="493">
        <v>1948</v>
      </c>
      <c r="V17" s="493">
        <v>1889</v>
      </c>
      <c r="W17" s="493">
        <v>1645</v>
      </c>
      <c r="X17" s="493">
        <v>1802</v>
      </c>
      <c r="Y17" s="493">
        <v>1760</v>
      </c>
      <c r="Z17" s="493">
        <v>1762</v>
      </c>
      <c r="AA17" s="493">
        <v>1966</v>
      </c>
    </row>
    <row r="18" spans="1:27" s="94" customFormat="1" ht="11.25" x14ac:dyDescent="0.2">
      <c r="A18" s="103"/>
      <c r="B18" s="105" t="s">
        <v>117</v>
      </c>
      <c r="C18" s="109">
        <v>370422</v>
      </c>
      <c r="D18" s="109">
        <v>376222</v>
      </c>
      <c r="E18" s="109">
        <v>380787</v>
      </c>
      <c r="F18" s="109">
        <v>382484</v>
      </c>
      <c r="G18" s="109">
        <v>385444</v>
      </c>
      <c r="H18" s="109">
        <v>389225</v>
      </c>
      <c r="I18" s="109">
        <v>393027</v>
      </c>
      <c r="J18" s="109">
        <v>396362</v>
      </c>
      <c r="K18" s="109">
        <v>399697</v>
      </c>
      <c r="L18" s="109">
        <v>403505</v>
      </c>
      <c r="M18" s="109">
        <v>409890</v>
      </c>
      <c r="N18" s="109">
        <v>415615</v>
      </c>
      <c r="P18" s="493">
        <v>370422</v>
      </c>
      <c r="Q18" s="493">
        <v>376222</v>
      </c>
      <c r="R18" s="493">
        <v>380787</v>
      </c>
      <c r="S18" s="493">
        <v>382484</v>
      </c>
      <c r="T18" s="493">
        <v>385444</v>
      </c>
      <c r="U18" s="493">
        <v>389225</v>
      </c>
      <c r="V18" s="493">
        <v>393027</v>
      </c>
      <c r="W18" s="493">
        <v>396362</v>
      </c>
      <c r="X18" s="493">
        <v>399697</v>
      </c>
      <c r="Y18" s="493">
        <v>403505</v>
      </c>
      <c r="Z18" s="493">
        <v>409890</v>
      </c>
      <c r="AA18" s="493">
        <v>415615</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33.29</v>
      </c>
      <c r="D50" s="104">
        <v>34.43</v>
      </c>
      <c r="E50" s="104">
        <v>34.29</v>
      </c>
      <c r="F50" s="104">
        <v>37.520000000000003</v>
      </c>
      <c r="G50" s="104">
        <v>38.950000000000003</v>
      </c>
      <c r="H50" s="104">
        <v>39.11</v>
      </c>
      <c r="I50" s="104">
        <v>37.97</v>
      </c>
      <c r="J50" s="104">
        <v>37.03</v>
      </c>
      <c r="K50" s="104">
        <v>39.79</v>
      </c>
      <c r="L50" s="104">
        <v>43.24</v>
      </c>
      <c r="M50" s="104">
        <v>44.46</v>
      </c>
      <c r="N50" s="104">
        <v>42.02</v>
      </c>
      <c r="P50" s="182">
        <v>33.29</v>
      </c>
      <c r="Q50" s="182">
        <v>34.43</v>
      </c>
      <c r="R50" s="182">
        <v>34.29</v>
      </c>
      <c r="S50" s="182">
        <v>37.520000000000003</v>
      </c>
      <c r="T50" s="182">
        <v>38.950000000000003</v>
      </c>
      <c r="U50" s="182">
        <v>39.11</v>
      </c>
      <c r="V50" s="182">
        <v>37.97</v>
      </c>
      <c r="W50" s="182">
        <v>37.03</v>
      </c>
      <c r="X50" s="182">
        <v>39.79</v>
      </c>
      <c r="Y50" s="182">
        <v>43.24</v>
      </c>
      <c r="Z50" s="182">
        <v>44.46</v>
      </c>
      <c r="AA50" s="182">
        <v>42.02</v>
      </c>
    </row>
    <row r="51" spans="1:27" s="108" customFormat="1" ht="11.25" x14ac:dyDescent="0.2">
      <c r="A51" s="106" t="str">
        <f>A16</f>
        <v>Spokane County</v>
      </c>
      <c r="B51" s="107"/>
      <c r="C51" s="104">
        <v>41.31</v>
      </c>
      <c r="D51" s="104">
        <v>40.299999999999997</v>
      </c>
      <c r="E51" s="104">
        <v>45.34</v>
      </c>
      <c r="F51" s="104">
        <v>48.07</v>
      </c>
      <c r="G51" s="104">
        <v>48.07</v>
      </c>
      <c r="H51" s="104">
        <v>50.31</v>
      </c>
      <c r="I51" s="104">
        <v>51.76</v>
      </c>
      <c r="J51" s="104">
        <v>48.88</v>
      </c>
      <c r="K51" s="104">
        <v>51.59</v>
      </c>
      <c r="L51" s="104">
        <v>57.71</v>
      </c>
      <c r="M51" s="104">
        <v>56.46</v>
      </c>
      <c r="N51" s="104">
        <v>54.22</v>
      </c>
      <c r="P51" s="182">
        <v>41.31</v>
      </c>
      <c r="Q51" s="182">
        <v>40.299999999999997</v>
      </c>
      <c r="R51" s="182">
        <v>45.34</v>
      </c>
      <c r="S51" s="182">
        <v>48.07</v>
      </c>
      <c r="T51" s="182">
        <v>48.07</v>
      </c>
      <c r="U51" s="182">
        <v>50.31</v>
      </c>
      <c r="V51" s="182">
        <v>51.76</v>
      </c>
      <c r="W51" s="182">
        <v>48.88</v>
      </c>
      <c r="X51" s="182">
        <v>51.59</v>
      </c>
      <c r="Y51" s="182">
        <v>57.71</v>
      </c>
      <c r="Z51" s="182">
        <v>56.46</v>
      </c>
      <c r="AA51" s="182">
        <v>54.22</v>
      </c>
    </row>
    <row r="52" spans="1:27" s="94" customFormat="1" ht="11.25" x14ac:dyDescent="0.2">
      <c r="A52" s="103"/>
      <c r="B52" s="105" t="s">
        <v>116</v>
      </c>
      <c r="C52" s="109">
        <v>4490</v>
      </c>
      <c r="D52" s="109">
        <v>4393</v>
      </c>
      <c r="E52" s="109">
        <v>4965</v>
      </c>
      <c r="F52" s="109">
        <v>5264</v>
      </c>
      <c r="G52" s="109">
        <v>5256</v>
      </c>
      <c r="H52" s="109">
        <v>5527</v>
      </c>
      <c r="I52" s="109">
        <v>5723</v>
      </c>
      <c r="J52" s="109">
        <v>5431</v>
      </c>
      <c r="K52" s="109">
        <v>5787</v>
      </c>
      <c r="L52" s="109">
        <v>6564</v>
      </c>
      <c r="M52" s="109">
        <v>6513</v>
      </c>
      <c r="N52" s="109">
        <v>6322</v>
      </c>
      <c r="P52" s="493">
        <v>4490</v>
      </c>
      <c r="Q52" s="493">
        <v>4393</v>
      </c>
      <c r="R52" s="493">
        <v>4965</v>
      </c>
      <c r="S52" s="493">
        <v>5264</v>
      </c>
      <c r="T52" s="493">
        <v>5256</v>
      </c>
      <c r="U52" s="493">
        <v>5527</v>
      </c>
      <c r="V52" s="493">
        <v>5723</v>
      </c>
      <c r="W52" s="493">
        <v>5431</v>
      </c>
      <c r="X52" s="493">
        <v>5787</v>
      </c>
      <c r="Y52" s="493">
        <v>6564</v>
      </c>
      <c r="Z52" s="493">
        <v>6513</v>
      </c>
      <c r="AA52" s="493">
        <v>6322</v>
      </c>
    </row>
    <row r="53" spans="1:27" s="94" customFormat="1" ht="11.25" x14ac:dyDescent="0.2">
      <c r="A53" s="103"/>
      <c r="B53" s="105" t="s">
        <v>115</v>
      </c>
      <c r="C53" s="109">
        <v>108691</v>
      </c>
      <c r="D53" s="109">
        <v>109010</v>
      </c>
      <c r="E53" s="109">
        <v>109508</v>
      </c>
      <c r="F53" s="109">
        <v>109511</v>
      </c>
      <c r="G53" s="109">
        <v>109340</v>
      </c>
      <c r="H53" s="109">
        <v>109859</v>
      </c>
      <c r="I53" s="109">
        <v>110562</v>
      </c>
      <c r="J53" s="109">
        <v>111117</v>
      </c>
      <c r="K53" s="109">
        <v>112183</v>
      </c>
      <c r="L53" s="109">
        <v>113733</v>
      </c>
      <c r="M53" s="109">
        <v>115357</v>
      </c>
      <c r="N53" s="109">
        <v>116592</v>
      </c>
      <c r="P53" s="493">
        <v>108691</v>
      </c>
      <c r="Q53" s="493">
        <v>109010</v>
      </c>
      <c r="R53" s="493">
        <v>109508</v>
      </c>
      <c r="S53" s="493">
        <v>109511</v>
      </c>
      <c r="T53" s="493">
        <v>109340</v>
      </c>
      <c r="U53" s="493">
        <v>109859</v>
      </c>
      <c r="V53" s="493">
        <v>110562</v>
      </c>
      <c r="W53" s="493">
        <v>111117</v>
      </c>
      <c r="X53" s="493">
        <v>112183</v>
      </c>
      <c r="Y53" s="493">
        <v>113733</v>
      </c>
      <c r="Z53" s="493">
        <v>115357</v>
      </c>
      <c r="AA53" s="493">
        <v>116592</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66.7</v>
      </c>
      <c r="D15" s="104">
        <v>67.64</v>
      </c>
      <c r="E15" s="104">
        <v>76.69</v>
      </c>
      <c r="F15" s="104">
        <v>51.1</v>
      </c>
      <c r="G15" s="104">
        <v>39</v>
      </c>
      <c r="H15" s="104">
        <v>31.09</v>
      </c>
      <c r="I15" s="104" t="s">
        <v>705</v>
      </c>
      <c r="J15" s="104" t="s">
        <v>705</v>
      </c>
      <c r="K15" s="104" t="s">
        <v>705</v>
      </c>
      <c r="L15" s="104" t="s">
        <v>705</v>
      </c>
      <c r="M15" s="104" t="s">
        <v>705</v>
      </c>
      <c r="N15" s="104" t="s">
        <v>705</v>
      </c>
      <c r="O15" s="138"/>
      <c r="P15" s="143">
        <v>66.7</v>
      </c>
      <c r="Q15" s="143">
        <v>67.64</v>
      </c>
      <c r="R15" s="143">
        <v>76.69</v>
      </c>
      <c r="S15" s="143">
        <v>51.1</v>
      </c>
      <c r="T15" s="143">
        <v>39</v>
      </c>
      <c r="U15" s="143">
        <v>31.09</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Spokane County</v>
      </c>
      <c r="B16" s="107"/>
      <c r="C16" s="104">
        <v>62.41</v>
      </c>
      <c r="D16" s="104">
        <v>65.36</v>
      </c>
      <c r="E16" s="104">
        <v>74.61</v>
      </c>
      <c r="F16" s="104">
        <v>47.57</v>
      </c>
      <c r="G16" s="104">
        <v>35.36</v>
      </c>
      <c r="H16" s="104">
        <v>27.98</v>
      </c>
      <c r="I16" s="104" t="s">
        <v>705</v>
      </c>
      <c r="J16" s="104" t="s">
        <v>705</v>
      </c>
      <c r="K16" s="104" t="s">
        <v>705</v>
      </c>
      <c r="L16" s="104" t="s">
        <v>705</v>
      </c>
      <c r="M16" s="104" t="s">
        <v>705</v>
      </c>
      <c r="N16" s="104" t="s">
        <v>705</v>
      </c>
      <c r="O16" s="144"/>
      <c r="P16" s="143">
        <v>62.41</v>
      </c>
      <c r="Q16" s="143">
        <v>65.36</v>
      </c>
      <c r="R16" s="143">
        <v>74.61</v>
      </c>
      <c r="S16" s="143">
        <v>47.57</v>
      </c>
      <c r="T16" s="143">
        <v>35.36</v>
      </c>
      <c r="U16" s="143">
        <v>27.98</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2495</v>
      </c>
      <c r="D17" s="147">
        <v>2381</v>
      </c>
      <c r="E17" s="147">
        <v>5060</v>
      </c>
      <c r="F17" s="147">
        <v>2095</v>
      </c>
      <c r="G17" s="147">
        <v>1541</v>
      </c>
      <c r="H17" s="147">
        <v>1300</v>
      </c>
      <c r="I17" s="147" t="s">
        <v>705</v>
      </c>
      <c r="J17" s="147" t="s">
        <v>705</v>
      </c>
      <c r="K17" s="147" t="s">
        <v>705</v>
      </c>
      <c r="L17" s="147" t="s">
        <v>705</v>
      </c>
      <c r="M17" s="147" t="s">
        <v>705</v>
      </c>
      <c r="N17" s="147" t="s">
        <v>705</v>
      </c>
      <c r="O17" s="138"/>
      <c r="P17" s="496">
        <v>2495</v>
      </c>
      <c r="Q17" s="496">
        <v>2381</v>
      </c>
      <c r="R17" s="496">
        <v>5060</v>
      </c>
      <c r="S17" s="496">
        <v>2095</v>
      </c>
      <c r="T17" s="496">
        <v>1541</v>
      </c>
      <c r="U17" s="496">
        <v>1300</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3998</v>
      </c>
      <c r="D18" s="147">
        <v>3643</v>
      </c>
      <c r="E18" s="147">
        <v>6782</v>
      </c>
      <c r="F18" s="147">
        <v>4404</v>
      </c>
      <c r="G18" s="147">
        <v>4358</v>
      </c>
      <c r="H18" s="147">
        <v>4646</v>
      </c>
      <c r="I18" s="147" t="s">
        <v>705</v>
      </c>
      <c r="J18" s="147" t="s">
        <v>705</v>
      </c>
      <c r="K18" s="147" t="s">
        <v>705</v>
      </c>
      <c r="L18" s="147" t="s">
        <v>705</v>
      </c>
      <c r="M18" s="147" t="s">
        <v>705</v>
      </c>
      <c r="N18" s="147" t="s">
        <v>705</v>
      </c>
      <c r="O18" s="138"/>
      <c r="P18" s="496">
        <v>3998</v>
      </c>
      <c r="Q18" s="496">
        <v>3643</v>
      </c>
      <c r="R18" s="496">
        <v>6782</v>
      </c>
      <c r="S18" s="496">
        <v>4404</v>
      </c>
      <c r="T18" s="496">
        <v>4358</v>
      </c>
      <c r="U18" s="496">
        <v>4646</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56.97</v>
      </c>
      <c r="D50" s="104">
        <v>58.48</v>
      </c>
      <c r="E50" s="104">
        <v>56.4</v>
      </c>
      <c r="F50" s="104">
        <v>57.06</v>
      </c>
      <c r="G50" s="104">
        <v>49.53</v>
      </c>
      <c r="H50" s="104">
        <v>46.76</v>
      </c>
      <c r="I50" s="104" t="s">
        <v>705</v>
      </c>
      <c r="J50" s="104" t="s">
        <v>705</v>
      </c>
      <c r="K50" s="104" t="s">
        <v>705</v>
      </c>
      <c r="L50" s="104" t="s">
        <v>705</v>
      </c>
      <c r="M50" s="104" t="s">
        <v>705</v>
      </c>
      <c r="N50" s="104" t="s">
        <v>705</v>
      </c>
      <c r="O50" s="138"/>
      <c r="P50" s="143">
        <v>56.97</v>
      </c>
      <c r="Q50" s="143">
        <v>58.48</v>
      </c>
      <c r="R50" s="143">
        <v>56.4</v>
      </c>
      <c r="S50" s="143">
        <v>57.06</v>
      </c>
      <c r="T50" s="143">
        <v>49.53</v>
      </c>
      <c r="U50" s="143">
        <v>46.76</v>
      </c>
      <c r="V50" s="143"/>
      <c r="W50" s="143"/>
      <c r="X50" s="143"/>
      <c r="Y50" s="143"/>
      <c r="Z50" s="143"/>
      <c r="AA50" s="143"/>
      <c r="AB50" s="138"/>
      <c r="AC50" s="138"/>
      <c r="AD50" s="138"/>
      <c r="AE50" s="138"/>
      <c r="AF50" s="138"/>
      <c r="AG50" s="138"/>
      <c r="AH50" s="138"/>
    </row>
    <row r="51" spans="1:34" s="108" customFormat="1" ht="15.6" customHeight="1" x14ac:dyDescent="0.2">
      <c r="A51" s="106" t="str">
        <f>$A$16</f>
        <v>Spokane County</v>
      </c>
      <c r="B51" s="107"/>
      <c r="C51" s="104">
        <v>55.34</v>
      </c>
      <c r="D51" s="104">
        <v>56.76</v>
      </c>
      <c r="E51" s="104">
        <v>56.49</v>
      </c>
      <c r="F51" s="104">
        <v>56.34</v>
      </c>
      <c r="G51" s="104">
        <v>47.77</v>
      </c>
      <c r="H51" s="104">
        <v>44.99</v>
      </c>
      <c r="I51" s="104" t="s">
        <v>705</v>
      </c>
      <c r="J51" s="104" t="s">
        <v>705</v>
      </c>
      <c r="K51" s="104" t="s">
        <v>705</v>
      </c>
      <c r="L51" s="104" t="s">
        <v>705</v>
      </c>
      <c r="M51" s="104" t="s">
        <v>705</v>
      </c>
      <c r="N51" s="104" t="s">
        <v>705</v>
      </c>
      <c r="O51" s="144"/>
      <c r="P51" s="143">
        <v>55.34</v>
      </c>
      <c r="Q51" s="143">
        <v>56.76</v>
      </c>
      <c r="R51" s="143">
        <v>56.49</v>
      </c>
      <c r="S51" s="143">
        <v>56.34</v>
      </c>
      <c r="T51" s="143">
        <v>47.77</v>
      </c>
      <c r="U51" s="143">
        <v>44.99</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2758</v>
      </c>
      <c r="D52" s="147">
        <v>2808</v>
      </c>
      <c r="E52" s="147">
        <v>3074</v>
      </c>
      <c r="F52" s="147">
        <v>2893</v>
      </c>
      <c r="G52" s="147">
        <v>2441</v>
      </c>
      <c r="H52" s="147">
        <v>2373</v>
      </c>
      <c r="I52" s="147" t="s">
        <v>705</v>
      </c>
      <c r="J52" s="147" t="s">
        <v>705</v>
      </c>
      <c r="K52" s="147" t="s">
        <v>705</v>
      </c>
      <c r="L52" s="147" t="s">
        <v>705</v>
      </c>
      <c r="M52" s="147" t="s">
        <v>705</v>
      </c>
      <c r="N52" s="147" t="s">
        <v>705</v>
      </c>
      <c r="O52" s="138"/>
      <c r="P52" s="496">
        <v>2758</v>
      </c>
      <c r="Q52" s="496">
        <v>2808</v>
      </c>
      <c r="R52" s="496">
        <v>3074</v>
      </c>
      <c r="S52" s="496">
        <v>2893</v>
      </c>
      <c r="T52" s="496">
        <v>2441</v>
      </c>
      <c r="U52" s="496">
        <v>2373</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4984</v>
      </c>
      <c r="D53" s="147">
        <v>4947</v>
      </c>
      <c r="E53" s="147">
        <v>5442</v>
      </c>
      <c r="F53" s="147">
        <v>5135</v>
      </c>
      <c r="G53" s="147">
        <v>5110</v>
      </c>
      <c r="H53" s="147">
        <v>5275</v>
      </c>
      <c r="I53" s="147" t="s">
        <v>705</v>
      </c>
      <c r="J53" s="147" t="s">
        <v>705</v>
      </c>
      <c r="K53" s="147" t="s">
        <v>705</v>
      </c>
      <c r="L53" s="147" t="s">
        <v>705</v>
      </c>
      <c r="M53" s="147" t="s">
        <v>705</v>
      </c>
      <c r="N53" s="147" t="s">
        <v>705</v>
      </c>
      <c r="O53" s="138"/>
      <c r="P53" s="496">
        <v>4984</v>
      </c>
      <c r="Q53" s="496">
        <v>4947</v>
      </c>
      <c r="R53" s="496">
        <v>5442</v>
      </c>
      <c r="S53" s="496">
        <v>5135</v>
      </c>
      <c r="T53" s="496">
        <v>5110</v>
      </c>
      <c r="U53" s="496">
        <v>5275</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55.37</v>
      </c>
      <c r="D85" s="104">
        <v>58.01</v>
      </c>
      <c r="E85" s="104">
        <v>57.81</v>
      </c>
      <c r="F85" s="104">
        <v>53.67</v>
      </c>
      <c r="G85" s="104">
        <v>53.28</v>
      </c>
      <c r="H85" s="104">
        <v>50.35</v>
      </c>
      <c r="I85" s="104" t="s">
        <v>705</v>
      </c>
      <c r="J85" s="104" t="s">
        <v>705</v>
      </c>
      <c r="K85" s="104" t="s">
        <v>705</v>
      </c>
      <c r="L85" s="104" t="s">
        <v>705</v>
      </c>
      <c r="M85" s="104" t="s">
        <v>705</v>
      </c>
      <c r="N85" s="104" t="s">
        <v>705</v>
      </c>
      <c r="O85" s="138"/>
      <c r="P85" s="143">
        <v>55.37</v>
      </c>
      <c r="Q85" s="143">
        <v>58.01</v>
      </c>
      <c r="R85" s="143">
        <v>57.81</v>
      </c>
      <c r="S85" s="143">
        <v>53.67</v>
      </c>
      <c r="T85" s="143">
        <v>53.28</v>
      </c>
      <c r="U85" s="143">
        <v>50.35</v>
      </c>
      <c r="V85" s="143"/>
      <c r="W85" s="143"/>
      <c r="X85" s="143"/>
      <c r="Y85" s="143"/>
      <c r="Z85" s="143"/>
      <c r="AA85" s="143"/>
      <c r="AB85" s="138"/>
      <c r="AC85" s="138"/>
      <c r="AD85" s="138"/>
      <c r="AE85" s="138"/>
      <c r="AF85" s="138"/>
      <c r="AG85" s="138"/>
      <c r="AH85" s="138"/>
    </row>
    <row r="86" spans="1:34" s="108" customFormat="1" ht="15.6" customHeight="1" x14ac:dyDescent="0.2">
      <c r="A86" s="106" t="str">
        <f>$A$16</f>
        <v>Spokane County</v>
      </c>
      <c r="B86" s="107"/>
      <c r="C86" s="104">
        <v>50.58</v>
      </c>
      <c r="D86" s="104">
        <v>50.66</v>
      </c>
      <c r="E86" s="104">
        <v>54.08</v>
      </c>
      <c r="F86" s="104">
        <v>51.39</v>
      </c>
      <c r="G86" s="104">
        <v>50.18</v>
      </c>
      <c r="H86" s="104">
        <v>49.06</v>
      </c>
      <c r="I86" s="104" t="s">
        <v>705</v>
      </c>
      <c r="J86" s="104" t="s">
        <v>705</v>
      </c>
      <c r="K86" s="104" t="s">
        <v>705</v>
      </c>
      <c r="L86" s="104" t="s">
        <v>705</v>
      </c>
      <c r="M86" s="104" t="s">
        <v>705</v>
      </c>
      <c r="N86" s="104" t="s">
        <v>705</v>
      </c>
      <c r="O86" s="144"/>
      <c r="P86" s="143">
        <v>50.58</v>
      </c>
      <c r="Q86" s="143">
        <v>50.66</v>
      </c>
      <c r="R86" s="143">
        <v>54.08</v>
      </c>
      <c r="S86" s="143">
        <v>51.39</v>
      </c>
      <c r="T86" s="143">
        <v>50.18</v>
      </c>
      <c r="U86" s="143">
        <v>49.06</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2502</v>
      </c>
      <c r="D87" s="147">
        <v>2559</v>
      </c>
      <c r="E87" s="147">
        <v>2904</v>
      </c>
      <c r="F87" s="147">
        <v>2644</v>
      </c>
      <c r="G87" s="147">
        <v>2562</v>
      </c>
      <c r="H87" s="147">
        <v>2513</v>
      </c>
      <c r="I87" s="147" t="s">
        <v>705</v>
      </c>
      <c r="J87" s="147" t="s">
        <v>705</v>
      </c>
      <c r="K87" s="147" t="s">
        <v>705</v>
      </c>
      <c r="L87" s="147" t="s">
        <v>705</v>
      </c>
      <c r="M87" s="147" t="s">
        <v>705</v>
      </c>
      <c r="N87" s="147" t="s">
        <v>705</v>
      </c>
      <c r="O87" s="138"/>
      <c r="P87" s="496">
        <v>2502</v>
      </c>
      <c r="Q87" s="496">
        <v>2559</v>
      </c>
      <c r="R87" s="496">
        <v>2904</v>
      </c>
      <c r="S87" s="496">
        <v>2644</v>
      </c>
      <c r="T87" s="496">
        <v>2562</v>
      </c>
      <c r="U87" s="496">
        <v>2513</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4947</v>
      </c>
      <c r="D88" s="147">
        <v>5051</v>
      </c>
      <c r="E88" s="147">
        <v>5370</v>
      </c>
      <c r="F88" s="147">
        <v>5145</v>
      </c>
      <c r="G88" s="147">
        <v>5106</v>
      </c>
      <c r="H88" s="147">
        <v>5122</v>
      </c>
      <c r="I88" s="147" t="s">
        <v>705</v>
      </c>
      <c r="J88" s="147" t="s">
        <v>705</v>
      </c>
      <c r="K88" s="147" t="s">
        <v>705</v>
      </c>
      <c r="L88" s="147" t="s">
        <v>705</v>
      </c>
      <c r="M88" s="147" t="s">
        <v>705</v>
      </c>
      <c r="N88" s="147" t="s">
        <v>705</v>
      </c>
      <c r="O88" s="138"/>
      <c r="P88" s="496">
        <v>4947</v>
      </c>
      <c r="Q88" s="496">
        <v>5051</v>
      </c>
      <c r="R88" s="496">
        <v>5370</v>
      </c>
      <c r="S88" s="496">
        <v>5145</v>
      </c>
      <c r="T88" s="496">
        <v>5106</v>
      </c>
      <c r="U88" s="496">
        <v>5122</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21.74</v>
      </c>
      <c r="D120" s="104">
        <v>20.72</v>
      </c>
      <c r="E120" s="104">
        <v>18.510000000000002</v>
      </c>
      <c r="F120" s="104">
        <v>13.97</v>
      </c>
      <c r="G120" s="104">
        <v>13.42</v>
      </c>
      <c r="H120" s="104">
        <v>11.56</v>
      </c>
      <c r="I120" s="104">
        <v>10.98</v>
      </c>
      <c r="J120" s="104">
        <v>11.42</v>
      </c>
      <c r="K120" s="104">
        <v>10.4</v>
      </c>
      <c r="L120" s="104">
        <v>10.19</v>
      </c>
      <c r="M120" s="104">
        <v>8.23</v>
      </c>
      <c r="N120" s="104">
        <v>8.2200000000000006</v>
      </c>
      <c r="O120" s="138"/>
      <c r="P120" s="156">
        <v>21.74</v>
      </c>
      <c r="Q120" s="156">
        <v>20.72</v>
      </c>
      <c r="R120" s="156">
        <v>18.510000000000002</v>
      </c>
      <c r="S120" s="156">
        <v>13.97</v>
      </c>
      <c r="T120" s="156">
        <v>13.42</v>
      </c>
      <c r="U120" s="156">
        <v>11.56</v>
      </c>
      <c r="V120" s="156">
        <v>10.98</v>
      </c>
      <c r="W120" s="156">
        <v>11.42</v>
      </c>
      <c r="X120" s="156">
        <v>10.4</v>
      </c>
      <c r="Y120" s="156">
        <v>10.19</v>
      </c>
      <c r="Z120" s="156">
        <v>8.23</v>
      </c>
      <c r="AA120" s="156">
        <v>8.2200000000000006</v>
      </c>
      <c r="AB120" s="138"/>
      <c r="AC120" s="138"/>
      <c r="AD120" s="138"/>
      <c r="AE120" s="138"/>
      <c r="AF120" s="138"/>
      <c r="AG120" s="138"/>
      <c r="AH120" s="138"/>
    </row>
    <row r="121" spans="1:34" s="108" customFormat="1" ht="15.6" customHeight="1" x14ac:dyDescent="0.2">
      <c r="A121" s="106" t="str">
        <f>$A$16</f>
        <v>Spokane County</v>
      </c>
      <c r="B121" s="107"/>
      <c r="C121" s="104">
        <v>21.74</v>
      </c>
      <c r="D121" s="104">
        <v>21.52</v>
      </c>
      <c r="E121" s="104">
        <v>14.55</v>
      </c>
      <c r="F121" s="104">
        <v>12.08</v>
      </c>
      <c r="G121" s="104">
        <v>11.54</v>
      </c>
      <c r="H121" s="104">
        <v>10.27</v>
      </c>
      <c r="I121" s="104">
        <v>10.220000000000001</v>
      </c>
      <c r="J121" s="104">
        <v>11.39</v>
      </c>
      <c r="K121" s="104">
        <v>9.6999999999999993</v>
      </c>
      <c r="L121" s="104">
        <v>9.9</v>
      </c>
      <c r="M121" s="104">
        <v>8.23</v>
      </c>
      <c r="N121" s="104">
        <v>7.23</v>
      </c>
      <c r="O121" s="144"/>
      <c r="P121" s="156">
        <v>21.74</v>
      </c>
      <c r="Q121" s="156">
        <v>21.52</v>
      </c>
      <c r="R121" s="156">
        <v>14.55</v>
      </c>
      <c r="S121" s="156">
        <v>12.08</v>
      </c>
      <c r="T121" s="156">
        <v>11.54</v>
      </c>
      <c r="U121" s="156">
        <v>10.27</v>
      </c>
      <c r="V121" s="156">
        <v>10.220000000000001</v>
      </c>
      <c r="W121" s="156">
        <v>11.39</v>
      </c>
      <c r="X121" s="156">
        <v>9.6999999999999993</v>
      </c>
      <c r="Y121" s="156">
        <v>9.9</v>
      </c>
      <c r="Z121" s="156">
        <v>8.23</v>
      </c>
      <c r="AA121" s="156">
        <v>7.23</v>
      </c>
      <c r="AB121" s="144"/>
      <c r="AC121" s="144"/>
      <c r="AD121" s="144"/>
      <c r="AE121" s="144"/>
      <c r="AF121" s="144"/>
      <c r="AG121" s="144"/>
      <c r="AH121" s="144"/>
    </row>
    <row r="122" spans="1:34" s="161" customFormat="1" ht="15.6" customHeight="1" x14ac:dyDescent="0.2">
      <c r="A122" s="157"/>
      <c r="B122" s="158"/>
      <c r="C122" s="159">
        <v>1384</v>
      </c>
      <c r="D122" s="159">
        <v>1351</v>
      </c>
      <c r="E122" s="159">
        <v>870</v>
      </c>
      <c r="F122" s="159" t="s">
        <v>721</v>
      </c>
      <c r="G122" s="159" t="s">
        <v>721</v>
      </c>
      <c r="H122" s="159" t="s">
        <v>721</v>
      </c>
      <c r="I122" s="159" t="s">
        <v>721</v>
      </c>
      <c r="J122" s="159" t="s">
        <v>721</v>
      </c>
      <c r="K122" s="159" t="s">
        <v>721</v>
      </c>
      <c r="L122" s="159" t="s">
        <v>721</v>
      </c>
      <c r="M122" s="159" t="s">
        <v>721</v>
      </c>
      <c r="N122" s="159" t="s">
        <v>721</v>
      </c>
      <c r="O122" s="144"/>
      <c r="P122" s="160">
        <v>1384</v>
      </c>
      <c r="Q122" s="160">
        <v>1351</v>
      </c>
      <c r="R122" s="160">
        <v>870</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23906</v>
      </c>
      <c r="D123" s="162">
        <v>23621</v>
      </c>
      <c r="E123" s="162">
        <v>22866</v>
      </c>
      <c r="F123" s="162" t="s">
        <v>721</v>
      </c>
      <c r="G123" s="162" t="s">
        <v>721</v>
      </c>
      <c r="H123" s="162" t="s">
        <v>721</v>
      </c>
      <c r="I123" s="162" t="s">
        <v>721</v>
      </c>
      <c r="J123" s="162" t="s">
        <v>721</v>
      </c>
      <c r="K123" s="162" t="s">
        <v>721</v>
      </c>
      <c r="L123" s="162" t="s">
        <v>721</v>
      </c>
      <c r="M123" s="162" t="s">
        <v>721</v>
      </c>
      <c r="N123" s="162" t="s">
        <v>721</v>
      </c>
      <c r="O123" s="138"/>
      <c r="P123" s="148">
        <v>23906</v>
      </c>
      <c r="Q123" s="148">
        <v>23621</v>
      </c>
      <c r="R123" s="148">
        <v>22866</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5.36</v>
      </c>
      <c r="D155" s="104">
        <v>5.2</v>
      </c>
      <c r="E155" s="104">
        <v>5</v>
      </c>
      <c r="F155" s="104" t="s">
        <v>722</v>
      </c>
      <c r="G155" s="104" t="s">
        <v>722</v>
      </c>
      <c r="H155" s="104" t="s">
        <v>722</v>
      </c>
      <c r="I155" s="104" t="s">
        <v>705</v>
      </c>
      <c r="J155" s="104" t="s">
        <v>705</v>
      </c>
      <c r="K155" s="104" t="s">
        <v>722</v>
      </c>
      <c r="L155" s="104" t="s">
        <v>722</v>
      </c>
      <c r="M155" s="104" t="s">
        <v>722</v>
      </c>
      <c r="N155" s="104" t="s">
        <v>722</v>
      </c>
      <c r="O155" s="138"/>
      <c r="P155" s="156">
        <v>5.36</v>
      </c>
      <c r="Q155" s="156">
        <v>5.2</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Spokane County</v>
      </c>
      <c r="B156" s="107"/>
      <c r="C156" s="104">
        <v>6.51</v>
      </c>
      <c r="D156" s="104">
        <v>5.44</v>
      </c>
      <c r="E156" s="104">
        <v>5.17</v>
      </c>
      <c r="F156" s="104" t="s">
        <v>722</v>
      </c>
      <c r="G156" s="104" t="s">
        <v>722</v>
      </c>
      <c r="H156" s="104" t="s">
        <v>722</v>
      </c>
      <c r="I156" s="104" t="s">
        <v>705</v>
      </c>
      <c r="J156" s="104" t="s">
        <v>705</v>
      </c>
      <c r="K156" s="104" t="s">
        <v>722</v>
      </c>
      <c r="L156" s="104" t="s">
        <v>722</v>
      </c>
      <c r="M156" s="104" t="s">
        <v>722</v>
      </c>
      <c r="N156" s="104" t="s">
        <v>722</v>
      </c>
      <c r="O156" s="144"/>
      <c r="P156" s="156">
        <v>6.51</v>
      </c>
      <c r="Q156" s="156">
        <v>5.44</v>
      </c>
      <c r="R156" s="156">
        <v>5.17</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1465</v>
      </c>
      <c r="D157" s="147">
        <v>1223</v>
      </c>
      <c r="E157" s="147">
        <v>1145</v>
      </c>
      <c r="F157" s="147">
        <v>680</v>
      </c>
      <c r="G157" s="147">
        <v>699</v>
      </c>
      <c r="H157" s="147">
        <v>660</v>
      </c>
      <c r="I157" s="147" t="s">
        <v>705</v>
      </c>
      <c r="J157" s="147" t="s">
        <v>705</v>
      </c>
      <c r="K157" s="147">
        <v>591</v>
      </c>
      <c r="L157" s="147">
        <v>540</v>
      </c>
      <c r="M157" s="147">
        <v>709</v>
      </c>
      <c r="N157" s="147">
        <v>778</v>
      </c>
      <c r="O157" s="138"/>
      <c r="P157" s="496">
        <v>1465</v>
      </c>
      <c r="Q157" s="496">
        <v>1223</v>
      </c>
      <c r="R157" s="496">
        <v>1145</v>
      </c>
      <c r="S157" s="148">
        <v>680</v>
      </c>
      <c r="T157" s="148">
        <v>699</v>
      </c>
      <c r="U157" s="148">
        <v>660</v>
      </c>
      <c r="V157" s="148"/>
      <c r="W157" s="148"/>
      <c r="X157" s="148">
        <v>591</v>
      </c>
      <c r="Y157" s="148">
        <v>540</v>
      </c>
      <c r="Z157" s="148">
        <v>709</v>
      </c>
      <c r="AA157" s="148">
        <v>778</v>
      </c>
      <c r="AB157" s="138"/>
      <c r="AC157" s="138"/>
      <c r="AD157" s="138"/>
      <c r="AE157" s="138"/>
      <c r="AF157" s="138"/>
      <c r="AG157" s="138"/>
      <c r="AH157" s="138"/>
    </row>
    <row r="158" spans="1:34" s="149" customFormat="1" ht="15.6" customHeight="1" x14ac:dyDescent="0.2">
      <c r="B158" s="145" t="s">
        <v>184</v>
      </c>
      <c r="C158" s="147">
        <v>22491</v>
      </c>
      <c r="D158" s="147">
        <v>22484</v>
      </c>
      <c r="E158" s="147">
        <v>22139</v>
      </c>
      <c r="F158" s="147">
        <v>21200</v>
      </c>
      <c r="G158" s="147">
        <v>21135</v>
      </c>
      <c r="H158" s="147">
        <v>20989</v>
      </c>
      <c r="I158" s="147" t="s">
        <v>705</v>
      </c>
      <c r="J158" s="147" t="s">
        <v>705</v>
      </c>
      <c r="K158" s="147">
        <v>20924</v>
      </c>
      <c r="L158" s="147">
        <v>21037</v>
      </c>
      <c r="M158" s="147">
        <v>22376</v>
      </c>
      <c r="N158" s="147">
        <v>22514</v>
      </c>
      <c r="O158" s="138"/>
      <c r="P158" s="496">
        <v>22491</v>
      </c>
      <c r="Q158" s="496">
        <v>22484</v>
      </c>
      <c r="R158" s="496">
        <v>22139</v>
      </c>
      <c r="S158" s="496">
        <v>21200</v>
      </c>
      <c r="T158" s="496">
        <v>21135</v>
      </c>
      <c r="U158" s="496">
        <v>20989</v>
      </c>
      <c r="V158" s="148"/>
      <c r="W158" s="148"/>
      <c r="X158" s="496">
        <v>20924</v>
      </c>
      <c r="Y158" s="496">
        <v>21037</v>
      </c>
      <c r="Z158" s="496">
        <v>22376</v>
      </c>
      <c r="AA158" s="496">
        <v>22514</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70.87</v>
      </c>
      <c r="D190" s="104">
        <v>72.290000000000006</v>
      </c>
      <c r="E190" s="104">
        <v>74.39</v>
      </c>
      <c r="F190" s="104">
        <v>76.55</v>
      </c>
      <c r="G190" s="104">
        <v>77.42</v>
      </c>
      <c r="H190" s="104">
        <v>77.59</v>
      </c>
      <c r="I190" s="104">
        <v>79.19</v>
      </c>
      <c r="J190" s="104">
        <v>78.959999999999994</v>
      </c>
      <c r="K190" s="104">
        <v>81.05</v>
      </c>
      <c r="L190" s="104">
        <v>81.040000000000006</v>
      </c>
      <c r="M190" s="104">
        <v>85.97</v>
      </c>
      <c r="N190" s="104">
        <v>85.35</v>
      </c>
      <c r="O190" s="138"/>
      <c r="P190" s="156">
        <v>70.87</v>
      </c>
      <c r="Q190" s="156">
        <v>72.290000000000006</v>
      </c>
      <c r="R190" s="156">
        <v>74.39</v>
      </c>
      <c r="S190" s="156">
        <v>76.55</v>
      </c>
      <c r="T190" s="156">
        <v>77.42</v>
      </c>
      <c r="U190" s="156">
        <v>77.59</v>
      </c>
      <c r="V190" s="156">
        <v>79.19</v>
      </c>
      <c r="W190" s="156">
        <v>78.959999999999994</v>
      </c>
      <c r="X190" s="156">
        <v>81.05</v>
      </c>
      <c r="Y190" s="156">
        <v>81.040000000000006</v>
      </c>
      <c r="Z190" s="156">
        <v>85.97</v>
      </c>
      <c r="AA190" s="156">
        <v>85.35</v>
      </c>
      <c r="AB190" s="138"/>
      <c r="AC190" s="138"/>
      <c r="AD190" s="138"/>
      <c r="AE190" s="138"/>
      <c r="AF190" s="138"/>
      <c r="AG190" s="138"/>
      <c r="AH190" s="138"/>
    </row>
    <row r="191" spans="1:34" s="108" customFormat="1" ht="15.6" customHeight="1" x14ac:dyDescent="0.2">
      <c r="A191" s="106" t="str">
        <f>$A$16</f>
        <v>Spokane County</v>
      </c>
      <c r="B191" s="107"/>
      <c r="C191" s="104">
        <v>70.41</v>
      </c>
      <c r="D191" s="104">
        <v>70.66</v>
      </c>
      <c r="E191" s="104">
        <v>78.260000000000005</v>
      </c>
      <c r="F191" s="104">
        <v>80.73</v>
      </c>
      <c r="G191" s="104">
        <v>80.790000000000006</v>
      </c>
      <c r="H191" s="104">
        <v>80.819999999999993</v>
      </c>
      <c r="I191" s="104">
        <v>81.63</v>
      </c>
      <c r="J191" s="104">
        <v>79.59</v>
      </c>
      <c r="K191" s="104">
        <v>82.39</v>
      </c>
      <c r="L191" s="104">
        <v>81.260000000000005</v>
      </c>
      <c r="M191" s="104">
        <v>88.33</v>
      </c>
      <c r="N191" s="104">
        <v>90.59</v>
      </c>
      <c r="O191" s="144"/>
      <c r="P191" s="156">
        <v>70.41</v>
      </c>
      <c r="Q191" s="156">
        <v>70.66</v>
      </c>
      <c r="R191" s="156">
        <v>78.260000000000005</v>
      </c>
      <c r="S191" s="156">
        <v>80.73</v>
      </c>
      <c r="T191" s="156">
        <v>80.790000000000006</v>
      </c>
      <c r="U191" s="156">
        <v>80.819999999999993</v>
      </c>
      <c r="V191" s="156">
        <v>81.63</v>
      </c>
      <c r="W191" s="156">
        <v>79.59</v>
      </c>
      <c r="X191" s="156">
        <v>82.39</v>
      </c>
      <c r="Y191" s="156">
        <v>81.260000000000005</v>
      </c>
      <c r="Z191" s="156">
        <v>88.33</v>
      </c>
      <c r="AA191" s="156">
        <v>90.59</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75.2</v>
      </c>
      <c r="D225" s="104">
        <v>77.73</v>
      </c>
      <c r="E225" s="104">
        <v>79.900000000000006</v>
      </c>
      <c r="F225" s="104">
        <v>77.400000000000006</v>
      </c>
      <c r="G225" s="104">
        <v>78.61</v>
      </c>
      <c r="H225" s="104">
        <v>79.989999999999995</v>
      </c>
      <c r="I225" s="104">
        <v>81.72</v>
      </c>
      <c r="J225" s="104">
        <v>82.86</v>
      </c>
      <c r="K225" s="104">
        <v>81.61</v>
      </c>
      <c r="L225" s="104">
        <v>83.75</v>
      </c>
      <c r="M225" s="104">
        <v>86.45</v>
      </c>
      <c r="N225" s="104">
        <v>88.21</v>
      </c>
      <c r="O225" s="138"/>
      <c r="P225" s="156">
        <v>75.2</v>
      </c>
      <c r="Q225" s="156">
        <v>77.73</v>
      </c>
      <c r="R225" s="156">
        <v>79.900000000000006</v>
      </c>
      <c r="S225" s="156">
        <v>77.400000000000006</v>
      </c>
      <c r="T225" s="156">
        <v>78.61</v>
      </c>
      <c r="U225" s="156">
        <v>79.989999999999995</v>
      </c>
      <c r="V225" s="156">
        <v>81.72</v>
      </c>
      <c r="W225" s="156">
        <v>82.86</v>
      </c>
      <c r="X225" s="156">
        <v>81.61</v>
      </c>
      <c r="Y225" s="156">
        <v>83.75</v>
      </c>
      <c r="Z225" s="156">
        <v>86.45</v>
      </c>
      <c r="AA225" s="156">
        <v>88.21</v>
      </c>
      <c r="AB225" s="138"/>
      <c r="AC225" s="138"/>
      <c r="AD225" s="138"/>
      <c r="AE225" s="138"/>
      <c r="AF225" s="138"/>
      <c r="AG225" s="138"/>
      <c r="AH225" s="138"/>
    </row>
    <row r="226" spans="1:34" s="108" customFormat="1" ht="15.6" customHeight="1" x14ac:dyDescent="0.2">
      <c r="A226" s="106" t="str">
        <f>$A$16</f>
        <v>Spokane County</v>
      </c>
      <c r="B226" s="107"/>
      <c r="C226" s="104">
        <v>72.88</v>
      </c>
      <c r="D226" s="104">
        <v>74.63</v>
      </c>
      <c r="E226" s="104">
        <v>82.37</v>
      </c>
      <c r="F226" s="104">
        <v>80.42</v>
      </c>
      <c r="G226" s="104">
        <v>82.09</v>
      </c>
      <c r="H226" s="104">
        <v>83.32</v>
      </c>
      <c r="I226" s="104">
        <v>83.58</v>
      </c>
      <c r="J226" s="104">
        <v>84.7</v>
      </c>
      <c r="K226" s="104">
        <v>82.52</v>
      </c>
      <c r="L226" s="104">
        <v>85.73</v>
      </c>
      <c r="M226" s="104">
        <v>90.74</v>
      </c>
      <c r="N226" s="104">
        <v>90.71</v>
      </c>
      <c r="O226" s="144"/>
      <c r="P226" s="156">
        <v>72.88</v>
      </c>
      <c r="Q226" s="156">
        <v>74.63</v>
      </c>
      <c r="R226" s="156">
        <v>82.37</v>
      </c>
      <c r="S226" s="156">
        <v>80.42</v>
      </c>
      <c r="T226" s="156">
        <v>82.09</v>
      </c>
      <c r="U226" s="156">
        <v>83.32</v>
      </c>
      <c r="V226" s="156">
        <v>83.58</v>
      </c>
      <c r="W226" s="156">
        <v>84.7</v>
      </c>
      <c r="X226" s="156">
        <v>82.52</v>
      </c>
      <c r="Y226" s="156">
        <v>85.73</v>
      </c>
      <c r="Z226" s="156">
        <v>90.74</v>
      </c>
      <c r="AA226" s="156">
        <v>90.71</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55.76</v>
      </c>
      <c r="L260" s="104">
        <v>51.29</v>
      </c>
      <c r="M260" s="104">
        <v>50.95</v>
      </c>
      <c r="N260" s="104">
        <v>51.42</v>
      </c>
      <c r="O260" s="138"/>
      <c r="P260" s="339"/>
      <c r="Q260" s="339"/>
      <c r="R260" s="339"/>
      <c r="S260" s="339"/>
      <c r="T260" s="339"/>
      <c r="U260" s="339"/>
      <c r="V260" s="339"/>
      <c r="W260" s="339"/>
      <c r="X260" s="339">
        <v>55.76</v>
      </c>
      <c r="Y260" s="339">
        <v>51.29</v>
      </c>
      <c r="Z260" s="339">
        <v>50.95</v>
      </c>
      <c r="AA260" s="339">
        <v>51.42</v>
      </c>
      <c r="AB260" s="138"/>
      <c r="AC260" s="138"/>
      <c r="AD260" s="138"/>
      <c r="AE260" s="138"/>
      <c r="AF260" s="138"/>
      <c r="AG260" s="138"/>
      <c r="AH260" s="138"/>
    </row>
    <row r="261" spans="1:34" s="108" customFormat="1" ht="15.6" customHeight="1" x14ac:dyDescent="0.2">
      <c r="A261" s="106" t="str">
        <f>A16</f>
        <v>Spokane County</v>
      </c>
      <c r="B261" s="107"/>
      <c r="C261" s="104" t="s">
        <v>705</v>
      </c>
      <c r="D261" s="104" t="s">
        <v>705</v>
      </c>
      <c r="E261" s="104" t="s">
        <v>705</v>
      </c>
      <c r="F261" s="104" t="s">
        <v>705</v>
      </c>
      <c r="G261" s="104" t="s">
        <v>705</v>
      </c>
      <c r="H261" s="104" t="s">
        <v>705</v>
      </c>
      <c r="I261" s="104" t="s">
        <v>705</v>
      </c>
      <c r="J261" s="104" t="s">
        <v>705</v>
      </c>
      <c r="K261" s="104">
        <v>54.86</v>
      </c>
      <c r="L261" s="104">
        <v>50.22</v>
      </c>
      <c r="M261" s="104">
        <v>49.41</v>
      </c>
      <c r="N261" s="104">
        <v>50.18</v>
      </c>
      <c r="O261" s="144"/>
      <c r="P261" s="339"/>
      <c r="Q261" s="339"/>
      <c r="R261" s="339"/>
      <c r="S261" s="339"/>
      <c r="T261" s="339"/>
      <c r="U261" s="339"/>
      <c r="V261" s="339"/>
      <c r="W261" s="339"/>
      <c r="X261" s="339">
        <v>54.86</v>
      </c>
      <c r="Y261" s="339">
        <v>50.22</v>
      </c>
      <c r="Z261" s="339">
        <v>49.41</v>
      </c>
      <c r="AA261" s="339">
        <v>50.18</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8922</v>
      </c>
      <c r="L262" s="147">
        <v>8689</v>
      </c>
      <c r="M262" s="147">
        <v>8573</v>
      </c>
      <c r="N262" s="147">
        <v>10999</v>
      </c>
      <c r="O262" s="138"/>
      <c r="P262" s="148"/>
      <c r="Q262" s="148"/>
      <c r="R262" s="148"/>
      <c r="S262" s="148"/>
      <c r="T262" s="148"/>
      <c r="U262" s="148"/>
      <c r="V262" s="148"/>
      <c r="W262" s="148"/>
      <c r="X262" s="496">
        <v>8922</v>
      </c>
      <c r="Y262" s="496">
        <v>8689</v>
      </c>
      <c r="Z262" s="496">
        <v>8573</v>
      </c>
      <c r="AA262" s="496">
        <v>10999</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16263</v>
      </c>
      <c r="L263" s="147">
        <v>17303</v>
      </c>
      <c r="M263" s="147">
        <v>17350</v>
      </c>
      <c r="N263" s="147">
        <v>21918</v>
      </c>
      <c r="O263" s="138"/>
      <c r="P263" s="148"/>
      <c r="Q263" s="148"/>
      <c r="R263" s="148"/>
      <c r="S263" s="148"/>
      <c r="T263" s="148"/>
      <c r="U263" s="148"/>
      <c r="V263" s="148"/>
      <c r="W263" s="148"/>
      <c r="X263" s="496">
        <v>16263</v>
      </c>
      <c r="Y263" s="496">
        <v>17303</v>
      </c>
      <c r="Z263" s="496">
        <v>17350</v>
      </c>
      <c r="AA263" s="496">
        <v>21918</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49.67</v>
      </c>
      <c r="L299" s="104">
        <v>43.98</v>
      </c>
      <c r="M299" s="104">
        <v>42.7</v>
      </c>
      <c r="N299" s="104">
        <v>46.74</v>
      </c>
      <c r="O299" s="138"/>
      <c r="P299" s="143"/>
      <c r="Q299" s="143"/>
      <c r="R299" s="143"/>
      <c r="S299" s="143"/>
      <c r="T299" s="143"/>
      <c r="U299" s="143"/>
      <c r="V299" s="143"/>
      <c r="W299" s="143"/>
      <c r="X299" s="143">
        <v>49.67</v>
      </c>
      <c r="Y299" s="143">
        <v>43.98</v>
      </c>
      <c r="Z299" s="143">
        <v>42.7</v>
      </c>
      <c r="AA299" s="143">
        <v>46.74</v>
      </c>
      <c r="AB299" s="138"/>
      <c r="AC299" s="138"/>
      <c r="AD299" s="138"/>
      <c r="AE299" s="138"/>
      <c r="AF299" s="138"/>
      <c r="AG299" s="138"/>
      <c r="AH299" s="138"/>
    </row>
    <row r="300" spans="1:34" s="108" customFormat="1" ht="15.6" customHeight="1" x14ac:dyDescent="0.2">
      <c r="A300" s="106" t="str">
        <f>A16</f>
        <v>Spokane County</v>
      </c>
      <c r="B300" s="107"/>
      <c r="C300" s="104" t="s">
        <v>705</v>
      </c>
      <c r="D300" s="104" t="s">
        <v>705</v>
      </c>
      <c r="E300" s="104" t="s">
        <v>705</v>
      </c>
      <c r="F300" s="104" t="s">
        <v>705</v>
      </c>
      <c r="G300" s="104" t="s">
        <v>705</v>
      </c>
      <c r="H300" s="104" t="s">
        <v>705</v>
      </c>
      <c r="I300" s="104" t="s">
        <v>705</v>
      </c>
      <c r="J300" s="104" t="s">
        <v>705</v>
      </c>
      <c r="K300" s="104">
        <v>50.36</v>
      </c>
      <c r="L300" s="104">
        <v>46.3</v>
      </c>
      <c r="M300" s="104">
        <v>44.68</v>
      </c>
      <c r="N300" s="104">
        <v>48.02</v>
      </c>
      <c r="O300" s="144"/>
      <c r="P300" s="143"/>
      <c r="Q300" s="143"/>
      <c r="R300" s="143"/>
      <c r="S300" s="143"/>
      <c r="T300" s="143"/>
      <c r="U300" s="143"/>
      <c r="V300" s="143"/>
      <c r="W300" s="143"/>
      <c r="X300" s="143">
        <v>50.36</v>
      </c>
      <c r="Y300" s="143">
        <v>46.3</v>
      </c>
      <c r="Z300" s="143">
        <v>44.68</v>
      </c>
      <c r="AA300" s="143">
        <v>48.02</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7778</v>
      </c>
      <c r="L301" s="147">
        <v>7452</v>
      </c>
      <c r="M301" s="147">
        <v>7283</v>
      </c>
      <c r="N301" s="147">
        <v>7887</v>
      </c>
      <c r="O301" s="138"/>
      <c r="P301" s="148"/>
      <c r="Q301" s="148"/>
      <c r="R301" s="148"/>
      <c r="S301" s="148"/>
      <c r="T301" s="148"/>
      <c r="U301" s="148"/>
      <c r="V301" s="148"/>
      <c r="W301" s="148"/>
      <c r="X301" s="496">
        <v>7778</v>
      </c>
      <c r="Y301" s="496">
        <v>7452</v>
      </c>
      <c r="Z301" s="496">
        <v>7283</v>
      </c>
      <c r="AA301" s="496">
        <v>7887</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15444</v>
      </c>
      <c r="L302" s="147">
        <v>16095</v>
      </c>
      <c r="M302" s="147">
        <v>16301</v>
      </c>
      <c r="N302" s="147">
        <v>16425</v>
      </c>
      <c r="O302" s="138"/>
      <c r="P302" s="148"/>
      <c r="Q302" s="148"/>
      <c r="R302" s="148"/>
      <c r="S302" s="148"/>
      <c r="T302" s="148"/>
      <c r="U302" s="148"/>
      <c r="V302" s="148"/>
      <c r="W302" s="148"/>
      <c r="X302" s="496">
        <v>15444</v>
      </c>
      <c r="Y302" s="496">
        <v>16095</v>
      </c>
      <c r="Z302" s="496">
        <v>16301</v>
      </c>
      <c r="AA302" s="496">
        <v>16425</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58.9</v>
      </c>
      <c r="L339" s="104">
        <v>53.78</v>
      </c>
      <c r="M339" s="104">
        <v>55.53</v>
      </c>
      <c r="N339" s="104">
        <v>62.6</v>
      </c>
      <c r="O339" s="138"/>
      <c r="P339" s="143"/>
      <c r="Q339" s="143"/>
      <c r="R339" s="143"/>
      <c r="S339" s="143"/>
      <c r="T339" s="143"/>
      <c r="U339" s="143"/>
      <c r="V339" s="143"/>
      <c r="W339" s="143"/>
      <c r="X339" s="143">
        <v>58.9</v>
      </c>
      <c r="Y339" s="143">
        <v>53.78</v>
      </c>
      <c r="Z339" s="143">
        <v>55.53</v>
      </c>
      <c r="AA339" s="143">
        <v>62.6</v>
      </c>
      <c r="AB339" s="138"/>
      <c r="AC339" s="138"/>
      <c r="AD339" s="138"/>
      <c r="AE339" s="138"/>
      <c r="AF339" s="138"/>
      <c r="AG339" s="138"/>
      <c r="AH339" s="138"/>
    </row>
    <row r="340" spans="1:34" s="108" customFormat="1" ht="15.6" customHeight="1" x14ac:dyDescent="0.2">
      <c r="A340" s="106" t="str">
        <f>A16</f>
        <v>Spokane County</v>
      </c>
      <c r="B340" s="107"/>
      <c r="C340" s="104" t="s">
        <v>705</v>
      </c>
      <c r="D340" s="104" t="s">
        <v>705</v>
      </c>
      <c r="E340" s="104" t="s">
        <v>705</v>
      </c>
      <c r="F340" s="104" t="s">
        <v>705</v>
      </c>
      <c r="G340" s="104" t="s">
        <v>705</v>
      </c>
      <c r="H340" s="104" t="s">
        <v>705</v>
      </c>
      <c r="I340" s="104" t="s">
        <v>705</v>
      </c>
      <c r="J340" s="104" t="s">
        <v>705</v>
      </c>
      <c r="K340" s="104">
        <v>57.76</v>
      </c>
      <c r="L340" s="104">
        <v>52.51</v>
      </c>
      <c r="M340" s="104">
        <v>54.14</v>
      </c>
      <c r="N340" s="104">
        <v>60.39</v>
      </c>
      <c r="O340" s="144"/>
      <c r="P340" s="143"/>
      <c r="Q340" s="143"/>
      <c r="R340" s="143"/>
      <c r="S340" s="143"/>
      <c r="T340" s="143"/>
      <c r="U340" s="143"/>
      <c r="V340" s="143"/>
      <c r="W340" s="143"/>
      <c r="X340" s="143">
        <v>57.76</v>
      </c>
      <c r="Y340" s="143">
        <v>52.51</v>
      </c>
      <c r="Z340" s="143">
        <v>54.14</v>
      </c>
      <c r="AA340" s="143">
        <v>60.39</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9417</v>
      </c>
      <c r="L341" s="147">
        <v>9089</v>
      </c>
      <c r="M341" s="147">
        <v>9402</v>
      </c>
      <c r="N341" s="147">
        <v>13247</v>
      </c>
      <c r="O341" s="138"/>
      <c r="P341" s="148"/>
      <c r="Q341" s="148"/>
      <c r="R341" s="148"/>
      <c r="S341" s="148"/>
      <c r="T341" s="148"/>
      <c r="U341" s="148"/>
      <c r="V341" s="148"/>
      <c r="W341" s="148"/>
      <c r="X341" s="496">
        <v>9417</v>
      </c>
      <c r="Y341" s="496">
        <v>9089</v>
      </c>
      <c r="Z341" s="496">
        <v>9402</v>
      </c>
      <c r="AA341" s="496">
        <v>13247</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16305</v>
      </c>
      <c r="L342" s="147">
        <v>17308</v>
      </c>
      <c r="M342" s="147">
        <v>17366</v>
      </c>
      <c r="N342" s="147">
        <v>21936</v>
      </c>
      <c r="O342" s="138"/>
      <c r="P342" s="148"/>
      <c r="Q342" s="148"/>
      <c r="R342" s="148"/>
      <c r="S342" s="148"/>
      <c r="T342" s="148"/>
      <c r="U342" s="148"/>
      <c r="V342" s="148"/>
      <c r="W342" s="148"/>
      <c r="X342" s="496">
        <v>16305</v>
      </c>
      <c r="Y342" s="496">
        <v>17308</v>
      </c>
      <c r="Z342" s="496">
        <v>17366</v>
      </c>
      <c r="AA342" s="496">
        <v>21936</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60.01</v>
      </c>
      <c r="L379" s="104">
        <v>53.26</v>
      </c>
      <c r="M379" s="104">
        <v>52.98</v>
      </c>
      <c r="N379" s="104">
        <v>60.22</v>
      </c>
      <c r="O379" s="138"/>
      <c r="P379" s="143"/>
      <c r="Q379" s="143"/>
      <c r="R379" s="143"/>
      <c r="S379" s="143"/>
      <c r="T379" s="143"/>
      <c r="U379" s="143"/>
      <c r="V379" s="143"/>
      <c r="W379" s="143"/>
      <c r="X379" s="143">
        <v>60.01</v>
      </c>
      <c r="Y379" s="143">
        <v>53.26</v>
      </c>
      <c r="Z379" s="143">
        <v>52.98</v>
      </c>
      <c r="AA379" s="143">
        <v>60.22</v>
      </c>
      <c r="AB379" s="138"/>
      <c r="AC379" s="138"/>
      <c r="AD379" s="138"/>
      <c r="AE379" s="138"/>
      <c r="AF379" s="138"/>
      <c r="AG379" s="138"/>
      <c r="AH379" s="138"/>
    </row>
    <row r="380" spans="1:34" s="108" customFormat="1" ht="15.6" customHeight="1" x14ac:dyDescent="0.2">
      <c r="A380" s="106" t="str">
        <f>A16</f>
        <v>Spokane County</v>
      </c>
      <c r="B380" s="107"/>
      <c r="C380" s="104" t="s">
        <v>705</v>
      </c>
      <c r="D380" s="104" t="s">
        <v>705</v>
      </c>
      <c r="E380" s="104" t="s">
        <v>705</v>
      </c>
      <c r="F380" s="104" t="s">
        <v>705</v>
      </c>
      <c r="G380" s="104" t="s">
        <v>705</v>
      </c>
      <c r="H380" s="104" t="s">
        <v>705</v>
      </c>
      <c r="I380" s="104" t="s">
        <v>705</v>
      </c>
      <c r="J380" s="104" t="s">
        <v>705</v>
      </c>
      <c r="K380" s="104">
        <v>59.63</v>
      </c>
      <c r="L380" s="104">
        <v>54.97</v>
      </c>
      <c r="M380" s="104">
        <v>54.11</v>
      </c>
      <c r="N380" s="104">
        <v>59.47</v>
      </c>
      <c r="O380" s="144"/>
      <c r="P380" s="143"/>
      <c r="Q380" s="143"/>
      <c r="R380" s="143"/>
      <c r="S380" s="143"/>
      <c r="T380" s="143"/>
      <c r="U380" s="143"/>
      <c r="V380" s="143"/>
      <c r="W380" s="143"/>
      <c r="X380" s="143">
        <v>59.63</v>
      </c>
      <c r="Y380" s="143">
        <v>54.97</v>
      </c>
      <c r="Z380" s="143">
        <v>54.11</v>
      </c>
      <c r="AA380" s="143">
        <v>59.47</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9236</v>
      </c>
      <c r="L381" s="147">
        <v>8846</v>
      </c>
      <c r="M381" s="147">
        <v>8818</v>
      </c>
      <c r="N381" s="147">
        <v>9769</v>
      </c>
      <c r="O381" s="138"/>
      <c r="P381" s="148"/>
      <c r="Q381" s="148"/>
      <c r="R381" s="148"/>
      <c r="S381" s="148"/>
      <c r="T381" s="148"/>
      <c r="U381" s="148"/>
      <c r="V381" s="148"/>
      <c r="W381" s="148"/>
      <c r="X381" s="496">
        <v>9236</v>
      </c>
      <c r="Y381" s="496">
        <v>8846</v>
      </c>
      <c r="Z381" s="496">
        <v>8818</v>
      </c>
      <c r="AA381" s="496">
        <v>9769</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15490</v>
      </c>
      <c r="L382" s="147">
        <v>16092</v>
      </c>
      <c r="M382" s="147">
        <v>16296</v>
      </c>
      <c r="N382" s="147">
        <v>16426</v>
      </c>
      <c r="O382" s="138"/>
      <c r="P382" s="148"/>
      <c r="Q382" s="148"/>
      <c r="R382" s="148"/>
      <c r="S382" s="148"/>
      <c r="T382" s="148"/>
      <c r="U382" s="148"/>
      <c r="V382" s="148"/>
      <c r="W382" s="148"/>
      <c r="X382" s="496">
        <v>15490</v>
      </c>
      <c r="Y382" s="496">
        <v>16092</v>
      </c>
      <c r="Z382" s="496">
        <v>16296</v>
      </c>
      <c r="AA382" s="496">
        <v>16426</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2.61</v>
      </c>
      <c r="D15" s="104">
        <v>2.52</v>
      </c>
      <c r="E15" s="104">
        <v>2.72</v>
      </c>
      <c r="F15" s="104">
        <v>2.5099999999999998</v>
      </c>
      <c r="G15" s="104">
        <v>2.76</v>
      </c>
      <c r="H15" s="104">
        <v>2.2599999999999998</v>
      </c>
      <c r="I15" s="104">
        <v>1.97</v>
      </c>
      <c r="J15" s="104">
        <v>1.95</v>
      </c>
      <c r="K15" s="104">
        <v>1.76</v>
      </c>
      <c r="L15" s="104">
        <v>1.85</v>
      </c>
      <c r="M15" s="104">
        <v>1.37</v>
      </c>
      <c r="N15" s="104">
        <v>1.7</v>
      </c>
      <c r="P15" s="182">
        <v>2.61</v>
      </c>
      <c r="Q15" s="182">
        <v>2.52</v>
      </c>
      <c r="R15" s="182">
        <v>2.72</v>
      </c>
      <c r="S15" s="182">
        <v>2.5099999999999998</v>
      </c>
      <c r="T15" s="182">
        <v>2.76</v>
      </c>
      <c r="U15" s="182">
        <v>2.2599999999999998</v>
      </c>
      <c r="V15" s="182">
        <v>1.97</v>
      </c>
      <c r="W15" s="182">
        <v>1.95</v>
      </c>
      <c r="X15" s="182">
        <v>1.76</v>
      </c>
      <c r="Y15" s="182">
        <v>1.85</v>
      </c>
      <c r="Z15" s="182">
        <v>1.37</v>
      </c>
      <c r="AA15" s="182">
        <v>1.7</v>
      </c>
    </row>
    <row r="16" spans="1:27" s="108" customFormat="1" ht="15.6" customHeight="1" x14ac:dyDescent="0.2">
      <c r="A16" s="106" t="str">
        <f>Non_Rept_Pop!$A$1</f>
        <v>Spokane County</v>
      </c>
      <c r="B16" s="107"/>
      <c r="C16" s="104">
        <v>1.33</v>
      </c>
      <c r="D16" s="104">
        <v>1.63</v>
      </c>
      <c r="E16" s="104">
        <v>1.81</v>
      </c>
      <c r="F16" s="104">
        <v>1.1599999999999999</v>
      </c>
      <c r="G16" s="104">
        <v>3.32</v>
      </c>
      <c r="H16" s="104">
        <v>2.48</v>
      </c>
      <c r="I16" s="104">
        <v>2.38</v>
      </c>
      <c r="J16" s="104">
        <v>2.12</v>
      </c>
      <c r="K16" s="104">
        <v>1.53</v>
      </c>
      <c r="L16" s="104">
        <v>1.48</v>
      </c>
      <c r="M16" s="104">
        <v>1.06</v>
      </c>
      <c r="N16" s="104">
        <v>1.52</v>
      </c>
      <c r="P16" s="182">
        <v>1.33</v>
      </c>
      <c r="Q16" s="182">
        <v>1.63</v>
      </c>
      <c r="R16" s="182">
        <v>1.81</v>
      </c>
      <c r="S16" s="182">
        <v>1.1599999999999999</v>
      </c>
      <c r="T16" s="182">
        <v>3.32</v>
      </c>
      <c r="U16" s="182">
        <v>2.48</v>
      </c>
      <c r="V16" s="182">
        <v>2.38</v>
      </c>
      <c r="W16" s="182">
        <v>2.12</v>
      </c>
      <c r="X16" s="182">
        <v>1.53</v>
      </c>
      <c r="Y16" s="182">
        <v>1.48</v>
      </c>
      <c r="Z16" s="182">
        <v>1.06</v>
      </c>
      <c r="AA16" s="182">
        <v>1.52</v>
      </c>
    </row>
    <row r="17" spans="1:27" s="94" customFormat="1" ht="15.6" customHeight="1" x14ac:dyDescent="0.2">
      <c r="A17" s="103"/>
      <c r="B17" s="103" t="s">
        <v>147</v>
      </c>
      <c r="C17" s="109">
        <v>94</v>
      </c>
      <c r="D17" s="109">
        <v>116</v>
      </c>
      <c r="E17" s="109">
        <v>127</v>
      </c>
      <c r="F17" s="109">
        <v>83</v>
      </c>
      <c r="G17" s="109">
        <v>237</v>
      </c>
      <c r="H17" s="109">
        <v>177</v>
      </c>
      <c r="I17" s="109">
        <v>171</v>
      </c>
      <c r="J17" s="109">
        <v>154</v>
      </c>
      <c r="K17" s="109">
        <v>112</v>
      </c>
      <c r="L17" s="109">
        <v>110</v>
      </c>
      <c r="M17" s="109">
        <v>80</v>
      </c>
      <c r="N17" s="109">
        <v>114</v>
      </c>
      <c r="P17" s="149">
        <v>94</v>
      </c>
      <c r="Q17" s="149">
        <v>116</v>
      </c>
      <c r="R17" s="149">
        <v>127</v>
      </c>
      <c r="S17" s="149">
        <v>83</v>
      </c>
      <c r="T17" s="149">
        <v>237</v>
      </c>
      <c r="U17" s="149">
        <v>177</v>
      </c>
      <c r="V17" s="149">
        <v>171</v>
      </c>
      <c r="W17" s="149">
        <v>154</v>
      </c>
      <c r="X17" s="149">
        <v>112</v>
      </c>
      <c r="Y17" s="149">
        <v>110</v>
      </c>
      <c r="Z17" s="149">
        <v>80</v>
      </c>
      <c r="AA17" s="149">
        <v>114</v>
      </c>
    </row>
    <row r="18" spans="1:27" s="94" customFormat="1" ht="15.6" customHeight="1" x14ac:dyDescent="0.2">
      <c r="A18" s="103"/>
      <c r="B18" s="103" t="s">
        <v>146</v>
      </c>
      <c r="C18" s="109">
        <v>70918</v>
      </c>
      <c r="D18" s="109">
        <v>71243</v>
      </c>
      <c r="E18" s="109">
        <v>70125</v>
      </c>
      <c r="F18" s="109">
        <v>71269</v>
      </c>
      <c r="G18" s="109">
        <v>71470</v>
      </c>
      <c r="H18" s="109">
        <v>71379</v>
      </c>
      <c r="I18" s="109">
        <v>71963</v>
      </c>
      <c r="J18" s="109">
        <v>72787</v>
      </c>
      <c r="K18" s="109">
        <v>73397</v>
      </c>
      <c r="L18" s="109">
        <v>74312</v>
      </c>
      <c r="M18" s="109">
        <v>75394</v>
      </c>
      <c r="N18" s="109">
        <v>75237</v>
      </c>
      <c r="P18" s="493">
        <v>70918</v>
      </c>
      <c r="Q18" s="493">
        <v>71243</v>
      </c>
      <c r="R18" s="493">
        <v>70125</v>
      </c>
      <c r="S18" s="493">
        <v>71269</v>
      </c>
      <c r="T18" s="493">
        <v>71470</v>
      </c>
      <c r="U18" s="493">
        <v>71379</v>
      </c>
      <c r="V18" s="493">
        <v>71963</v>
      </c>
      <c r="W18" s="493">
        <v>72787</v>
      </c>
      <c r="X18" s="493">
        <v>73397</v>
      </c>
      <c r="Y18" s="493">
        <v>74312</v>
      </c>
      <c r="Z18" s="493">
        <v>75394</v>
      </c>
      <c r="AA18" s="493">
        <v>75237</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3.95</v>
      </c>
      <c r="D50" s="104">
        <v>4.01</v>
      </c>
      <c r="E50" s="104">
        <v>3.94</v>
      </c>
      <c r="F50" s="104">
        <v>3.91</v>
      </c>
      <c r="G50" s="104">
        <v>3.66</v>
      </c>
      <c r="H50" s="104">
        <v>3.9</v>
      </c>
      <c r="I50" s="104">
        <v>4.57</v>
      </c>
      <c r="J50" s="104">
        <v>5.33</v>
      </c>
      <c r="K50" s="104">
        <v>5.27</v>
      </c>
      <c r="L50" s="104">
        <v>5.84</v>
      </c>
      <c r="M50" s="104">
        <v>6.65</v>
      </c>
      <c r="N50" s="104">
        <v>7.85</v>
      </c>
      <c r="P50" s="182">
        <v>3.95</v>
      </c>
      <c r="Q50" s="182">
        <v>4.01</v>
      </c>
      <c r="R50" s="182">
        <v>3.94</v>
      </c>
      <c r="S50" s="182">
        <v>3.91</v>
      </c>
      <c r="T50" s="182">
        <v>3.66</v>
      </c>
      <c r="U50" s="182">
        <v>3.9</v>
      </c>
      <c r="V50" s="182">
        <v>4.57</v>
      </c>
      <c r="W50" s="182">
        <v>5.33</v>
      </c>
      <c r="X50" s="182">
        <v>5.27</v>
      </c>
      <c r="Y50" s="182">
        <v>5.84</v>
      </c>
      <c r="Z50" s="182">
        <v>6.65</v>
      </c>
      <c r="AA50" s="182">
        <v>7.85</v>
      </c>
    </row>
    <row r="51" spans="1:27" s="107" customFormat="1" ht="15.6" customHeight="1" x14ac:dyDescent="0.2">
      <c r="A51" s="106" t="str">
        <f>A16</f>
        <v>Spokane County</v>
      </c>
      <c r="C51" s="104">
        <v>2.7</v>
      </c>
      <c r="D51" s="104">
        <v>2.74</v>
      </c>
      <c r="E51" s="104">
        <v>2.48</v>
      </c>
      <c r="F51" s="104">
        <v>2.57</v>
      </c>
      <c r="G51" s="104">
        <v>2.11</v>
      </c>
      <c r="H51" s="104">
        <v>2.81</v>
      </c>
      <c r="I51" s="104">
        <v>2.74</v>
      </c>
      <c r="J51" s="104">
        <v>3.82</v>
      </c>
      <c r="K51" s="104">
        <v>3.78</v>
      </c>
      <c r="L51" s="104">
        <v>4.3</v>
      </c>
      <c r="M51" s="104">
        <v>5.29</v>
      </c>
      <c r="N51" s="104">
        <v>6.41</v>
      </c>
      <c r="P51" s="182">
        <v>2.7</v>
      </c>
      <c r="Q51" s="182">
        <v>2.74</v>
      </c>
      <c r="R51" s="182">
        <v>2.48</v>
      </c>
      <c r="S51" s="182">
        <v>2.57</v>
      </c>
      <c r="T51" s="182">
        <v>2.11</v>
      </c>
      <c r="U51" s="182">
        <v>2.81</v>
      </c>
      <c r="V51" s="182">
        <v>2.74</v>
      </c>
      <c r="W51" s="182">
        <v>3.82</v>
      </c>
      <c r="X51" s="182">
        <v>3.78</v>
      </c>
      <c r="Y51" s="182">
        <v>4.3</v>
      </c>
      <c r="Z51" s="182">
        <v>5.29</v>
      </c>
      <c r="AA51" s="182">
        <v>6.41</v>
      </c>
    </row>
    <row r="52" spans="1:27" s="105" customFormat="1" ht="15.6" customHeight="1" x14ac:dyDescent="0.2">
      <c r="A52" s="103"/>
      <c r="B52" s="103" t="s">
        <v>474</v>
      </c>
      <c r="C52" s="109">
        <v>18985</v>
      </c>
      <c r="D52" s="109">
        <v>19687</v>
      </c>
      <c r="E52" s="109">
        <v>17699</v>
      </c>
      <c r="F52" s="109">
        <v>18435</v>
      </c>
      <c r="G52" s="109">
        <v>15185</v>
      </c>
      <c r="H52" s="109">
        <v>20341</v>
      </c>
      <c r="I52" s="109">
        <v>19747</v>
      </c>
      <c r="J52" s="109">
        <v>28010</v>
      </c>
      <c r="K52" s="109">
        <v>27321</v>
      </c>
      <c r="L52" s="109">
        <v>31189</v>
      </c>
      <c r="M52" s="109">
        <v>38577</v>
      </c>
      <c r="N52" s="109">
        <v>45182</v>
      </c>
      <c r="P52" s="492">
        <v>18985</v>
      </c>
      <c r="Q52" s="492">
        <v>19687</v>
      </c>
      <c r="R52" s="492">
        <v>17699</v>
      </c>
      <c r="S52" s="492">
        <v>18435</v>
      </c>
      <c r="T52" s="492">
        <v>15185</v>
      </c>
      <c r="U52" s="492">
        <v>20341</v>
      </c>
      <c r="V52" s="492">
        <v>19747</v>
      </c>
      <c r="W52" s="492">
        <v>28010</v>
      </c>
      <c r="X52" s="492">
        <v>27321</v>
      </c>
      <c r="Y52" s="492">
        <v>31189</v>
      </c>
      <c r="Z52" s="492">
        <v>38577</v>
      </c>
      <c r="AA52" s="492">
        <v>45182</v>
      </c>
    </row>
    <row r="53" spans="1:27" s="105" customFormat="1" ht="15.6" customHeight="1" x14ac:dyDescent="0.2">
      <c r="A53" s="103"/>
      <c r="B53" s="103" t="s">
        <v>173</v>
      </c>
      <c r="C53" s="109">
        <v>7033433</v>
      </c>
      <c r="D53" s="109">
        <v>7189253</v>
      </c>
      <c r="E53" s="109">
        <v>7122553</v>
      </c>
      <c r="F53" s="109">
        <v>7168184</v>
      </c>
      <c r="G53" s="109">
        <v>7194153</v>
      </c>
      <c r="H53" s="109">
        <v>7232717</v>
      </c>
      <c r="I53" s="109">
        <v>7216987</v>
      </c>
      <c r="J53" s="109">
        <v>7327846</v>
      </c>
      <c r="K53" s="109">
        <v>7221048</v>
      </c>
      <c r="L53" s="109">
        <v>7246391</v>
      </c>
      <c r="M53" s="109">
        <v>7285813</v>
      </c>
      <c r="N53" s="109">
        <v>7044057</v>
      </c>
      <c r="P53" s="492">
        <v>7033433</v>
      </c>
      <c r="Q53" s="492">
        <v>7189253</v>
      </c>
      <c r="R53" s="492">
        <v>7122553</v>
      </c>
      <c r="S53" s="492">
        <v>7168184</v>
      </c>
      <c r="T53" s="492">
        <v>7194153</v>
      </c>
      <c r="U53" s="492">
        <v>7232717</v>
      </c>
      <c r="V53" s="492">
        <v>7216987</v>
      </c>
      <c r="W53" s="492">
        <v>7327846</v>
      </c>
      <c r="X53" s="492">
        <v>7221048</v>
      </c>
      <c r="Y53" s="492">
        <v>7246391</v>
      </c>
      <c r="Z53" s="492">
        <v>7285813</v>
      </c>
      <c r="AA53" s="492">
        <v>7044057</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86.95</v>
      </c>
      <c r="K85" s="104">
        <v>85.97</v>
      </c>
      <c r="L85" s="104">
        <v>85.58</v>
      </c>
      <c r="M85" s="104">
        <v>85.89</v>
      </c>
      <c r="N85" s="104">
        <v>85.65</v>
      </c>
      <c r="P85" s="182"/>
      <c r="Q85" s="182"/>
      <c r="R85" s="182"/>
      <c r="S85" s="182"/>
      <c r="T85" s="182"/>
      <c r="U85" s="182"/>
      <c r="V85" s="182"/>
      <c r="W85" s="182">
        <v>86.95</v>
      </c>
      <c r="X85" s="182">
        <v>85.97</v>
      </c>
      <c r="Y85" s="182">
        <v>85.58</v>
      </c>
      <c r="Z85" s="182">
        <v>85.89</v>
      </c>
      <c r="AA85" s="182">
        <v>85.65</v>
      </c>
    </row>
    <row r="86" spans="1:27" ht="15.6" customHeight="1" x14ac:dyDescent="0.2">
      <c r="A86" s="106" t="str">
        <f>A16</f>
        <v>Spokane County</v>
      </c>
      <c r="B86" s="107"/>
      <c r="C86" s="104" t="s">
        <v>705</v>
      </c>
      <c r="D86" s="104" t="s">
        <v>705</v>
      </c>
      <c r="E86" s="104" t="s">
        <v>705</v>
      </c>
      <c r="F86" s="104" t="s">
        <v>705</v>
      </c>
      <c r="G86" s="104" t="s">
        <v>705</v>
      </c>
      <c r="H86" s="104" t="s">
        <v>705</v>
      </c>
      <c r="I86" s="104" t="s">
        <v>705</v>
      </c>
      <c r="J86" s="104">
        <v>86.59</v>
      </c>
      <c r="K86" s="104">
        <v>86.13</v>
      </c>
      <c r="L86" s="104">
        <v>84.15</v>
      </c>
      <c r="M86" s="104">
        <v>85.26</v>
      </c>
      <c r="N86" s="104">
        <v>85.28</v>
      </c>
      <c r="P86" s="182"/>
      <c r="Q86" s="182"/>
      <c r="R86" s="182"/>
      <c r="S86" s="182"/>
      <c r="T86" s="182"/>
      <c r="U86" s="182"/>
      <c r="V86" s="182"/>
      <c r="W86" s="182">
        <v>86.59</v>
      </c>
      <c r="X86" s="182">
        <v>86.13</v>
      </c>
      <c r="Y86" s="182">
        <v>84.15</v>
      </c>
      <c r="Z86" s="182">
        <v>85.26</v>
      </c>
      <c r="AA86" s="182">
        <v>85.28</v>
      </c>
    </row>
    <row r="87" spans="1:27" ht="15.6" customHeight="1" x14ac:dyDescent="0.2">
      <c r="A87" s="103"/>
      <c r="B87" s="103" t="s">
        <v>684</v>
      </c>
      <c r="C87" s="109" t="s">
        <v>705</v>
      </c>
      <c r="D87" s="109" t="s">
        <v>705</v>
      </c>
      <c r="E87" s="109" t="s">
        <v>705</v>
      </c>
      <c r="F87" s="109" t="s">
        <v>705</v>
      </c>
      <c r="G87" s="109" t="s">
        <v>705</v>
      </c>
      <c r="H87" s="109" t="s">
        <v>705</v>
      </c>
      <c r="I87" s="109" t="s">
        <v>705</v>
      </c>
      <c r="J87" s="109">
        <v>39153</v>
      </c>
      <c r="K87" s="109">
        <v>39310</v>
      </c>
      <c r="L87" s="109">
        <v>38861</v>
      </c>
      <c r="M87" s="109">
        <v>39838</v>
      </c>
      <c r="N87" s="109">
        <v>40240</v>
      </c>
      <c r="W87" s="495">
        <v>39153</v>
      </c>
      <c r="X87" s="495">
        <v>39310</v>
      </c>
      <c r="Y87" s="495">
        <v>38861</v>
      </c>
      <c r="Z87" s="495">
        <v>39838</v>
      </c>
      <c r="AA87" s="495">
        <v>40240</v>
      </c>
    </row>
    <row r="88" spans="1:27" ht="15.6" customHeight="1" x14ac:dyDescent="0.2">
      <c r="A88" s="103"/>
      <c r="B88" s="103" t="s">
        <v>184</v>
      </c>
      <c r="C88" s="109" t="s">
        <v>705</v>
      </c>
      <c r="D88" s="109" t="s">
        <v>705</v>
      </c>
      <c r="E88" s="109" t="s">
        <v>705</v>
      </c>
      <c r="F88" s="109" t="s">
        <v>705</v>
      </c>
      <c r="G88" s="109" t="s">
        <v>705</v>
      </c>
      <c r="H88" s="109" t="s">
        <v>705</v>
      </c>
      <c r="I88" s="109" t="s">
        <v>705</v>
      </c>
      <c r="J88" s="109">
        <v>45215</v>
      </c>
      <c r="K88" s="109">
        <v>45639</v>
      </c>
      <c r="L88" s="109">
        <v>46178</v>
      </c>
      <c r="M88" s="109">
        <v>46724</v>
      </c>
      <c r="N88" s="109">
        <v>47187</v>
      </c>
      <c r="W88" s="495">
        <v>45215</v>
      </c>
      <c r="X88" s="495">
        <v>45639</v>
      </c>
      <c r="Y88" s="495">
        <v>46178</v>
      </c>
      <c r="Z88" s="495">
        <v>46724</v>
      </c>
      <c r="AA88" s="495">
        <v>47187</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2.4900000000000002</v>
      </c>
      <c r="D15" s="104">
        <v>2.35</v>
      </c>
      <c r="E15" s="104">
        <v>2.5</v>
      </c>
      <c r="F15" s="104">
        <v>2.2200000000000002</v>
      </c>
      <c r="G15" s="104">
        <v>2.04</v>
      </c>
      <c r="H15" s="104">
        <v>1.75</v>
      </c>
      <c r="I15" s="104">
        <v>1.44</v>
      </c>
      <c r="J15" s="104">
        <v>1.25</v>
      </c>
      <c r="K15" s="104">
        <v>1.22</v>
      </c>
      <c r="L15" s="104">
        <v>0.99</v>
      </c>
      <c r="M15" s="104">
        <v>0.87</v>
      </c>
      <c r="N15" s="104">
        <v>0.89</v>
      </c>
      <c r="P15" s="182">
        <v>2.4900000000000002</v>
      </c>
      <c r="Q15" s="182">
        <v>2.35</v>
      </c>
      <c r="R15" s="182">
        <v>2.5</v>
      </c>
      <c r="S15" s="182">
        <v>2.2200000000000002</v>
      </c>
      <c r="T15" s="182">
        <v>2.04</v>
      </c>
      <c r="U15" s="182">
        <v>1.75</v>
      </c>
      <c r="V15" s="182">
        <v>1.44</v>
      </c>
      <c r="W15" s="182">
        <v>1.25</v>
      </c>
      <c r="X15" s="182">
        <v>1.22</v>
      </c>
      <c r="Y15" s="182">
        <v>0.99</v>
      </c>
      <c r="Z15" s="182">
        <v>0.87</v>
      </c>
      <c r="AA15" s="182">
        <v>0.89</v>
      </c>
    </row>
    <row r="16" spans="1:27" s="108" customFormat="1" ht="15.6" customHeight="1" x14ac:dyDescent="0.2">
      <c r="A16" s="106" t="str">
        <f>Non_Rept_Pop!$A$1</f>
        <v>Spokane County</v>
      </c>
      <c r="B16" s="107"/>
      <c r="C16" s="104">
        <v>3.61</v>
      </c>
      <c r="D16" s="104">
        <v>3.33</v>
      </c>
      <c r="E16" s="104">
        <v>3.76</v>
      </c>
      <c r="F16" s="104">
        <v>2.84</v>
      </c>
      <c r="G16" s="104">
        <v>2.37</v>
      </c>
      <c r="H16" s="104">
        <v>1.93</v>
      </c>
      <c r="I16" s="104">
        <v>1.88</v>
      </c>
      <c r="J16" s="104">
        <v>1.46</v>
      </c>
      <c r="K16" s="104">
        <v>0.92</v>
      </c>
      <c r="L16" s="104">
        <v>0.54</v>
      </c>
      <c r="M16" s="104">
        <v>0.93</v>
      </c>
      <c r="N16" s="104">
        <v>1.18</v>
      </c>
      <c r="P16" s="182">
        <v>3.61</v>
      </c>
      <c r="Q16" s="182">
        <v>3.33</v>
      </c>
      <c r="R16" s="182">
        <v>3.76</v>
      </c>
      <c r="S16" s="182">
        <v>2.84</v>
      </c>
      <c r="T16" s="182">
        <v>2.37</v>
      </c>
      <c r="U16" s="182">
        <v>1.93</v>
      </c>
      <c r="V16" s="182">
        <v>1.88</v>
      </c>
      <c r="W16" s="182">
        <v>1.46</v>
      </c>
      <c r="X16" s="182">
        <v>0.92</v>
      </c>
      <c r="Y16" s="182">
        <v>0.54</v>
      </c>
      <c r="Z16" s="182">
        <v>0.93</v>
      </c>
      <c r="AA16" s="182">
        <v>1.18</v>
      </c>
    </row>
    <row r="17" spans="1:27" s="94" customFormat="1" ht="15.6" customHeight="1" x14ac:dyDescent="0.2">
      <c r="A17" s="103"/>
      <c r="B17" s="105" t="s">
        <v>123</v>
      </c>
      <c r="C17" s="109">
        <v>109</v>
      </c>
      <c r="D17" s="109">
        <v>100</v>
      </c>
      <c r="E17" s="109">
        <v>113</v>
      </c>
      <c r="F17" s="109">
        <v>82</v>
      </c>
      <c r="G17" s="109">
        <v>71</v>
      </c>
      <c r="H17" s="109">
        <v>58</v>
      </c>
      <c r="I17" s="109">
        <v>56</v>
      </c>
      <c r="J17" s="109">
        <v>44</v>
      </c>
      <c r="K17" s="109">
        <v>28</v>
      </c>
      <c r="L17" s="109">
        <v>17</v>
      </c>
      <c r="M17" s="109">
        <v>30</v>
      </c>
      <c r="N17" s="109">
        <v>39</v>
      </c>
      <c r="P17" s="149">
        <v>109</v>
      </c>
      <c r="Q17" s="149">
        <v>100</v>
      </c>
      <c r="R17" s="149">
        <v>113</v>
      </c>
      <c r="S17" s="149">
        <v>82</v>
      </c>
      <c r="T17" s="149">
        <v>71</v>
      </c>
      <c r="U17" s="149">
        <v>58</v>
      </c>
      <c r="V17" s="149">
        <v>56</v>
      </c>
      <c r="W17" s="149">
        <v>44</v>
      </c>
      <c r="X17" s="149">
        <v>28</v>
      </c>
      <c r="Y17" s="149">
        <v>17</v>
      </c>
      <c r="Z17" s="149">
        <v>30</v>
      </c>
      <c r="AA17" s="149">
        <v>39</v>
      </c>
    </row>
    <row r="18" spans="1:27" s="94" customFormat="1" ht="15.6" customHeight="1" x14ac:dyDescent="0.2">
      <c r="A18" s="103"/>
      <c r="B18" s="105" t="s">
        <v>220</v>
      </c>
      <c r="C18" s="109">
        <v>30154</v>
      </c>
      <c r="D18" s="109">
        <v>30020</v>
      </c>
      <c r="E18" s="109">
        <v>30019</v>
      </c>
      <c r="F18" s="109">
        <v>28861</v>
      </c>
      <c r="G18" s="109">
        <v>30000</v>
      </c>
      <c r="H18" s="109">
        <v>29989</v>
      </c>
      <c r="I18" s="109">
        <v>29766</v>
      </c>
      <c r="J18" s="109">
        <v>30159</v>
      </c>
      <c r="K18" s="109">
        <v>30413</v>
      </c>
      <c r="L18" s="109">
        <v>31366</v>
      </c>
      <c r="M18" s="109">
        <v>32273</v>
      </c>
      <c r="N18" s="109">
        <v>32943</v>
      </c>
      <c r="P18" s="493">
        <v>30154</v>
      </c>
      <c r="Q18" s="493">
        <v>30020</v>
      </c>
      <c r="R18" s="493">
        <v>30019</v>
      </c>
      <c r="S18" s="493">
        <v>28861</v>
      </c>
      <c r="T18" s="493">
        <v>30000</v>
      </c>
      <c r="U18" s="493">
        <v>29989</v>
      </c>
      <c r="V18" s="493">
        <v>29766</v>
      </c>
      <c r="W18" s="493">
        <v>30159</v>
      </c>
      <c r="X18" s="493">
        <v>30413</v>
      </c>
      <c r="Y18" s="493">
        <v>31366</v>
      </c>
      <c r="Z18" s="493">
        <v>32273</v>
      </c>
      <c r="AA18" s="493">
        <v>32943</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2.0499999999999998</v>
      </c>
      <c r="D50" s="104">
        <v>1.44</v>
      </c>
      <c r="E50" s="104">
        <v>1.29</v>
      </c>
      <c r="F50" s="104">
        <v>1.39</v>
      </c>
      <c r="G50" s="104">
        <v>0.9</v>
      </c>
      <c r="H50" s="104">
        <v>0.98</v>
      </c>
      <c r="I50" s="104">
        <v>0.68</v>
      </c>
      <c r="J50" s="104">
        <v>0.79</v>
      </c>
      <c r="K50" s="104">
        <v>0.66</v>
      </c>
      <c r="L50" s="104">
        <v>0.73</v>
      </c>
      <c r="M50" s="104">
        <v>0.72</v>
      </c>
      <c r="N50" s="104">
        <v>0.82</v>
      </c>
      <c r="P50" s="182">
        <v>2.0499999999999998</v>
      </c>
      <c r="Q50" s="182">
        <v>1.44</v>
      </c>
      <c r="R50" s="182">
        <v>1.29</v>
      </c>
      <c r="S50" s="182">
        <v>1.39</v>
      </c>
      <c r="T50" s="182">
        <v>0.9</v>
      </c>
      <c r="U50" s="182">
        <v>0.98</v>
      </c>
      <c r="V50" s="182">
        <v>0.68</v>
      </c>
      <c r="W50" s="182">
        <v>0.79</v>
      </c>
      <c r="X50" s="182">
        <v>0.66</v>
      </c>
      <c r="Y50" s="182">
        <v>0.73</v>
      </c>
      <c r="Z50" s="182">
        <v>0.72</v>
      </c>
      <c r="AA50" s="182">
        <v>0.82</v>
      </c>
    </row>
    <row r="51" spans="1:27" s="108" customFormat="1" ht="15.6" customHeight="1" x14ac:dyDescent="0.2">
      <c r="A51" s="106" t="str">
        <f>$A$16</f>
        <v>Spokane County</v>
      </c>
      <c r="B51" s="107"/>
      <c r="C51" s="104">
        <v>2.19</v>
      </c>
      <c r="D51" s="104">
        <v>2.0299999999999998</v>
      </c>
      <c r="E51" s="104">
        <v>2.4700000000000002</v>
      </c>
      <c r="F51" s="104">
        <v>1.73</v>
      </c>
      <c r="G51" s="104">
        <v>1.37</v>
      </c>
      <c r="H51" s="104">
        <v>1.27</v>
      </c>
      <c r="I51" s="104">
        <v>1.1100000000000001</v>
      </c>
      <c r="J51" s="104">
        <v>1.1299999999999999</v>
      </c>
      <c r="K51" s="104">
        <v>1.28</v>
      </c>
      <c r="L51" s="104">
        <v>1.08</v>
      </c>
      <c r="M51" s="104">
        <v>1.21</v>
      </c>
      <c r="N51" s="104">
        <v>1.64</v>
      </c>
      <c r="P51" s="182">
        <v>2.19</v>
      </c>
      <c r="Q51" s="182">
        <v>2.0299999999999998</v>
      </c>
      <c r="R51" s="182">
        <v>2.4700000000000002</v>
      </c>
      <c r="S51" s="182">
        <v>1.73</v>
      </c>
      <c r="T51" s="182">
        <v>1.37</v>
      </c>
      <c r="U51" s="182">
        <v>1.27</v>
      </c>
      <c r="V51" s="182">
        <v>1.1100000000000001</v>
      </c>
      <c r="W51" s="182">
        <v>1.1299999999999999</v>
      </c>
      <c r="X51" s="182">
        <v>1.28</v>
      </c>
      <c r="Y51" s="182">
        <v>1.08</v>
      </c>
      <c r="Z51" s="182">
        <v>1.21</v>
      </c>
      <c r="AA51" s="182">
        <v>1.64</v>
      </c>
    </row>
    <row r="52" spans="1:27" s="94" customFormat="1" ht="15.6" customHeight="1" x14ac:dyDescent="0.2">
      <c r="A52" s="103"/>
      <c r="B52" s="105" t="s">
        <v>123</v>
      </c>
      <c r="C52" s="109">
        <v>66</v>
      </c>
      <c r="D52" s="109">
        <v>61</v>
      </c>
      <c r="E52" s="109">
        <v>74</v>
      </c>
      <c r="F52" s="109">
        <v>50</v>
      </c>
      <c r="G52" s="109">
        <v>41</v>
      </c>
      <c r="H52" s="109">
        <v>38</v>
      </c>
      <c r="I52" s="109">
        <v>33</v>
      </c>
      <c r="J52" s="109">
        <v>34</v>
      </c>
      <c r="K52" s="109">
        <v>39</v>
      </c>
      <c r="L52" s="109">
        <v>34</v>
      </c>
      <c r="M52" s="109">
        <v>39</v>
      </c>
      <c r="N52" s="109">
        <v>54</v>
      </c>
      <c r="P52" s="149">
        <v>66</v>
      </c>
      <c r="Q52" s="149">
        <v>61</v>
      </c>
      <c r="R52" s="149">
        <v>74</v>
      </c>
      <c r="S52" s="149">
        <v>50</v>
      </c>
      <c r="T52" s="149">
        <v>41</v>
      </c>
      <c r="U52" s="149">
        <v>38</v>
      </c>
      <c r="V52" s="149">
        <v>33</v>
      </c>
      <c r="W52" s="149">
        <v>34</v>
      </c>
      <c r="X52" s="149">
        <v>39</v>
      </c>
      <c r="Y52" s="149">
        <v>34</v>
      </c>
      <c r="Z52" s="149">
        <v>39</v>
      </c>
      <c r="AA52" s="149">
        <v>54</v>
      </c>
    </row>
    <row r="53" spans="1:27" s="94" customFormat="1" ht="15.6" customHeight="1" x14ac:dyDescent="0.2">
      <c r="A53" s="103"/>
      <c r="B53" s="105" t="s">
        <v>220</v>
      </c>
      <c r="C53" s="109">
        <v>30154</v>
      </c>
      <c r="D53" s="109">
        <v>30020</v>
      </c>
      <c r="E53" s="109">
        <v>30019</v>
      </c>
      <c r="F53" s="109">
        <v>28861</v>
      </c>
      <c r="G53" s="109">
        <v>30000</v>
      </c>
      <c r="H53" s="109">
        <v>29989</v>
      </c>
      <c r="I53" s="109">
        <v>29766</v>
      </c>
      <c r="J53" s="109">
        <v>30159</v>
      </c>
      <c r="K53" s="109">
        <v>30413</v>
      </c>
      <c r="L53" s="109">
        <v>31366</v>
      </c>
      <c r="M53" s="109">
        <v>32273</v>
      </c>
      <c r="N53" s="109">
        <v>32943</v>
      </c>
      <c r="P53" s="493">
        <v>30154</v>
      </c>
      <c r="Q53" s="493">
        <v>30020</v>
      </c>
      <c r="R53" s="493">
        <v>30019</v>
      </c>
      <c r="S53" s="493">
        <v>28861</v>
      </c>
      <c r="T53" s="493">
        <v>30000</v>
      </c>
      <c r="U53" s="493">
        <v>29989</v>
      </c>
      <c r="V53" s="493">
        <v>29766</v>
      </c>
      <c r="W53" s="493">
        <v>30159</v>
      </c>
      <c r="X53" s="493">
        <v>30413</v>
      </c>
      <c r="Y53" s="493">
        <v>31366</v>
      </c>
      <c r="Z53" s="493">
        <v>32273</v>
      </c>
      <c r="AA53" s="493">
        <v>32943</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20.07</v>
      </c>
      <c r="D85" s="104">
        <v>16.87</v>
      </c>
      <c r="E85" s="104">
        <v>15.76</v>
      </c>
      <c r="F85" s="104">
        <v>15.44</v>
      </c>
      <c r="G85" s="104">
        <v>12.94</v>
      </c>
      <c r="H85" s="104">
        <v>12.57</v>
      </c>
      <c r="I85" s="104">
        <v>10.97</v>
      </c>
      <c r="J85" s="104">
        <v>9.89</v>
      </c>
      <c r="K85" s="104">
        <v>8.9</v>
      </c>
      <c r="L85" s="104">
        <v>7.71</v>
      </c>
      <c r="M85" s="104">
        <v>7.38</v>
      </c>
      <c r="N85" s="104">
        <v>7.63</v>
      </c>
      <c r="P85" s="182">
        <v>20.07</v>
      </c>
      <c r="Q85" s="182">
        <v>16.87</v>
      </c>
      <c r="R85" s="182">
        <v>15.76</v>
      </c>
      <c r="S85" s="182">
        <v>15.44</v>
      </c>
      <c r="T85" s="182">
        <v>12.94</v>
      </c>
      <c r="U85" s="182">
        <v>12.57</v>
      </c>
      <c r="V85" s="182">
        <v>10.97</v>
      </c>
      <c r="W85" s="182">
        <v>9.89</v>
      </c>
      <c r="X85" s="182">
        <v>8.9</v>
      </c>
      <c r="Y85" s="182">
        <v>7.71</v>
      </c>
      <c r="Z85" s="182">
        <v>7.38</v>
      </c>
      <c r="AA85" s="182">
        <v>7.63</v>
      </c>
    </row>
    <row r="86" spans="1:27" s="108" customFormat="1" ht="15.6" customHeight="1" x14ac:dyDescent="0.2">
      <c r="A86" s="106" t="str">
        <f>A51</f>
        <v>Spokane County</v>
      </c>
      <c r="B86" s="107"/>
      <c r="C86" s="104">
        <v>25.87</v>
      </c>
      <c r="D86" s="104">
        <v>23.15</v>
      </c>
      <c r="E86" s="104">
        <v>23.42</v>
      </c>
      <c r="F86" s="104">
        <v>19.47</v>
      </c>
      <c r="G86" s="104">
        <v>17.77</v>
      </c>
      <c r="H86" s="104">
        <v>16.11</v>
      </c>
      <c r="I86" s="104">
        <v>14.65</v>
      </c>
      <c r="J86" s="104">
        <v>13.93</v>
      </c>
      <c r="K86" s="104">
        <v>13.05</v>
      </c>
      <c r="L86" s="104">
        <v>8.77</v>
      </c>
      <c r="M86" s="104">
        <v>8.89</v>
      </c>
      <c r="N86" s="104">
        <v>10.08</v>
      </c>
      <c r="P86" s="182">
        <v>25.87</v>
      </c>
      <c r="Q86" s="182">
        <v>23.15</v>
      </c>
      <c r="R86" s="182">
        <v>23.42</v>
      </c>
      <c r="S86" s="182">
        <v>19.47</v>
      </c>
      <c r="T86" s="182">
        <v>17.77</v>
      </c>
      <c r="U86" s="182">
        <v>16.11</v>
      </c>
      <c r="V86" s="182">
        <v>14.65</v>
      </c>
      <c r="W86" s="182">
        <v>13.93</v>
      </c>
      <c r="X86" s="182">
        <v>13.05</v>
      </c>
      <c r="Y86" s="182">
        <v>8.77</v>
      </c>
      <c r="Z86" s="182">
        <v>8.89</v>
      </c>
      <c r="AA86" s="182">
        <v>10.08</v>
      </c>
    </row>
    <row r="87" spans="1:27" s="94" customFormat="1" ht="15.6" customHeight="1" x14ac:dyDescent="0.2">
      <c r="A87" s="103"/>
      <c r="B87" s="105" t="s">
        <v>123</v>
      </c>
      <c r="C87" s="109">
        <v>780</v>
      </c>
      <c r="D87" s="109">
        <v>695</v>
      </c>
      <c r="E87" s="109">
        <v>703</v>
      </c>
      <c r="F87" s="109">
        <v>562</v>
      </c>
      <c r="G87" s="109">
        <v>533</v>
      </c>
      <c r="H87" s="109">
        <v>483</v>
      </c>
      <c r="I87" s="109">
        <v>436</v>
      </c>
      <c r="J87" s="109">
        <v>420</v>
      </c>
      <c r="K87" s="109">
        <v>397</v>
      </c>
      <c r="L87" s="109">
        <v>275</v>
      </c>
      <c r="M87" s="109">
        <v>287</v>
      </c>
      <c r="N87" s="109">
        <v>332</v>
      </c>
      <c r="P87" s="149">
        <v>780</v>
      </c>
      <c r="Q87" s="149">
        <v>695</v>
      </c>
      <c r="R87" s="149">
        <v>703</v>
      </c>
      <c r="S87" s="149">
        <v>562</v>
      </c>
      <c r="T87" s="149">
        <v>533</v>
      </c>
      <c r="U87" s="149">
        <v>483</v>
      </c>
      <c r="V87" s="149">
        <v>436</v>
      </c>
      <c r="W87" s="149">
        <v>420</v>
      </c>
      <c r="X87" s="149">
        <v>397</v>
      </c>
      <c r="Y87" s="149">
        <v>275</v>
      </c>
      <c r="Z87" s="149">
        <v>287</v>
      </c>
      <c r="AA87" s="149">
        <v>332</v>
      </c>
    </row>
    <row r="88" spans="1:27" s="94" customFormat="1" ht="15.6" customHeight="1" x14ac:dyDescent="0.2">
      <c r="A88" s="103"/>
      <c r="B88" s="105" t="s">
        <v>220</v>
      </c>
      <c r="C88" s="109">
        <v>30154</v>
      </c>
      <c r="D88" s="109">
        <v>30020</v>
      </c>
      <c r="E88" s="109">
        <v>30019</v>
      </c>
      <c r="F88" s="109">
        <v>28861</v>
      </c>
      <c r="G88" s="109">
        <v>30000</v>
      </c>
      <c r="H88" s="109">
        <v>29989</v>
      </c>
      <c r="I88" s="109">
        <v>29766</v>
      </c>
      <c r="J88" s="109">
        <v>30159</v>
      </c>
      <c r="K88" s="109">
        <v>30413</v>
      </c>
      <c r="L88" s="109">
        <v>31366</v>
      </c>
      <c r="M88" s="109">
        <v>32273</v>
      </c>
      <c r="N88" s="109">
        <v>32943</v>
      </c>
      <c r="P88" s="493">
        <v>30154</v>
      </c>
      <c r="Q88" s="493">
        <v>30020</v>
      </c>
      <c r="R88" s="493">
        <v>30019</v>
      </c>
      <c r="S88" s="493">
        <v>28861</v>
      </c>
      <c r="T88" s="493">
        <v>30000</v>
      </c>
      <c r="U88" s="493">
        <v>29989</v>
      </c>
      <c r="V88" s="493">
        <v>29766</v>
      </c>
      <c r="W88" s="493">
        <v>30159</v>
      </c>
      <c r="X88" s="493">
        <v>30413</v>
      </c>
      <c r="Y88" s="493">
        <v>31366</v>
      </c>
      <c r="Z88" s="493">
        <v>32273</v>
      </c>
      <c r="AA88" s="493">
        <v>32943</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v>
      </c>
      <c r="D15" s="104">
        <v>3.9</v>
      </c>
      <c r="E15" s="104">
        <v>4.4000000000000004</v>
      </c>
      <c r="F15" s="104">
        <v>5.33</v>
      </c>
      <c r="G15" s="104">
        <v>5.29</v>
      </c>
      <c r="H15" s="104">
        <v>5.52</v>
      </c>
      <c r="I15" s="104">
        <v>5.4</v>
      </c>
      <c r="J15" s="104">
        <v>5.78</v>
      </c>
      <c r="K15" s="104">
        <v>5.66</v>
      </c>
      <c r="L15" s="104">
        <v>4.5199999999999996</v>
      </c>
      <c r="M15" s="104">
        <v>3.97</v>
      </c>
      <c r="N15" s="104">
        <v>4.01</v>
      </c>
      <c r="P15" s="182">
        <v>4</v>
      </c>
      <c r="Q15" s="182">
        <v>3.9</v>
      </c>
      <c r="R15" s="182">
        <v>4.4000000000000004</v>
      </c>
      <c r="S15" s="182">
        <v>5.33</v>
      </c>
      <c r="T15" s="182">
        <v>5.29</v>
      </c>
      <c r="U15" s="182">
        <v>5.52</v>
      </c>
      <c r="V15" s="182">
        <v>5.4</v>
      </c>
      <c r="W15" s="182">
        <v>5.78</v>
      </c>
      <c r="X15" s="182">
        <v>5.66</v>
      </c>
      <c r="Y15" s="182">
        <v>4.5199999999999996</v>
      </c>
      <c r="Z15" s="182">
        <v>3.97</v>
      </c>
      <c r="AA15" s="182">
        <v>4.01</v>
      </c>
      <c r="AB15" s="149"/>
    </row>
    <row r="16" spans="1:28" s="108" customFormat="1" ht="15.6" customHeight="1" x14ac:dyDescent="0.2">
      <c r="A16" s="106" t="str">
        <f>Non_Rept_Pop!$A$1</f>
        <v>Spokane County</v>
      </c>
      <c r="B16" s="107"/>
      <c r="C16" s="104">
        <v>5.55</v>
      </c>
      <c r="D16" s="104">
        <v>5.09</v>
      </c>
      <c r="E16" s="104">
        <v>5.77</v>
      </c>
      <c r="F16" s="104">
        <v>6.66</v>
      </c>
      <c r="G16" s="104">
        <v>6.92</v>
      </c>
      <c r="H16" s="104">
        <v>6.17</v>
      </c>
      <c r="I16" s="104">
        <v>6.18</v>
      </c>
      <c r="J16" s="104">
        <v>6.53</v>
      </c>
      <c r="K16" s="104">
        <v>6.09</v>
      </c>
      <c r="L16" s="104">
        <v>6</v>
      </c>
      <c r="M16" s="104">
        <v>4.2699999999999996</v>
      </c>
      <c r="N16" s="104">
        <v>4.66</v>
      </c>
      <c r="P16" s="182">
        <v>5.55</v>
      </c>
      <c r="Q16" s="182">
        <v>5.09</v>
      </c>
      <c r="R16" s="182">
        <v>5.77</v>
      </c>
      <c r="S16" s="182">
        <v>6.66</v>
      </c>
      <c r="T16" s="182">
        <v>6.92</v>
      </c>
      <c r="U16" s="182">
        <v>6.17</v>
      </c>
      <c r="V16" s="182">
        <v>6.18</v>
      </c>
      <c r="W16" s="182">
        <v>6.53</v>
      </c>
      <c r="X16" s="182">
        <v>6.09</v>
      </c>
      <c r="Y16" s="182">
        <v>6</v>
      </c>
      <c r="Z16" s="182">
        <v>4.2699999999999996</v>
      </c>
      <c r="AA16" s="182">
        <v>4.66</v>
      </c>
      <c r="AB16" s="161"/>
    </row>
    <row r="17" spans="1:28" s="94" customFormat="1" ht="15.6" customHeight="1" x14ac:dyDescent="0.2">
      <c r="A17" s="103"/>
      <c r="B17" s="103" t="s">
        <v>127</v>
      </c>
      <c r="C17" s="109">
        <v>501</v>
      </c>
      <c r="D17" s="109">
        <v>467</v>
      </c>
      <c r="E17" s="109">
        <v>518</v>
      </c>
      <c r="F17" s="109">
        <v>623</v>
      </c>
      <c r="G17" s="109">
        <v>618</v>
      </c>
      <c r="H17" s="109">
        <v>556</v>
      </c>
      <c r="I17" s="109">
        <v>535</v>
      </c>
      <c r="J17" s="109">
        <v>568</v>
      </c>
      <c r="K17" s="109">
        <v>544</v>
      </c>
      <c r="L17" s="109">
        <v>536</v>
      </c>
      <c r="M17" s="109">
        <v>360</v>
      </c>
      <c r="N17" s="109">
        <v>382</v>
      </c>
      <c r="P17" s="149">
        <v>501</v>
      </c>
      <c r="Q17" s="149">
        <v>467</v>
      </c>
      <c r="R17" s="149">
        <v>518</v>
      </c>
      <c r="S17" s="149">
        <v>623</v>
      </c>
      <c r="T17" s="149">
        <v>618</v>
      </c>
      <c r="U17" s="149">
        <v>556</v>
      </c>
      <c r="V17" s="149">
        <v>535</v>
      </c>
      <c r="W17" s="149">
        <v>568</v>
      </c>
      <c r="X17" s="149">
        <v>544</v>
      </c>
      <c r="Y17" s="149">
        <v>536</v>
      </c>
      <c r="Z17" s="149">
        <v>360</v>
      </c>
      <c r="AA17" s="149">
        <v>382</v>
      </c>
      <c r="AB17" s="149"/>
    </row>
    <row r="18" spans="1:28" s="94" customFormat="1" ht="15.6" customHeight="1" x14ac:dyDescent="0.2">
      <c r="A18" s="103"/>
      <c r="B18" s="103" t="s">
        <v>126</v>
      </c>
      <c r="C18" s="109">
        <v>9032</v>
      </c>
      <c r="D18" s="109">
        <v>9183</v>
      </c>
      <c r="E18" s="109">
        <v>8981</v>
      </c>
      <c r="F18" s="109">
        <v>9349</v>
      </c>
      <c r="G18" s="109">
        <v>8925</v>
      </c>
      <c r="H18" s="109">
        <v>9008</v>
      </c>
      <c r="I18" s="109">
        <v>8652</v>
      </c>
      <c r="J18" s="109">
        <v>8694</v>
      </c>
      <c r="K18" s="109">
        <v>8926</v>
      </c>
      <c r="L18" s="109">
        <v>8927</v>
      </c>
      <c r="M18" s="109">
        <v>8434</v>
      </c>
      <c r="N18" s="109">
        <v>8194</v>
      </c>
      <c r="P18" s="493">
        <v>9032</v>
      </c>
      <c r="Q18" s="495">
        <v>9183</v>
      </c>
      <c r="R18" s="495">
        <v>8981</v>
      </c>
      <c r="S18" s="493">
        <v>9349</v>
      </c>
      <c r="T18" s="493">
        <v>8925</v>
      </c>
      <c r="U18" s="493">
        <v>9008</v>
      </c>
      <c r="V18" s="493">
        <v>8652</v>
      </c>
      <c r="W18" s="493">
        <v>8694</v>
      </c>
      <c r="X18" s="493">
        <v>8926</v>
      </c>
      <c r="Y18" s="493">
        <v>8927</v>
      </c>
      <c r="Z18" s="493">
        <v>8434</v>
      </c>
      <c r="AA18" s="493">
        <v>8194</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525.46</v>
      </c>
      <c r="D50" s="104">
        <v>611.34</v>
      </c>
      <c r="E50" s="104">
        <v>422.91</v>
      </c>
      <c r="F50" s="104">
        <v>455.64</v>
      </c>
      <c r="G50" s="104">
        <v>565.47</v>
      </c>
      <c r="H50" s="104">
        <v>439.9</v>
      </c>
      <c r="I50" s="104">
        <v>525.11</v>
      </c>
      <c r="J50" s="104">
        <v>500.63</v>
      </c>
      <c r="K50" s="104">
        <v>458.42</v>
      </c>
      <c r="L50" s="104">
        <v>408.48</v>
      </c>
      <c r="M50" s="104">
        <v>511.72</v>
      </c>
      <c r="N50" s="104">
        <v>347.71</v>
      </c>
      <c r="P50" s="182">
        <v>525.46</v>
      </c>
      <c r="Q50" s="182">
        <v>611.34</v>
      </c>
      <c r="R50" s="182">
        <v>422.91</v>
      </c>
      <c r="S50" s="182">
        <v>455.64</v>
      </c>
      <c r="T50" s="182">
        <v>565.47</v>
      </c>
      <c r="U50" s="182">
        <v>439.9</v>
      </c>
      <c r="V50" s="182">
        <v>525.11</v>
      </c>
      <c r="W50" s="182">
        <v>500.63</v>
      </c>
      <c r="X50" s="182">
        <v>458.42</v>
      </c>
      <c r="Y50" s="182">
        <v>408.48</v>
      </c>
      <c r="Z50" s="182">
        <v>511.72</v>
      </c>
      <c r="AA50" s="182">
        <v>347.71</v>
      </c>
      <c r="AB50" s="149"/>
    </row>
    <row r="51" spans="1:28" s="108" customFormat="1" ht="15.6" customHeight="1" x14ac:dyDescent="0.2">
      <c r="A51" s="106" t="str">
        <f>A16</f>
        <v>Spokane County</v>
      </c>
      <c r="B51" s="107"/>
      <c r="C51" s="104">
        <v>656.64</v>
      </c>
      <c r="D51" s="104">
        <v>663.72</v>
      </c>
      <c r="E51" s="104">
        <v>438.52</v>
      </c>
      <c r="F51" s="104">
        <v>524.98</v>
      </c>
      <c r="G51" s="104">
        <v>686.22</v>
      </c>
      <c r="H51" s="104">
        <v>514.04999999999995</v>
      </c>
      <c r="I51" s="104">
        <v>529.28</v>
      </c>
      <c r="J51" s="104">
        <v>597.07000000000005</v>
      </c>
      <c r="K51" s="104">
        <v>405.54</v>
      </c>
      <c r="L51" s="104">
        <v>382.82</v>
      </c>
      <c r="M51" s="104">
        <v>497.84</v>
      </c>
      <c r="N51" s="104">
        <v>399.6</v>
      </c>
      <c r="P51" s="182">
        <v>656.64</v>
      </c>
      <c r="Q51" s="182">
        <v>663.72</v>
      </c>
      <c r="R51" s="182">
        <v>438.52</v>
      </c>
      <c r="S51" s="182">
        <v>524.98</v>
      </c>
      <c r="T51" s="182">
        <v>686.22</v>
      </c>
      <c r="U51" s="182">
        <v>514.04999999999995</v>
      </c>
      <c r="V51" s="182">
        <v>529.28</v>
      </c>
      <c r="W51" s="182">
        <v>597.07000000000005</v>
      </c>
      <c r="X51" s="182">
        <v>405.54</v>
      </c>
      <c r="Y51" s="182">
        <v>382.82</v>
      </c>
      <c r="Z51" s="182">
        <v>497.84</v>
      </c>
      <c r="AA51" s="182">
        <v>399.6</v>
      </c>
      <c r="AB51" s="161"/>
    </row>
    <row r="52" spans="1:28" s="94" customFormat="1" ht="15.6" customHeight="1" x14ac:dyDescent="0.2">
      <c r="A52" s="103"/>
      <c r="B52" s="117" t="s">
        <v>143</v>
      </c>
      <c r="C52" s="109">
        <v>38</v>
      </c>
      <c r="D52" s="109">
        <v>39</v>
      </c>
      <c r="E52" s="109">
        <v>26</v>
      </c>
      <c r="F52" s="109">
        <v>31</v>
      </c>
      <c r="G52" s="109">
        <v>40</v>
      </c>
      <c r="H52" s="109">
        <v>30</v>
      </c>
      <c r="I52" s="109">
        <v>31</v>
      </c>
      <c r="J52" s="109">
        <v>35</v>
      </c>
      <c r="K52" s="109">
        <v>24</v>
      </c>
      <c r="L52" s="109">
        <v>23</v>
      </c>
      <c r="M52" s="109">
        <v>30</v>
      </c>
      <c r="N52" s="109">
        <v>24</v>
      </c>
      <c r="P52" s="149">
        <v>38</v>
      </c>
      <c r="Q52" s="149">
        <v>39</v>
      </c>
      <c r="R52" s="149">
        <v>26</v>
      </c>
      <c r="S52" s="149">
        <v>31</v>
      </c>
      <c r="T52" s="149">
        <v>40</v>
      </c>
      <c r="U52" s="149">
        <v>30</v>
      </c>
      <c r="V52" s="149">
        <v>31</v>
      </c>
      <c r="W52" s="149">
        <v>35</v>
      </c>
      <c r="X52" s="149">
        <v>24</v>
      </c>
      <c r="Y52" s="149">
        <v>23</v>
      </c>
      <c r="Z52" s="149">
        <v>30</v>
      </c>
      <c r="AA52" s="149">
        <v>24</v>
      </c>
      <c r="AB52" s="149"/>
    </row>
    <row r="53" spans="1:28" s="94" customFormat="1" ht="15.6" customHeight="1" x14ac:dyDescent="0.2">
      <c r="A53" s="103"/>
      <c r="B53" s="117" t="s">
        <v>142</v>
      </c>
      <c r="C53" s="109">
        <v>5787</v>
      </c>
      <c r="D53" s="109">
        <v>5876</v>
      </c>
      <c r="E53" s="109">
        <v>5929</v>
      </c>
      <c r="F53" s="109">
        <v>5905</v>
      </c>
      <c r="G53" s="109">
        <v>5829</v>
      </c>
      <c r="H53" s="109">
        <v>5836</v>
      </c>
      <c r="I53" s="109">
        <v>5857</v>
      </c>
      <c r="J53" s="109">
        <v>5862</v>
      </c>
      <c r="K53" s="109">
        <v>5918</v>
      </c>
      <c r="L53" s="109">
        <v>6008</v>
      </c>
      <c r="M53" s="109">
        <v>6026</v>
      </c>
      <c r="N53" s="109">
        <v>6006</v>
      </c>
      <c r="P53" s="493">
        <v>5787</v>
      </c>
      <c r="Q53" s="495">
        <v>5876</v>
      </c>
      <c r="R53" s="495">
        <v>5929</v>
      </c>
      <c r="S53" s="493">
        <v>5905</v>
      </c>
      <c r="T53" s="493">
        <v>5829</v>
      </c>
      <c r="U53" s="493">
        <v>5836</v>
      </c>
      <c r="V53" s="493">
        <v>5857</v>
      </c>
      <c r="W53" s="493">
        <v>5862</v>
      </c>
      <c r="X53" s="493">
        <v>5918</v>
      </c>
      <c r="Y53" s="493">
        <v>6008</v>
      </c>
      <c r="Z53" s="493">
        <v>6026</v>
      </c>
      <c r="AA53" s="493">
        <v>6006</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19.7</v>
      </c>
      <c r="D85" s="104">
        <v>16.239999999999998</v>
      </c>
      <c r="E85" s="104">
        <v>14.27</v>
      </c>
      <c r="F85" s="104">
        <v>14.61</v>
      </c>
      <c r="G85" s="104">
        <v>13.78</v>
      </c>
      <c r="H85" s="104">
        <v>15.77</v>
      </c>
      <c r="I85" s="104">
        <v>12.82</v>
      </c>
      <c r="J85" s="104">
        <v>18.82</v>
      </c>
      <c r="K85" s="104">
        <v>17.04</v>
      </c>
      <c r="L85" s="104">
        <v>16.96</v>
      </c>
      <c r="M85" s="104">
        <v>17.77</v>
      </c>
      <c r="N85" s="104">
        <v>14.64</v>
      </c>
      <c r="P85" s="182">
        <v>19.7</v>
      </c>
      <c r="Q85" s="182">
        <v>16.239999999999998</v>
      </c>
      <c r="R85" s="182">
        <v>14.27</v>
      </c>
      <c r="S85" s="182">
        <v>14.61</v>
      </c>
      <c r="T85" s="182">
        <v>13.78</v>
      </c>
      <c r="U85" s="182">
        <v>15.77</v>
      </c>
      <c r="V85" s="182">
        <v>12.82</v>
      </c>
      <c r="W85" s="182">
        <v>18.82</v>
      </c>
      <c r="X85" s="182">
        <v>17.04</v>
      </c>
      <c r="Y85" s="182">
        <v>16.96</v>
      </c>
      <c r="Z85" s="182">
        <v>17.77</v>
      </c>
      <c r="AA85" s="182">
        <v>14.64</v>
      </c>
      <c r="AB85" s="149"/>
    </row>
    <row r="86" spans="1:28" s="108" customFormat="1" ht="15.6" customHeight="1" x14ac:dyDescent="0.2">
      <c r="A86" s="106" t="str">
        <f>$A$16</f>
        <v>Spokane County</v>
      </c>
      <c r="B86" s="107"/>
      <c r="C86" s="104">
        <v>15.55</v>
      </c>
      <c r="D86" s="104">
        <v>12.61</v>
      </c>
      <c r="E86" s="104">
        <v>21.24</v>
      </c>
      <c r="F86" s="104">
        <v>18.34</v>
      </c>
      <c r="G86" s="104">
        <v>16.420000000000002</v>
      </c>
      <c r="H86" s="104">
        <v>19.23</v>
      </c>
      <c r="I86" s="104">
        <v>6.69</v>
      </c>
      <c r="J86" s="104">
        <v>21.85</v>
      </c>
      <c r="K86" s="104">
        <v>21.64</v>
      </c>
      <c r="L86" s="104">
        <v>19.489999999999998</v>
      </c>
      <c r="M86" s="104">
        <v>12.81</v>
      </c>
      <c r="N86" s="104">
        <v>15.37</v>
      </c>
      <c r="P86" s="182">
        <v>15.55</v>
      </c>
      <c r="Q86" s="182">
        <v>12.61</v>
      </c>
      <c r="R86" s="182">
        <v>21.24</v>
      </c>
      <c r="S86" s="182">
        <v>18.34</v>
      </c>
      <c r="T86" s="182">
        <v>16.420000000000002</v>
      </c>
      <c r="U86" s="182">
        <v>19.23</v>
      </c>
      <c r="V86" s="182">
        <v>6.69</v>
      </c>
      <c r="W86" s="182">
        <v>21.85</v>
      </c>
      <c r="X86" s="182">
        <v>21.64</v>
      </c>
      <c r="Y86" s="182">
        <v>19.489999999999998</v>
      </c>
      <c r="Z86" s="182">
        <v>12.81</v>
      </c>
      <c r="AA86" s="182">
        <v>15.37</v>
      </c>
      <c r="AB86" s="161"/>
    </row>
    <row r="87" spans="1:28" s="94" customFormat="1" ht="15.6" customHeight="1" x14ac:dyDescent="0.2">
      <c r="A87" s="103"/>
      <c r="B87" s="117" t="s">
        <v>140</v>
      </c>
      <c r="C87" s="109">
        <v>16</v>
      </c>
      <c r="D87" s="109">
        <v>13</v>
      </c>
      <c r="E87" s="109">
        <v>22</v>
      </c>
      <c r="F87" s="109">
        <v>19</v>
      </c>
      <c r="G87" s="109">
        <v>17</v>
      </c>
      <c r="H87" s="109">
        <v>20</v>
      </c>
      <c r="I87" s="109">
        <v>7</v>
      </c>
      <c r="J87" s="109">
        <v>23</v>
      </c>
      <c r="K87" s="109">
        <v>23</v>
      </c>
      <c r="L87" s="109">
        <v>21</v>
      </c>
      <c r="M87" s="109">
        <v>14</v>
      </c>
      <c r="N87" s="109">
        <v>17</v>
      </c>
      <c r="P87" s="149">
        <v>16</v>
      </c>
      <c r="Q87" s="149">
        <v>13</v>
      </c>
      <c r="R87" s="149">
        <v>22</v>
      </c>
      <c r="S87" s="149">
        <v>19</v>
      </c>
      <c r="T87" s="149">
        <v>17</v>
      </c>
      <c r="U87" s="149">
        <v>20</v>
      </c>
      <c r="V87" s="149">
        <v>7</v>
      </c>
      <c r="W87" s="149">
        <v>23</v>
      </c>
      <c r="X87" s="149">
        <v>23</v>
      </c>
      <c r="Y87" s="149">
        <v>21</v>
      </c>
      <c r="Z87" s="149">
        <v>14</v>
      </c>
      <c r="AA87" s="149">
        <v>17</v>
      </c>
      <c r="AB87" s="149"/>
    </row>
    <row r="88" spans="1:28" s="94" customFormat="1" ht="15.6" customHeight="1" x14ac:dyDescent="0.2">
      <c r="A88" s="103"/>
      <c r="B88" s="117" t="s">
        <v>139</v>
      </c>
      <c r="C88" s="109">
        <v>102905</v>
      </c>
      <c r="D88" s="109">
        <v>103133</v>
      </c>
      <c r="E88" s="109">
        <v>103580</v>
      </c>
      <c r="F88" s="109">
        <v>103605</v>
      </c>
      <c r="G88" s="109">
        <v>103511</v>
      </c>
      <c r="H88" s="109">
        <v>104024</v>
      </c>
      <c r="I88" s="109">
        <v>104705</v>
      </c>
      <c r="J88" s="109">
        <v>105255</v>
      </c>
      <c r="K88" s="109">
        <v>106265</v>
      </c>
      <c r="L88" s="109">
        <v>107725</v>
      </c>
      <c r="M88" s="109">
        <v>109331</v>
      </c>
      <c r="N88" s="109">
        <v>110586</v>
      </c>
      <c r="P88" s="493">
        <v>102905</v>
      </c>
      <c r="Q88" s="495">
        <v>103133</v>
      </c>
      <c r="R88" s="495">
        <v>103580</v>
      </c>
      <c r="S88" s="493">
        <v>103605</v>
      </c>
      <c r="T88" s="493">
        <v>103511</v>
      </c>
      <c r="U88" s="493">
        <v>104024</v>
      </c>
      <c r="V88" s="493">
        <v>104705</v>
      </c>
      <c r="W88" s="493">
        <v>105255</v>
      </c>
      <c r="X88" s="493">
        <v>106265</v>
      </c>
      <c r="Y88" s="493">
        <v>107725</v>
      </c>
      <c r="Z88" s="493">
        <v>109331</v>
      </c>
      <c r="AA88" s="493">
        <v>110586</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5.6</v>
      </c>
      <c r="D120" s="104">
        <v>5.41</v>
      </c>
      <c r="E120" s="104">
        <v>4.54</v>
      </c>
      <c r="F120" s="104">
        <v>4.57</v>
      </c>
      <c r="G120" s="104">
        <v>3.72</v>
      </c>
      <c r="H120" s="104">
        <v>3.28</v>
      </c>
      <c r="I120" s="104">
        <v>2.62</v>
      </c>
      <c r="J120" s="104">
        <v>2.86</v>
      </c>
      <c r="K120" s="104">
        <v>2.52</v>
      </c>
      <c r="L120" s="104">
        <v>2.14</v>
      </c>
      <c r="M120" s="104">
        <v>2.0499999999999998</v>
      </c>
      <c r="N120" s="104">
        <v>1.74</v>
      </c>
      <c r="P120" s="182">
        <v>5.6</v>
      </c>
      <c r="Q120" s="182">
        <v>5.41</v>
      </c>
      <c r="R120" s="182">
        <v>4.54</v>
      </c>
      <c r="S120" s="182">
        <v>4.57</v>
      </c>
      <c r="T120" s="182">
        <v>3.72</v>
      </c>
      <c r="U120" s="182">
        <v>3.28</v>
      </c>
      <c r="V120" s="182">
        <v>2.62</v>
      </c>
      <c r="W120" s="182">
        <v>2.86</v>
      </c>
      <c r="X120" s="182">
        <v>2.52</v>
      </c>
      <c r="Y120" s="182">
        <v>2.14</v>
      </c>
      <c r="Z120" s="182">
        <v>2.0499999999999998</v>
      </c>
      <c r="AA120" s="182">
        <v>1.74</v>
      </c>
      <c r="AB120" s="149"/>
    </row>
    <row r="121" spans="1:28" s="108" customFormat="1" ht="15.6" customHeight="1" x14ac:dyDescent="0.2">
      <c r="A121" s="106" t="str">
        <f>$A$16</f>
        <v>Spokane County</v>
      </c>
      <c r="B121" s="107"/>
      <c r="C121" s="104">
        <v>4.83</v>
      </c>
      <c r="D121" s="104">
        <v>6.22</v>
      </c>
      <c r="E121" s="104">
        <v>4.5599999999999996</v>
      </c>
      <c r="F121" s="104">
        <v>5.14</v>
      </c>
      <c r="G121" s="104">
        <v>4.3499999999999996</v>
      </c>
      <c r="H121" s="104">
        <v>3.42</v>
      </c>
      <c r="I121" s="104">
        <v>2.8</v>
      </c>
      <c r="J121" s="104">
        <v>3.21</v>
      </c>
      <c r="K121" s="104">
        <v>3.11</v>
      </c>
      <c r="L121" s="104">
        <v>2.71</v>
      </c>
      <c r="M121" s="104">
        <v>2.2799999999999998</v>
      </c>
      <c r="N121" s="104">
        <v>2.15</v>
      </c>
      <c r="P121" s="182">
        <v>4.83</v>
      </c>
      <c r="Q121" s="182">
        <v>6.22</v>
      </c>
      <c r="R121" s="182">
        <v>4.5599999999999996</v>
      </c>
      <c r="S121" s="182">
        <v>5.14</v>
      </c>
      <c r="T121" s="182">
        <v>4.3499999999999996</v>
      </c>
      <c r="U121" s="182">
        <v>3.42</v>
      </c>
      <c r="V121" s="182">
        <v>2.8</v>
      </c>
      <c r="W121" s="182">
        <v>3.21</v>
      </c>
      <c r="X121" s="182">
        <v>3.11</v>
      </c>
      <c r="Y121" s="182">
        <v>2.71</v>
      </c>
      <c r="Z121" s="182">
        <v>2.2799999999999998</v>
      </c>
      <c r="AA121" s="182">
        <v>2.15</v>
      </c>
      <c r="AB121" s="161"/>
    </row>
    <row r="122" spans="1:28" s="94" customFormat="1" ht="15.6" customHeight="1" x14ac:dyDescent="0.2">
      <c r="A122" s="103"/>
      <c r="B122" s="103" t="s">
        <v>138</v>
      </c>
      <c r="C122" s="109">
        <v>118</v>
      </c>
      <c r="D122" s="109">
        <v>151</v>
      </c>
      <c r="E122" s="109">
        <v>110</v>
      </c>
      <c r="F122" s="109">
        <v>124</v>
      </c>
      <c r="G122" s="109">
        <v>106</v>
      </c>
      <c r="H122" s="109">
        <v>83</v>
      </c>
      <c r="I122" s="109">
        <v>68</v>
      </c>
      <c r="J122" s="109">
        <v>78</v>
      </c>
      <c r="K122" s="109">
        <v>76</v>
      </c>
      <c r="L122" s="109">
        <v>67</v>
      </c>
      <c r="M122" s="109">
        <v>57</v>
      </c>
      <c r="N122" s="109">
        <v>55</v>
      </c>
      <c r="P122" s="149">
        <v>118</v>
      </c>
      <c r="Q122" s="149">
        <v>151</v>
      </c>
      <c r="R122" s="149">
        <v>110</v>
      </c>
      <c r="S122" s="149">
        <v>124</v>
      </c>
      <c r="T122" s="149">
        <v>106</v>
      </c>
      <c r="U122" s="149">
        <v>83</v>
      </c>
      <c r="V122" s="149">
        <v>68</v>
      </c>
      <c r="W122" s="149">
        <v>78</v>
      </c>
      <c r="X122" s="149">
        <v>76</v>
      </c>
      <c r="Y122" s="149">
        <v>67</v>
      </c>
      <c r="Z122" s="149">
        <v>57</v>
      </c>
      <c r="AA122" s="149">
        <v>55</v>
      </c>
      <c r="AB122" s="149"/>
    </row>
    <row r="123" spans="1:28" s="94" customFormat="1" ht="15.6" customHeight="1" x14ac:dyDescent="0.2">
      <c r="A123" s="103"/>
      <c r="B123" s="103" t="s">
        <v>137</v>
      </c>
      <c r="C123" s="109">
        <v>24435</v>
      </c>
      <c r="D123" s="109">
        <v>24264</v>
      </c>
      <c r="E123" s="109">
        <v>24103</v>
      </c>
      <c r="F123" s="109">
        <v>24138</v>
      </c>
      <c r="G123" s="109">
        <v>24371</v>
      </c>
      <c r="H123" s="109">
        <v>24263</v>
      </c>
      <c r="I123" s="109">
        <v>24285</v>
      </c>
      <c r="J123" s="109">
        <v>24321</v>
      </c>
      <c r="K123" s="109">
        <v>24448</v>
      </c>
      <c r="L123" s="109">
        <v>24687</v>
      </c>
      <c r="M123" s="109">
        <v>25015</v>
      </c>
      <c r="N123" s="109">
        <v>25549</v>
      </c>
      <c r="P123" s="493">
        <v>24435</v>
      </c>
      <c r="Q123" s="495">
        <v>24264</v>
      </c>
      <c r="R123" s="495">
        <v>24103</v>
      </c>
      <c r="S123" s="493">
        <v>24138</v>
      </c>
      <c r="T123" s="493">
        <v>24371</v>
      </c>
      <c r="U123" s="493">
        <v>24263</v>
      </c>
      <c r="V123" s="493">
        <v>24285</v>
      </c>
      <c r="W123" s="493">
        <v>24321</v>
      </c>
      <c r="X123" s="493">
        <v>24448</v>
      </c>
      <c r="Y123" s="493">
        <v>24687</v>
      </c>
      <c r="Z123" s="493">
        <v>25015</v>
      </c>
      <c r="AA123" s="493">
        <v>25549</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4.6500000000000004</v>
      </c>
      <c r="D155" s="104">
        <v>4.49</v>
      </c>
      <c r="E155" s="104">
        <v>4.5</v>
      </c>
      <c r="F155" s="104">
        <v>4.62</v>
      </c>
      <c r="G155" s="104">
        <v>4.54</v>
      </c>
      <c r="H155" s="104">
        <v>4.2300000000000004</v>
      </c>
      <c r="I155" s="104">
        <v>4.32</v>
      </c>
      <c r="J155" s="104">
        <v>4.4800000000000004</v>
      </c>
      <c r="K155" s="104">
        <v>5.08</v>
      </c>
      <c r="L155" s="104">
        <v>5.18</v>
      </c>
      <c r="M155" s="104">
        <v>5.53</v>
      </c>
      <c r="N155" s="104">
        <v>5.58</v>
      </c>
      <c r="P155" s="182">
        <v>4.6500000000000004</v>
      </c>
      <c r="Q155" s="182">
        <v>4.49</v>
      </c>
      <c r="R155" s="182">
        <v>4.5</v>
      </c>
      <c r="S155" s="182">
        <v>4.62</v>
      </c>
      <c r="T155" s="182">
        <v>4.54</v>
      </c>
      <c r="U155" s="182">
        <v>4.2300000000000004</v>
      </c>
      <c r="V155" s="182">
        <v>4.32</v>
      </c>
      <c r="W155" s="182">
        <v>4.4800000000000004</v>
      </c>
      <c r="X155" s="182">
        <v>5.08</v>
      </c>
      <c r="Y155" s="182">
        <v>5.18</v>
      </c>
      <c r="Z155" s="182">
        <v>5.53</v>
      </c>
      <c r="AA155" s="182">
        <v>5.58</v>
      </c>
      <c r="AB155" s="149"/>
    </row>
    <row r="156" spans="1:28" s="108" customFormat="1" ht="15.6" customHeight="1" x14ac:dyDescent="0.2">
      <c r="A156" s="106" t="str">
        <f>$A$16</f>
        <v>Spokane County</v>
      </c>
      <c r="B156" s="107"/>
      <c r="C156" s="104">
        <v>4.76</v>
      </c>
      <c r="D156" s="104">
        <v>4.78</v>
      </c>
      <c r="E156" s="104">
        <v>4.79</v>
      </c>
      <c r="F156" s="104">
        <v>5.35</v>
      </c>
      <c r="G156" s="104">
        <v>5.05</v>
      </c>
      <c r="H156" s="104">
        <v>4.8899999999999997</v>
      </c>
      <c r="I156" s="104">
        <v>5</v>
      </c>
      <c r="J156" s="104">
        <v>4.92</v>
      </c>
      <c r="K156" s="104">
        <v>6.04</v>
      </c>
      <c r="L156" s="104">
        <v>5.5</v>
      </c>
      <c r="M156" s="104">
        <v>5.7</v>
      </c>
      <c r="N156" s="104">
        <v>5.3</v>
      </c>
      <c r="P156" s="182">
        <v>4.76</v>
      </c>
      <c r="Q156" s="182">
        <v>4.78</v>
      </c>
      <c r="R156" s="182">
        <v>4.79</v>
      </c>
      <c r="S156" s="182">
        <v>5.35</v>
      </c>
      <c r="T156" s="182">
        <v>5.05</v>
      </c>
      <c r="U156" s="182">
        <v>4.8899999999999997</v>
      </c>
      <c r="V156" s="182">
        <v>5</v>
      </c>
      <c r="W156" s="182">
        <v>4.92</v>
      </c>
      <c r="X156" s="182">
        <v>6.04</v>
      </c>
      <c r="Y156" s="182">
        <v>5.5</v>
      </c>
      <c r="Z156" s="182">
        <v>5.7</v>
      </c>
      <c r="AA156" s="182">
        <v>5.3</v>
      </c>
      <c r="AB156" s="161"/>
    </row>
    <row r="157" spans="1:28" s="94" customFormat="1" ht="15.6" customHeight="1" x14ac:dyDescent="0.2">
      <c r="A157" s="103"/>
      <c r="B157" s="103" t="s">
        <v>135</v>
      </c>
      <c r="C157" s="109">
        <v>591</v>
      </c>
      <c r="D157" s="109">
        <v>597</v>
      </c>
      <c r="E157" s="109">
        <v>600</v>
      </c>
      <c r="F157" s="109">
        <v>664</v>
      </c>
      <c r="G157" s="109">
        <v>628</v>
      </c>
      <c r="H157" s="109">
        <v>614</v>
      </c>
      <c r="I157" s="109">
        <v>631</v>
      </c>
      <c r="J157" s="109">
        <v>624</v>
      </c>
      <c r="K157" s="109">
        <v>774</v>
      </c>
      <c r="L157" s="109">
        <v>714</v>
      </c>
      <c r="M157" s="109">
        <v>751</v>
      </c>
      <c r="N157" s="109">
        <v>707</v>
      </c>
      <c r="P157" s="149">
        <v>591</v>
      </c>
      <c r="Q157" s="149">
        <v>597</v>
      </c>
      <c r="R157" s="149">
        <v>600</v>
      </c>
      <c r="S157" s="149">
        <v>664</v>
      </c>
      <c r="T157" s="149">
        <v>628</v>
      </c>
      <c r="U157" s="149">
        <v>614</v>
      </c>
      <c r="V157" s="149">
        <v>631</v>
      </c>
      <c r="W157" s="149">
        <v>624</v>
      </c>
      <c r="X157" s="149">
        <v>774</v>
      </c>
      <c r="Y157" s="149">
        <v>714</v>
      </c>
      <c r="Z157" s="149">
        <v>751</v>
      </c>
      <c r="AA157" s="149">
        <v>707</v>
      </c>
      <c r="AB157" s="149"/>
    </row>
    <row r="158" spans="1:28" s="94" customFormat="1" ht="15.6" customHeight="1" x14ac:dyDescent="0.2">
      <c r="A158" s="103"/>
      <c r="B158" s="103" t="s">
        <v>134</v>
      </c>
      <c r="C158" s="109">
        <v>124141</v>
      </c>
      <c r="D158" s="109">
        <v>124845</v>
      </c>
      <c r="E158" s="109">
        <v>125251</v>
      </c>
      <c r="F158" s="109">
        <v>123999</v>
      </c>
      <c r="G158" s="109">
        <v>124445</v>
      </c>
      <c r="H158" s="109">
        <v>125558</v>
      </c>
      <c r="I158" s="109">
        <v>126290</v>
      </c>
      <c r="J158" s="109">
        <v>126816</v>
      </c>
      <c r="K158" s="109">
        <v>128074</v>
      </c>
      <c r="L158" s="109">
        <v>129775</v>
      </c>
      <c r="M158" s="109">
        <v>131718</v>
      </c>
      <c r="N158" s="109">
        <v>133300</v>
      </c>
      <c r="P158" s="493">
        <v>124141</v>
      </c>
      <c r="Q158" s="493">
        <v>124845</v>
      </c>
      <c r="R158" s="493">
        <v>125251</v>
      </c>
      <c r="S158" s="493">
        <v>123999</v>
      </c>
      <c r="T158" s="493">
        <v>124445</v>
      </c>
      <c r="U158" s="493">
        <v>125558</v>
      </c>
      <c r="V158" s="493">
        <v>126290</v>
      </c>
      <c r="W158" s="493">
        <v>126816</v>
      </c>
      <c r="X158" s="493">
        <v>128074</v>
      </c>
      <c r="Y158" s="493">
        <v>129775</v>
      </c>
      <c r="Z158" s="493">
        <v>131718</v>
      </c>
      <c r="AA158" s="493">
        <v>133300</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36.130000000000003</v>
      </c>
      <c r="D190" s="104">
        <v>56.34</v>
      </c>
      <c r="E190" s="104">
        <v>55.94</v>
      </c>
      <c r="F190" s="104">
        <v>60.05</v>
      </c>
      <c r="G190" s="104">
        <v>59.83</v>
      </c>
      <c r="H190" s="104">
        <v>82.16</v>
      </c>
      <c r="I190" s="104">
        <v>75.989999999999995</v>
      </c>
      <c r="J190" s="104">
        <v>105.73</v>
      </c>
      <c r="K190" s="104">
        <v>141.22</v>
      </c>
      <c r="L190" s="104">
        <v>243.38</v>
      </c>
      <c r="M190" s="104">
        <v>312.32</v>
      </c>
      <c r="N190" s="104">
        <v>326.86</v>
      </c>
      <c r="P190" s="182">
        <v>36.130000000000003</v>
      </c>
      <c r="Q190" s="182">
        <v>56.34</v>
      </c>
      <c r="R190" s="182">
        <v>55.94</v>
      </c>
      <c r="S190" s="182">
        <v>60.05</v>
      </c>
      <c r="T190" s="182">
        <v>59.83</v>
      </c>
      <c r="U190" s="182">
        <v>82.16</v>
      </c>
      <c r="V190" s="182">
        <v>75.989999999999995</v>
      </c>
      <c r="W190" s="182">
        <v>105.73</v>
      </c>
      <c r="X190" s="182">
        <v>141.22</v>
      </c>
      <c r="Y190" s="182">
        <v>243.38</v>
      </c>
      <c r="Z190" s="182">
        <v>312.32</v>
      </c>
      <c r="AA190" s="182">
        <v>326.86</v>
      </c>
      <c r="AB190" s="149"/>
    </row>
    <row r="191" spans="1:28" s="108" customFormat="1" ht="15.6" customHeight="1" x14ac:dyDescent="0.2">
      <c r="A191" s="106" t="str">
        <f>$A$16</f>
        <v>Spokane County</v>
      </c>
      <c r="B191" s="107"/>
      <c r="C191" s="104">
        <v>55.91</v>
      </c>
      <c r="D191" s="104">
        <v>92.51</v>
      </c>
      <c r="E191" s="104">
        <v>101.25</v>
      </c>
      <c r="F191" s="104">
        <v>109.06</v>
      </c>
      <c r="G191" s="104">
        <v>88.35</v>
      </c>
      <c r="H191" s="104">
        <v>134.93</v>
      </c>
      <c r="I191" s="104">
        <v>114.79</v>
      </c>
      <c r="J191" s="104">
        <v>172.48</v>
      </c>
      <c r="K191" s="104">
        <v>247.37</v>
      </c>
      <c r="L191" s="104">
        <v>529.72</v>
      </c>
      <c r="M191" s="104">
        <v>618.37</v>
      </c>
      <c r="N191" s="104">
        <v>510.19</v>
      </c>
      <c r="P191" s="182">
        <v>55.91</v>
      </c>
      <c r="Q191" s="182">
        <v>92.51</v>
      </c>
      <c r="R191" s="182">
        <v>101.25</v>
      </c>
      <c r="S191" s="182">
        <v>109.06</v>
      </c>
      <c r="T191" s="182">
        <v>88.35</v>
      </c>
      <c r="U191" s="182">
        <v>134.93</v>
      </c>
      <c r="V191" s="182">
        <v>114.79</v>
      </c>
      <c r="W191" s="182">
        <v>172.48</v>
      </c>
      <c r="X191" s="182">
        <v>247.37</v>
      </c>
      <c r="Y191" s="182">
        <v>529.72</v>
      </c>
      <c r="Z191" s="182">
        <v>618.37</v>
      </c>
      <c r="AA191" s="182">
        <v>510.19</v>
      </c>
      <c r="AB191" s="161"/>
    </row>
    <row r="192" spans="1:28" s="94" customFormat="1" ht="15.6" customHeight="1" x14ac:dyDescent="0.2">
      <c r="A192" s="103"/>
      <c r="B192" s="105" t="s">
        <v>133</v>
      </c>
      <c r="C192" s="109">
        <v>28</v>
      </c>
      <c r="D192" s="109">
        <v>46</v>
      </c>
      <c r="E192" s="109">
        <v>50</v>
      </c>
      <c r="F192" s="109">
        <v>54</v>
      </c>
      <c r="G192" s="109">
        <v>44</v>
      </c>
      <c r="H192" s="109">
        <v>67</v>
      </c>
      <c r="I192" s="109">
        <v>57</v>
      </c>
      <c r="J192" s="109">
        <v>86</v>
      </c>
      <c r="K192" s="109">
        <v>124</v>
      </c>
      <c r="L192" s="109">
        <v>268</v>
      </c>
      <c r="M192" s="109">
        <v>317</v>
      </c>
      <c r="N192" s="109">
        <v>267</v>
      </c>
      <c r="P192" s="149">
        <v>28</v>
      </c>
      <c r="Q192" s="149">
        <v>46</v>
      </c>
      <c r="R192" s="149">
        <v>50</v>
      </c>
      <c r="S192" s="149">
        <v>54</v>
      </c>
      <c r="T192" s="149">
        <v>44</v>
      </c>
      <c r="U192" s="149">
        <v>67</v>
      </c>
      <c r="V192" s="149">
        <v>57</v>
      </c>
      <c r="W192" s="149">
        <v>86</v>
      </c>
      <c r="X192" s="149">
        <v>124</v>
      </c>
      <c r="Y192" s="149">
        <v>268</v>
      </c>
      <c r="Z192" s="149">
        <v>317</v>
      </c>
      <c r="AA192" s="149">
        <v>267</v>
      </c>
      <c r="AB192" s="149"/>
    </row>
    <row r="193" spans="1:28" s="94" customFormat="1" ht="15.6" customHeight="1" x14ac:dyDescent="0.2">
      <c r="A193" s="103"/>
      <c r="B193" s="105" t="s">
        <v>132</v>
      </c>
      <c r="C193" s="109">
        <v>50083</v>
      </c>
      <c r="D193" s="109">
        <v>49722</v>
      </c>
      <c r="E193" s="109">
        <v>49384</v>
      </c>
      <c r="F193" s="109">
        <v>49515</v>
      </c>
      <c r="G193" s="109">
        <v>49801</v>
      </c>
      <c r="H193" s="109">
        <v>49655</v>
      </c>
      <c r="I193" s="109">
        <v>49657</v>
      </c>
      <c r="J193" s="109">
        <v>49862</v>
      </c>
      <c r="K193" s="109">
        <v>50127</v>
      </c>
      <c r="L193" s="109">
        <v>50593</v>
      </c>
      <c r="M193" s="109">
        <v>51264</v>
      </c>
      <c r="N193" s="109">
        <v>52333</v>
      </c>
      <c r="P193" s="493">
        <v>50083</v>
      </c>
      <c r="Q193" s="495">
        <v>49722</v>
      </c>
      <c r="R193" s="495">
        <v>49384</v>
      </c>
      <c r="S193" s="493">
        <v>49515</v>
      </c>
      <c r="T193" s="493">
        <v>49801</v>
      </c>
      <c r="U193" s="493">
        <v>49655</v>
      </c>
      <c r="V193" s="493">
        <v>49657</v>
      </c>
      <c r="W193" s="493">
        <v>49862</v>
      </c>
      <c r="X193" s="493">
        <v>50127</v>
      </c>
      <c r="Y193" s="493">
        <v>50593</v>
      </c>
      <c r="Z193" s="493">
        <v>51264</v>
      </c>
      <c r="AA193" s="493">
        <v>52333</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64.73</v>
      </c>
      <c r="D225" s="104">
        <v>63.05</v>
      </c>
      <c r="E225" s="104">
        <v>62.39</v>
      </c>
      <c r="F225" s="104">
        <v>61.54</v>
      </c>
      <c r="G225" s="104">
        <v>60.85</v>
      </c>
      <c r="H225" s="104">
        <v>60.99</v>
      </c>
      <c r="I225" s="104">
        <v>64.849999999999994</v>
      </c>
      <c r="J225" s="104">
        <v>65.19</v>
      </c>
      <c r="K225" s="104">
        <v>66.58</v>
      </c>
      <c r="L225" s="104">
        <v>66.14</v>
      </c>
      <c r="M225" s="104">
        <v>67.16</v>
      </c>
      <c r="N225" s="104">
        <v>68.849999999999994</v>
      </c>
      <c r="P225" s="182">
        <v>64.73</v>
      </c>
      <c r="Q225" s="182">
        <v>63.05</v>
      </c>
      <c r="R225" s="182">
        <v>62.39</v>
      </c>
      <c r="S225" s="182">
        <v>61.54</v>
      </c>
      <c r="T225" s="182">
        <v>60.85</v>
      </c>
      <c r="U225" s="182">
        <v>60.99</v>
      </c>
      <c r="V225" s="182">
        <v>64.849999999999994</v>
      </c>
      <c r="W225" s="182">
        <v>65.19</v>
      </c>
      <c r="X225" s="182">
        <v>66.58</v>
      </c>
      <c r="Y225" s="182">
        <v>66.14</v>
      </c>
      <c r="Z225" s="182">
        <v>67.16</v>
      </c>
      <c r="AA225" s="182">
        <v>68.849999999999994</v>
      </c>
      <c r="AB225" s="149"/>
    </row>
    <row r="226" spans="1:28" s="108" customFormat="1" ht="15.6" customHeight="1" x14ac:dyDescent="0.2">
      <c r="A226" s="106" t="str">
        <f>$A$16</f>
        <v>Spokane County</v>
      </c>
      <c r="B226" s="107"/>
      <c r="C226" s="104">
        <v>64.87</v>
      </c>
      <c r="D226" s="104">
        <v>65.209999999999994</v>
      </c>
      <c r="E226" s="104">
        <v>65.94</v>
      </c>
      <c r="F226" s="104">
        <v>66.819999999999993</v>
      </c>
      <c r="G226" s="104">
        <v>63.5</v>
      </c>
      <c r="H226" s="104">
        <v>67.010000000000005</v>
      </c>
      <c r="I226" s="104">
        <v>69.319999999999993</v>
      </c>
      <c r="J226" s="104">
        <v>71.05</v>
      </c>
      <c r="K226" s="104">
        <v>73.11</v>
      </c>
      <c r="L226" s="104">
        <v>77.75</v>
      </c>
      <c r="M226" s="104">
        <v>70.88</v>
      </c>
      <c r="N226" s="104">
        <v>74.489999999999995</v>
      </c>
      <c r="P226" s="182">
        <v>64.87</v>
      </c>
      <c r="Q226" s="182">
        <v>65.209999999999994</v>
      </c>
      <c r="R226" s="182">
        <v>65.94</v>
      </c>
      <c r="S226" s="182">
        <v>66.819999999999993</v>
      </c>
      <c r="T226" s="182">
        <v>63.5</v>
      </c>
      <c r="U226" s="182">
        <v>67.010000000000005</v>
      </c>
      <c r="V226" s="182">
        <v>69.319999999999993</v>
      </c>
      <c r="W226" s="182">
        <v>71.05</v>
      </c>
      <c r="X226" s="182">
        <v>73.11</v>
      </c>
      <c r="Y226" s="182">
        <v>77.75</v>
      </c>
      <c r="Z226" s="182">
        <v>70.88</v>
      </c>
      <c r="AA226" s="182">
        <v>74.489999999999995</v>
      </c>
      <c r="AB226" s="161"/>
    </row>
    <row r="227" spans="1:28" s="94" customFormat="1" ht="15.6" customHeight="1" x14ac:dyDescent="0.2">
      <c r="A227" s="103"/>
      <c r="B227" s="105" t="s">
        <v>130</v>
      </c>
      <c r="C227" s="109">
        <v>389</v>
      </c>
      <c r="D227" s="109">
        <v>401</v>
      </c>
      <c r="E227" s="109">
        <v>403</v>
      </c>
      <c r="F227" s="109">
        <v>387</v>
      </c>
      <c r="G227" s="109">
        <v>373</v>
      </c>
      <c r="H227" s="109">
        <v>402</v>
      </c>
      <c r="I227" s="109">
        <v>420</v>
      </c>
      <c r="J227" s="109">
        <v>419</v>
      </c>
      <c r="K227" s="109">
        <v>442</v>
      </c>
      <c r="L227" s="109">
        <v>478</v>
      </c>
      <c r="M227" s="109">
        <v>416</v>
      </c>
      <c r="N227" s="109">
        <v>427</v>
      </c>
      <c r="P227" s="149">
        <v>389</v>
      </c>
      <c r="Q227" s="149">
        <v>401</v>
      </c>
      <c r="R227" s="149">
        <v>403</v>
      </c>
      <c r="S227" s="149">
        <v>387</v>
      </c>
      <c r="T227" s="149">
        <v>373</v>
      </c>
      <c r="U227" s="149">
        <v>402</v>
      </c>
      <c r="V227" s="149">
        <v>420</v>
      </c>
      <c r="W227" s="149">
        <v>419</v>
      </c>
      <c r="X227" s="149">
        <v>442</v>
      </c>
      <c r="Y227" s="149">
        <v>478</v>
      </c>
      <c r="Z227" s="149">
        <v>416</v>
      </c>
      <c r="AA227" s="149">
        <v>427</v>
      </c>
      <c r="AB227" s="149"/>
    </row>
    <row r="228" spans="1:28" s="94" customFormat="1" ht="15.6" customHeight="1" x14ac:dyDescent="0.2">
      <c r="A228" s="103"/>
      <c r="B228" s="105" t="s">
        <v>129</v>
      </c>
      <c r="C228" s="109">
        <v>5997</v>
      </c>
      <c r="D228" s="109">
        <v>6149</v>
      </c>
      <c r="E228" s="109">
        <v>6112</v>
      </c>
      <c r="F228" s="109">
        <v>5792</v>
      </c>
      <c r="G228" s="109">
        <v>5874</v>
      </c>
      <c r="H228" s="109">
        <v>5999</v>
      </c>
      <c r="I228" s="109">
        <v>6059</v>
      </c>
      <c r="J228" s="109">
        <v>5897</v>
      </c>
      <c r="K228" s="109">
        <v>6046</v>
      </c>
      <c r="L228" s="109">
        <v>6148</v>
      </c>
      <c r="M228" s="109">
        <v>5869</v>
      </c>
      <c r="N228" s="109">
        <v>5732</v>
      </c>
      <c r="P228" s="493">
        <v>5997</v>
      </c>
      <c r="Q228" s="495">
        <v>6149</v>
      </c>
      <c r="R228" s="495">
        <v>6112</v>
      </c>
      <c r="S228" s="493">
        <v>5792</v>
      </c>
      <c r="T228" s="493">
        <v>5874</v>
      </c>
      <c r="U228" s="493">
        <v>5999</v>
      </c>
      <c r="V228" s="493">
        <v>6059</v>
      </c>
      <c r="W228" s="493">
        <v>5897</v>
      </c>
      <c r="X228" s="493">
        <v>6046</v>
      </c>
      <c r="Y228" s="493">
        <v>6148</v>
      </c>
      <c r="Z228" s="493">
        <v>5869</v>
      </c>
      <c r="AA228" s="493">
        <v>5732</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14.09</v>
      </c>
      <c r="D260" s="104">
        <v>14.94</v>
      </c>
      <c r="E260" s="104">
        <v>15.59</v>
      </c>
      <c r="F260" s="104">
        <v>15.35</v>
      </c>
      <c r="G260" s="104">
        <v>16.18</v>
      </c>
      <c r="H260" s="104">
        <v>17.25</v>
      </c>
      <c r="I260" s="104">
        <v>17.34</v>
      </c>
      <c r="J260" s="104">
        <v>17.57</v>
      </c>
      <c r="K260" s="104">
        <v>16.989999999999998</v>
      </c>
      <c r="L260" s="104">
        <v>14.38</v>
      </c>
      <c r="M260" s="104">
        <v>14.5</v>
      </c>
      <c r="N260" s="104">
        <v>14.28</v>
      </c>
      <c r="P260" s="182">
        <v>14.09</v>
      </c>
      <c r="Q260" s="182">
        <v>14.94</v>
      </c>
      <c r="R260" s="182">
        <v>15.59</v>
      </c>
      <c r="S260" s="182">
        <v>15.35</v>
      </c>
      <c r="T260" s="182">
        <v>16.18</v>
      </c>
      <c r="U260" s="182">
        <v>17.25</v>
      </c>
      <c r="V260" s="182">
        <v>17.34</v>
      </c>
      <c r="W260" s="182">
        <v>17.57</v>
      </c>
      <c r="X260" s="182">
        <v>16.989999999999998</v>
      </c>
      <c r="Y260" s="182">
        <v>14.38</v>
      </c>
      <c r="Z260" s="182">
        <v>14.5</v>
      </c>
      <c r="AA260" s="182">
        <v>14.28</v>
      </c>
      <c r="AB260" s="149"/>
    </row>
    <row r="261" spans="1:28" s="108" customFormat="1" ht="15.6" customHeight="1" x14ac:dyDescent="0.2">
      <c r="A261" s="106" t="str">
        <f>$A$16</f>
        <v>Spokane County</v>
      </c>
      <c r="B261" s="107"/>
      <c r="C261" s="104">
        <v>17.07</v>
      </c>
      <c r="D261" s="104">
        <v>19.36</v>
      </c>
      <c r="E261" s="104">
        <v>20.21</v>
      </c>
      <c r="F261" s="104">
        <v>19.64</v>
      </c>
      <c r="G261" s="104">
        <v>19.72</v>
      </c>
      <c r="H261" s="104">
        <v>20.9</v>
      </c>
      <c r="I261" s="104">
        <v>20.59</v>
      </c>
      <c r="J261" s="104">
        <v>20.04</v>
      </c>
      <c r="K261" s="104">
        <v>18.22</v>
      </c>
      <c r="L261" s="104">
        <v>14.8</v>
      </c>
      <c r="M261" s="104">
        <v>14.72</v>
      </c>
      <c r="N261" s="104">
        <v>14.46</v>
      </c>
      <c r="P261" s="182">
        <v>17.07</v>
      </c>
      <c r="Q261" s="182">
        <v>19.36</v>
      </c>
      <c r="R261" s="182">
        <v>20.21</v>
      </c>
      <c r="S261" s="182">
        <v>19.64</v>
      </c>
      <c r="T261" s="182">
        <v>19.72</v>
      </c>
      <c r="U261" s="182">
        <v>20.9</v>
      </c>
      <c r="V261" s="182">
        <v>20.59</v>
      </c>
      <c r="W261" s="182">
        <v>20.04</v>
      </c>
      <c r="X261" s="182">
        <v>18.22</v>
      </c>
      <c r="Y261" s="182">
        <v>14.8</v>
      </c>
      <c r="Z261" s="182">
        <v>14.72</v>
      </c>
      <c r="AA261" s="182">
        <v>14.46</v>
      </c>
      <c r="AB261" s="161"/>
    </row>
    <row r="262" spans="1:28" s="94" customFormat="1" ht="15.6" customHeight="1" x14ac:dyDescent="0.2">
      <c r="A262" s="103"/>
      <c r="B262" s="103" t="s">
        <v>127</v>
      </c>
      <c r="C262" s="109">
        <v>4091</v>
      </c>
      <c r="D262" s="109">
        <v>4624</v>
      </c>
      <c r="E262" s="109">
        <v>4812</v>
      </c>
      <c r="F262" s="109">
        <v>5273</v>
      </c>
      <c r="G262" s="109">
        <v>5134</v>
      </c>
      <c r="H262" s="109">
        <v>6029</v>
      </c>
      <c r="I262" s="109">
        <v>5651</v>
      </c>
      <c r="J262" s="109">
        <v>5554</v>
      </c>
      <c r="K262" s="109">
        <v>5068</v>
      </c>
      <c r="L262" s="109">
        <v>4115</v>
      </c>
      <c r="M262" s="109">
        <v>3955</v>
      </c>
      <c r="N262" s="109">
        <v>3810</v>
      </c>
      <c r="O262" s="124"/>
      <c r="P262" s="493">
        <v>4091</v>
      </c>
      <c r="Q262" s="493">
        <v>4624</v>
      </c>
      <c r="R262" s="493">
        <v>4812</v>
      </c>
      <c r="S262" s="493">
        <v>5273</v>
      </c>
      <c r="T262" s="493">
        <v>5134</v>
      </c>
      <c r="U262" s="493">
        <v>6029</v>
      </c>
      <c r="V262" s="493">
        <v>5651</v>
      </c>
      <c r="W262" s="493">
        <v>5554</v>
      </c>
      <c r="X262" s="493">
        <v>5068</v>
      </c>
      <c r="Y262" s="493">
        <v>4115</v>
      </c>
      <c r="Z262" s="493">
        <v>3955</v>
      </c>
      <c r="AA262" s="493">
        <v>3810</v>
      </c>
      <c r="AB262" s="149"/>
    </row>
    <row r="263" spans="1:28" s="94" customFormat="1" ht="15.6" customHeight="1" x14ac:dyDescent="0.2">
      <c r="A263" s="103"/>
      <c r="B263" s="103" t="s">
        <v>126</v>
      </c>
      <c r="C263" s="109">
        <v>23973</v>
      </c>
      <c r="D263" s="109">
        <v>23889</v>
      </c>
      <c r="E263" s="109">
        <v>23808</v>
      </c>
      <c r="F263" s="109">
        <v>26848</v>
      </c>
      <c r="G263" s="109">
        <v>26035</v>
      </c>
      <c r="H263" s="109">
        <v>28844</v>
      </c>
      <c r="I263" s="109">
        <v>27448</v>
      </c>
      <c r="J263" s="109">
        <v>27713</v>
      </c>
      <c r="K263" s="109">
        <v>27812</v>
      </c>
      <c r="L263" s="109">
        <v>27811</v>
      </c>
      <c r="M263" s="109">
        <v>26874</v>
      </c>
      <c r="N263" s="109">
        <v>26350</v>
      </c>
      <c r="O263" s="124"/>
      <c r="P263" s="493">
        <v>23973</v>
      </c>
      <c r="Q263" s="495">
        <v>23889</v>
      </c>
      <c r="R263" s="495">
        <v>23808</v>
      </c>
      <c r="S263" s="493">
        <v>26848</v>
      </c>
      <c r="T263" s="493">
        <v>26035</v>
      </c>
      <c r="U263" s="493">
        <v>28844</v>
      </c>
      <c r="V263" s="493">
        <v>27448</v>
      </c>
      <c r="W263" s="493">
        <v>27713</v>
      </c>
      <c r="X263" s="493">
        <v>27812</v>
      </c>
      <c r="Y263" s="493">
        <v>27811</v>
      </c>
      <c r="Z263" s="493">
        <v>26874</v>
      </c>
      <c r="AA263" s="493">
        <v>26350</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7.09</v>
      </c>
      <c r="D15" s="104">
        <v>7.43</v>
      </c>
      <c r="E15" s="104">
        <v>7.35</v>
      </c>
      <c r="F15" s="104">
        <v>7.13</v>
      </c>
      <c r="G15" s="104">
        <v>7.81</v>
      </c>
      <c r="H15" s="104">
        <v>7.43</v>
      </c>
      <c r="I15" s="104">
        <v>7.08</v>
      </c>
      <c r="J15" s="104">
        <v>8.33</v>
      </c>
      <c r="K15" s="104">
        <v>9.43</v>
      </c>
      <c r="L15" s="104">
        <v>9.8800000000000008</v>
      </c>
      <c r="M15" s="104">
        <v>10.119999999999999</v>
      </c>
      <c r="N15" s="104">
        <v>10.63</v>
      </c>
      <c r="P15" s="182">
        <v>7.09</v>
      </c>
      <c r="Q15" s="182">
        <v>7.43</v>
      </c>
      <c r="R15" s="182">
        <v>7.35</v>
      </c>
      <c r="S15" s="182">
        <v>7.13</v>
      </c>
      <c r="T15" s="182">
        <v>7.81</v>
      </c>
      <c r="U15" s="182">
        <v>7.43</v>
      </c>
      <c r="V15" s="182">
        <v>7.08</v>
      </c>
      <c r="W15" s="182">
        <v>8.33</v>
      </c>
      <c r="X15" s="182">
        <v>9.43</v>
      </c>
      <c r="Y15" s="182">
        <v>9.8800000000000008</v>
      </c>
      <c r="Z15" s="182">
        <v>10.119999999999999</v>
      </c>
      <c r="AA15" s="182">
        <v>10.63</v>
      </c>
    </row>
    <row r="16" spans="1:27" s="108" customFormat="1" ht="15" customHeight="1" x14ac:dyDescent="0.2">
      <c r="A16" s="106" t="str">
        <f>Non_Rept_Pop!$A$1</f>
        <v>Spokane County</v>
      </c>
      <c r="B16" s="107"/>
      <c r="C16" s="104">
        <v>6.65</v>
      </c>
      <c r="D16" s="104">
        <v>6.39</v>
      </c>
      <c r="E16" s="104">
        <v>7</v>
      </c>
      <c r="F16" s="104">
        <v>6.76</v>
      </c>
      <c r="G16" s="104">
        <v>7.54</v>
      </c>
      <c r="H16" s="104">
        <v>8.6300000000000008</v>
      </c>
      <c r="I16" s="104">
        <v>8.6300000000000008</v>
      </c>
      <c r="J16" s="104">
        <v>8.75</v>
      </c>
      <c r="K16" s="104">
        <v>10.37</v>
      </c>
      <c r="L16" s="104">
        <v>13.66</v>
      </c>
      <c r="M16" s="104">
        <v>14.55</v>
      </c>
      <c r="N16" s="104">
        <v>15.61</v>
      </c>
      <c r="P16" s="182">
        <v>6.65</v>
      </c>
      <c r="Q16" s="182">
        <v>6.39</v>
      </c>
      <c r="R16" s="182">
        <v>7</v>
      </c>
      <c r="S16" s="182">
        <v>6.76</v>
      </c>
      <c r="T16" s="182">
        <v>7.54</v>
      </c>
      <c r="U16" s="182">
        <v>8.6300000000000008</v>
      </c>
      <c r="V16" s="182">
        <v>8.6300000000000008</v>
      </c>
      <c r="W16" s="182">
        <v>8.75</v>
      </c>
      <c r="X16" s="182">
        <v>10.37</v>
      </c>
      <c r="Y16" s="182">
        <v>13.66</v>
      </c>
      <c r="Z16" s="182">
        <v>14.55</v>
      </c>
      <c r="AA16" s="182">
        <v>15.61</v>
      </c>
    </row>
    <row r="17" spans="1:27" s="94" customFormat="1" ht="15" customHeight="1" x14ac:dyDescent="0.2">
      <c r="A17" s="103"/>
      <c r="B17" s="105" t="s">
        <v>239</v>
      </c>
      <c r="C17" s="109">
        <v>3056</v>
      </c>
      <c r="D17" s="109">
        <v>2959</v>
      </c>
      <c r="E17" s="109">
        <v>3266</v>
      </c>
      <c r="F17" s="109">
        <v>3165</v>
      </c>
      <c r="G17" s="109">
        <v>3548</v>
      </c>
      <c r="H17" s="109">
        <v>4100</v>
      </c>
      <c r="I17" s="109">
        <v>4135</v>
      </c>
      <c r="J17" s="109">
        <v>4267</v>
      </c>
      <c r="K17" s="109">
        <v>5102</v>
      </c>
      <c r="L17" s="109">
        <v>6793</v>
      </c>
      <c r="M17" s="109">
        <v>7349</v>
      </c>
      <c r="N17" s="109">
        <v>7993</v>
      </c>
      <c r="P17" s="493">
        <v>3056</v>
      </c>
      <c r="Q17" s="493">
        <v>2959</v>
      </c>
      <c r="R17" s="493">
        <v>3266</v>
      </c>
      <c r="S17" s="493">
        <v>3165</v>
      </c>
      <c r="T17" s="493">
        <v>3548</v>
      </c>
      <c r="U17" s="493">
        <v>4100</v>
      </c>
      <c r="V17" s="493">
        <v>4135</v>
      </c>
      <c r="W17" s="493">
        <v>4267</v>
      </c>
      <c r="X17" s="493">
        <v>5102</v>
      </c>
      <c r="Y17" s="493">
        <v>6793</v>
      </c>
      <c r="Z17" s="493">
        <v>7349</v>
      </c>
      <c r="AA17" s="493">
        <v>7993</v>
      </c>
    </row>
    <row r="18" spans="1:27" s="94" customFormat="1" ht="15" customHeight="1" x14ac:dyDescent="0.2">
      <c r="A18" s="103"/>
      <c r="B18" s="105" t="s">
        <v>154</v>
      </c>
      <c r="C18" s="109">
        <v>459545</v>
      </c>
      <c r="D18" s="109">
        <v>463285</v>
      </c>
      <c r="E18" s="109">
        <v>466371</v>
      </c>
      <c r="F18" s="109">
        <v>467914</v>
      </c>
      <c r="G18" s="109">
        <v>470739</v>
      </c>
      <c r="H18" s="109">
        <v>475003</v>
      </c>
      <c r="I18" s="109">
        <v>479365</v>
      </c>
      <c r="J18" s="109">
        <v>487835</v>
      </c>
      <c r="K18" s="109">
        <v>492029</v>
      </c>
      <c r="L18" s="109">
        <v>497338</v>
      </c>
      <c r="M18" s="109">
        <v>505187</v>
      </c>
      <c r="N18" s="109">
        <v>511895</v>
      </c>
      <c r="P18" s="493">
        <v>459545</v>
      </c>
      <c r="Q18" s="493">
        <v>463285</v>
      </c>
      <c r="R18" s="493">
        <v>466371</v>
      </c>
      <c r="S18" s="493">
        <v>467914</v>
      </c>
      <c r="T18" s="493">
        <v>470739</v>
      </c>
      <c r="U18" s="493">
        <v>475003</v>
      </c>
      <c r="V18" s="493">
        <v>479365</v>
      </c>
      <c r="W18" s="493">
        <v>487835</v>
      </c>
      <c r="X18" s="493">
        <v>492029</v>
      </c>
      <c r="Y18" s="493">
        <v>497338</v>
      </c>
      <c r="Z18" s="493">
        <v>505187</v>
      </c>
      <c r="AA18" s="493">
        <v>511895</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44.3</v>
      </c>
      <c r="D50" s="104">
        <v>38.07</v>
      </c>
      <c r="E50" s="104">
        <v>33.42</v>
      </c>
      <c r="F50" s="104">
        <v>32.03</v>
      </c>
      <c r="G50" s="104">
        <v>27.52</v>
      </c>
      <c r="H50" s="104">
        <v>28.39</v>
      </c>
      <c r="I50" s="104">
        <v>24.49</v>
      </c>
      <c r="J50" s="104">
        <v>21.89</v>
      </c>
      <c r="K50" s="104">
        <v>18.829999999999998</v>
      </c>
      <c r="L50" s="104">
        <v>16.670000000000002</v>
      </c>
      <c r="M50" s="104">
        <v>16.54</v>
      </c>
      <c r="N50" s="104">
        <v>15.42</v>
      </c>
      <c r="P50" s="182">
        <v>44.3</v>
      </c>
      <c r="Q50" s="182">
        <v>38.07</v>
      </c>
      <c r="R50" s="182">
        <v>33.42</v>
      </c>
      <c r="S50" s="182">
        <v>32.03</v>
      </c>
      <c r="T50" s="182">
        <v>27.52</v>
      </c>
      <c r="U50" s="182">
        <v>28.39</v>
      </c>
      <c r="V50" s="182">
        <v>24.49</v>
      </c>
      <c r="W50" s="182">
        <v>21.89</v>
      </c>
      <c r="X50" s="182">
        <v>18.829999999999998</v>
      </c>
      <c r="Y50" s="182">
        <v>16.670000000000002</v>
      </c>
      <c r="Z50" s="182">
        <v>16.54</v>
      </c>
      <c r="AA50" s="182">
        <v>15.42</v>
      </c>
    </row>
    <row r="51" spans="1:27" s="108" customFormat="1" ht="15.6" customHeight="1" x14ac:dyDescent="0.2">
      <c r="A51" s="106" t="str">
        <f>A16</f>
        <v>Spokane County</v>
      </c>
      <c r="B51" s="107"/>
      <c r="C51" s="104">
        <v>51.73</v>
      </c>
      <c r="D51" s="104">
        <v>43.12</v>
      </c>
      <c r="E51" s="104">
        <v>43.08</v>
      </c>
      <c r="F51" s="104">
        <v>37.14</v>
      </c>
      <c r="G51" s="104">
        <v>34.75</v>
      </c>
      <c r="H51" s="104">
        <v>30.82</v>
      </c>
      <c r="I51" s="104">
        <v>27.65</v>
      </c>
      <c r="J51" s="104">
        <v>26.78</v>
      </c>
      <c r="K51" s="104">
        <v>21.04</v>
      </c>
      <c r="L51" s="104">
        <v>16.420000000000002</v>
      </c>
      <c r="M51" s="104">
        <v>15.32</v>
      </c>
      <c r="N51" s="104">
        <v>19.149999999999999</v>
      </c>
      <c r="P51" s="182">
        <v>51.73</v>
      </c>
      <c r="Q51" s="182">
        <v>43.12</v>
      </c>
      <c r="R51" s="182">
        <v>43.08</v>
      </c>
      <c r="S51" s="182">
        <v>37.14</v>
      </c>
      <c r="T51" s="182">
        <v>34.75</v>
      </c>
      <c r="U51" s="182">
        <v>30.82</v>
      </c>
      <c r="V51" s="182">
        <v>27.65</v>
      </c>
      <c r="W51" s="182">
        <v>26.78</v>
      </c>
      <c r="X51" s="182">
        <v>21.04</v>
      </c>
      <c r="Y51" s="182">
        <v>16.420000000000002</v>
      </c>
      <c r="Z51" s="182">
        <v>15.32</v>
      </c>
      <c r="AA51" s="182">
        <v>19.149999999999999</v>
      </c>
    </row>
    <row r="52" spans="1:27" s="94" customFormat="1" ht="15.6" customHeight="1" x14ac:dyDescent="0.2">
      <c r="A52" s="103"/>
      <c r="B52" s="105" t="s">
        <v>149</v>
      </c>
      <c r="C52" s="109">
        <v>2572</v>
      </c>
      <c r="D52" s="109">
        <v>2116</v>
      </c>
      <c r="E52" s="109">
        <v>2103</v>
      </c>
      <c r="F52" s="109">
        <v>1756</v>
      </c>
      <c r="G52" s="109">
        <v>1707</v>
      </c>
      <c r="H52" s="109">
        <v>1514</v>
      </c>
      <c r="I52" s="109">
        <v>1350</v>
      </c>
      <c r="J52" s="109">
        <v>1328</v>
      </c>
      <c r="K52" s="109">
        <v>1053</v>
      </c>
      <c r="L52" s="109">
        <v>842</v>
      </c>
      <c r="M52" s="109">
        <v>802</v>
      </c>
      <c r="N52" s="109">
        <v>1020</v>
      </c>
      <c r="P52" s="493">
        <v>2572</v>
      </c>
      <c r="Q52" s="493">
        <v>2116</v>
      </c>
      <c r="R52" s="493">
        <v>2103</v>
      </c>
      <c r="S52" s="493">
        <v>1756</v>
      </c>
      <c r="T52" s="493">
        <v>1707</v>
      </c>
      <c r="U52" s="493">
        <v>1514</v>
      </c>
      <c r="V52" s="493">
        <v>1350</v>
      </c>
      <c r="W52" s="493">
        <v>1328</v>
      </c>
      <c r="X52" s="493">
        <v>1053</v>
      </c>
      <c r="Y52" s="149">
        <v>842</v>
      </c>
      <c r="Z52" s="149">
        <v>802</v>
      </c>
      <c r="AA52" s="493">
        <v>1020</v>
      </c>
    </row>
    <row r="53" spans="1:27" s="94" customFormat="1" ht="15.6" customHeight="1" x14ac:dyDescent="0.2">
      <c r="A53" s="103"/>
      <c r="B53" s="105" t="s">
        <v>221</v>
      </c>
      <c r="C53" s="109">
        <v>49722</v>
      </c>
      <c r="D53" s="109">
        <v>49076</v>
      </c>
      <c r="E53" s="109">
        <v>48814</v>
      </c>
      <c r="F53" s="109">
        <v>47283</v>
      </c>
      <c r="G53" s="109">
        <v>49116</v>
      </c>
      <c r="H53" s="109">
        <v>49117</v>
      </c>
      <c r="I53" s="109">
        <v>48824</v>
      </c>
      <c r="J53" s="109">
        <v>49594</v>
      </c>
      <c r="K53" s="109">
        <v>50053</v>
      </c>
      <c r="L53" s="109">
        <v>51264</v>
      </c>
      <c r="M53" s="109">
        <v>52333</v>
      </c>
      <c r="N53" s="109">
        <v>53256</v>
      </c>
      <c r="P53" s="493">
        <v>49722</v>
      </c>
      <c r="Q53" s="493">
        <v>49076</v>
      </c>
      <c r="R53" s="493">
        <v>48814</v>
      </c>
      <c r="S53" s="493">
        <v>47283</v>
      </c>
      <c r="T53" s="493">
        <v>49116</v>
      </c>
      <c r="U53" s="493">
        <v>49117</v>
      </c>
      <c r="V53" s="493">
        <v>48824</v>
      </c>
      <c r="W53" s="493">
        <v>49594</v>
      </c>
      <c r="X53" s="493">
        <v>50053</v>
      </c>
      <c r="Y53" s="493">
        <v>51264</v>
      </c>
      <c r="Z53" s="493">
        <v>52333</v>
      </c>
      <c r="AA53" s="493">
        <v>53256</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8.65</v>
      </c>
      <c r="D85" s="104">
        <v>7.1</v>
      </c>
      <c r="E85" s="104">
        <v>5.61</v>
      </c>
      <c r="F85" s="104">
        <v>5.86</v>
      </c>
      <c r="G85" s="104">
        <v>4.3899999999999997</v>
      </c>
      <c r="H85" s="104">
        <v>3.66</v>
      </c>
      <c r="I85" s="104">
        <v>3.06</v>
      </c>
      <c r="J85" s="104">
        <v>2.61</v>
      </c>
      <c r="K85" s="104">
        <v>2.2799999999999998</v>
      </c>
      <c r="L85" s="104">
        <v>1.79</v>
      </c>
      <c r="M85" s="104">
        <v>1.46</v>
      </c>
      <c r="N85" s="104">
        <v>1.43</v>
      </c>
      <c r="P85" s="182">
        <v>8.65</v>
      </c>
      <c r="Q85" s="182">
        <v>7.1</v>
      </c>
      <c r="R85" s="182">
        <v>5.61</v>
      </c>
      <c r="S85" s="182">
        <v>5.86</v>
      </c>
      <c r="T85" s="182">
        <v>4.3899999999999997</v>
      </c>
      <c r="U85" s="182">
        <v>3.66</v>
      </c>
      <c r="V85" s="182">
        <v>3.06</v>
      </c>
      <c r="W85" s="182">
        <v>2.61</v>
      </c>
      <c r="X85" s="182">
        <v>2.2799999999999998</v>
      </c>
      <c r="Y85" s="182">
        <v>1.79</v>
      </c>
      <c r="Z85" s="182">
        <v>1.46</v>
      </c>
      <c r="AA85" s="182">
        <v>1.43</v>
      </c>
    </row>
    <row r="86" spans="1:27" s="108" customFormat="1" ht="15.6" customHeight="1" x14ac:dyDescent="0.2">
      <c r="A86" s="106" t="str">
        <f>$A$16</f>
        <v>Spokane County</v>
      </c>
      <c r="B86" s="107"/>
      <c r="C86" s="104">
        <v>10.94</v>
      </c>
      <c r="D86" s="104">
        <v>9.0299999999999994</v>
      </c>
      <c r="E86" s="104">
        <v>8.33</v>
      </c>
      <c r="F86" s="104">
        <v>6.93</v>
      </c>
      <c r="G86" s="104">
        <v>5.7</v>
      </c>
      <c r="H86" s="104">
        <v>4.9000000000000004</v>
      </c>
      <c r="I86" s="104">
        <v>4.07</v>
      </c>
      <c r="J86" s="104">
        <v>3.48</v>
      </c>
      <c r="K86" s="104">
        <v>3.32</v>
      </c>
      <c r="L86" s="104">
        <v>2.2000000000000002</v>
      </c>
      <c r="M86" s="104">
        <v>2.0499999999999998</v>
      </c>
      <c r="N86" s="104">
        <v>1.76</v>
      </c>
      <c r="P86" s="182">
        <v>10.94</v>
      </c>
      <c r="Q86" s="182">
        <v>9.0299999999999994</v>
      </c>
      <c r="R86" s="182">
        <v>8.33</v>
      </c>
      <c r="S86" s="182">
        <v>6.93</v>
      </c>
      <c r="T86" s="182">
        <v>5.7</v>
      </c>
      <c r="U86" s="182">
        <v>4.9000000000000004</v>
      </c>
      <c r="V86" s="182">
        <v>4.07</v>
      </c>
      <c r="W86" s="182">
        <v>3.48</v>
      </c>
      <c r="X86" s="182">
        <v>3.32</v>
      </c>
      <c r="Y86" s="182">
        <v>2.2000000000000002</v>
      </c>
      <c r="Z86" s="182">
        <v>2.0499999999999998</v>
      </c>
      <c r="AA86" s="182">
        <v>1.76</v>
      </c>
    </row>
    <row r="87" spans="1:27" s="94" customFormat="1" ht="15.6" customHeight="1" x14ac:dyDescent="0.2">
      <c r="A87" s="103"/>
      <c r="B87" s="105" t="s">
        <v>123</v>
      </c>
      <c r="C87" s="109">
        <v>330</v>
      </c>
      <c r="D87" s="109">
        <v>271</v>
      </c>
      <c r="E87" s="109">
        <v>250</v>
      </c>
      <c r="F87" s="109">
        <v>200</v>
      </c>
      <c r="G87" s="109">
        <v>171</v>
      </c>
      <c r="H87" s="109">
        <v>147</v>
      </c>
      <c r="I87" s="109">
        <v>121</v>
      </c>
      <c r="J87" s="109">
        <v>105</v>
      </c>
      <c r="K87" s="109">
        <v>101</v>
      </c>
      <c r="L87" s="109">
        <v>69</v>
      </c>
      <c r="M87" s="109">
        <v>66</v>
      </c>
      <c r="N87" s="109">
        <v>58</v>
      </c>
      <c r="P87" s="149">
        <v>330</v>
      </c>
      <c r="Q87" s="149">
        <v>271</v>
      </c>
      <c r="R87" s="149">
        <v>250</v>
      </c>
      <c r="S87" s="149">
        <v>200</v>
      </c>
      <c r="T87" s="149">
        <v>171</v>
      </c>
      <c r="U87" s="149">
        <v>147</v>
      </c>
      <c r="V87" s="149">
        <v>121</v>
      </c>
      <c r="W87" s="149">
        <v>105</v>
      </c>
      <c r="X87" s="149">
        <v>101</v>
      </c>
      <c r="Y87" s="149">
        <v>69</v>
      </c>
      <c r="Z87" s="149">
        <v>66</v>
      </c>
      <c r="AA87" s="149">
        <v>58</v>
      </c>
    </row>
    <row r="88" spans="1:27" s="94" customFormat="1" ht="15.6" customHeight="1" x14ac:dyDescent="0.2">
      <c r="A88" s="103"/>
      <c r="B88" s="105" t="s">
        <v>220</v>
      </c>
      <c r="C88" s="109">
        <v>30154</v>
      </c>
      <c r="D88" s="109">
        <v>30020</v>
      </c>
      <c r="E88" s="109">
        <v>30019</v>
      </c>
      <c r="F88" s="109">
        <v>28861</v>
      </c>
      <c r="G88" s="109">
        <v>30000</v>
      </c>
      <c r="H88" s="109">
        <v>29989</v>
      </c>
      <c r="I88" s="109">
        <v>29766</v>
      </c>
      <c r="J88" s="109">
        <v>30159</v>
      </c>
      <c r="K88" s="109">
        <v>30413</v>
      </c>
      <c r="L88" s="109">
        <v>31366</v>
      </c>
      <c r="M88" s="109">
        <v>32273</v>
      </c>
      <c r="N88" s="109">
        <v>32943</v>
      </c>
      <c r="P88" s="493">
        <v>30154</v>
      </c>
      <c r="Q88" s="493">
        <v>30020</v>
      </c>
      <c r="R88" s="493">
        <v>30019</v>
      </c>
      <c r="S88" s="493">
        <v>28861</v>
      </c>
      <c r="T88" s="493">
        <v>30000</v>
      </c>
      <c r="U88" s="493">
        <v>29989</v>
      </c>
      <c r="V88" s="493">
        <v>29766</v>
      </c>
      <c r="W88" s="493">
        <v>30159</v>
      </c>
      <c r="X88" s="493">
        <v>30413</v>
      </c>
      <c r="Y88" s="493">
        <v>31366</v>
      </c>
      <c r="Z88" s="493">
        <v>32273</v>
      </c>
      <c r="AA88" s="493">
        <v>32943</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18.02</v>
      </c>
      <c r="D120" s="104">
        <v>14.94</v>
      </c>
      <c r="E120" s="104">
        <v>11.56</v>
      </c>
      <c r="F120" s="104">
        <v>12.4</v>
      </c>
      <c r="G120" s="104">
        <v>10.53</v>
      </c>
      <c r="H120" s="104">
        <v>8.68</v>
      </c>
      <c r="I120" s="104">
        <v>7.18</v>
      </c>
      <c r="J120" s="104">
        <v>6.08</v>
      </c>
      <c r="K120" s="104">
        <v>4.71</v>
      </c>
      <c r="L120" s="104">
        <v>4.0999999999999996</v>
      </c>
      <c r="M120" s="104">
        <v>3.43</v>
      </c>
      <c r="N120" s="104">
        <v>3.23</v>
      </c>
      <c r="P120" s="182">
        <v>18.02</v>
      </c>
      <c r="Q120" s="182">
        <v>14.94</v>
      </c>
      <c r="R120" s="182">
        <v>11.56</v>
      </c>
      <c r="S120" s="182">
        <v>12.4</v>
      </c>
      <c r="T120" s="182">
        <v>10.53</v>
      </c>
      <c r="U120" s="182">
        <v>8.68</v>
      </c>
      <c r="V120" s="182">
        <v>7.18</v>
      </c>
      <c r="W120" s="182">
        <v>6.08</v>
      </c>
      <c r="X120" s="182">
        <v>4.71</v>
      </c>
      <c r="Y120" s="182">
        <v>4.0999999999999996</v>
      </c>
      <c r="Z120" s="182">
        <v>3.43</v>
      </c>
      <c r="AA120" s="182">
        <v>3.23</v>
      </c>
    </row>
    <row r="121" spans="1:27" s="108" customFormat="1" ht="15.6" customHeight="1" x14ac:dyDescent="0.2">
      <c r="A121" s="106" t="str">
        <f>$A$16</f>
        <v>Spokane County</v>
      </c>
      <c r="B121" s="107"/>
      <c r="C121" s="104">
        <v>20.74</v>
      </c>
      <c r="D121" s="104">
        <v>16.420000000000002</v>
      </c>
      <c r="E121" s="104">
        <v>15.1</v>
      </c>
      <c r="F121" s="104">
        <v>14.34</v>
      </c>
      <c r="G121" s="104">
        <v>12.93</v>
      </c>
      <c r="H121" s="104">
        <v>10.1</v>
      </c>
      <c r="I121" s="104">
        <v>8.5</v>
      </c>
      <c r="J121" s="104">
        <v>7.8</v>
      </c>
      <c r="K121" s="104">
        <v>5.67</v>
      </c>
      <c r="L121" s="104">
        <v>4.72</v>
      </c>
      <c r="M121" s="104">
        <v>3.71</v>
      </c>
      <c r="N121" s="104">
        <v>3.85</v>
      </c>
      <c r="P121" s="182">
        <v>20.74</v>
      </c>
      <c r="Q121" s="182">
        <v>16.420000000000002</v>
      </c>
      <c r="R121" s="182">
        <v>15.1</v>
      </c>
      <c r="S121" s="182">
        <v>14.34</v>
      </c>
      <c r="T121" s="182">
        <v>12.93</v>
      </c>
      <c r="U121" s="182">
        <v>10.1</v>
      </c>
      <c r="V121" s="182">
        <v>8.5</v>
      </c>
      <c r="W121" s="182">
        <v>7.8</v>
      </c>
      <c r="X121" s="182">
        <v>5.67</v>
      </c>
      <c r="Y121" s="182">
        <v>4.72</v>
      </c>
      <c r="Z121" s="182">
        <v>3.71</v>
      </c>
      <c r="AA121" s="182">
        <v>3.85</v>
      </c>
    </row>
    <row r="122" spans="1:27" s="94" customFormat="1" ht="15.6" customHeight="1" x14ac:dyDescent="0.2">
      <c r="A122" s="103"/>
      <c r="B122" s="105" t="s">
        <v>149</v>
      </c>
      <c r="C122" s="109">
        <v>1031</v>
      </c>
      <c r="D122" s="109">
        <v>806</v>
      </c>
      <c r="E122" s="109">
        <v>737</v>
      </c>
      <c r="F122" s="109">
        <v>678</v>
      </c>
      <c r="G122" s="109">
        <v>635</v>
      </c>
      <c r="H122" s="109">
        <v>496</v>
      </c>
      <c r="I122" s="109">
        <v>415</v>
      </c>
      <c r="J122" s="109">
        <v>387</v>
      </c>
      <c r="K122" s="109">
        <v>284</v>
      </c>
      <c r="L122" s="109">
        <v>242</v>
      </c>
      <c r="M122" s="109">
        <v>194</v>
      </c>
      <c r="N122" s="109">
        <v>205</v>
      </c>
      <c r="P122" s="493">
        <v>1031</v>
      </c>
      <c r="Q122" s="149">
        <v>806</v>
      </c>
      <c r="R122" s="149">
        <v>737</v>
      </c>
      <c r="S122" s="149">
        <v>678</v>
      </c>
      <c r="T122" s="149">
        <v>635</v>
      </c>
      <c r="U122" s="149">
        <v>496</v>
      </c>
      <c r="V122" s="149">
        <v>415</v>
      </c>
      <c r="W122" s="149">
        <v>387</v>
      </c>
      <c r="X122" s="149">
        <v>284</v>
      </c>
      <c r="Y122" s="149">
        <v>242</v>
      </c>
      <c r="Z122" s="149">
        <v>194</v>
      </c>
      <c r="AA122" s="149">
        <v>205</v>
      </c>
    </row>
    <row r="123" spans="1:27" s="94" customFormat="1" ht="15.6" customHeight="1" x14ac:dyDescent="0.2">
      <c r="A123" s="103"/>
      <c r="B123" s="105" t="s">
        <v>221</v>
      </c>
      <c r="C123" s="109">
        <v>49722</v>
      </c>
      <c r="D123" s="109">
        <v>49076</v>
      </c>
      <c r="E123" s="109">
        <v>48814</v>
      </c>
      <c r="F123" s="109">
        <v>47283</v>
      </c>
      <c r="G123" s="109">
        <v>49116</v>
      </c>
      <c r="H123" s="109">
        <v>49117</v>
      </c>
      <c r="I123" s="109">
        <v>48824</v>
      </c>
      <c r="J123" s="109">
        <v>49594</v>
      </c>
      <c r="K123" s="109">
        <v>50053</v>
      </c>
      <c r="L123" s="109">
        <v>51264</v>
      </c>
      <c r="M123" s="109">
        <v>52333</v>
      </c>
      <c r="N123" s="109">
        <v>53256</v>
      </c>
      <c r="P123" s="493">
        <v>49722</v>
      </c>
      <c r="Q123" s="493">
        <v>49076</v>
      </c>
      <c r="R123" s="493">
        <v>48814</v>
      </c>
      <c r="S123" s="493">
        <v>47283</v>
      </c>
      <c r="T123" s="493">
        <v>49116</v>
      </c>
      <c r="U123" s="493">
        <v>49117</v>
      </c>
      <c r="V123" s="493">
        <v>48824</v>
      </c>
      <c r="W123" s="493">
        <v>49594</v>
      </c>
      <c r="X123" s="493">
        <v>50053</v>
      </c>
      <c r="Y123" s="493">
        <v>51264</v>
      </c>
      <c r="Z123" s="493">
        <v>52333</v>
      </c>
      <c r="AA123" s="493">
        <v>53256</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5.21</v>
      </c>
      <c r="D155" s="104">
        <v>5.36</v>
      </c>
      <c r="E155" s="104">
        <v>5.09</v>
      </c>
      <c r="F155" s="104">
        <v>6.11</v>
      </c>
      <c r="G155" s="104">
        <v>7.7</v>
      </c>
      <c r="H155" s="104">
        <v>7.31</v>
      </c>
      <c r="I155" s="104">
        <v>6.52</v>
      </c>
      <c r="J155" s="104">
        <v>5.81</v>
      </c>
      <c r="K155" s="104">
        <v>5.57</v>
      </c>
      <c r="L155" s="104">
        <v>4.6500000000000004</v>
      </c>
      <c r="M155" s="104">
        <v>4.71</v>
      </c>
      <c r="N155" s="104">
        <v>5.16</v>
      </c>
      <c r="P155" s="182">
        <v>5.21</v>
      </c>
      <c r="Q155" s="182">
        <v>5.36</v>
      </c>
      <c r="R155" s="182">
        <v>5.09</v>
      </c>
      <c r="S155" s="182">
        <v>6.11</v>
      </c>
      <c r="T155" s="182">
        <v>7.7</v>
      </c>
      <c r="U155" s="182">
        <v>7.31</v>
      </c>
      <c r="V155" s="182">
        <v>6.52</v>
      </c>
      <c r="W155" s="182">
        <v>5.81</v>
      </c>
      <c r="X155" s="182">
        <v>5.57</v>
      </c>
      <c r="Y155" s="182">
        <v>4.6500000000000004</v>
      </c>
      <c r="Z155" s="182">
        <v>4.71</v>
      </c>
      <c r="AA155" s="182">
        <v>5.16</v>
      </c>
    </row>
    <row r="156" spans="1:27" s="108" customFormat="1" ht="15.6" customHeight="1" x14ac:dyDescent="0.2">
      <c r="A156" s="106" t="str">
        <f>$A$16</f>
        <v>Spokane County</v>
      </c>
      <c r="B156" s="107"/>
      <c r="C156" s="104">
        <v>3.87</v>
      </c>
      <c r="D156" s="104">
        <v>3.59</v>
      </c>
      <c r="E156" s="104">
        <v>3.29</v>
      </c>
      <c r="F156" s="104">
        <v>4.93</v>
      </c>
      <c r="G156" s="104">
        <v>12.76</v>
      </c>
      <c r="H156" s="104">
        <v>9.73</v>
      </c>
      <c r="I156" s="104">
        <v>7.89</v>
      </c>
      <c r="J156" s="104">
        <v>6.93</v>
      </c>
      <c r="K156" s="104">
        <v>5.44</v>
      </c>
      <c r="L156" s="104">
        <v>4.0599999999999996</v>
      </c>
      <c r="M156" s="104">
        <v>4.7300000000000004</v>
      </c>
      <c r="N156" s="104">
        <v>5.53</v>
      </c>
      <c r="P156" s="182">
        <v>3.87</v>
      </c>
      <c r="Q156" s="182">
        <v>3.59</v>
      </c>
      <c r="R156" s="182">
        <v>3.29</v>
      </c>
      <c r="S156" s="182">
        <v>4.93</v>
      </c>
      <c r="T156" s="182">
        <v>12.76</v>
      </c>
      <c r="U156" s="182">
        <v>9.73</v>
      </c>
      <c r="V156" s="182">
        <v>7.89</v>
      </c>
      <c r="W156" s="182">
        <v>6.93</v>
      </c>
      <c r="X156" s="182">
        <v>5.44</v>
      </c>
      <c r="Y156" s="182">
        <v>4.0599999999999996</v>
      </c>
      <c r="Z156" s="182">
        <v>4.7300000000000004</v>
      </c>
      <c r="AA156" s="182">
        <v>5.53</v>
      </c>
    </row>
    <row r="157" spans="1:27" s="94" customFormat="1" ht="15.6" customHeight="1" x14ac:dyDescent="0.2">
      <c r="A157" s="103"/>
      <c r="B157" s="105" t="s">
        <v>99</v>
      </c>
      <c r="C157" s="109">
        <v>743</v>
      </c>
      <c r="D157" s="109">
        <v>696</v>
      </c>
      <c r="E157" s="109">
        <v>644</v>
      </c>
      <c r="F157" s="109">
        <v>972</v>
      </c>
      <c r="G157" s="109">
        <v>4624</v>
      </c>
      <c r="H157" s="109">
        <v>3562</v>
      </c>
      <c r="I157" s="109">
        <v>2917</v>
      </c>
      <c r="J157" s="109">
        <v>2612</v>
      </c>
      <c r="K157" s="109">
        <v>2067</v>
      </c>
      <c r="L157" s="109">
        <v>1557</v>
      </c>
      <c r="M157" s="109">
        <v>1843</v>
      </c>
      <c r="N157" s="109">
        <v>2186</v>
      </c>
      <c r="P157" s="149">
        <v>743</v>
      </c>
      <c r="Q157" s="149">
        <v>696</v>
      </c>
      <c r="R157" s="149">
        <v>644</v>
      </c>
      <c r="S157" s="149">
        <v>972</v>
      </c>
      <c r="T157" s="493">
        <v>4624</v>
      </c>
      <c r="U157" s="493">
        <v>3562</v>
      </c>
      <c r="V157" s="493">
        <v>2917</v>
      </c>
      <c r="W157" s="493">
        <v>2612</v>
      </c>
      <c r="X157" s="493">
        <v>2067</v>
      </c>
      <c r="Y157" s="493">
        <v>1557</v>
      </c>
      <c r="Z157" s="493">
        <v>1843</v>
      </c>
      <c r="AA157" s="493">
        <v>2186</v>
      </c>
    </row>
    <row r="158" spans="1:27" s="94" customFormat="1" ht="15.6" customHeight="1" x14ac:dyDescent="0.2">
      <c r="A158" s="103"/>
      <c r="B158" s="105" t="s">
        <v>219</v>
      </c>
      <c r="C158" s="109">
        <v>191799</v>
      </c>
      <c r="D158" s="109">
        <v>193995</v>
      </c>
      <c r="E158" s="109">
        <v>195840</v>
      </c>
      <c r="F158" s="109">
        <v>197123</v>
      </c>
      <c r="G158" s="109">
        <v>362514</v>
      </c>
      <c r="H158" s="109">
        <v>366266</v>
      </c>
      <c r="I158" s="109">
        <v>369930</v>
      </c>
      <c r="J158" s="109">
        <v>376719</v>
      </c>
      <c r="K158" s="109">
        <v>379846</v>
      </c>
      <c r="L158" s="109">
        <v>383605</v>
      </c>
      <c r="M158" s="109">
        <v>389830</v>
      </c>
      <c r="N158" s="109">
        <v>395303</v>
      </c>
      <c r="P158" s="493">
        <v>191799</v>
      </c>
      <c r="Q158" s="493">
        <v>193995</v>
      </c>
      <c r="R158" s="493">
        <v>195840</v>
      </c>
      <c r="S158" s="493">
        <v>197123</v>
      </c>
      <c r="T158" s="493">
        <v>362514</v>
      </c>
      <c r="U158" s="493">
        <v>366266</v>
      </c>
      <c r="V158" s="493">
        <v>369930</v>
      </c>
      <c r="W158" s="493">
        <v>376719</v>
      </c>
      <c r="X158" s="493">
        <v>379846</v>
      </c>
      <c r="Y158" s="493">
        <v>383605</v>
      </c>
      <c r="Z158" s="493">
        <v>389830</v>
      </c>
      <c r="AA158" s="493">
        <v>395303</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2.64</v>
      </c>
      <c r="D190" s="104">
        <v>2.4500000000000002</v>
      </c>
      <c r="E190" s="104">
        <v>2.46</v>
      </c>
      <c r="F190" s="104">
        <v>1.97</v>
      </c>
      <c r="G190" s="104">
        <v>1.87</v>
      </c>
      <c r="H190" s="104">
        <v>1.93</v>
      </c>
      <c r="I190" s="104">
        <v>1.69</v>
      </c>
      <c r="J190" s="104">
        <v>1.48</v>
      </c>
      <c r="K190" s="104">
        <v>1.43</v>
      </c>
      <c r="L190" s="104">
        <v>1.46</v>
      </c>
      <c r="M190" s="104">
        <v>1.62</v>
      </c>
      <c r="N190" s="104">
        <v>1.81</v>
      </c>
      <c r="P190" s="182">
        <v>2.64</v>
      </c>
      <c r="Q190" s="182">
        <v>2.4500000000000002</v>
      </c>
      <c r="R190" s="182">
        <v>2.46</v>
      </c>
      <c r="S190" s="182">
        <v>1.97</v>
      </c>
      <c r="T190" s="182">
        <v>1.87</v>
      </c>
      <c r="U190" s="182">
        <v>1.93</v>
      </c>
      <c r="V190" s="182">
        <v>1.69</v>
      </c>
      <c r="W190" s="182">
        <v>1.48</v>
      </c>
      <c r="X190" s="182">
        <v>1.43</v>
      </c>
      <c r="Y190" s="182">
        <v>1.46</v>
      </c>
      <c r="Z190" s="182">
        <v>1.62</v>
      </c>
      <c r="AA190" s="182">
        <v>1.81</v>
      </c>
    </row>
    <row r="191" spans="1:27" s="108" customFormat="1" ht="15.6" customHeight="1" x14ac:dyDescent="0.2">
      <c r="A191" s="106" t="str">
        <f>$A$16</f>
        <v>Spokane County</v>
      </c>
      <c r="B191" s="107"/>
      <c r="C191" s="104">
        <v>3.06</v>
      </c>
      <c r="D191" s="104">
        <v>2.5299999999999998</v>
      </c>
      <c r="E191" s="104">
        <v>2.58</v>
      </c>
      <c r="F191" s="104">
        <v>2.2000000000000002</v>
      </c>
      <c r="G191" s="104">
        <v>2.2200000000000002</v>
      </c>
      <c r="H191" s="104">
        <v>1.61</v>
      </c>
      <c r="I191" s="104">
        <v>0.96</v>
      </c>
      <c r="J191" s="104">
        <v>1.1299999999999999</v>
      </c>
      <c r="K191" s="104">
        <v>0.7</v>
      </c>
      <c r="L191" s="104">
        <v>1.0900000000000001</v>
      </c>
      <c r="M191" s="104">
        <v>1.3</v>
      </c>
      <c r="N191" s="104">
        <v>1.48</v>
      </c>
      <c r="P191" s="182">
        <v>3.06</v>
      </c>
      <c r="Q191" s="182">
        <v>2.5299999999999998</v>
      </c>
      <c r="R191" s="182">
        <v>2.58</v>
      </c>
      <c r="S191" s="182">
        <v>2.2000000000000002</v>
      </c>
      <c r="T191" s="182">
        <v>2.2200000000000002</v>
      </c>
      <c r="U191" s="182">
        <v>1.61</v>
      </c>
      <c r="V191" s="182">
        <v>0.96</v>
      </c>
      <c r="W191" s="182">
        <v>1.1299999999999999</v>
      </c>
      <c r="X191" s="182">
        <v>0.7</v>
      </c>
      <c r="Y191" s="182">
        <v>1.0900000000000001</v>
      </c>
      <c r="Z191" s="182">
        <v>1.3</v>
      </c>
      <c r="AA191" s="182">
        <v>1.48</v>
      </c>
    </row>
    <row r="192" spans="1:27" s="94" customFormat="1" ht="15.6" customHeight="1" x14ac:dyDescent="0.2">
      <c r="A192" s="103"/>
      <c r="B192" s="105" t="s">
        <v>149</v>
      </c>
      <c r="C192" s="109">
        <v>152</v>
      </c>
      <c r="D192" s="109">
        <v>124</v>
      </c>
      <c r="E192" s="109">
        <v>126</v>
      </c>
      <c r="F192" s="109">
        <v>104</v>
      </c>
      <c r="G192" s="109">
        <v>109</v>
      </c>
      <c r="H192" s="109">
        <v>79</v>
      </c>
      <c r="I192" s="109">
        <v>47</v>
      </c>
      <c r="J192" s="109">
        <v>56</v>
      </c>
      <c r="K192" s="109">
        <v>35</v>
      </c>
      <c r="L192" s="109">
        <v>56</v>
      </c>
      <c r="M192" s="109">
        <v>68</v>
      </c>
      <c r="N192" s="109">
        <v>79</v>
      </c>
      <c r="P192" s="149">
        <v>152</v>
      </c>
      <c r="Q192" s="149">
        <v>124</v>
      </c>
      <c r="R192" s="149">
        <v>126</v>
      </c>
      <c r="S192" s="149">
        <v>104</v>
      </c>
      <c r="T192" s="149">
        <v>109</v>
      </c>
      <c r="U192" s="149">
        <v>79</v>
      </c>
      <c r="V192" s="149">
        <v>47</v>
      </c>
      <c r="W192" s="149">
        <v>56</v>
      </c>
      <c r="X192" s="149">
        <v>35</v>
      </c>
      <c r="Y192" s="149">
        <v>56</v>
      </c>
      <c r="Z192" s="149">
        <v>68</v>
      </c>
      <c r="AA192" s="149">
        <v>79</v>
      </c>
    </row>
    <row r="193" spans="1:27" s="94" customFormat="1" ht="15.6" customHeight="1" x14ac:dyDescent="0.2">
      <c r="A193" s="103"/>
      <c r="B193" s="105" t="s">
        <v>221</v>
      </c>
      <c r="C193" s="109">
        <v>49722</v>
      </c>
      <c r="D193" s="109">
        <v>49076</v>
      </c>
      <c r="E193" s="109">
        <v>48814</v>
      </c>
      <c r="F193" s="109">
        <v>47283</v>
      </c>
      <c r="G193" s="109">
        <v>49116</v>
      </c>
      <c r="H193" s="109">
        <v>49117</v>
      </c>
      <c r="I193" s="109">
        <v>48824</v>
      </c>
      <c r="J193" s="109">
        <v>49594</v>
      </c>
      <c r="K193" s="109">
        <v>50053</v>
      </c>
      <c r="L193" s="109">
        <v>51264</v>
      </c>
      <c r="M193" s="109">
        <v>52333</v>
      </c>
      <c r="N193" s="109">
        <v>53256</v>
      </c>
      <c r="P193" s="493">
        <v>49722</v>
      </c>
      <c r="Q193" s="493">
        <v>49076</v>
      </c>
      <c r="R193" s="493">
        <v>48814</v>
      </c>
      <c r="S193" s="493">
        <v>47283</v>
      </c>
      <c r="T193" s="493">
        <v>49116</v>
      </c>
      <c r="U193" s="493">
        <v>49117</v>
      </c>
      <c r="V193" s="493">
        <v>48824</v>
      </c>
      <c r="W193" s="493">
        <v>49594</v>
      </c>
      <c r="X193" s="493">
        <v>50053</v>
      </c>
      <c r="Y193" s="493">
        <v>51264</v>
      </c>
      <c r="Z193" s="493">
        <v>52333</v>
      </c>
      <c r="AA193" s="493">
        <v>53256</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46.4</v>
      </c>
      <c r="D15" s="104">
        <v>44.44</v>
      </c>
      <c r="E15" s="104">
        <v>43.4</v>
      </c>
      <c r="F15" s="104">
        <v>33.04</v>
      </c>
      <c r="G15" s="104">
        <v>31.73</v>
      </c>
      <c r="H15" s="104">
        <v>33.04</v>
      </c>
      <c r="I15" s="104">
        <v>21.3</v>
      </c>
      <c r="J15" s="104">
        <v>21.43</v>
      </c>
      <c r="K15" s="104">
        <v>30.07</v>
      </c>
      <c r="L15" s="104">
        <v>23.02</v>
      </c>
      <c r="M15" s="104">
        <v>16.059999999999999</v>
      </c>
      <c r="N15" s="104">
        <v>14.07</v>
      </c>
      <c r="P15" s="182">
        <v>46.4</v>
      </c>
      <c r="Q15" s="182">
        <v>44.44</v>
      </c>
      <c r="R15" s="182">
        <v>43.4</v>
      </c>
      <c r="S15" s="182">
        <v>33.04</v>
      </c>
      <c r="T15" s="182">
        <v>31.73</v>
      </c>
      <c r="U15" s="182">
        <v>33.04</v>
      </c>
      <c r="V15" s="182">
        <v>21.3</v>
      </c>
      <c r="W15" s="182">
        <v>21.43</v>
      </c>
      <c r="X15" s="182">
        <v>30.07</v>
      </c>
      <c r="Y15" s="182">
        <v>23.02</v>
      </c>
      <c r="Z15" s="182">
        <v>16.059999999999999</v>
      </c>
      <c r="AA15" s="182">
        <v>14.07</v>
      </c>
      <c r="AB15" s="149"/>
    </row>
    <row r="16" spans="1:28" s="108" customFormat="1" ht="15.6" customHeight="1" x14ac:dyDescent="0.2">
      <c r="A16" s="106" t="str">
        <f>Non_Rept_Pop!$A$1</f>
        <v>Spokane County</v>
      </c>
      <c r="B16" s="107"/>
      <c r="C16" s="104">
        <v>45.45</v>
      </c>
      <c r="D16" s="104">
        <v>34.090000000000003</v>
      </c>
      <c r="E16" s="104">
        <v>55.56</v>
      </c>
      <c r="F16" s="104">
        <v>50</v>
      </c>
      <c r="G16" s="104">
        <v>25.93</v>
      </c>
      <c r="H16" s="104">
        <v>22.22</v>
      </c>
      <c r="I16" s="104">
        <v>28.57</v>
      </c>
      <c r="J16" s="104">
        <v>31.43</v>
      </c>
      <c r="K16" s="104">
        <v>34.619999999999997</v>
      </c>
      <c r="L16" s="104">
        <v>14.63</v>
      </c>
      <c r="M16" s="104">
        <v>22.22</v>
      </c>
      <c r="N16" s="104">
        <v>13.79</v>
      </c>
      <c r="P16" s="182">
        <v>45.45</v>
      </c>
      <c r="Q16" s="182">
        <v>34.090000000000003</v>
      </c>
      <c r="R16" s="182">
        <v>55.56</v>
      </c>
      <c r="S16" s="182">
        <v>50</v>
      </c>
      <c r="T16" s="182">
        <v>25.93</v>
      </c>
      <c r="U16" s="182">
        <v>22.22</v>
      </c>
      <c r="V16" s="182">
        <v>28.57</v>
      </c>
      <c r="W16" s="182">
        <v>31.43</v>
      </c>
      <c r="X16" s="182">
        <v>34.619999999999997</v>
      </c>
      <c r="Y16" s="182">
        <v>14.63</v>
      </c>
      <c r="Z16" s="182">
        <v>22.22</v>
      </c>
      <c r="AA16" s="182">
        <v>13.79</v>
      </c>
      <c r="AB16" s="161"/>
    </row>
    <row r="17" spans="1:28" s="94" customFormat="1" ht="15.6" customHeight="1" x14ac:dyDescent="0.2">
      <c r="A17" s="103"/>
      <c r="B17" s="105" t="s">
        <v>159</v>
      </c>
      <c r="C17" s="109">
        <v>10</v>
      </c>
      <c r="D17" s="109">
        <v>15</v>
      </c>
      <c r="E17" s="109">
        <v>15</v>
      </c>
      <c r="F17" s="109">
        <v>15</v>
      </c>
      <c r="G17" s="109">
        <v>7</v>
      </c>
      <c r="H17" s="109">
        <v>8</v>
      </c>
      <c r="I17" s="109">
        <v>8</v>
      </c>
      <c r="J17" s="109">
        <v>11</v>
      </c>
      <c r="K17" s="109">
        <v>9</v>
      </c>
      <c r="L17" s="109">
        <v>6</v>
      </c>
      <c r="M17" s="109">
        <v>8</v>
      </c>
      <c r="N17" s="109">
        <v>8</v>
      </c>
      <c r="P17" s="149">
        <v>10</v>
      </c>
      <c r="Q17" s="149">
        <v>15</v>
      </c>
      <c r="R17" s="149">
        <v>15</v>
      </c>
      <c r="S17" s="149">
        <v>15</v>
      </c>
      <c r="T17" s="149">
        <v>7</v>
      </c>
      <c r="U17" s="149">
        <v>8</v>
      </c>
      <c r="V17" s="149">
        <v>8</v>
      </c>
      <c r="W17" s="149">
        <v>11</v>
      </c>
      <c r="X17" s="149">
        <v>9</v>
      </c>
      <c r="Y17" s="149">
        <v>6</v>
      </c>
      <c r="Z17" s="149">
        <v>8</v>
      </c>
      <c r="AA17" s="149">
        <v>8</v>
      </c>
      <c r="AB17" s="149"/>
    </row>
    <row r="18" spans="1:28" s="94" customFormat="1" ht="15.6" customHeight="1" x14ac:dyDescent="0.2">
      <c r="A18" s="103"/>
      <c r="B18" s="105" t="s">
        <v>158</v>
      </c>
      <c r="C18" s="109">
        <v>22</v>
      </c>
      <c r="D18" s="109">
        <v>44</v>
      </c>
      <c r="E18" s="109">
        <v>27</v>
      </c>
      <c r="F18" s="109">
        <v>30</v>
      </c>
      <c r="G18" s="109">
        <v>27</v>
      </c>
      <c r="H18" s="109">
        <v>36</v>
      </c>
      <c r="I18" s="109">
        <v>28</v>
      </c>
      <c r="J18" s="109">
        <v>35</v>
      </c>
      <c r="K18" s="109">
        <v>26</v>
      </c>
      <c r="L18" s="109">
        <v>41</v>
      </c>
      <c r="M18" s="109">
        <v>36</v>
      </c>
      <c r="N18" s="109">
        <v>58</v>
      </c>
      <c r="P18" s="149">
        <v>22</v>
      </c>
      <c r="Q18" s="149">
        <v>44</v>
      </c>
      <c r="R18" s="149">
        <v>27</v>
      </c>
      <c r="S18" s="149">
        <v>30</v>
      </c>
      <c r="T18" s="149">
        <v>27</v>
      </c>
      <c r="U18" s="149">
        <v>36</v>
      </c>
      <c r="V18" s="149">
        <v>28</v>
      </c>
      <c r="W18" s="149">
        <v>35</v>
      </c>
      <c r="X18" s="149">
        <v>26</v>
      </c>
      <c r="Y18" s="149">
        <v>41</v>
      </c>
      <c r="Z18" s="149">
        <v>36</v>
      </c>
      <c r="AA18" s="149">
        <v>58</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4.38</v>
      </c>
      <c r="D50" s="104">
        <v>3.84</v>
      </c>
      <c r="E50" s="104">
        <v>2.74</v>
      </c>
      <c r="F50" s="104">
        <v>2.09</v>
      </c>
      <c r="G50" s="104">
        <v>1.96</v>
      </c>
      <c r="H50" s="104">
        <v>2.1</v>
      </c>
      <c r="I50" s="104">
        <v>1.35</v>
      </c>
      <c r="J50" s="104">
        <v>1.1200000000000001</v>
      </c>
      <c r="K50" s="104">
        <v>1.01</v>
      </c>
      <c r="L50" s="104">
        <v>1</v>
      </c>
      <c r="M50" s="104">
        <v>0.9</v>
      </c>
      <c r="N50" s="104">
        <v>0.61</v>
      </c>
      <c r="P50" s="182">
        <v>4.38</v>
      </c>
      <c r="Q50" s="182">
        <v>3.84</v>
      </c>
      <c r="R50" s="182">
        <v>2.74</v>
      </c>
      <c r="S50" s="182">
        <v>2.09</v>
      </c>
      <c r="T50" s="182">
        <v>1.96</v>
      </c>
      <c r="U50" s="182">
        <v>2.1</v>
      </c>
      <c r="V50" s="182">
        <v>1.35</v>
      </c>
      <c r="W50" s="182">
        <v>1.1200000000000001</v>
      </c>
      <c r="X50" s="182">
        <v>1.01</v>
      </c>
      <c r="Y50" s="182">
        <v>1</v>
      </c>
      <c r="Z50" s="182">
        <v>0.9</v>
      </c>
      <c r="AA50" s="182">
        <v>0.61</v>
      </c>
      <c r="AB50" s="149"/>
    </row>
    <row r="51" spans="1:28" s="108" customFormat="1" ht="15.6" customHeight="1" x14ac:dyDescent="0.2">
      <c r="A51" s="106" t="str">
        <f>$A$16</f>
        <v>Spokane County</v>
      </c>
      <c r="B51" s="107"/>
      <c r="C51" s="104">
        <v>5.05</v>
      </c>
      <c r="D51" s="104">
        <v>3.32</v>
      </c>
      <c r="E51" s="104">
        <v>2.21</v>
      </c>
      <c r="F51" s="104">
        <v>1.33</v>
      </c>
      <c r="G51" s="104">
        <v>1.85</v>
      </c>
      <c r="H51" s="104">
        <v>1.32</v>
      </c>
      <c r="I51" s="104">
        <v>1.02</v>
      </c>
      <c r="J51" s="104">
        <v>0.93</v>
      </c>
      <c r="K51" s="104">
        <v>0.98</v>
      </c>
      <c r="L51" s="104">
        <v>0.78</v>
      </c>
      <c r="M51" s="104">
        <v>0.9</v>
      </c>
      <c r="N51" s="104">
        <v>0.86</v>
      </c>
      <c r="P51" s="182">
        <v>5.05</v>
      </c>
      <c r="Q51" s="182">
        <v>3.32</v>
      </c>
      <c r="R51" s="182">
        <v>2.21</v>
      </c>
      <c r="S51" s="182">
        <v>1.33</v>
      </c>
      <c r="T51" s="182">
        <v>1.85</v>
      </c>
      <c r="U51" s="182">
        <v>1.32</v>
      </c>
      <c r="V51" s="182">
        <v>1.02</v>
      </c>
      <c r="W51" s="182">
        <v>0.93</v>
      </c>
      <c r="X51" s="182">
        <v>0.98</v>
      </c>
      <c r="Y51" s="182">
        <v>0.78</v>
      </c>
      <c r="Z51" s="182">
        <v>0.9</v>
      </c>
      <c r="AA51" s="182">
        <v>0.86</v>
      </c>
      <c r="AB51" s="161"/>
    </row>
    <row r="52" spans="1:28" s="94" customFormat="1" ht="15.6" customHeight="1" x14ac:dyDescent="0.2">
      <c r="A52" s="103"/>
      <c r="B52" s="105" t="s">
        <v>149</v>
      </c>
      <c r="C52" s="109">
        <v>251</v>
      </c>
      <c r="D52" s="109">
        <v>163</v>
      </c>
      <c r="E52" s="109">
        <v>108</v>
      </c>
      <c r="F52" s="109">
        <v>63</v>
      </c>
      <c r="G52" s="109">
        <v>91</v>
      </c>
      <c r="H52" s="109">
        <v>65</v>
      </c>
      <c r="I52" s="109">
        <v>50</v>
      </c>
      <c r="J52" s="109">
        <v>46</v>
      </c>
      <c r="K52" s="109">
        <v>49</v>
      </c>
      <c r="L52" s="109">
        <v>40</v>
      </c>
      <c r="M52" s="109">
        <v>47</v>
      </c>
      <c r="N52" s="109">
        <v>46</v>
      </c>
      <c r="P52" s="149">
        <v>251</v>
      </c>
      <c r="Q52" s="149">
        <v>163</v>
      </c>
      <c r="R52" s="149">
        <v>108</v>
      </c>
      <c r="S52" s="149">
        <v>63</v>
      </c>
      <c r="T52" s="149">
        <v>91</v>
      </c>
      <c r="U52" s="149">
        <v>65</v>
      </c>
      <c r="V52" s="149">
        <v>50</v>
      </c>
      <c r="W52" s="149">
        <v>46</v>
      </c>
      <c r="X52" s="149">
        <v>49</v>
      </c>
      <c r="Y52" s="149">
        <v>40</v>
      </c>
      <c r="Z52" s="149">
        <v>47</v>
      </c>
      <c r="AA52" s="149">
        <v>46</v>
      </c>
      <c r="AB52" s="149"/>
    </row>
    <row r="53" spans="1:28" s="94" customFormat="1" ht="15.6" customHeight="1" x14ac:dyDescent="0.2">
      <c r="A53" s="103"/>
      <c r="B53" s="105" t="s">
        <v>221</v>
      </c>
      <c r="C53" s="109">
        <v>49722</v>
      </c>
      <c r="D53" s="109">
        <v>49076</v>
      </c>
      <c r="E53" s="109">
        <v>48814</v>
      </c>
      <c r="F53" s="109">
        <v>47283</v>
      </c>
      <c r="G53" s="109">
        <v>49116</v>
      </c>
      <c r="H53" s="109">
        <v>49117</v>
      </c>
      <c r="I53" s="109">
        <v>48824</v>
      </c>
      <c r="J53" s="109">
        <v>49594</v>
      </c>
      <c r="K53" s="109">
        <v>50053</v>
      </c>
      <c r="L53" s="109">
        <v>51264</v>
      </c>
      <c r="M53" s="109">
        <v>52333</v>
      </c>
      <c r="N53" s="109">
        <v>53256</v>
      </c>
      <c r="P53" s="493">
        <v>49722</v>
      </c>
      <c r="Q53" s="493">
        <v>49076</v>
      </c>
      <c r="R53" s="493">
        <v>48814</v>
      </c>
      <c r="S53" s="493">
        <v>47283</v>
      </c>
      <c r="T53" s="493">
        <v>49116</v>
      </c>
      <c r="U53" s="493">
        <v>49117</v>
      </c>
      <c r="V53" s="493">
        <v>48824</v>
      </c>
      <c r="W53" s="493">
        <v>49594</v>
      </c>
      <c r="X53" s="493">
        <v>50053</v>
      </c>
      <c r="Y53" s="493">
        <v>51264</v>
      </c>
      <c r="Z53" s="493">
        <v>52333</v>
      </c>
      <c r="AA53" s="493">
        <v>53256</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4.22</v>
      </c>
      <c r="D85" s="104">
        <v>4</v>
      </c>
      <c r="E85" s="104">
        <v>4.1900000000000004</v>
      </c>
      <c r="F85" s="104">
        <v>4.01</v>
      </c>
      <c r="G85" s="104">
        <v>3.32</v>
      </c>
      <c r="H85" s="104">
        <v>3.18</v>
      </c>
      <c r="I85" s="104">
        <v>2.6</v>
      </c>
      <c r="J85" s="104">
        <v>2.15</v>
      </c>
      <c r="K85" s="104">
        <v>2.29</v>
      </c>
      <c r="L85" s="104">
        <v>1.66</v>
      </c>
      <c r="M85" s="104">
        <v>1.71</v>
      </c>
      <c r="N85" s="104">
        <v>1.44</v>
      </c>
      <c r="P85" s="182">
        <v>4.22</v>
      </c>
      <c r="Q85" s="182">
        <v>4</v>
      </c>
      <c r="R85" s="182">
        <v>4.1900000000000004</v>
      </c>
      <c r="S85" s="182">
        <v>4.01</v>
      </c>
      <c r="T85" s="182">
        <v>3.32</v>
      </c>
      <c r="U85" s="182">
        <v>3.18</v>
      </c>
      <c r="V85" s="182">
        <v>2.6</v>
      </c>
      <c r="W85" s="182">
        <v>2.15</v>
      </c>
      <c r="X85" s="182">
        <v>2.29</v>
      </c>
      <c r="Y85" s="182">
        <v>1.66</v>
      </c>
      <c r="Z85" s="182">
        <v>1.71</v>
      </c>
      <c r="AA85" s="182">
        <v>1.44</v>
      </c>
      <c r="AB85" s="149"/>
    </row>
    <row r="86" spans="1:28" s="108" customFormat="1" ht="15.6" customHeight="1" x14ac:dyDescent="0.2">
      <c r="A86" s="106" t="str">
        <f>$A$51</f>
        <v>Spokane County</v>
      </c>
      <c r="B86" s="107"/>
      <c r="C86" s="104">
        <v>5.15</v>
      </c>
      <c r="D86" s="104">
        <v>4.97</v>
      </c>
      <c r="E86" s="104">
        <v>5.98</v>
      </c>
      <c r="F86" s="104">
        <v>4.46</v>
      </c>
      <c r="G86" s="104">
        <v>3.99</v>
      </c>
      <c r="H86" s="104">
        <v>3.36</v>
      </c>
      <c r="I86" s="104">
        <v>2.4</v>
      </c>
      <c r="J86" s="104">
        <v>2.64</v>
      </c>
      <c r="K86" s="104">
        <v>1.76</v>
      </c>
      <c r="L86" s="104">
        <v>1.17</v>
      </c>
      <c r="M86" s="104">
        <v>1.22</v>
      </c>
      <c r="N86" s="104">
        <v>1.58</v>
      </c>
      <c r="P86" s="182">
        <v>5.15</v>
      </c>
      <c r="Q86" s="182">
        <v>4.97</v>
      </c>
      <c r="R86" s="182">
        <v>5.98</v>
      </c>
      <c r="S86" s="182">
        <v>4.46</v>
      </c>
      <c r="T86" s="182">
        <v>3.99</v>
      </c>
      <c r="U86" s="182">
        <v>3.36</v>
      </c>
      <c r="V86" s="182">
        <v>2.4</v>
      </c>
      <c r="W86" s="182">
        <v>2.64</v>
      </c>
      <c r="X86" s="182">
        <v>1.76</v>
      </c>
      <c r="Y86" s="182">
        <v>1.17</v>
      </c>
      <c r="Z86" s="182">
        <v>1.22</v>
      </c>
      <c r="AA86" s="182">
        <v>1.58</v>
      </c>
      <c r="AB86" s="161"/>
    </row>
    <row r="87" spans="1:28" s="94" customFormat="1" ht="15.6" customHeight="1" x14ac:dyDescent="0.2">
      <c r="A87" s="103"/>
      <c r="B87" s="105" t="s">
        <v>149</v>
      </c>
      <c r="C87" s="109">
        <v>256</v>
      </c>
      <c r="D87" s="109">
        <v>244</v>
      </c>
      <c r="E87" s="109">
        <v>292</v>
      </c>
      <c r="F87" s="109">
        <v>211</v>
      </c>
      <c r="G87" s="109">
        <v>196</v>
      </c>
      <c r="H87" s="109">
        <v>165</v>
      </c>
      <c r="I87" s="109">
        <v>117</v>
      </c>
      <c r="J87" s="109">
        <v>131</v>
      </c>
      <c r="K87" s="109">
        <v>88</v>
      </c>
      <c r="L87" s="109">
        <v>60</v>
      </c>
      <c r="M87" s="109">
        <v>64</v>
      </c>
      <c r="N87" s="109">
        <v>84</v>
      </c>
      <c r="P87" s="149">
        <v>256</v>
      </c>
      <c r="Q87" s="149">
        <v>244</v>
      </c>
      <c r="R87" s="149">
        <v>292</v>
      </c>
      <c r="S87" s="149">
        <v>211</v>
      </c>
      <c r="T87" s="149">
        <v>196</v>
      </c>
      <c r="U87" s="149">
        <v>165</v>
      </c>
      <c r="V87" s="149">
        <v>117</v>
      </c>
      <c r="W87" s="149">
        <v>131</v>
      </c>
      <c r="X87" s="149">
        <v>88</v>
      </c>
      <c r="Y87" s="149">
        <v>60</v>
      </c>
      <c r="Z87" s="149">
        <v>64</v>
      </c>
      <c r="AA87" s="149">
        <v>84</v>
      </c>
      <c r="AB87" s="149"/>
    </row>
    <row r="88" spans="1:28" s="94" customFormat="1" ht="15.6" customHeight="1" x14ac:dyDescent="0.2">
      <c r="A88" s="103"/>
      <c r="B88" s="105" t="s">
        <v>221</v>
      </c>
      <c r="C88" s="109">
        <v>49722</v>
      </c>
      <c r="D88" s="109">
        <v>49076</v>
      </c>
      <c r="E88" s="109">
        <v>48814</v>
      </c>
      <c r="F88" s="109">
        <v>47283</v>
      </c>
      <c r="G88" s="109">
        <v>49116</v>
      </c>
      <c r="H88" s="109">
        <v>49117</v>
      </c>
      <c r="I88" s="109">
        <v>48824</v>
      </c>
      <c r="J88" s="109">
        <v>49594</v>
      </c>
      <c r="K88" s="109">
        <v>50053</v>
      </c>
      <c r="L88" s="109">
        <v>51264</v>
      </c>
      <c r="M88" s="109">
        <v>52333</v>
      </c>
      <c r="N88" s="109">
        <v>53256</v>
      </c>
      <c r="P88" s="493">
        <v>49722</v>
      </c>
      <c r="Q88" s="493">
        <v>49076</v>
      </c>
      <c r="R88" s="493">
        <v>48814</v>
      </c>
      <c r="S88" s="493">
        <v>47283</v>
      </c>
      <c r="T88" s="493">
        <v>49116</v>
      </c>
      <c r="U88" s="493">
        <v>49117</v>
      </c>
      <c r="V88" s="493">
        <v>48824</v>
      </c>
      <c r="W88" s="493">
        <v>49594</v>
      </c>
      <c r="X88" s="493">
        <v>50053</v>
      </c>
      <c r="Y88" s="493">
        <v>51264</v>
      </c>
      <c r="Z88" s="493">
        <v>52333</v>
      </c>
      <c r="AA88" s="493">
        <v>53256</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8.5500000000000007</v>
      </c>
      <c r="D120" s="104">
        <v>9.89</v>
      </c>
      <c r="E120" s="104">
        <v>8.98</v>
      </c>
      <c r="F120" s="104">
        <v>8.85</v>
      </c>
      <c r="G120" s="104">
        <v>9.81</v>
      </c>
      <c r="H120" s="104">
        <v>9.3800000000000008</v>
      </c>
      <c r="I120" s="104">
        <v>9.25</v>
      </c>
      <c r="J120" s="104">
        <v>8.75</v>
      </c>
      <c r="K120" s="104">
        <v>7.66</v>
      </c>
      <c r="L120" s="104">
        <v>7.42</v>
      </c>
      <c r="M120" s="104">
        <v>7.07</v>
      </c>
      <c r="N120" s="104">
        <v>6.56</v>
      </c>
      <c r="P120" s="182">
        <v>8.5500000000000007</v>
      </c>
      <c r="Q120" s="182">
        <v>9.89</v>
      </c>
      <c r="R120" s="182">
        <v>8.98</v>
      </c>
      <c r="S120" s="182">
        <v>8.85</v>
      </c>
      <c r="T120" s="182">
        <v>9.81</v>
      </c>
      <c r="U120" s="182">
        <v>9.3800000000000008</v>
      </c>
      <c r="V120" s="182">
        <v>9.25</v>
      </c>
      <c r="W120" s="182">
        <v>8.75</v>
      </c>
      <c r="X120" s="182">
        <v>7.66</v>
      </c>
      <c r="Y120" s="182">
        <v>7.42</v>
      </c>
      <c r="Z120" s="182">
        <v>7.07</v>
      </c>
      <c r="AA120" s="182">
        <v>6.56</v>
      </c>
      <c r="AB120" s="149"/>
    </row>
    <row r="121" spans="1:28" s="108" customFormat="1" ht="15.6" customHeight="1" x14ac:dyDescent="0.2">
      <c r="A121" s="106" t="str">
        <f>$A$51</f>
        <v>Spokane County</v>
      </c>
      <c r="B121" s="107"/>
      <c r="C121" s="104">
        <v>12.62</v>
      </c>
      <c r="D121" s="104">
        <v>12.69</v>
      </c>
      <c r="E121" s="104">
        <v>11.46</v>
      </c>
      <c r="F121" s="104">
        <v>10.02</v>
      </c>
      <c r="G121" s="104">
        <v>10.32</v>
      </c>
      <c r="H121" s="104">
        <v>8.82</v>
      </c>
      <c r="I121" s="104">
        <v>9.32</v>
      </c>
      <c r="J121" s="104">
        <v>8.2200000000000006</v>
      </c>
      <c r="K121" s="104">
        <v>7.74</v>
      </c>
      <c r="L121" s="104">
        <v>8.42</v>
      </c>
      <c r="M121" s="104">
        <v>8.9700000000000006</v>
      </c>
      <c r="N121" s="104">
        <v>8.01</v>
      </c>
      <c r="P121" s="182">
        <v>12.62</v>
      </c>
      <c r="Q121" s="182">
        <v>12.69</v>
      </c>
      <c r="R121" s="182">
        <v>11.46</v>
      </c>
      <c r="S121" s="182">
        <v>10.02</v>
      </c>
      <c r="T121" s="182">
        <v>10.32</v>
      </c>
      <c r="U121" s="182">
        <v>8.82</v>
      </c>
      <c r="V121" s="182">
        <v>9.32</v>
      </c>
      <c r="W121" s="182">
        <v>8.2200000000000006</v>
      </c>
      <c r="X121" s="182">
        <v>7.74</v>
      </c>
      <c r="Y121" s="182">
        <v>8.42</v>
      </c>
      <c r="Z121" s="182">
        <v>8.9700000000000006</v>
      </c>
      <c r="AA121" s="182">
        <v>8.01</v>
      </c>
      <c r="AB121" s="161"/>
    </row>
    <row r="122" spans="1:28" s="94" customFormat="1" ht="15.6" customHeight="1" x14ac:dyDescent="0.2">
      <c r="A122" s="103"/>
      <c r="B122" s="105" t="s">
        <v>155</v>
      </c>
      <c r="C122" s="109">
        <v>632</v>
      </c>
      <c r="D122" s="109">
        <v>631</v>
      </c>
      <c r="E122" s="109">
        <v>566</v>
      </c>
      <c r="F122" s="109">
        <v>496</v>
      </c>
      <c r="G122" s="109">
        <v>514</v>
      </c>
      <c r="H122" s="109">
        <v>438</v>
      </c>
      <c r="I122" s="109">
        <v>463</v>
      </c>
      <c r="J122" s="109">
        <v>410</v>
      </c>
      <c r="K122" s="109">
        <v>388</v>
      </c>
      <c r="L122" s="109">
        <v>426</v>
      </c>
      <c r="M122" s="109">
        <v>460</v>
      </c>
      <c r="N122" s="109">
        <v>419</v>
      </c>
      <c r="P122" s="149">
        <v>632</v>
      </c>
      <c r="Q122" s="149">
        <v>631</v>
      </c>
      <c r="R122" s="149">
        <v>566</v>
      </c>
      <c r="S122" s="149">
        <v>496</v>
      </c>
      <c r="T122" s="149">
        <v>514</v>
      </c>
      <c r="U122" s="149">
        <v>438</v>
      </c>
      <c r="V122" s="149">
        <v>463</v>
      </c>
      <c r="W122" s="149">
        <v>410</v>
      </c>
      <c r="X122" s="149">
        <v>388</v>
      </c>
      <c r="Y122" s="149">
        <v>426</v>
      </c>
      <c r="Z122" s="149">
        <v>460</v>
      </c>
      <c r="AA122" s="149">
        <v>419</v>
      </c>
      <c r="AB122" s="149"/>
    </row>
    <row r="123" spans="1:28" s="94" customFormat="1" ht="15.6" customHeight="1" x14ac:dyDescent="0.2">
      <c r="A123" s="103"/>
      <c r="B123" s="105" t="s">
        <v>132</v>
      </c>
      <c r="C123" s="109">
        <v>50083</v>
      </c>
      <c r="D123" s="109">
        <v>49722</v>
      </c>
      <c r="E123" s="109">
        <v>49384</v>
      </c>
      <c r="F123" s="109">
        <v>49515</v>
      </c>
      <c r="G123" s="109">
        <v>49801</v>
      </c>
      <c r="H123" s="109">
        <v>49655</v>
      </c>
      <c r="I123" s="109">
        <v>49657</v>
      </c>
      <c r="J123" s="109">
        <v>49862</v>
      </c>
      <c r="K123" s="109">
        <v>50127</v>
      </c>
      <c r="L123" s="109">
        <v>50593</v>
      </c>
      <c r="M123" s="109">
        <v>51264</v>
      </c>
      <c r="N123" s="109">
        <v>52333</v>
      </c>
      <c r="P123" s="493">
        <v>50083</v>
      </c>
      <c r="Q123" s="493">
        <v>49722</v>
      </c>
      <c r="R123" s="493">
        <v>49384</v>
      </c>
      <c r="S123" s="493">
        <v>49515</v>
      </c>
      <c r="T123" s="493">
        <v>49801</v>
      </c>
      <c r="U123" s="493">
        <v>49655</v>
      </c>
      <c r="V123" s="493">
        <v>49657</v>
      </c>
      <c r="W123" s="493">
        <v>49862</v>
      </c>
      <c r="X123" s="493">
        <v>50127</v>
      </c>
      <c r="Y123" s="493">
        <v>50593</v>
      </c>
      <c r="Z123" s="493">
        <v>51264</v>
      </c>
      <c r="AA123" s="493">
        <v>52333</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Spokane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99.572000000000003</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0.59</v>
      </c>
      <c r="C14" s="55">
        <v>1.39</v>
      </c>
      <c r="D14" s="55">
        <v>5.0999999999999996</v>
      </c>
      <c r="E14" s="55">
        <v>1.03</v>
      </c>
      <c r="F14" s="55">
        <v>1.03</v>
      </c>
      <c r="G14" s="55">
        <v>2.02</v>
      </c>
      <c r="H14" s="55">
        <v>1.07</v>
      </c>
      <c r="I14" s="55">
        <v>1.07</v>
      </c>
      <c r="J14" s="55">
        <v>0</v>
      </c>
      <c r="K14" s="55">
        <v>0</v>
      </c>
      <c r="L14" s="55">
        <v>0</v>
      </c>
      <c r="M14" s="1"/>
      <c r="N14" s="1"/>
      <c r="O14" s="1"/>
      <c r="P14" s="1"/>
      <c r="Q14" s="1"/>
    </row>
    <row r="15" spans="1:254" s="56" customFormat="1" x14ac:dyDescent="0.25">
      <c r="A15" s="54" t="s">
        <v>16</v>
      </c>
      <c r="B15" s="57">
        <v>178</v>
      </c>
      <c r="C15" s="57">
        <v>422</v>
      </c>
      <c r="D15" s="57">
        <v>1550</v>
      </c>
      <c r="E15" s="57">
        <v>311</v>
      </c>
      <c r="F15" s="57">
        <v>311</v>
      </c>
      <c r="G15" s="57">
        <v>615</v>
      </c>
      <c r="H15" s="57">
        <v>325</v>
      </c>
      <c r="I15" s="57">
        <v>329</v>
      </c>
      <c r="J15" s="57">
        <v>0</v>
      </c>
      <c r="K15" s="57">
        <v>0</v>
      </c>
      <c r="L15" s="57">
        <v>0</v>
      </c>
      <c r="M15" s="1"/>
      <c r="N15" s="1"/>
      <c r="O15" s="1"/>
      <c r="P15" s="1"/>
      <c r="Q15" s="1"/>
    </row>
    <row r="16" spans="1:254" s="56" customFormat="1" x14ac:dyDescent="0.25">
      <c r="A16" s="54" t="s">
        <v>15</v>
      </c>
      <c r="B16" s="57">
        <v>30198</v>
      </c>
      <c r="C16" s="57">
        <v>30441</v>
      </c>
      <c r="D16" s="57">
        <v>30412</v>
      </c>
      <c r="E16" s="57">
        <v>30311</v>
      </c>
      <c r="F16" s="57">
        <v>30301</v>
      </c>
      <c r="G16" s="57">
        <v>30382</v>
      </c>
      <c r="H16" s="57">
        <v>30484</v>
      </c>
      <c r="I16" s="57">
        <v>30742</v>
      </c>
      <c r="J16" s="57">
        <v>31366</v>
      </c>
      <c r="K16" s="57">
        <v>32273</v>
      </c>
      <c r="L16" s="57">
        <v>32943</v>
      </c>
      <c r="M16" s="1"/>
      <c r="N16" s="1"/>
      <c r="O16" s="1"/>
      <c r="P16" s="1"/>
      <c r="Q16" s="1"/>
    </row>
    <row r="17" spans="1:17" s="56" customFormat="1" x14ac:dyDescent="0.25">
      <c r="A17" s="54" t="s">
        <v>220</v>
      </c>
      <c r="B17" s="57">
        <f t="shared" ref="B17:L17" si="0">B16-B15</f>
        <v>30020</v>
      </c>
      <c r="C17" s="57">
        <f t="shared" si="0"/>
        <v>30019</v>
      </c>
      <c r="D17" s="57">
        <f t="shared" si="0"/>
        <v>28862</v>
      </c>
      <c r="E17" s="57">
        <f t="shared" si="0"/>
        <v>30000</v>
      </c>
      <c r="F17" s="57">
        <f t="shared" si="0"/>
        <v>29990</v>
      </c>
      <c r="G17" s="57">
        <f t="shared" si="0"/>
        <v>29767</v>
      </c>
      <c r="H17" s="57">
        <f t="shared" si="0"/>
        <v>30159</v>
      </c>
      <c r="I17" s="57">
        <f t="shared" si="0"/>
        <v>30413</v>
      </c>
      <c r="J17" s="57">
        <f t="shared" si="0"/>
        <v>31366</v>
      </c>
      <c r="K17" s="57">
        <f t="shared" si="0"/>
        <v>32273</v>
      </c>
      <c r="L17" s="57">
        <f t="shared" si="0"/>
        <v>32943</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99.573999999999998</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0.62</v>
      </c>
      <c r="C24" s="55">
        <v>1.42</v>
      </c>
      <c r="D24" s="55">
        <v>5.0599999999999996</v>
      </c>
      <c r="E24" s="55">
        <v>1.08</v>
      </c>
      <c r="F24" s="55">
        <v>1.0900000000000001</v>
      </c>
      <c r="G24" s="55">
        <v>2.08</v>
      </c>
      <c r="H24" s="55">
        <v>1.06</v>
      </c>
      <c r="I24" s="55">
        <v>1.07</v>
      </c>
      <c r="J24" s="55">
        <v>0</v>
      </c>
      <c r="K24" s="55">
        <v>0</v>
      </c>
      <c r="L24" s="55">
        <v>0</v>
      </c>
      <c r="M24" s="1"/>
      <c r="N24" s="1"/>
      <c r="O24" s="1"/>
      <c r="P24" s="1"/>
      <c r="Q24" s="1"/>
    </row>
    <row r="25" spans="1:17" s="56" customFormat="1" x14ac:dyDescent="0.25">
      <c r="A25" s="54" t="s">
        <v>13</v>
      </c>
      <c r="B25" s="57">
        <v>308</v>
      </c>
      <c r="C25" s="57">
        <v>701</v>
      </c>
      <c r="D25" s="57">
        <v>2518</v>
      </c>
      <c r="E25" s="57">
        <v>538</v>
      </c>
      <c r="F25" s="57">
        <v>540</v>
      </c>
      <c r="G25" s="57">
        <v>1038</v>
      </c>
      <c r="H25" s="57">
        <v>533</v>
      </c>
      <c r="I25" s="57">
        <v>540</v>
      </c>
      <c r="J25" s="57">
        <v>0</v>
      </c>
      <c r="K25" s="57">
        <v>0</v>
      </c>
      <c r="L25" s="57">
        <v>0</v>
      </c>
      <c r="M25" s="1"/>
      <c r="N25" s="1"/>
      <c r="O25" s="1"/>
      <c r="P25" s="1"/>
      <c r="Q25" s="1"/>
    </row>
    <row r="26" spans="1:17" s="56" customFormat="1" x14ac:dyDescent="0.25">
      <c r="A26" s="54" t="s">
        <v>132</v>
      </c>
      <c r="B26" s="57">
        <v>49384</v>
      </c>
      <c r="C26" s="57">
        <v>49515</v>
      </c>
      <c r="D26" s="57">
        <v>49801</v>
      </c>
      <c r="E26" s="57">
        <v>49655</v>
      </c>
      <c r="F26" s="57">
        <v>49657</v>
      </c>
      <c r="G26" s="57">
        <v>49862</v>
      </c>
      <c r="H26" s="57">
        <v>50127</v>
      </c>
      <c r="I26" s="57">
        <v>50593</v>
      </c>
      <c r="J26" s="57">
        <v>51264</v>
      </c>
      <c r="K26" s="57">
        <v>52333</v>
      </c>
      <c r="L26" s="57">
        <v>53256</v>
      </c>
      <c r="M26" s="1"/>
      <c r="N26" s="1"/>
      <c r="O26" s="1"/>
      <c r="P26" s="1"/>
      <c r="Q26" s="1"/>
    </row>
    <row r="27" spans="1:17" s="56" customFormat="1" x14ac:dyDescent="0.25">
      <c r="A27" s="54" t="s">
        <v>221</v>
      </c>
      <c r="B27" s="57">
        <f t="shared" ref="B27:L27" si="1">B26-B25</f>
        <v>49076</v>
      </c>
      <c r="C27" s="57">
        <f t="shared" si="1"/>
        <v>48814</v>
      </c>
      <c r="D27" s="57">
        <f t="shared" si="1"/>
        <v>47283</v>
      </c>
      <c r="E27" s="57">
        <f t="shared" si="1"/>
        <v>49117</v>
      </c>
      <c r="F27" s="57">
        <f t="shared" si="1"/>
        <v>49117</v>
      </c>
      <c r="G27" s="57">
        <f t="shared" si="1"/>
        <v>48824</v>
      </c>
      <c r="H27" s="57">
        <f t="shared" si="1"/>
        <v>49594</v>
      </c>
      <c r="I27" s="57">
        <f t="shared" si="1"/>
        <v>50053</v>
      </c>
      <c r="J27" s="57">
        <f t="shared" si="1"/>
        <v>51264</v>
      </c>
      <c r="K27" s="57">
        <f t="shared" si="1"/>
        <v>52333</v>
      </c>
      <c r="L27" s="57">
        <f t="shared" si="1"/>
        <v>53256</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100</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45.67</v>
      </c>
      <c r="C34" s="55">
        <v>45.86</v>
      </c>
      <c r="D34" s="55">
        <v>45.71</v>
      </c>
      <c r="E34" s="55">
        <v>0.98</v>
      </c>
      <c r="F34" s="55">
        <v>0.97</v>
      </c>
      <c r="G34" s="55">
        <v>0.97</v>
      </c>
      <c r="H34" s="55">
        <v>0</v>
      </c>
      <c r="I34" s="55">
        <v>0</v>
      </c>
      <c r="J34" s="55">
        <v>0</v>
      </c>
      <c r="K34" s="55">
        <v>0</v>
      </c>
      <c r="L34" s="55">
        <v>0</v>
      </c>
      <c r="M34" s="1"/>
      <c r="N34" s="1"/>
      <c r="O34" s="1"/>
      <c r="P34" s="1"/>
      <c r="Q34" s="1"/>
    </row>
    <row r="35" spans="1:17" s="56" customFormat="1" x14ac:dyDescent="0.25">
      <c r="A35" s="54" t="s">
        <v>9</v>
      </c>
      <c r="B35" s="57">
        <v>163042</v>
      </c>
      <c r="C35" s="57">
        <v>165873</v>
      </c>
      <c r="D35" s="57">
        <v>165972</v>
      </c>
      <c r="E35" s="57">
        <v>3586</v>
      </c>
      <c r="F35" s="57">
        <v>3602</v>
      </c>
      <c r="G35" s="57">
        <v>3617</v>
      </c>
      <c r="H35" s="57">
        <v>0</v>
      </c>
      <c r="I35" s="57">
        <v>0</v>
      </c>
      <c r="J35" s="57">
        <v>0</v>
      </c>
      <c r="K35" s="57">
        <v>0</v>
      </c>
      <c r="L35" s="57">
        <v>0</v>
      </c>
      <c r="M35" s="1"/>
      <c r="N35" s="1"/>
      <c r="O35" s="1"/>
      <c r="P35" s="1"/>
      <c r="Q35" s="1"/>
    </row>
    <row r="36" spans="1:17" s="56" customFormat="1" x14ac:dyDescent="0.25">
      <c r="A36" s="54" t="s">
        <v>104</v>
      </c>
      <c r="B36" s="57">
        <v>357037</v>
      </c>
      <c r="C36" s="57">
        <v>361713</v>
      </c>
      <c r="D36" s="57">
        <v>363095</v>
      </c>
      <c r="E36" s="57">
        <v>366101</v>
      </c>
      <c r="F36" s="57">
        <v>369869</v>
      </c>
      <c r="G36" s="57">
        <v>373547</v>
      </c>
      <c r="H36" s="57">
        <v>376719</v>
      </c>
      <c r="I36" s="57">
        <v>379846</v>
      </c>
      <c r="J36" s="57">
        <v>383606</v>
      </c>
      <c r="K36" s="57">
        <v>389830</v>
      </c>
      <c r="L36" s="57">
        <v>395303</v>
      </c>
      <c r="M36" s="1"/>
      <c r="N36" s="1"/>
      <c r="O36" s="1"/>
      <c r="P36" s="1"/>
      <c r="Q36" s="1"/>
    </row>
    <row r="37" spans="1:17" x14ac:dyDescent="0.25">
      <c r="A37" s="54" t="s">
        <v>219</v>
      </c>
      <c r="B37" s="57">
        <f t="shared" ref="B37:L37" si="2">B36-B35</f>
        <v>193995</v>
      </c>
      <c r="C37" s="57">
        <f t="shared" si="2"/>
        <v>195840</v>
      </c>
      <c r="D37" s="57">
        <f t="shared" si="2"/>
        <v>197123</v>
      </c>
      <c r="E37" s="57">
        <f t="shared" si="2"/>
        <v>362515</v>
      </c>
      <c r="F37" s="57">
        <f t="shared" si="2"/>
        <v>366267</v>
      </c>
      <c r="G37" s="57">
        <f t="shared" si="2"/>
        <v>369930</v>
      </c>
      <c r="H37" s="57">
        <f t="shared" si="2"/>
        <v>376719</v>
      </c>
      <c r="I37" s="57">
        <f t="shared" si="2"/>
        <v>379846</v>
      </c>
      <c r="J37" s="57">
        <f t="shared" si="2"/>
        <v>383606</v>
      </c>
      <c r="K37" s="57">
        <f t="shared" si="2"/>
        <v>389830</v>
      </c>
      <c r="L37" s="57">
        <f t="shared" si="2"/>
        <v>395303</v>
      </c>
    </row>
    <row r="38" spans="1:17" ht="84.6" hidden="1" customHeight="1" x14ac:dyDescent="0.25"/>
    <row r="39" spans="1:17" ht="20.25" customHeight="1" x14ac:dyDescent="0.25">
      <c r="A39" s="24" t="s">
        <v>242</v>
      </c>
      <c r="D39" s="50"/>
      <c r="E39" s="50"/>
      <c r="F39" s="50"/>
      <c r="G39" s="50"/>
      <c r="H39" s="50"/>
      <c r="I39" s="303">
        <f>100-(SUM(H43:L43)/5)</f>
        <v>100</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0.59</v>
      </c>
      <c r="C43" s="55">
        <v>1.03</v>
      </c>
      <c r="D43" s="55">
        <v>0.99</v>
      </c>
      <c r="E43" s="55">
        <v>0.99</v>
      </c>
      <c r="F43" s="55">
        <v>0.98</v>
      </c>
      <c r="G43" s="55">
        <v>0.98</v>
      </c>
      <c r="H43" s="55">
        <v>0</v>
      </c>
      <c r="I43" s="55">
        <v>0</v>
      </c>
      <c r="J43" s="55">
        <v>0</v>
      </c>
      <c r="K43" s="55">
        <v>0</v>
      </c>
      <c r="L43" s="55">
        <v>0</v>
      </c>
      <c r="M43" s="1"/>
      <c r="N43" s="1"/>
      <c r="O43" s="1"/>
      <c r="P43" s="1"/>
      <c r="Q43" s="1"/>
    </row>
    <row r="44" spans="1:17" s="56" customFormat="1" x14ac:dyDescent="0.25">
      <c r="A44" s="54" t="s">
        <v>9</v>
      </c>
      <c r="B44" s="57">
        <v>2762</v>
      </c>
      <c r="C44" s="57">
        <v>4850</v>
      </c>
      <c r="D44" s="57">
        <v>4691</v>
      </c>
      <c r="E44" s="57">
        <v>4702</v>
      </c>
      <c r="F44" s="57">
        <v>4725</v>
      </c>
      <c r="G44" s="57">
        <v>4744</v>
      </c>
      <c r="H44" s="57">
        <v>0</v>
      </c>
      <c r="I44" s="57">
        <v>0</v>
      </c>
      <c r="J44" s="57">
        <v>1</v>
      </c>
      <c r="K44" s="57">
        <v>0</v>
      </c>
      <c r="L44" s="57">
        <v>0</v>
      </c>
      <c r="M44" s="1"/>
      <c r="N44" s="1"/>
      <c r="O44" s="1"/>
      <c r="P44" s="1"/>
      <c r="Q44" s="1"/>
    </row>
    <row r="45" spans="1:17" s="56" customFormat="1" x14ac:dyDescent="0.25">
      <c r="A45" s="54" t="s">
        <v>104</v>
      </c>
      <c r="B45" s="57">
        <v>466046</v>
      </c>
      <c r="C45" s="57">
        <v>471221</v>
      </c>
      <c r="D45" s="57">
        <v>472605</v>
      </c>
      <c r="E45" s="57">
        <v>475440</v>
      </c>
      <c r="F45" s="57">
        <v>479728</v>
      </c>
      <c r="G45" s="57">
        <v>484109</v>
      </c>
      <c r="H45" s="57">
        <v>487835</v>
      </c>
      <c r="I45" s="57">
        <v>492029</v>
      </c>
      <c r="J45" s="57">
        <v>497339</v>
      </c>
      <c r="K45" s="57">
        <v>505187</v>
      </c>
      <c r="L45" s="57">
        <v>511895</v>
      </c>
      <c r="M45" s="1"/>
      <c r="N45" s="1"/>
      <c r="O45" s="1"/>
      <c r="P45" s="1"/>
      <c r="Q45" s="1"/>
    </row>
    <row r="46" spans="1:17" x14ac:dyDescent="0.25">
      <c r="A46" s="54" t="s">
        <v>219</v>
      </c>
      <c r="B46" s="57">
        <f>B45-B44</f>
        <v>463284</v>
      </c>
      <c r="C46" s="57">
        <f>C45-C44</f>
        <v>466371</v>
      </c>
      <c r="D46" s="57">
        <f>D45-D44</f>
        <v>467914</v>
      </c>
      <c r="E46" s="57">
        <f t="shared" ref="E46:L46" si="3">E45-E44</f>
        <v>470738</v>
      </c>
      <c r="F46" s="57">
        <f t="shared" si="3"/>
        <v>475003</v>
      </c>
      <c r="G46" s="57">
        <f t="shared" si="3"/>
        <v>479365</v>
      </c>
      <c r="H46" s="57">
        <f t="shared" si="3"/>
        <v>487835</v>
      </c>
      <c r="I46" s="57">
        <f t="shared" si="3"/>
        <v>492029</v>
      </c>
      <c r="J46" s="57">
        <f t="shared" si="3"/>
        <v>497338</v>
      </c>
      <c r="K46" s="57">
        <f t="shared" si="3"/>
        <v>505187</v>
      </c>
      <c r="L46" s="57">
        <f t="shared" si="3"/>
        <v>511895</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Spokane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735</v>
      </c>
      <c r="B10" s="36" t="s">
        <v>705</v>
      </c>
      <c r="C10" s="36">
        <v>50</v>
      </c>
      <c r="D10" s="36">
        <v>25</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v>100</v>
      </c>
      <c r="C11" s="36">
        <v>100</v>
      </c>
      <c r="D11" s="36">
        <v>100</v>
      </c>
      <c r="E11" s="36">
        <v>100</v>
      </c>
      <c r="F11" s="36">
        <v>100</v>
      </c>
      <c r="G11" s="36">
        <v>100</v>
      </c>
      <c r="H11" s="36">
        <v>100</v>
      </c>
      <c r="I11" s="36">
        <v>100</v>
      </c>
      <c r="J11" s="36">
        <v>100</v>
      </c>
      <c r="K11" s="36">
        <v>100</v>
      </c>
      <c r="L11" s="36">
        <v>100</v>
      </c>
      <c r="M11" s="37"/>
    </row>
    <row r="12" spans="1:253" s="1" customFormat="1" ht="12.75" x14ac:dyDescent="0.2">
      <c r="A12" s="35" t="s">
        <v>737</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v>58</v>
      </c>
      <c r="C14" s="36">
        <v>100</v>
      </c>
      <c r="D14" s="36">
        <v>100</v>
      </c>
      <c r="E14" s="36">
        <v>100</v>
      </c>
      <c r="F14" s="36">
        <v>100</v>
      </c>
      <c r="G14" s="36">
        <v>100</v>
      </c>
      <c r="H14" s="36">
        <v>100</v>
      </c>
      <c r="I14" s="36">
        <v>100</v>
      </c>
      <c r="J14" s="36" t="s">
        <v>705</v>
      </c>
      <c r="K14" s="36" t="s">
        <v>705</v>
      </c>
      <c r="L14" s="36" t="s">
        <v>705</v>
      </c>
      <c r="M14" s="37"/>
    </row>
    <row r="15" spans="1:253" s="1" customFormat="1" ht="12.75" x14ac:dyDescent="0.2">
      <c r="A15" s="35" t="s">
        <v>740</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t="s">
        <v>741</v>
      </c>
      <c r="B16" s="36" t="s">
        <v>705</v>
      </c>
      <c r="C16" s="36" t="s">
        <v>705</v>
      </c>
      <c r="D16" s="36" t="s">
        <v>705</v>
      </c>
      <c r="E16" s="36" t="s">
        <v>705</v>
      </c>
      <c r="F16" s="36" t="s">
        <v>705</v>
      </c>
      <c r="G16" s="36" t="s">
        <v>705</v>
      </c>
      <c r="H16" s="36" t="s">
        <v>705</v>
      </c>
      <c r="I16" s="36" t="s">
        <v>705</v>
      </c>
      <c r="J16" s="36" t="s">
        <v>705</v>
      </c>
      <c r="K16" s="36" t="s">
        <v>705</v>
      </c>
      <c r="L16" s="36" t="s">
        <v>705</v>
      </c>
      <c r="M16" s="37"/>
    </row>
    <row r="17" spans="1:13" s="1" customFormat="1" ht="12.75" x14ac:dyDescent="0.2">
      <c r="A17" s="35" t="s">
        <v>742</v>
      </c>
      <c r="B17" s="36">
        <v>100</v>
      </c>
      <c r="C17" s="36">
        <v>100</v>
      </c>
      <c r="D17" s="36">
        <v>100</v>
      </c>
      <c r="E17" s="36" t="s">
        <v>705</v>
      </c>
      <c r="F17" s="36" t="s">
        <v>705</v>
      </c>
      <c r="G17" s="36" t="s">
        <v>705</v>
      </c>
      <c r="H17" s="36" t="s">
        <v>705</v>
      </c>
      <c r="I17" s="36" t="s">
        <v>705</v>
      </c>
      <c r="J17" s="36" t="s">
        <v>705</v>
      </c>
      <c r="K17" s="36" t="s">
        <v>705</v>
      </c>
      <c r="L17" s="36" t="s">
        <v>705</v>
      </c>
      <c r="M17" s="37"/>
    </row>
    <row r="18" spans="1:13" s="1" customFormat="1" ht="12.75" x14ac:dyDescent="0.2">
      <c r="A18" s="35" t="s">
        <v>743</v>
      </c>
      <c r="B18" s="36" t="s">
        <v>705</v>
      </c>
      <c r="C18" s="36" t="s">
        <v>705</v>
      </c>
      <c r="D18" s="36" t="s">
        <v>705</v>
      </c>
      <c r="E18" s="36" t="s">
        <v>705</v>
      </c>
      <c r="F18" s="36" t="s">
        <v>705</v>
      </c>
      <c r="G18" s="36" t="s">
        <v>705</v>
      </c>
      <c r="H18" s="36" t="s">
        <v>705</v>
      </c>
      <c r="I18" s="36" t="s">
        <v>705</v>
      </c>
      <c r="J18" s="36" t="s">
        <v>705</v>
      </c>
      <c r="K18" s="36" t="s">
        <v>705</v>
      </c>
      <c r="L18" s="36" t="s">
        <v>705</v>
      </c>
      <c r="M18" s="37"/>
    </row>
    <row r="19" spans="1:13" s="1" customFormat="1" ht="12.75" x14ac:dyDescent="0.2">
      <c r="A19" s="35" t="s">
        <v>744</v>
      </c>
      <c r="B19" s="36" t="s">
        <v>705</v>
      </c>
      <c r="C19" s="36" t="s">
        <v>705</v>
      </c>
      <c r="D19" s="36" t="s">
        <v>705</v>
      </c>
      <c r="E19" s="36" t="s">
        <v>705</v>
      </c>
      <c r="F19" s="36" t="s">
        <v>705</v>
      </c>
      <c r="G19" s="36" t="s">
        <v>705</v>
      </c>
      <c r="H19" s="36" t="s">
        <v>705</v>
      </c>
      <c r="I19" s="36" t="s">
        <v>705</v>
      </c>
      <c r="J19" s="36" t="s">
        <v>705</v>
      </c>
      <c r="K19" s="36" t="s">
        <v>705</v>
      </c>
      <c r="L19" s="36" t="s">
        <v>705</v>
      </c>
      <c r="M19" s="37"/>
    </row>
    <row r="20" spans="1:13" s="1" customFormat="1" ht="12.75" x14ac:dyDescent="0.2">
      <c r="A20" s="35" t="s">
        <v>745</v>
      </c>
      <c r="B20" s="36" t="s">
        <v>705</v>
      </c>
      <c r="C20" s="36" t="s">
        <v>705</v>
      </c>
      <c r="D20" s="36">
        <v>8</v>
      </c>
      <c r="E20" s="36" t="s">
        <v>705</v>
      </c>
      <c r="F20" s="36" t="s">
        <v>705</v>
      </c>
      <c r="G20" s="36" t="s">
        <v>705</v>
      </c>
      <c r="H20" s="36" t="s">
        <v>705</v>
      </c>
      <c r="I20" s="36" t="s">
        <v>705</v>
      </c>
      <c r="J20" s="36" t="s">
        <v>705</v>
      </c>
      <c r="K20" s="36" t="s">
        <v>705</v>
      </c>
      <c r="L20" s="36" t="s">
        <v>705</v>
      </c>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Spokane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t="s">
        <v>705</v>
      </c>
      <c r="E61" s="36" t="s">
        <v>705</v>
      </c>
      <c r="F61" s="36" t="s">
        <v>705</v>
      </c>
      <c r="G61" s="36">
        <v>100</v>
      </c>
      <c r="H61" s="36">
        <v>100</v>
      </c>
      <c r="I61" s="36">
        <v>100</v>
      </c>
      <c r="J61" s="36" t="s">
        <v>705</v>
      </c>
      <c r="K61" s="36" t="s">
        <v>705</v>
      </c>
      <c r="L61" s="36" t="s">
        <v>705</v>
      </c>
      <c r="M61" s="37"/>
    </row>
    <row r="62" spans="1:253" s="38" customFormat="1" ht="12.75" x14ac:dyDescent="0.2">
      <c r="A62" s="35" t="s">
        <v>734</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735</v>
      </c>
      <c r="B63" s="36" t="s">
        <v>705</v>
      </c>
      <c r="C63" s="36">
        <v>50</v>
      </c>
      <c r="D63" s="36">
        <v>25</v>
      </c>
      <c r="E63" s="36" t="s">
        <v>705</v>
      </c>
      <c r="F63" s="36" t="s">
        <v>705</v>
      </c>
      <c r="G63" s="36" t="s">
        <v>705</v>
      </c>
      <c r="H63" s="36" t="s">
        <v>705</v>
      </c>
      <c r="I63" s="36" t="s">
        <v>705</v>
      </c>
      <c r="J63" s="36" t="s">
        <v>705</v>
      </c>
      <c r="K63" s="36" t="s">
        <v>705</v>
      </c>
      <c r="L63" s="36" t="s">
        <v>705</v>
      </c>
      <c r="M63" s="37"/>
    </row>
    <row r="64" spans="1:253" s="38" customFormat="1" ht="12.75" x14ac:dyDescent="0.2">
      <c r="A64" s="35" t="s">
        <v>736</v>
      </c>
      <c r="B64" s="36">
        <v>100</v>
      </c>
      <c r="C64" s="36">
        <v>100</v>
      </c>
      <c r="D64" s="36">
        <v>100</v>
      </c>
      <c r="E64" s="36">
        <v>100</v>
      </c>
      <c r="F64" s="36">
        <v>100</v>
      </c>
      <c r="G64" s="36">
        <v>100</v>
      </c>
      <c r="H64" s="36">
        <v>100</v>
      </c>
      <c r="I64" s="36">
        <v>100</v>
      </c>
      <c r="J64" s="36">
        <v>100</v>
      </c>
      <c r="K64" s="36">
        <v>100</v>
      </c>
      <c r="L64" s="36">
        <v>100</v>
      </c>
      <c r="M64" s="37"/>
    </row>
    <row r="65" spans="1:13" s="1" customFormat="1" ht="12.75" x14ac:dyDescent="0.2">
      <c r="A65" s="35" t="s">
        <v>737</v>
      </c>
      <c r="B65" s="36" t="s">
        <v>705</v>
      </c>
      <c r="C65" s="36">
        <v>17</v>
      </c>
      <c r="D65" s="36">
        <v>33</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t="s">
        <v>705</v>
      </c>
      <c r="D66" s="36">
        <v>8</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v>58</v>
      </c>
      <c r="C67" s="36">
        <v>100</v>
      </c>
      <c r="D67" s="36">
        <v>100</v>
      </c>
      <c r="E67" s="36">
        <v>100</v>
      </c>
      <c r="F67" s="36">
        <v>100</v>
      </c>
      <c r="G67" s="36">
        <v>100</v>
      </c>
      <c r="H67" s="36">
        <v>100</v>
      </c>
      <c r="I67" s="36">
        <v>100</v>
      </c>
      <c r="J67" s="36" t="s">
        <v>705</v>
      </c>
      <c r="K67" s="36" t="s">
        <v>705</v>
      </c>
      <c r="L67" s="36" t="s">
        <v>705</v>
      </c>
      <c r="M67" s="37"/>
    </row>
    <row r="68" spans="1:13" s="38" customFormat="1" ht="12.75" x14ac:dyDescent="0.2">
      <c r="A68" s="35" t="s">
        <v>740</v>
      </c>
      <c r="B68" s="36" t="s">
        <v>705</v>
      </c>
      <c r="C68" s="36" t="s">
        <v>705</v>
      </c>
      <c r="D68" s="36" t="s">
        <v>705</v>
      </c>
      <c r="E68" s="36" t="s">
        <v>705</v>
      </c>
      <c r="F68" s="36" t="s">
        <v>705</v>
      </c>
      <c r="G68" s="36">
        <v>100</v>
      </c>
      <c r="H68" s="36">
        <v>100</v>
      </c>
      <c r="I68" s="36" t="s">
        <v>705</v>
      </c>
      <c r="J68" s="36" t="s">
        <v>705</v>
      </c>
      <c r="K68" s="36" t="s">
        <v>705</v>
      </c>
      <c r="L68" s="36" t="s">
        <v>705</v>
      </c>
      <c r="M68" s="37"/>
    </row>
    <row r="69" spans="1:13" s="38" customFormat="1" ht="12.75" x14ac:dyDescent="0.2">
      <c r="A69" s="35" t="s">
        <v>741</v>
      </c>
      <c r="B69" s="36" t="s">
        <v>705</v>
      </c>
      <c r="C69" s="36" t="s">
        <v>705</v>
      </c>
      <c r="D69" s="36" t="s">
        <v>705</v>
      </c>
      <c r="E69" s="36" t="s">
        <v>705</v>
      </c>
      <c r="F69" s="36" t="s">
        <v>705</v>
      </c>
      <c r="G69" s="36" t="s">
        <v>705</v>
      </c>
      <c r="H69" s="36" t="s">
        <v>705</v>
      </c>
      <c r="I69" s="36" t="s">
        <v>705</v>
      </c>
      <c r="J69" s="36" t="s">
        <v>705</v>
      </c>
      <c r="K69" s="36" t="s">
        <v>705</v>
      </c>
      <c r="L69" s="36" t="s">
        <v>705</v>
      </c>
      <c r="M69" s="37"/>
    </row>
    <row r="70" spans="1:13" s="1" customFormat="1" ht="12.75" x14ac:dyDescent="0.2">
      <c r="A70" s="35" t="s">
        <v>742</v>
      </c>
      <c r="B70" s="36" t="s">
        <v>705</v>
      </c>
      <c r="C70" s="36" t="s">
        <v>705</v>
      </c>
      <c r="D70" s="36">
        <v>8</v>
      </c>
      <c r="E70" s="36" t="s">
        <v>705</v>
      </c>
      <c r="F70" s="36" t="s">
        <v>705</v>
      </c>
      <c r="G70" s="36" t="s">
        <v>705</v>
      </c>
      <c r="H70" s="36" t="s">
        <v>705</v>
      </c>
      <c r="I70" s="36" t="s">
        <v>705</v>
      </c>
      <c r="J70" s="36" t="s">
        <v>705</v>
      </c>
      <c r="K70" s="36" t="s">
        <v>705</v>
      </c>
      <c r="L70" s="36" t="s">
        <v>705</v>
      </c>
      <c r="M70" s="37"/>
    </row>
    <row r="71" spans="1:13" s="1" customFormat="1" ht="12.75" x14ac:dyDescent="0.2">
      <c r="A71" s="35" t="s">
        <v>743</v>
      </c>
      <c r="B71" s="36" t="s">
        <v>705</v>
      </c>
      <c r="C71" s="36" t="s">
        <v>705</v>
      </c>
      <c r="D71" s="36" t="s">
        <v>705</v>
      </c>
      <c r="E71" s="36" t="s">
        <v>705</v>
      </c>
      <c r="F71" s="36" t="s">
        <v>705</v>
      </c>
      <c r="G71" s="36" t="s">
        <v>705</v>
      </c>
      <c r="H71" s="36" t="s">
        <v>705</v>
      </c>
      <c r="I71" s="36" t="s">
        <v>705</v>
      </c>
      <c r="J71" s="36" t="s">
        <v>705</v>
      </c>
      <c r="K71" s="36" t="s">
        <v>705</v>
      </c>
      <c r="L71" s="36" t="s">
        <v>705</v>
      </c>
      <c r="M71" s="37"/>
    </row>
    <row r="72" spans="1:13" s="1" customFormat="1" ht="12.75" x14ac:dyDescent="0.2">
      <c r="A72" s="35" t="s">
        <v>744</v>
      </c>
      <c r="B72" s="36" t="s">
        <v>705</v>
      </c>
      <c r="C72" s="36" t="s">
        <v>705</v>
      </c>
      <c r="D72" s="36" t="s">
        <v>705</v>
      </c>
      <c r="E72" s="36" t="s">
        <v>705</v>
      </c>
      <c r="F72" s="36" t="s">
        <v>705</v>
      </c>
      <c r="G72" s="36" t="s">
        <v>705</v>
      </c>
      <c r="H72" s="36" t="s">
        <v>705</v>
      </c>
      <c r="I72" s="36">
        <v>100</v>
      </c>
      <c r="J72" s="36" t="s">
        <v>705</v>
      </c>
      <c r="K72" s="36">
        <v>100</v>
      </c>
      <c r="L72" s="36">
        <v>100</v>
      </c>
      <c r="M72" s="37"/>
    </row>
    <row r="73" spans="1:13" s="1" customFormat="1" ht="12.75" x14ac:dyDescent="0.2">
      <c r="A73" s="35" t="s">
        <v>745</v>
      </c>
      <c r="B73" s="36" t="s">
        <v>705</v>
      </c>
      <c r="C73" s="36" t="s">
        <v>705</v>
      </c>
      <c r="D73" s="36">
        <v>8</v>
      </c>
      <c r="E73" s="36" t="s">
        <v>705</v>
      </c>
      <c r="F73" s="36" t="s">
        <v>705</v>
      </c>
      <c r="G73" s="36" t="s">
        <v>705</v>
      </c>
      <c r="H73" s="36" t="s">
        <v>705</v>
      </c>
      <c r="I73" s="36" t="s">
        <v>705</v>
      </c>
      <c r="J73" s="36" t="s">
        <v>705</v>
      </c>
      <c r="K73" s="36" t="s">
        <v>705</v>
      </c>
      <c r="L73" s="36" t="s">
        <v>705</v>
      </c>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Spokane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v>100</v>
      </c>
      <c r="C117" s="36">
        <v>100</v>
      </c>
      <c r="D117" s="36">
        <v>100</v>
      </c>
      <c r="E117" s="36">
        <v>100</v>
      </c>
      <c r="F117" s="36">
        <v>100</v>
      </c>
      <c r="G117" s="36">
        <v>100</v>
      </c>
      <c r="H117" s="36">
        <v>100</v>
      </c>
      <c r="I117" s="36">
        <v>100</v>
      </c>
      <c r="J117" s="36">
        <v>100</v>
      </c>
      <c r="K117" s="36">
        <v>100</v>
      </c>
      <c r="L117" s="36">
        <v>100</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739</v>
      </c>
      <c r="B120" s="36">
        <v>58</v>
      </c>
      <c r="C120" s="36">
        <v>100</v>
      </c>
      <c r="D120" s="36">
        <v>100</v>
      </c>
      <c r="E120" s="36">
        <v>100</v>
      </c>
      <c r="F120" s="36">
        <v>100</v>
      </c>
      <c r="G120" s="36">
        <v>100</v>
      </c>
      <c r="H120" s="36">
        <v>100</v>
      </c>
      <c r="I120" s="36">
        <v>100</v>
      </c>
      <c r="J120" s="36">
        <v>100</v>
      </c>
      <c r="K120" s="36">
        <v>100</v>
      </c>
      <c r="L120" s="36">
        <v>100</v>
      </c>
      <c r="M120" s="37"/>
    </row>
    <row r="121" spans="1:13" s="1" customFormat="1" ht="12.75" x14ac:dyDescent="0.2">
      <c r="A121" s="35" t="s">
        <v>740</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741</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t="s">
        <v>742</v>
      </c>
      <c r="B123" s="36" t="s">
        <v>705</v>
      </c>
      <c r="C123" s="36" t="s">
        <v>705</v>
      </c>
      <c r="D123" s="36" t="s">
        <v>705</v>
      </c>
      <c r="E123" s="36" t="s">
        <v>705</v>
      </c>
      <c r="F123" s="36" t="s">
        <v>705</v>
      </c>
      <c r="G123" s="36" t="s">
        <v>705</v>
      </c>
      <c r="H123" s="36" t="s">
        <v>705</v>
      </c>
      <c r="I123" s="36" t="s">
        <v>705</v>
      </c>
      <c r="J123" s="36" t="s">
        <v>705</v>
      </c>
      <c r="K123" s="36" t="s">
        <v>705</v>
      </c>
      <c r="L123" s="36" t="s">
        <v>705</v>
      </c>
      <c r="M123" s="37"/>
    </row>
    <row r="124" spans="1:13" s="1" customFormat="1" ht="12.75" x14ac:dyDescent="0.2">
      <c r="A124" s="35" t="s">
        <v>743</v>
      </c>
      <c r="B124" s="36" t="s">
        <v>705</v>
      </c>
      <c r="C124" s="36" t="s">
        <v>705</v>
      </c>
      <c r="D124" s="36" t="s">
        <v>705</v>
      </c>
      <c r="E124" s="36" t="s">
        <v>705</v>
      </c>
      <c r="F124" s="36" t="s">
        <v>705</v>
      </c>
      <c r="G124" s="36" t="s">
        <v>705</v>
      </c>
      <c r="H124" s="36" t="s">
        <v>705</v>
      </c>
      <c r="I124" s="36" t="s">
        <v>705</v>
      </c>
      <c r="J124" s="36" t="s">
        <v>705</v>
      </c>
      <c r="K124" s="36" t="s">
        <v>705</v>
      </c>
      <c r="L124" s="36" t="s">
        <v>705</v>
      </c>
      <c r="M124" s="37"/>
    </row>
    <row r="125" spans="1:13" s="1" customFormat="1" ht="12.75" x14ac:dyDescent="0.2">
      <c r="A125" s="35" t="s">
        <v>744</v>
      </c>
      <c r="B125" s="36" t="s">
        <v>705</v>
      </c>
      <c r="C125" s="36" t="s">
        <v>705</v>
      </c>
      <c r="D125" s="36" t="s">
        <v>705</v>
      </c>
      <c r="E125" s="36" t="s">
        <v>705</v>
      </c>
      <c r="F125" s="36" t="s">
        <v>705</v>
      </c>
      <c r="G125" s="36" t="s">
        <v>705</v>
      </c>
      <c r="H125" s="36" t="s">
        <v>705</v>
      </c>
      <c r="I125" s="36" t="s">
        <v>705</v>
      </c>
      <c r="J125" s="36" t="s">
        <v>705</v>
      </c>
      <c r="K125" s="36" t="s">
        <v>705</v>
      </c>
      <c r="L125" s="36" t="s">
        <v>705</v>
      </c>
      <c r="M125" s="37"/>
    </row>
    <row r="126" spans="1:13" s="1" customFormat="1" ht="12.75" x14ac:dyDescent="0.2">
      <c r="A126" s="35" t="s">
        <v>745</v>
      </c>
      <c r="B126" s="36" t="s">
        <v>705</v>
      </c>
      <c r="C126" s="36" t="s">
        <v>705</v>
      </c>
      <c r="D126" s="36" t="s">
        <v>705</v>
      </c>
      <c r="E126" s="36" t="s">
        <v>705</v>
      </c>
      <c r="F126" s="36" t="s">
        <v>705</v>
      </c>
      <c r="G126" s="36" t="s">
        <v>705</v>
      </c>
      <c r="H126" s="36" t="s">
        <v>705</v>
      </c>
      <c r="I126" s="36" t="s">
        <v>705</v>
      </c>
      <c r="J126" s="36" t="s">
        <v>705</v>
      </c>
      <c r="K126" s="36" t="s">
        <v>705</v>
      </c>
      <c r="L126" s="36" t="s">
        <v>705</v>
      </c>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Spokane County</v>
      </c>
      <c r="D21" s="278" t="s">
        <v>48</v>
      </c>
      <c r="E21" s="277"/>
    </row>
    <row r="22" spans="1:7" s="251" customFormat="1" ht="16.5" x14ac:dyDescent="0.2">
      <c r="A22" s="279" t="s">
        <v>167</v>
      </c>
      <c r="B22" s="279" t="s">
        <v>185</v>
      </c>
      <c r="C22" s="242">
        <v>-0.16</v>
      </c>
      <c r="D22" s="242">
        <v>0.3</v>
      </c>
    </row>
    <row r="23" spans="1:7" s="251" customFormat="1" ht="16.5" x14ac:dyDescent="0.2">
      <c r="A23" s="279" t="s">
        <v>167</v>
      </c>
      <c r="B23" s="279" t="s">
        <v>186</v>
      </c>
      <c r="C23" s="242">
        <v>0.39</v>
      </c>
      <c r="D23" s="242">
        <v>1.19</v>
      </c>
    </row>
    <row r="24" spans="1:7" s="251" customFormat="1" ht="16.5" x14ac:dyDescent="0.2">
      <c r="A24" s="279" t="s">
        <v>167</v>
      </c>
      <c r="B24" s="279" t="s">
        <v>187</v>
      </c>
      <c r="C24" s="242">
        <v>-0.86</v>
      </c>
      <c r="D24" s="242">
        <v>-1.27</v>
      </c>
    </row>
    <row r="25" spans="1:7" s="251" customFormat="1" ht="24.75" x14ac:dyDescent="0.2">
      <c r="A25" s="279" t="s">
        <v>167</v>
      </c>
      <c r="B25" s="279" t="s">
        <v>188</v>
      </c>
      <c r="C25" s="242">
        <v>0.74</v>
      </c>
      <c r="D25" s="242">
        <v>0.3</v>
      </c>
    </row>
    <row r="26" spans="1:7" s="251" customFormat="1" ht="16.5" x14ac:dyDescent="0.2">
      <c r="A26" s="279" t="s">
        <v>167</v>
      </c>
      <c r="B26" s="279" t="s">
        <v>69</v>
      </c>
      <c r="C26" s="242">
        <v>-0.43</v>
      </c>
      <c r="D26" s="242">
        <v>0.69</v>
      </c>
    </row>
    <row r="27" spans="1:7" s="251" customFormat="1" x14ac:dyDescent="0.2">
      <c r="A27" s="279" t="s">
        <v>54</v>
      </c>
      <c r="B27" s="279" t="s">
        <v>55</v>
      </c>
      <c r="C27" s="242">
        <v>0.08</v>
      </c>
      <c r="D27" s="242">
        <v>0.02</v>
      </c>
    </row>
    <row r="28" spans="1:7" s="251" customFormat="1" x14ac:dyDescent="0.2">
      <c r="A28" s="279" t="s">
        <v>54</v>
      </c>
      <c r="B28" s="279" t="s">
        <v>56</v>
      </c>
      <c r="C28" s="242">
        <v>0.38</v>
      </c>
      <c r="D28" s="242">
        <v>0.52</v>
      </c>
    </row>
    <row r="29" spans="1:7" s="251" customFormat="1" x14ac:dyDescent="0.2">
      <c r="A29" s="279" t="s">
        <v>54</v>
      </c>
      <c r="B29" s="279" t="s">
        <v>27</v>
      </c>
      <c r="C29" s="242">
        <v>-0.36</v>
      </c>
      <c r="D29" s="242">
        <v>0.05</v>
      </c>
    </row>
    <row r="30" spans="1:7" s="251" customFormat="1" ht="16.5" x14ac:dyDescent="0.2">
      <c r="A30" s="279" t="s">
        <v>57</v>
      </c>
      <c r="B30" s="279" t="s">
        <v>256</v>
      </c>
      <c r="C30" s="242">
        <v>0.15</v>
      </c>
      <c r="D30" s="242">
        <v>-0.22</v>
      </c>
    </row>
    <row r="31" spans="1:7" s="251" customFormat="1" ht="16.5" x14ac:dyDescent="0.2">
      <c r="A31" s="279" t="s">
        <v>57</v>
      </c>
      <c r="B31" s="279" t="s">
        <v>189</v>
      </c>
      <c r="C31" s="242">
        <v>0.44</v>
      </c>
      <c r="D31" s="242">
        <v>0.09</v>
      </c>
    </row>
    <row r="32" spans="1:7" s="251" customFormat="1" ht="24.75" x14ac:dyDescent="0.2">
      <c r="A32" s="279" t="s">
        <v>57</v>
      </c>
      <c r="B32" s="279" t="s">
        <v>190</v>
      </c>
      <c r="C32" s="242">
        <v>0.78</v>
      </c>
      <c r="D32" s="242">
        <v>0.26</v>
      </c>
    </row>
    <row r="33" spans="1:4" s="251" customFormat="1" ht="16.5" x14ac:dyDescent="0.2">
      <c r="A33" s="279" t="s">
        <v>57</v>
      </c>
      <c r="B33" s="279" t="s">
        <v>257</v>
      </c>
      <c r="C33" s="242">
        <v>0.92</v>
      </c>
      <c r="D33" s="242">
        <v>0.21</v>
      </c>
    </row>
    <row r="34" spans="1:4" s="251" customFormat="1" x14ac:dyDescent="0.2">
      <c r="A34" s="279" t="s">
        <v>61</v>
      </c>
      <c r="B34" s="279" t="s">
        <v>68</v>
      </c>
      <c r="C34" s="242">
        <v>-0.24</v>
      </c>
      <c r="D34" s="242">
        <v>-0.5</v>
      </c>
    </row>
    <row r="35" spans="1:4" s="251" customFormat="1" x14ac:dyDescent="0.2">
      <c r="A35" s="279" t="s">
        <v>61</v>
      </c>
      <c r="B35" s="279" t="s">
        <v>62</v>
      </c>
      <c r="C35" s="242">
        <v>-0.2</v>
      </c>
      <c r="D35" s="242">
        <v>-1.1599999999999999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Spokane County</v>
      </c>
      <c r="D22" s="242" t="s">
        <v>48</v>
      </c>
      <c r="E22" s="252"/>
    </row>
    <row r="23" spans="1:8" s="230" customFormat="1" x14ac:dyDescent="0.2">
      <c r="A23" s="253" t="s">
        <v>169</v>
      </c>
      <c r="B23" s="254" t="s">
        <v>259</v>
      </c>
      <c r="C23" s="242">
        <v>0.66</v>
      </c>
      <c r="D23" s="242">
        <v>0.76</v>
      </c>
      <c r="E23" s="252"/>
    </row>
    <row r="24" spans="1:8" s="230" customFormat="1" x14ac:dyDescent="0.2">
      <c r="A24" s="253" t="s">
        <v>169</v>
      </c>
      <c r="B24" s="254" t="s">
        <v>260</v>
      </c>
      <c r="C24" s="242">
        <v>0.74</v>
      </c>
      <c r="D24" s="242">
        <v>0.94</v>
      </c>
      <c r="E24" s="252"/>
    </row>
    <row r="25" spans="1:8" s="230" customFormat="1" x14ac:dyDescent="0.2">
      <c r="A25" s="253" t="s">
        <v>169</v>
      </c>
      <c r="B25" s="257" t="s">
        <v>261</v>
      </c>
      <c r="C25" s="242">
        <v>-0.54</v>
      </c>
      <c r="D25" s="242">
        <v>-0.8</v>
      </c>
    </row>
    <row r="26" spans="1:8" s="230" customFormat="1" x14ac:dyDescent="0.2">
      <c r="A26" s="253" t="s">
        <v>169</v>
      </c>
      <c r="B26" s="254" t="s">
        <v>168</v>
      </c>
      <c r="C26" s="242">
        <v>-0.45</v>
      </c>
      <c r="D26" s="242">
        <v>-0.82</v>
      </c>
    </row>
    <row r="27" spans="1:8" s="230" customFormat="1" x14ac:dyDescent="0.2">
      <c r="A27" s="253" t="s">
        <v>169</v>
      </c>
      <c r="B27" s="254" t="s">
        <v>233</v>
      </c>
      <c r="C27" s="242">
        <v>-0.41</v>
      </c>
      <c r="D27" s="242">
        <v>-0.17</v>
      </c>
    </row>
    <row r="28" spans="1:8" s="230" customFormat="1" x14ac:dyDescent="0.2">
      <c r="A28" s="253" t="s">
        <v>169</v>
      </c>
      <c r="B28" s="254" t="s">
        <v>234</v>
      </c>
      <c r="C28" s="242">
        <v>-0.14000000000000001</v>
      </c>
      <c r="D28" s="242">
        <v>-0.03</v>
      </c>
    </row>
    <row r="29" spans="1:8" s="230" customFormat="1" ht="17.25" x14ac:dyDescent="0.2">
      <c r="A29" s="253" t="s">
        <v>169</v>
      </c>
      <c r="B29" s="254" t="s">
        <v>232</v>
      </c>
      <c r="C29" s="242">
        <v>-0.38</v>
      </c>
      <c r="D29" s="242">
        <v>0.03</v>
      </c>
    </row>
    <row r="30" spans="1:8" s="230" customFormat="1" ht="17.25" x14ac:dyDescent="0.2">
      <c r="A30" s="253" t="s">
        <v>76</v>
      </c>
      <c r="B30" s="254" t="s">
        <v>77</v>
      </c>
      <c r="C30" s="242">
        <v>1.07</v>
      </c>
      <c r="D30" s="242">
        <v>0.6</v>
      </c>
    </row>
    <row r="31" spans="1:8" s="230" customFormat="1" x14ac:dyDescent="0.2">
      <c r="A31" s="253" t="s">
        <v>76</v>
      </c>
      <c r="B31" s="254" t="s">
        <v>75</v>
      </c>
      <c r="C31" s="242">
        <v>0.32</v>
      </c>
      <c r="D31" s="242">
        <v>1.0900000000000001</v>
      </c>
    </row>
    <row r="32" spans="1:8" s="230" customFormat="1" ht="25.5" x14ac:dyDescent="0.2">
      <c r="A32" s="253" t="s">
        <v>72</v>
      </c>
      <c r="B32" s="254" t="s">
        <v>74</v>
      </c>
      <c r="C32" s="242">
        <v>-0.05</v>
      </c>
      <c r="D32" s="242">
        <v>1.32</v>
      </c>
    </row>
    <row r="33" spans="1:6" s="230" customFormat="1" ht="25.5" x14ac:dyDescent="0.2">
      <c r="A33" s="253" t="s">
        <v>72</v>
      </c>
      <c r="B33" s="254" t="s">
        <v>73</v>
      </c>
      <c r="C33" s="242">
        <v>-0.53</v>
      </c>
      <c r="D33" s="242">
        <v>-0.17</v>
      </c>
    </row>
    <row r="34" spans="1:6" s="230" customFormat="1" ht="25.5" x14ac:dyDescent="0.2">
      <c r="A34" s="253" t="s">
        <v>72</v>
      </c>
      <c r="B34" s="254" t="s">
        <v>114</v>
      </c>
      <c r="C34" s="242">
        <v>-0.05</v>
      </c>
      <c r="D34" s="242">
        <v>-0.77</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Spokane County</v>
      </c>
      <c r="D22" s="421" t="s">
        <v>48</v>
      </c>
      <c r="E22" s="422"/>
    </row>
    <row r="23" spans="1:8" s="423" customFormat="1" x14ac:dyDescent="0.2">
      <c r="A23" s="418" t="s">
        <v>83</v>
      </c>
      <c r="B23" s="419" t="s">
        <v>86</v>
      </c>
      <c r="C23" s="424">
        <v>0.69</v>
      </c>
      <c r="D23" s="424">
        <v>0.72</v>
      </c>
    </row>
    <row r="24" spans="1:8" s="423" customFormat="1" x14ac:dyDescent="0.2">
      <c r="A24" s="418" t="s">
        <v>83</v>
      </c>
      <c r="B24" s="419" t="s">
        <v>85</v>
      </c>
      <c r="C24" s="424">
        <v>0.72</v>
      </c>
      <c r="D24" s="424">
        <v>0.6</v>
      </c>
    </row>
    <row r="25" spans="1:8" s="423" customFormat="1" x14ac:dyDescent="0.2">
      <c r="A25" s="418" t="s">
        <v>83</v>
      </c>
      <c r="B25" s="419" t="s">
        <v>84</v>
      </c>
      <c r="C25" s="424">
        <v>2.7</v>
      </c>
      <c r="D25" s="424">
        <v>1.56</v>
      </c>
    </row>
    <row r="26" spans="1:8" s="423" customFormat="1" x14ac:dyDescent="0.2">
      <c r="A26" s="418" t="s">
        <v>83</v>
      </c>
      <c r="B26" s="419" t="s">
        <v>136</v>
      </c>
      <c r="C26" s="424">
        <v>0.59</v>
      </c>
      <c r="D26" s="424">
        <v>1.1399999999999999</v>
      </c>
    </row>
    <row r="27" spans="1:8" s="423" customFormat="1" ht="17.25" x14ac:dyDescent="0.2">
      <c r="A27" s="418" t="s">
        <v>83</v>
      </c>
      <c r="B27" s="419" t="s">
        <v>196</v>
      </c>
      <c r="C27" s="424">
        <v>0.1</v>
      </c>
      <c r="D27" s="424">
        <v>-0.18</v>
      </c>
    </row>
    <row r="28" spans="1:8" s="423" customFormat="1" ht="16.5" x14ac:dyDescent="0.2">
      <c r="A28" s="418" t="s">
        <v>83</v>
      </c>
      <c r="B28" s="425" t="s">
        <v>195</v>
      </c>
      <c r="C28" s="424">
        <v>0.26</v>
      </c>
      <c r="D28" s="424">
        <v>0.52</v>
      </c>
    </row>
    <row r="29" spans="1:8" s="423" customFormat="1" ht="17.25" x14ac:dyDescent="0.2">
      <c r="A29" s="418" t="s">
        <v>83</v>
      </c>
      <c r="B29" s="419" t="s">
        <v>194</v>
      </c>
      <c r="C29" s="424">
        <v>0.19</v>
      </c>
      <c r="D29" s="424">
        <v>0.72</v>
      </c>
    </row>
    <row r="30" spans="1:8" s="423" customFormat="1" x14ac:dyDescent="0.2">
      <c r="A30" s="418" t="s">
        <v>83</v>
      </c>
      <c r="B30" s="419" t="s">
        <v>82</v>
      </c>
      <c r="C30" s="424">
        <v>0.72</v>
      </c>
      <c r="D30" s="424">
        <v>1.1100000000000001</v>
      </c>
    </row>
    <row r="31" spans="1:8" s="423" customFormat="1" ht="16.5" x14ac:dyDescent="0.2">
      <c r="A31" s="425" t="s">
        <v>78</v>
      </c>
      <c r="B31" s="425" t="s">
        <v>193</v>
      </c>
      <c r="C31" s="424">
        <v>0.31</v>
      </c>
      <c r="D31" s="424">
        <v>-0.15</v>
      </c>
    </row>
    <row r="32" spans="1:8" s="423" customFormat="1" ht="16.5" x14ac:dyDescent="0.2">
      <c r="A32" s="425" t="s">
        <v>78</v>
      </c>
      <c r="B32" s="425" t="s">
        <v>192</v>
      </c>
      <c r="C32" s="424">
        <v>0.55000000000000004</v>
      </c>
      <c r="D32" s="424">
        <v>0.11</v>
      </c>
    </row>
    <row r="33" spans="1:4" s="423" customFormat="1" ht="17.25" x14ac:dyDescent="0.2">
      <c r="A33" s="425" t="s">
        <v>78</v>
      </c>
      <c r="B33" s="426" t="s">
        <v>191</v>
      </c>
      <c r="C33" s="424">
        <v>-0.12</v>
      </c>
      <c r="D33" s="424">
        <v>-0.19</v>
      </c>
    </row>
    <row r="34" spans="1:4" s="423" customFormat="1" ht="25.5" x14ac:dyDescent="0.2">
      <c r="A34" s="425" t="s">
        <v>171</v>
      </c>
      <c r="B34" s="426" t="s">
        <v>680</v>
      </c>
      <c r="C34" s="424">
        <v>-0.57999999999999996</v>
      </c>
      <c r="D34" s="424">
        <v>-0.83</v>
      </c>
    </row>
    <row r="35" spans="1:4" s="423" customFormat="1" ht="17.25" x14ac:dyDescent="0.2">
      <c r="A35" s="425" t="s">
        <v>171</v>
      </c>
      <c r="B35" s="426" t="s">
        <v>681</v>
      </c>
      <c r="C35" s="424">
        <v>-0.49</v>
      </c>
      <c r="D35" s="424">
        <v>-0.01</v>
      </c>
    </row>
    <row r="36" spans="1:4" s="423" customFormat="1" x14ac:dyDescent="0.2">
      <c r="A36" s="425" t="s">
        <v>171</v>
      </c>
      <c r="B36" s="427" t="s">
        <v>263</v>
      </c>
      <c r="C36" s="424">
        <v>-0.28000000000000003</v>
      </c>
      <c r="D36" s="424">
        <v>0.13</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Spokane County</v>
      </c>
      <c r="D19" s="240" t="s">
        <v>48</v>
      </c>
      <c r="E19" s="239"/>
    </row>
    <row r="20" spans="1:5" s="238" customFormat="1" ht="38.25" x14ac:dyDescent="0.2">
      <c r="A20" s="241" t="s">
        <v>90</v>
      </c>
      <c r="B20" s="241" t="s">
        <v>205</v>
      </c>
      <c r="C20" s="242">
        <v>0.03</v>
      </c>
      <c r="D20" s="242">
        <v>-0.19</v>
      </c>
      <c r="E20" s="239"/>
    </row>
    <row r="21" spans="1:5" s="238" customFormat="1" ht="25.5" x14ac:dyDescent="0.2">
      <c r="A21" s="241" t="s">
        <v>90</v>
      </c>
      <c r="B21" s="241" t="s">
        <v>204</v>
      </c>
      <c r="C21" s="242">
        <v>-0.16</v>
      </c>
      <c r="D21" s="242">
        <v>-0.09</v>
      </c>
    </row>
    <row r="22" spans="1:5" s="238" customFormat="1" ht="25.5" x14ac:dyDescent="0.2">
      <c r="A22" s="241" t="s">
        <v>90</v>
      </c>
      <c r="B22" s="241" t="s">
        <v>203</v>
      </c>
      <c r="C22" s="242">
        <v>-0.15</v>
      </c>
      <c r="D22" s="242">
        <v>-0.44</v>
      </c>
    </row>
    <row r="23" spans="1:5" s="238" customFormat="1" ht="38.25" x14ac:dyDescent="0.2">
      <c r="A23" s="241" t="s">
        <v>90</v>
      </c>
      <c r="B23" s="241" t="s">
        <v>89</v>
      </c>
      <c r="C23" s="242">
        <v>0.2</v>
      </c>
      <c r="D23" s="242">
        <v>0.42</v>
      </c>
    </row>
    <row r="24" spans="1:5" s="238" customFormat="1" ht="25.5" x14ac:dyDescent="0.2">
      <c r="A24" s="241" t="s">
        <v>88</v>
      </c>
      <c r="B24" s="241" t="s">
        <v>202</v>
      </c>
      <c r="C24" s="242">
        <v>-0.56000000000000005</v>
      </c>
      <c r="D24" s="242">
        <v>0.04</v>
      </c>
    </row>
    <row r="25" spans="1:5" s="238" customFormat="1" ht="25.5" x14ac:dyDescent="0.2">
      <c r="A25" s="241" t="s">
        <v>88</v>
      </c>
      <c r="B25" s="241" t="s">
        <v>201</v>
      </c>
      <c r="C25" s="242">
        <v>-7.0000000000000007E-2</v>
      </c>
      <c r="D25" s="242">
        <v>-0.41</v>
      </c>
    </row>
    <row r="26" spans="1:5" s="238" customFormat="1" ht="25.5" x14ac:dyDescent="0.2">
      <c r="A26" s="241" t="s">
        <v>88</v>
      </c>
      <c r="B26" s="241" t="s">
        <v>200</v>
      </c>
      <c r="C26" s="242">
        <v>7.0000000000000007E-2</v>
      </c>
      <c r="D26" s="242">
        <v>-0.68</v>
      </c>
    </row>
    <row r="27" spans="1:5" s="238" customFormat="1" ht="25.5" x14ac:dyDescent="0.2">
      <c r="A27" s="241" t="s">
        <v>88</v>
      </c>
      <c r="B27" s="241" t="s">
        <v>199</v>
      </c>
      <c r="C27" s="242">
        <v>0.15</v>
      </c>
      <c r="D27" s="242">
        <v>-0.41</v>
      </c>
    </row>
    <row r="28" spans="1:5" s="238" customFormat="1" ht="25.5" x14ac:dyDescent="0.2">
      <c r="A28" s="241" t="s">
        <v>88</v>
      </c>
      <c r="B28" s="241" t="s">
        <v>198</v>
      </c>
      <c r="C28" s="242">
        <v>0.06</v>
      </c>
      <c r="D28" s="242">
        <v>-0.25</v>
      </c>
    </row>
    <row r="29" spans="1:5" s="238" customFormat="1" ht="25.5" x14ac:dyDescent="0.2">
      <c r="A29" s="241" t="s">
        <v>88</v>
      </c>
      <c r="B29" s="241" t="s">
        <v>197</v>
      </c>
      <c r="C29" s="242">
        <v>1.93</v>
      </c>
      <c r="D29" s="242">
        <v>1.71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1.64</v>
      </c>
      <c r="D15" s="198">
        <v>1.65</v>
      </c>
      <c r="E15" s="198">
        <v>1.79</v>
      </c>
      <c r="F15" s="198">
        <v>1.67</v>
      </c>
      <c r="G15" s="198">
        <v>1.8</v>
      </c>
      <c r="H15" s="198">
        <v>1.79</v>
      </c>
      <c r="I15" s="198">
        <v>1.8</v>
      </c>
      <c r="J15" s="198">
        <v>1.78</v>
      </c>
      <c r="K15" s="198">
        <v>1.68</v>
      </c>
      <c r="L15" s="198">
        <v>1.65</v>
      </c>
      <c r="M15" s="198">
        <v>1.63</v>
      </c>
      <c r="N15" s="198">
        <v>1.66</v>
      </c>
      <c r="O15" s="312"/>
      <c r="P15" s="360">
        <v>1.64</v>
      </c>
      <c r="Q15" s="360">
        <v>1.65</v>
      </c>
      <c r="R15" s="360">
        <v>1.79</v>
      </c>
      <c r="S15" s="360">
        <v>1.67</v>
      </c>
      <c r="T15" s="360">
        <v>1.8</v>
      </c>
      <c r="U15" s="360">
        <v>1.79</v>
      </c>
      <c r="V15" s="360">
        <v>1.8</v>
      </c>
      <c r="W15" s="360">
        <v>1.78</v>
      </c>
      <c r="X15" s="360">
        <v>1.68</v>
      </c>
      <c r="Y15" s="360">
        <v>1.65</v>
      </c>
      <c r="Z15" s="360">
        <v>1.63</v>
      </c>
      <c r="AA15" s="360">
        <v>1.66</v>
      </c>
      <c r="AB15" s="361"/>
      <c r="AC15" s="361"/>
      <c r="AD15" s="361"/>
    </row>
    <row r="16" spans="1:30" s="197" customFormat="1" ht="15" customHeight="1" x14ac:dyDescent="0.2">
      <c r="A16" s="199" t="str">
        <f>Non_Rept_Pop!$A$1</f>
        <v>Spokane County</v>
      </c>
      <c r="C16" s="198">
        <v>1.77</v>
      </c>
      <c r="D16" s="198">
        <v>1.78</v>
      </c>
      <c r="E16" s="198">
        <v>1.91</v>
      </c>
      <c r="F16" s="198">
        <v>1.79</v>
      </c>
      <c r="G16" s="198">
        <v>1.95</v>
      </c>
      <c r="H16" s="198">
        <v>1.93</v>
      </c>
      <c r="I16" s="198">
        <v>1.97</v>
      </c>
      <c r="J16" s="198">
        <v>1.98</v>
      </c>
      <c r="K16" s="198">
        <v>1.86</v>
      </c>
      <c r="L16" s="198">
        <v>1.87</v>
      </c>
      <c r="M16" s="198">
        <v>1.84</v>
      </c>
      <c r="N16" s="198">
        <v>1.91</v>
      </c>
      <c r="O16" s="312"/>
      <c r="P16" s="360">
        <v>1.77</v>
      </c>
      <c r="Q16" s="360">
        <v>1.78</v>
      </c>
      <c r="R16" s="360">
        <v>1.91</v>
      </c>
      <c r="S16" s="360">
        <v>1.79</v>
      </c>
      <c r="T16" s="360">
        <v>1.95</v>
      </c>
      <c r="U16" s="360">
        <v>1.93</v>
      </c>
      <c r="V16" s="360">
        <v>1.97</v>
      </c>
      <c r="W16" s="360">
        <v>1.98</v>
      </c>
      <c r="X16" s="360">
        <v>1.86</v>
      </c>
      <c r="Y16" s="360">
        <v>1.87</v>
      </c>
      <c r="Z16" s="360">
        <v>1.84</v>
      </c>
      <c r="AA16" s="360">
        <v>1.91</v>
      </c>
      <c r="AB16" s="361"/>
      <c r="AC16" s="361"/>
      <c r="AD16" s="361"/>
    </row>
    <row r="17" spans="1:30" s="202" customFormat="1" ht="15" customHeight="1" x14ac:dyDescent="0.2">
      <c r="A17" s="200"/>
      <c r="B17" s="200" t="s">
        <v>66</v>
      </c>
      <c r="C17" s="201">
        <v>812</v>
      </c>
      <c r="D17" s="201">
        <v>829</v>
      </c>
      <c r="E17" s="201">
        <v>900</v>
      </c>
      <c r="F17" s="201">
        <v>846</v>
      </c>
      <c r="G17" s="201">
        <v>927</v>
      </c>
      <c r="H17" s="201">
        <v>925</v>
      </c>
      <c r="I17" s="201">
        <v>954</v>
      </c>
      <c r="J17" s="201">
        <v>966</v>
      </c>
      <c r="K17" s="201">
        <v>914</v>
      </c>
      <c r="L17" s="201">
        <v>930</v>
      </c>
      <c r="M17" s="201">
        <v>928</v>
      </c>
      <c r="N17" s="201">
        <v>976</v>
      </c>
      <c r="O17" s="312"/>
      <c r="P17" s="360">
        <v>812</v>
      </c>
      <c r="Q17" s="360">
        <v>829</v>
      </c>
      <c r="R17" s="360">
        <v>900</v>
      </c>
      <c r="S17" s="360">
        <v>846</v>
      </c>
      <c r="T17" s="360">
        <v>927</v>
      </c>
      <c r="U17" s="360">
        <v>925</v>
      </c>
      <c r="V17" s="360">
        <v>954</v>
      </c>
      <c r="W17" s="360">
        <v>966</v>
      </c>
      <c r="X17" s="360">
        <v>914</v>
      </c>
      <c r="Y17" s="360">
        <v>930</v>
      </c>
      <c r="Z17" s="360">
        <v>928</v>
      </c>
      <c r="AA17" s="360">
        <v>976</v>
      </c>
      <c r="AB17" s="362"/>
      <c r="AC17" s="362"/>
      <c r="AD17" s="362"/>
    </row>
    <row r="18" spans="1:30" s="202" customFormat="1" ht="15" customHeight="1" x14ac:dyDescent="0.2">
      <c r="A18" s="200"/>
      <c r="B18" s="200" t="s">
        <v>67</v>
      </c>
      <c r="C18" s="201">
        <v>459545</v>
      </c>
      <c r="D18" s="201">
        <v>466046</v>
      </c>
      <c r="E18" s="201">
        <v>471221</v>
      </c>
      <c r="F18" s="201">
        <v>472605</v>
      </c>
      <c r="G18" s="201">
        <v>475440</v>
      </c>
      <c r="H18" s="201">
        <v>479728</v>
      </c>
      <c r="I18" s="201">
        <v>484109</v>
      </c>
      <c r="J18" s="201">
        <v>487835</v>
      </c>
      <c r="K18" s="201">
        <v>492029</v>
      </c>
      <c r="L18" s="201">
        <v>497339</v>
      </c>
      <c r="M18" s="201">
        <v>505187</v>
      </c>
      <c r="N18" s="201">
        <v>511895</v>
      </c>
      <c r="O18" s="312"/>
      <c r="P18" s="491">
        <v>459545</v>
      </c>
      <c r="Q18" s="491">
        <v>466046</v>
      </c>
      <c r="R18" s="491">
        <v>471221</v>
      </c>
      <c r="S18" s="491">
        <v>472605</v>
      </c>
      <c r="T18" s="491">
        <v>475440</v>
      </c>
      <c r="U18" s="491">
        <v>479728</v>
      </c>
      <c r="V18" s="491">
        <v>484109</v>
      </c>
      <c r="W18" s="491">
        <v>487835</v>
      </c>
      <c r="X18" s="491">
        <v>492029</v>
      </c>
      <c r="Y18" s="491">
        <v>497339</v>
      </c>
      <c r="Z18" s="491">
        <v>505187</v>
      </c>
      <c r="AA18" s="491">
        <v>511895</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1.01</v>
      </c>
      <c r="D50" s="198">
        <v>0.93</v>
      </c>
      <c r="E50" s="198">
        <v>0.94</v>
      </c>
      <c r="F50" s="198">
        <v>0.92</v>
      </c>
      <c r="G50" s="198">
        <v>0.84</v>
      </c>
      <c r="H50" s="198">
        <v>0.84</v>
      </c>
      <c r="I50" s="198">
        <v>0.82</v>
      </c>
      <c r="J50" s="198">
        <v>0.81</v>
      </c>
      <c r="K50" s="198">
        <v>0.79</v>
      </c>
      <c r="L50" s="198">
        <v>0.79</v>
      </c>
      <c r="M50" s="198">
        <v>0.74</v>
      </c>
      <c r="N50" s="198">
        <v>0.71</v>
      </c>
      <c r="O50" s="312"/>
      <c r="P50" s="142">
        <v>1.01</v>
      </c>
      <c r="Q50" s="142">
        <v>0.93</v>
      </c>
      <c r="R50" s="142">
        <v>0.94</v>
      </c>
      <c r="S50" s="142">
        <v>0.92</v>
      </c>
      <c r="T50" s="142">
        <v>0.84</v>
      </c>
      <c r="U50" s="142">
        <v>0.84</v>
      </c>
      <c r="V50" s="142">
        <v>0.82</v>
      </c>
      <c r="W50" s="142">
        <v>0.81</v>
      </c>
      <c r="X50" s="142">
        <v>0.79</v>
      </c>
      <c r="Y50" s="142">
        <v>0.79</v>
      </c>
      <c r="Z50" s="142">
        <v>0.74</v>
      </c>
      <c r="AA50" s="142">
        <v>0.71</v>
      </c>
      <c r="AB50" s="361"/>
      <c r="AC50" s="361"/>
      <c r="AD50" s="361"/>
    </row>
    <row r="51" spans="1:30" s="197" customFormat="1" ht="15" customHeight="1" x14ac:dyDescent="0.2">
      <c r="A51" s="199" t="str">
        <f>A16</f>
        <v>Spokane County</v>
      </c>
      <c r="C51" s="198">
        <v>0.93</v>
      </c>
      <c r="D51" s="198">
        <v>0.84</v>
      </c>
      <c r="E51" s="198">
        <v>0.87</v>
      </c>
      <c r="F51" s="198">
        <v>0.83</v>
      </c>
      <c r="G51" s="198">
        <v>0.75</v>
      </c>
      <c r="H51" s="198">
        <v>0.74</v>
      </c>
      <c r="I51" s="198">
        <v>0.73</v>
      </c>
      <c r="J51" s="198">
        <v>0.72</v>
      </c>
      <c r="K51" s="198">
        <v>0.76</v>
      </c>
      <c r="L51" s="198">
        <v>0.76</v>
      </c>
      <c r="M51" s="198">
        <v>0.71</v>
      </c>
      <c r="N51" s="198">
        <v>0.69</v>
      </c>
      <c r="O51" s="312"/>
      <c r="P51" s="142">
        <v>0.93</v>
      </c>
      <c r="Q51" s="142">
        <v>0.84</v>
      </c>
      <c r="R51" s="142">
        <v>0.87</v>
      </c>
      <c r="S51" s="142">
        <v>0.83</v>
      </c>
      <c r="T51" s="142">
        <v>0.75</v>
      </c>
      <c r="U51" s="142">
        <v>0.74</v>
      </c>
      <c r="V51" s="142">
        <v>0.73</v>
      </c>
      <c r="W51" s="142">
        <v>0.72</v>
      </c>
      <c r="X51" s="142">
        <v>0.76</v>
      </c>
      <c r="Y51" s="142">
        <v>0.76</v>
      </c>
      <c r="Z51" s="142">
        <v>0.71</v>
      </c>
      <c r="AA51" s="142">
        <v>0.69</v>
      </c>
      <c r="AB51" s="361"/>
      <c r="AC51" s="361"/>
      <c r="AD51" s="361"/>
    </row>
    <row r="52" spans="1:30" s="202" customFormat="1" ht="15" customHeight="1" x14ac:dyDescent="0.2">
      <c r="A52" s="200"/>
      <c r="B52" s="200" t="s">
        <v>66</v>
      </c>
      <c r="C52" s="201">
        <v>426</v>
      </c>
      <c r="D52" s="201">
        <v>393</v>
      </c>
      <c r="E52" s="201">
        <v>408</v>
      </c>
      <c r="F52" s="201">
        <v>393</v>
      </c>
      <c r="G52" s="201">
        <v>357</v>
      </c>
      <c r="H52" s="201">
        <v>354</v>
      </c>
      <c r="I52" s="201">
        <v>351</v>
      </c>
      <c r="J52" s="201">
        <v>351</v>
      </c>
      <c r="K52" s="201">
        <v>373</v>
      </c>
      <c r="L52" s="201">
        <v>378</v>
      </c>
      <c r="M52" s="201">
        <v>358</v>
      </c>
      <c r="N52" s="201">
        <v>352</v>
      </c>
      <c r="O52" s="312"/>
      <c r="P52" s="360">
        <v>426</v>
      </c>
      <c r="Q52" s="360">
        <v>393</v>
      </c>
      <c r="R52" s="360">
        <v>408</v>
      </c>
      <c r="S52" s="360">
        <v>393</v>
      </c>
      <c r="T52" s="360">
        <v>357</v>
      </c>
      <c r="U52" s="360">
        <v>354</v>
      </c>
      <c r="V52" s="360">
        <v>351</v>
      </c>
      <c r="W52" s="360">
        <v>351</v>
      </c>
      <c r="X52" s="360">
        <v>373</v>
      </c>
      <c r="Y52" s="360">
        <v>378</v>
      </c>
      <c r="Z52" s="360">
        <v>358</v>
      </c>
      <c r="AA52" s="360">
        <v>352</v>
      </c>
      <c r="AB52" s="362"/>
      <c r="AC52" s="362"/>
      <c r="AD52" s="362"/>
    </row>
    <row r="53" spans="1:30" s="202" customFormat="1" ht="15" customHeight="1" x14ac:dyDescent="0.2">
      <c r="A53" s="200"/>
      <c r="B53" s="200" t="s">
        <v>67</v>
      </c>
      <c r="C53" s="201">
        <v>459545</v>
      </c>
      <c r="D53" s="201">
        <v>466046</v>
      </c>
      <c r="E53" s="201">
        <v>471221</v>
      </c>
      <c r="F53" s="201">
        <v>472605</v>
      </c>
      <c r="G53" s="201">
        <v>475440</v>
      </c>
      <c r="H53" s="201">
        <v>479728</v>
      </c>
      <c r="I53" s="201">
        <v>484109</v>
      </c>
      <c r="J53" s="201">
        <v>487835</v>
      </c>
      <c r="K53" s="201">
        <v>492029</v>
      </c>
      <c r="L53" s="201">
        <v>497339</v>
      </c>
      <c r="M53" s="201">
        <v>505187</v>
      </c>
      <c r="N53" s="201">
        <v>511895</v>
      </c>
      <c r="O53" s="312"/>
      <c r="P53" s="491">
        <v>459545</v>
      </c>
      <c r="Q53" s="491">
        <v>466046</v>
      </c>
      <c r="R53" s="491">
        <v>471221</v>
      </c>
      <c r="S53" s="491">
        <v>472605</v>
      </c>
      <c r="T53" s="491">
        <v>475440</v>
      </c>
      <c r="U53" s="491">
        <v>479728</v>
      </c>
      <c r="V53" s="491">
        <v>484109</v>
      </c>
      <c r="W53" s="491">
        <v>487835</v>
      </c>
      <c r="X53" s="491">
        <v>492029</v>
      </c>
      <c r="Y53" s="491">
        <v>497339</v>
      </c>
      <c r="Z53" s="491">
        <v>505187</v>
      </c>
      <c r="AA53" s="491">
        <v>511895</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12.03</v>
      </c>
      <c r="D15" s="104">
        <v>15.25</v>
      </c>
      <c r="E15" s="104">
        <v>18.489999999999998</v>
      </c>
      <c r="F15" s="104">
        <v>21.01</v>
      </c>
      <c r="G15" s="104">
        <v>22.17</v>
      </c>
      <c r="H15" s="104">
        <v>22.32</v>
      </c>
      <c r="I15" s="104">
        <v>21.89</v>
      </c>
      <c r="J15" s="104">
        <v>20.75</v>
      </c>
      <c r="K15" s="104">
        <v>19.54</v>
      </c>
      <c r="L15" s="104">
        <v>18.29</v>
      </c>
      <c r="M15" s="104">
        <v>17.170000000000002</v>
      </c>
      <c r="N15" s="104">
        <v>15.98</v>
      </c>
      <c r="O15" s="312"/>
      <c r="P15" s="182">
        <v>12.03</v>
      </c>
      <c r="Q15" s="182">
        <v>15.25</v>
      </c>
      <c r="R15" s="182">
        <v>18.489999999999998</v>
      </c>
      <c r="S15" s="182">
        <v>21.01</v>
      </c>
      <c r="T15" s="182">
        <v>22.17</v>
      </c>
      <c r="U15" s="182">
        <v>22.32</v>
      </c>
      <c r="V15" s="182">
        <v>21.89</v>
      </c>
      <c r="W15" s="182">
        <v>20.75</v>
      </c>
      <c r="X15" s="182">
        <v>19.54</v>
      </c>
      <c r="Y15" s="182">
        <v>18.29</v>
      </c>
      <c r="Z15" s="182">
        <v>17.170000000000002</v>
      </c>
      <c r="AA15" s="182">
        <v>15.98</v>
      </c>
    </row>
    <row r="16" spans="1:27" s="105" customFormat="1" ht="15.6" customHeight="1" x14ac:dyDescent="0.2">
      <c r="A16" s="183" t="str">
        <f>Non_Rept_Pop!$A$1</f>
        <v>Spokane County</v>
      </c>
      <c r="C16" s="104">
        <v>16.440000000000001</v>
      </c>
      <c r="D16" s="104">
        <v>19.68</v>
      </c>
      <c r="E16" s="104">
        <v>22.55</v>
      </c>
      <c r="F16" s="104">
        <v>25.11</v>
      </c>
      <c r="G16" s="104">
        <v>26.14</v>
      </c>
      <c r="H16" s="104">
        <v>26.28</v>
      </c>
      <c r="I16" s="104">
        <v>25.9</v>
      </c>
      <c r="J16" s="104">
        <v>24.97</v>
      </c>
      <c r="K16" s="104">
        <v>24.21</v>
      </c>
      <c r="L16" s="104">
        <v>23.46</v>
      </c>
      <c r="M16" s="104">
        <v>22.31</v>
      </c>
      <c r="N16" s="104">
        <v>21.2</v>
      </c>
      <c r="O16" s="312"/>
      <c r="P16" s="182">
        <v>16.440000000000001</v>
      </c>
      <c r="Q16" s="182">
        <v>19.68</v>
      </c>
      <c r="R16" s="182">
        <v>22.55</v>
      </c>
      <c r="S16" s="182">
        <v>25.11</v>
      </c>
      <c r="T16" s="182">
        <v>26.14</v>
      </c>
      <c r="U16" s="182">
        <v>26.28</v>
      </c>
      <c r="V16" s="182">
        <v>25.9</v>
      </c>
      <c r="W16" s="182">
        <v>24.97</v>
      </c>
      <c r="X16" s="182">
        <v>24.21</v>
      </c>
      <c r="Y16" s="182">
        <v>23.46</v>
      </c>
      <c r="Z16" s="182">
        <v>22.31</v>
      </c>
      <c r="AA16" s="182">
        <v>21.2</v>
      </c>
    </row>
    <row r="17" spans="1:27" s="105" customFormat="1" ht="15.6" customHeight="1" x14ac:dyDescent="0.2">
      <c r="A17" s="103"/>
      <c r="B17" s="105" t="s">
        <v>96</v>
      </c>
      <c r="C17" s="109">
        <v>75561</v>
      </c>
      <c r="D17" s="109">
        <v>91704</v>
      </c>
      <c r="E17" s="109">
        <v>106270</v>
      </c>
      <c r="F17" s="109">
        <v>118674</v>
      </c>
      <c r="G17" s="109">
        <v>124285</v>
      </c>
      <c r="H17" s="109">
        <v>126095</v>
      </c>
      <c r="I17" s="109">
        <v>125384</v>
      </c>
      <c r="J17" s="109">
        <v>121802</v>
      </c>
      <c r="K17" s="109">
        <v>119117</v>
      </c>
      <c r="L17" s="109">
        <v>116666</v>
      </c>
      <c r="M17" s="109">
        <v>112725</v>
      </c>
      <c r="N17" s="109">
        <v>108538</v>
      </c>
      <c r="O17" s="312"/>
      <c r="P17" s="492">
        <v>75561</v>
      </c>
      <c r="Q17" s="492">
        <v>91704</v>
      </c>
      <c r="R17" s="492">
        <v>106270</v>
      </c>
      <c r="S17" s="492">
        <v>118674</v>
      </c>
      <c r="T17" s="492">
        <v>124285</v>
      </c>
      <c r="U17" s="492">
        <v>126095</v>
      </c>
      <c r="V17" s="492">
        <v>125384</v>
      </c>
      <c r="W17" s="492">
        <v>121802</v>
      </c>
      <c r="X17" s="492">
        <v>119117</v>
      </c>
      <c r="Y17" s="492">
        <v>116666</v>
      </c>
      <c r="Z17" s="492">
        <v>112725</v>
      </c>
      <c r="AA17" s="492">
        <v>108538</v>
      </c>
    </row>
    <row r="18" spans="1:27" s="105" customFormat="1" ht="15.6" customHeight="1" x14ac:dyDescent="0.2">
      <c r="A18" s="103"/>
      <c r="B18" s="105" t="s">
        <v>67</v>
      </c>
      <c r="C18" s="109">
        <v>459545</v>
      </c>
      <c r="D18" s="109">
        <v>466046</v>
      </c>
      <c r="E18" s="109">
        <v>471221</v>
      </c>
      <c r="F18" s="109">
        <v>472605</v>
      </c>
      <c r="G18" s="109">
        <v>475440</v>
      </c>
      <c r="H18" s="109">
        <v>479728</v>
      </c>
      <c r="I18" s="109">
        <v>484109</v>
      </c>
      <c r="J18" s="109">
        <v>487835</v>
      </c>
      <c r="K18" s="109">
        <v>492029</v>
      </c>
      <c r="L18" s="109">
        <v>497339</v>
      </c>
      <c r="M18" s="109">
        <v>505187</v>
      </c>
      <c r="N18" s="109">
        <v>511895</v>
      </c>
      <c r="O18" s="312"/>
      <c r="P18" s="492">
        <v>459545</v>
      </c>
      <c r="Q18" s="492">
        <v>466046</v>
      </c>
      <c r="R18" s="492">
        <v>471221</v>
      </c>
      <c r="S18" s="492">
        <v>472605</v>
      </c>
      <c r="T18" s="492">
        <v>475440</v>
      </c>
      <c r="U18" s="492">
        <v>479728</v>
      </c>
      <c r="V18" s="492">
        <v>484109</v>
      </c>
      <c r="W18" s="492">
        <v>487835</v>
      </c>
      <c r="X18" s="492">
        <v>492029</v>
      </c>
      <c r="Y18" s="492">
        <v>497339</v>
      </c>
      <c r="Z18" s="492">
        <v>505187</v>
      </c>
      <c r="AA18" s="492">
        <v>511895</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8.0299999999999994</v>
      </c>
      <c r="D50" s="104">
        <v>9.14</v>
      </c>
      <c r="E50" s="104">
        <v>9.7200000000000006</v>
      </c>
      <c r="F50" s="104">
        <v>10.6</v>
      </c>
      <c r="G50" s="104">
        <v>9.4</v>
      </c>
      <c r="H50" s="104">
        <v>8.4499999999999993</v>
      </c>
      <c r="I50" s="104">
        <v>7.71</v>
      </c>
      <c r="J50" s="104">
        <v>6.49</v>
      </c>
      <c r="K50" s="104">
        <v>5.96</v>
      </c>
      <c r="L50" s="104">
        <v>5.43</v>
      </c>
      <c r="M50" s="104">
        <v>4.87</v>
      </c>
      <c r="N50" s="104">
        <v>4.42</v>
      </c>
      <c r="P50" s="182">
        <v>8.0299999999999994</v>
      </c>
      <c r="Q50" s="182">
        <v>9.14</v>
      </c>
      <c r="R50" s="182">
        <v>9.7200000000000006</v>
      </c>
      <c r="S50" s="182">
        <v>10.6</v>
      </c>
      <c r="T50" s="182">
        <v>9.4</v>
      </c>
      <c r="U50" s="182">
        <v>8.4499999999999993</v>
      </c>
      <c r="V50" s="182">
        <v>7.71</v>
      </c>
      <c r="W50" s="182">
        <v>6.49</v>
      </c>
      <c r="X50" s="182">
        <v>5.96</v>
      </c>
      <c r="Y50" s="182">
        <v>5.43</v>
      </c>
      <c r="Z50" s="182">
        <v>4.87</v>
      </c>
      <c r="AA50" s="182">
        <v>4.42</v>
      </c>
    </row>
    <row r="51" spans="1:27" s="105" customFormat="1" ht="15.6" customHeight="1" x14ac:dyDescent="0.2">
      <c r="A51" s="183" t="str">
        <f>A16</f>
        <v>Spokane County</v>
      </c>
      <c r="C51" s="104">
        <v>10.3</v>
      </c>
      <c r="D51" s="104">
        <v>11.31</v>
      </c>
      <c r="E51" s="104">
        <v>11.2</v>
      </c>
      <c r="F51" s="104">
        <v>12.06</v>
      </c>
      <c r="G51" s="104">
        <v>10.72</v>
      </c>
      <c r="H51" s="104">
        <v>9.8800000000000008</v>
      </c>
      <c r="I51" s="104">
        <v>9.19</v>
      </c>
      <c r="J51" s="104">
        <v>7.85</v>
      </c>
      <c r="K51" s="104">
        <v>7.59</v>
      </c>
      <c r="L51" s="104">
        <v>7.12</v>
      </c>
      <c r="M51" s="104">
        <v>6.7</v>
      </c>
      <c r="N51" s="104">
        <v>6.34</v>
      </c>
      <c r="P51" s="182">
        <v>10.3</v>
      </c>
      <c r="Q51" s="182">
        <v>11.31</v>
      </c>
      <c r="R51" s="182">
        <v>11.2</v>
      </c>
      <c r="S51" s="182">
        <v>12.06</v>
      </c>
      <c r="T51" s="182">
        <v>10.72</v>
      </c>
      <c r="U51" s="182">
        <v>9.8800000000000008</v>
      </c>
      <c r="V51" s="182">
        <v>9.19</v>
      </c>
      <c r="W51" s="182">
        <v>7.85</v>
      </c>
      <c r="X51" s="182">
        <v>7.59</v>
      </c>
      <c r="Y51" s="182">
        <v>7.12</v>
      </c>
      <c r="Z51" s="182">
        <v>6.7</v>
      </c>
      <c r="AA51" s="182">
        <v>6.34</v>
      </c>
    </row>
    <row r="52" spans="1:27" s="105" customFormat="1" ht="15.6" customHeight="1" x14ac:dyDescent="0.2">
      <c r="A52" s="103"/>
      <c r="B52" s="105" t="s">
        <v>95</v>
      </c>
      <c r="C52" s="109">
        <v>11196</v>
      </c>
      <c r="D52" s="109">
        <v>12326</v>
      </c>
      <c r="E52" s="109">
        <v>12264</v>
      </c>
      <c r="F52" s="109">
        <v>13204</v>
      </c>
      <c r="G52" s="109">
        <v>11716</v>
      </c>
      <c r="H52" s="109">
        <v>10858</v>
      </c>
      <c r="I52" s="109">
        <v>10157</v>
      </c>
      <c r="J52" s="109">
        <v>8725</v>
      </c>
      <c r="K52" s="109">
        <v>8515</v>
      </c>
      <c r="L52" s="109">
        <v>8097</v>
      </c>
      <c r="M52" s="109">
        <v>7734</v>
      </c>
      <c r="N52" s="109">
        <v>7387</v>
      </c>
      <c r="P52" s="492">
        <v>11196</v>
      </c>
      <c r="Q52" s="492">
        <v>12326</v>
      </c>
      <c r="R52" s="492">
        <v>12264</v>
      </c>
      <c r="S52" s="492">
        <v>13204</v>
      </c>
      <c r="T52" s="492">
        <v>11716</v>
      </c>
      <c r="U52" s="492">
        <v>10858</v>
      </c>
      <c r="V52" s="492">
        <v>10157</v>
      </c>
      <c r="W52" s="492">
        <v>8725</v>
      </c>
      <c r="X52" s="492">
        <v>8515</v>
      </c>
      <c r="Y52" s="492">
        <v>8097</v>
      </c>
      <c r="Z52" s="492">
        <v>7734</v>
      </c>
      <c r="AA52" s="492">
        <v>7387</v>
      </c>
    </row>
    <row r="53" spans="1:27" s="105" customFormat="1" ht="15.6" customHeight="1" x14ac:dyDescent="0.2">
      <c r="A53" s="103"/>
      <c r="B53" s="105" t="s">
        <v>94</v>
      </c>
      <c r="C53" s="109">
        <v>108691</v>
      </c>
      <c r="D53" s="109">
        <v>109010</v>
      </c>
      <c r="E53" s="109">
        <v>109508</v>
      </c>
      <c r="F53" s="109">
        <v>109511</v>
      </c>
      <c r="G53" s="109">
        <v>109340</v>
      </c>
      <c r="H53" s="109">
        <v>109859</v>
      </c>
      <c r="I53" s="109">
        <v>110562</v>
      </c>
      <c r="J53" s="109">
        <v>111117</v>
      </c>
      <c r="K53" s="109">
        <v>112183</v>
      </c>
      <c r="L53" s="109">
        <v>113733</v>
      </c>
      <c r="M53" s="109">
        <v>115357</v>
      </c>
      <c r="N53" s="109">
        <v>116592</v>
      </c>
      <c r="P53" s="492">
        <v>108691</v>
      </c>
      <c r="Q53" s="492">
        <v>109010</v>
      </c>
      <c r="R53" s="492">
        <v>109508</v>
      </c>
      <c r="S53" s="492">
        <v>109511</v>
      </c>
      <c r="T53" s="492">
        <v>109340</v>
      </c>
      <c r="U53" s="492">
        <v>109859</v>
      </c>
      <c r="V53" s="492">
        <v>110562</v>
      </c>
      <c r="W53" s="492">
        <v>111117</v>
      </c>
      <c r="X53" s="492">
        <v>112183</v>
      </c>
      <c r="Y53" s="492">
        <v>113733</v>
      </c>
      <c r="Z53" s="492">
        <v>115357</v>
      </c>
      <c r="AA53" s="492">
        <v>116592</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5.44</v>
      </c>
      <c r="D85" s="104">
        <v>9.25</v>
      </c>
      <c r="E85" s="104">
        <v>9.98</v>
      </c>
      <c r="F85" s="104">
        <v>9.51</v>
      </c>
      <c r="G85" s="104">
        <v>8.41</v>
      </c>
      <c r="H85" s="104">
        <v>7.15</v>
      </c>
      <c r="I85" s="104">
        <v>6.42</v>
      </c>
      <c r="J85" s="104">
        <v>5.76</v>
      </c>
      <c r="K85" s="104">
        <v>5.54</v>
      </c>
      <c r="L85" s="104">
        <v>4.8899999999999997</v>
      </c>
      <c r="M85" s="104">
        <v>4.63</v>
      </c>
      <c r="N85" s="104">
        <v>4.3499999999999996</v>
      </c>
      <c r="P85" s="149">
        <v>5.44</v>
      </c>
      <c r="Q85" s="149">
        <v>9.25</v>
      </c>
      <c r="R85" s="149">
        <v>9.98</v>
      </c>
      <c r="S85" s="149">
        <v>9.51</v>
      </c>
      <c r="T85" s="149">
        <v>8.41</v>
      </c>
      <c r="U85" s="149">
        <v>7.15</v>
      </c>
      <c r="V85" s="149">
        <v>6.42</v>
      </c>
      <c r="W85" s="149">
        <v>5.76</v>
      </c>
      <c r="X85" s="149">
        <v>5.54</v>
      </c>
      <c r="Y85" s="149">
        <v>4.8899999999999997</v>
      </c>
      <c r="Z85" s="149">
        <v>4.63</v>
      </c>
      <c r="AA85" s="149">
        <v>4.3499999999999996</v>
      </c>
    </row>
    <row r="86" spans="1:27" s="108" customFormat="1" ht="15.6" customHeight="1" x14ac:dyDescent="0.2">
      <c r="A86" s="106" t="str">
        <f>A16</f>
        <v>Spokane County</v>
      </c>
      <c r="B86" s="107"/>
      <c r="C86" s="104">
        <v>5.61</v>
      </c>
      <c r="D86" s="104">
        <v>8.7899999999999991</v>
      </c>
      <c r="E86" s="104">
        <v>9.6</v>
      </c>
      <c r="F86" s="104">
        <v>9.43</v>
      </c>
      <c r="G86" s="104">
        <v>8.64</v>
      </c>
      <c r="H86" s="104">
        <v>7.87</v>
      </c>
      <c r="I86" s="104">
        <v>7.19</v>
      </c>
      <c r="J86" s="104">
        <v>6.42</v>
      </c>
      <c r="K86" s="104">
        <v>6.34</v>
      </c>
      <c r="L86" s="104">
        <v>5.41</v>
      </c>
      <c r="M86" s="104">
        <v>5.23</v>
      </c>
      <c r="N86" s="104">
        <v>5.24</v>
      </c>
      <c r="P86" s="161">
        <v>5.61</v>
      </c>
      <c r="Q86" s="161">
        <v>8.7899999999999991</v>
      </c>
      <c r="R86" s="161">
        <v>9.6</v>
      </c>
      <c r="S86" s="161">
        <v>9.43</v>
      </c>
      <c r="T86" s="161">
        <v>8.64</v>
      </c>
      <c r="U86" s="161">
        <v>7.87</v>
      </c>
      <c r="V86" s="161">
        <v>7.19</v>
      </c>
      <c r="W86" s="161">
        <v>6.42</v>
      </c>
      <c r="X86" s="161">
        <v>6.34</v>
      </c>
      <c r="Y86" s="161">
        <v>5.41</v>
      </c>
      <c r="Z86" s="161">
        <v>5.23</v>
      </c>
      <c r="AA86" s="161">
        <v>5.24</v>
      </c>
    </row>
    <row r="87" spans="1:27" s="94" customFormat="1" ht="15.6" customHeight="1" x14ac:dyDescent="0.2">
      <c r="A87" s="103"/>
      <c r="B87" s="105" t="s">
        <v>92</v>
      </c>
      <c r="C87" s="109">
        <v>13420</v>
      </c>
      <c r="D87" s="109">
        <v>21090</v>
      </c>
      <c r="E87" s="109">
        <v>22810</v>
      </c>
      <c r="F87" s="109">
        <v>21780</v>
      </c>
      <c r="G87" s="109">
        <v>19880</v>
      </c>
      <c r="H87" s="109">
        <v>17730</v>
      </c>
      <c r="I87" s="109">
        <v>16191</v>
      </c>
      <c r="J87" s="109">
        <v>14639</v>
      </c>
      <c r="K87" s="109">
        <v>14865</v>
      </c>
      <c r="L87" s="109">
        <v>12995</v>
      </c>
      <c r="M87" s="109">
        <v>12754</v>
      </c>
      <c r="N87" s="109">
        <v>13372</v>
      </c>
      <c r="P87" s="493">
        <v>13420</v>
      </c>
      <c r="Q87" s="493">
        <v>21090</v>
      </c>
      <c r="R87" s="493">
        <v>22810</v>
      </c>
      <c r="S87" s="493">
        <v>21780</v>
      </c>
      <c r="T87" s="493">
        <v>19880</v>
      </c>
      <c r="U87" s="493">
        <v>17730</v>
      </c>
      <c r="V87" s="493">
        <v>16191</v>
      </c>
      <c r="W87" s="493">
        <v>14639</v>
      </c>
      <c r="X87" s="493">
        <v>14865</v>
      </c>
      <c r="Y87" s="493">
        <v>12995</v>
      </c>
      <c r="Z87" s="493">
        <v>12754</v>
      </c>
      <c r="AA87" s="493">
        <v>13372</v>
      </c>
    </row>
    <row r="88" spans="1:27" s="94" customFormat="1" ht="15.6" customHeight="1" x14ac:dyDescent="0.2">
      <c r="A88" s="103"/>
      <c r="B88" s="105" t="s">
        <v>91</v>
      </c>
      <c r="C88" s="109">
        <v>239150</v>
      </c>
      <c r="D88" s="109">
        <v>239960</v>
      </c>
      <c r="E88" s="109">
        <v>237500</v>
      </c>
      <c r="F88" s="109">
        <v>230980</v>
      </c>
      <c r="G88" s="109">
        <v>229960</v>
      </c>
      <c r="H88" s="109">
        <v>225180</v>
      </c>
      <c r="I88" s="109">
        <v>225116</v>
      </c>
      <c r="J88" s="109">
        <v>227977</v>
      </c>
      <c r="K88" s="109">
        <v>234518</v>
      </c>
      <c r="L88" s="109">
        <v>240421</v>
      </c>
      <c r="M88" s="109">
        <v>244056</v>
      </c>
      <c r="N88" s="109">
        <v>255027</v>
      </c>
      <c r="P88" s="493">
        <v>239150</v>
      </c>
      <c r="Q88" s="493">
        <v>239960</v>
      </c>
      <c r="R88" s="493">
        <v>237500</v>
      </c>
      <c r="S88" s="493">
        <v>230980</v>
      </c>
      <c r="T88" s="493">
        <v>229960</v>
      </c>
      <c r="U88" s="493">
        <v>225180</v>
      </c>
      <c r="V88" s="493">
        <v>225116</v>
      </c>
      <c r="W88" s="493">
        <v>227977</v>
      </c>
      <c r="X88" s="493">
        <v>234518</v>
      </c>
      <c r="Y88" s="493">
        <v>240421</v>
      </c>
      <c r="Z88" s="493">
        <v>244056</v>
      </c>
      <c r="AA88" s="493">
        <v>255027</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34.340000000000003</v>
      </c>
      <c r="D120" s="104">
        <v>36.04</v>
      </c>
      <c r="E120" s="104">
        <v>39.32</v>
      </c>
      <c r="F120" s="104">
        <v>41.27</v>
      </c>
      <c r="G120" s="104">
        <v>43.42</v>
      </c>
      <c r="H120" s="104">
        <v>44.3</v>
      </c>
      <c r="I120" s="104">
        <v>43.88</v>
      </c>
      <c r="J120" s="104">
        <v>43.69</v>
      </c>
      <c r="K120" s="104">
        <v>42.38</v>
      </c>
      <c r="L120" s="104">
        <v>40.82</v>
      </c>
      <c r="M120" s="104">
        <v>39.96</v>
      </c>
      <c r="N120" s="104">
        <v>40.71</v>
      </c>
      <c r="P120" s="182">
        <v>34.340000000000003</v>
      </c>
      <c r="Q120" s="182">
        <v>36.04</v>
      </c>
      <c r="R120" s="182">
        <v>39.32</v>
      </c>
      <c r="S120" s="182">
        <v>41.27</v>
      </c>
      <c r="T120" s="182">
        <v>43.42</v>
      </c>
      <c r="U120" s="182">
        <v>44.3</v>
      </c>
      <c r="V120" s="182">
        <v>43.88</v>
      </c>
      <c r="W120" s="182">
        <v>43.69</v>
      </c>
      <c r="X120" s="182">
        <v>42.38</v>
      </c>
      <c r="Y120" s="182">
        <v>40.82</v>
      </c>
      <c r="Z120" s="182">
        <v>39.96</v>
      </c>
      <c r="AA120" s="182">
        <v>40.71</v>
      </c>
    </row>
    <row r="121" spans="1:27" s="107" customFormat="1" ht="15.6" customHeight="1" x14ac:dyDescent="0.2">
      <c r="A121" s="106" t="str">
        <f>$A$16</f>
        <v>Spokane County</v>
      </c>
      <c r="C121" s="104">
        <v>40.659999999999997</v>
      </c>
      <c r="D121" s="104">
        <v>42.52</v>
      </c>
      <c r="E121" s="104">
        <v>44.97</v>
      </c>
      <c r="F121" s="104">
        <v>46.03</v>
      </c>
      <c r="G121" s="104">
        <v>47.51</v>
      </c>
      <c r="H121" s="104">
        <v>48.42</v>
      </c>
      <c r="I121" s="104">
        <v>47.4</v>
      </c>
      <c r="J121" s="104">
        <v>47.46</v>
      </c>
      <c r="K121" s="104">
        <v>46.83</v>
      </c>
      <c r="L121" s="104">
        <v>45.28</v>
      </c>
      <c r="M121" s="104">
        <v>44.81</v>
      </c>
      <c r="N121" s="104">
        <v>46.15</v>
      </c>
      <c r="P121" s="182">
        <v>40.659999999999997</v>
      </c>
      <c r="Q121" s="182">
        <v>42.52</v>
      </c>
      <c r="R121" s="182">
        <v>44.97</v>
      </c>
      <c r="S121" s="182">
        <v>46.03</v>
      </c>
      <c r="T121" s="182">
        <v>47.51</v>
      </c>
      <c r="U121" s="182">
        <v>48.42</v>
      </c>
      <c r="V121" s="182">
        <v>47.4</v>
      </c>
      <c r="W121" s="182">
        <v>47.46</v>
      </c>
      <c r="X121" s="182">
        <v>46.83</v>
      </c>
      <c r="Y121" s="182">
        <v>45.28</v>
      </c>
      <c r="Z121" s="182">
        <v>44.81</v>
      </c>
      <c r="AA121" s="182">
        <v>46.15</v>
      </c>
    </row>
    <row r="122" spans="1:27" s="105" customFormat="1" ht="15.6" customHeight="1" x14ac:dyDescent="0.2">
      <c r="A122" s="103"/>
      <c r="B122" s="105" t="s">
        <v>265</v>
      </c>
      <c r="C122" s="109">
        <v>28600</v>
      </c>
      <c r="D122" s="109">
        <v>29979</v>
      </c>
      <c r="E122" s="109">
        <v>31216</v>
      </c>
      <c r="F122" s="109">
        <v>32506</v>
      </c>
      <c r="G122" s="109">
        <v>33543</v>
      </c>
      <c r="H122" s="109">
        <v>34196</v>
      </c>
      <c r="I122" s="109">
        <v>33703</v>
      </c>
      <c r="J122" s="109">
        <v>34080</v>
      </c>
      <c r="K122" s="109">
        <v>33844</v>
      </c>
      <c r="L122" s="109">
        <v>33272</v>
      </c>
      <c r="M122" s="109">
        <v>33275</v>
      </c>
      <c r="N122" s="109">
        <v>34721</v>
      </c>
      <c r="P122" s="492">
        <v>28600</v>
      </c>
      <c r="Q122" s="492">
        <v>29979</v>
      </c>
      <c r="R122" s="492">
        <v>31216</v>
      </c>
      <c r="S122" s="492">
        <v>32506</v>
      </c>
      <c r="T122" s="492">
        <v>33543</v>
      </c>
      <c r="U122" s="492">
        <v>34196</v>
      </c>
      <c r="V122" s="492">
        <v>33703</v>
      </c>
      <c r="W122" s="492">
        <v>34080</v>
      </c>
      <c r="X122" s="492">
        <v>33844</v>
      </c>
      <c r="Y122" s="492">
        <v>33272</v>
      </c>
      <c r="Z122" s="492">
        <v>33275</v>
      </c>
      <c r="AA122" s="492">
        <v>34721</v>
      </c>
    </row>
    <row r="123" spans="1:27" s="105" customFormat="1" ht="15.6" customHeight="1" x14ac:dyDescent="0.2">
      <c r="A123" s="103"/>
      <c r="B123" s="105" t="s">
        <v>266</v>
      </c>
      <c r="C123" s="109">
        <v>70332</v>
      </c>
      <c r="D123" s="109">
        <v>70505</v>
      </c>
      <c r="E123" s="109">
        <v>69421</v>
      </c>
      <c r="F123" s="109">
        <v>70623</v>
      </c>
      <c r="G123" s="109">
        <v>70599</v>
      </c>
      <c r="H123" s="109">
        <v>70629</v>
      </c>
      <c r="I123" s="109">
        <v>71097</v>
      </c>
      <c r="J123" s="109">
        <v>71815</v>
      </c>
      <c r="K123" s="109">
        <v>72275</v>
      </c>
      <c r="L123" s="109">
        <v>73480</v>
      </c>
      <c r="M123" s="109">
        <v>74252</v>
      </c>
      <c r="N123" s="109">
        <v>75237</v>
      </c>
      <c r="P123" s="492">
        <v>70332</v>
      </c>
      <c r="Q123" s="494">
        <v>70505</v>
      </c>
      <c r="R123" s="494">
        <v>69421</v>
      </c>
      <c r="S123" s="492">
        <v>70623</v>
      </c>
      <c r="T123" s="492">
        <v>70599</v>
      </c>
      <c r="U123" s="492">
        <v>70629</v>
      </c>
      <c r="V123" s="492">
        <v>71097</v>
      </c>
      <c r="W123" s="492">
        <v>71815</v>
      </c>
      <c r="X123" s="492">
        <v>72275</v>
      </c>
      <c r="Y123" s="492">
        <v>73480</v>
      </c>
      <c r="Z123" s="492">
        <v>74252</v>
      </c>
      <c r="AA123" s="492">
        <v>75237</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2021-01-28T23:57:39Z</dcterms:modified>
</cp:coreProperties>
</file>