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<sst xmlns="http://schemas.openxmlformats.org/spreadsheetml/2006/main" count="2350" uniqueCount="743">
  <si>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</si>
  <si>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</si>
  <si>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</si>
  <si>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</si>
  <si>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</si>
  <si>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</si>
  <si>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</si>
  <si>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</si>
  <si>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</si>
  <si>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</si>
  <si>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</si>
  <si>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</si>
  <si>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</si>
  <si>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</si>
  <si>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</si>
  <si>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</si>
  <si>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</si>
  <si>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</si>
  <si>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</si>
  <si>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</si>
  <si>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</si>
  <si>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</si>
  <si>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</si>
  <si>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</si>
  <si>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</si>
  <si>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</si>
  <si>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</si>
  <si>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</si>
  <si>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</si>
  <si>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</si>
  <si>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</si>
  <si>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</si>
  <si>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</si>
  <si>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</si>
  <si>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</si>
  <si>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</si>
  <si>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</si>
  <si>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</si>
  <si>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</si>
  <si>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</si>
  <si>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</si>
  <si>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</si>
  <si>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</si>
  <si>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</si>
  <si>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</si>
  <si>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</si>
  <si>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</si>
  <si>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</si>
  <si>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</si>
  <si>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</si>
  <si>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</si>
  <si>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</si>
  <si>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</si>
  <si>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</si>
  <si>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</si>
  <si>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</si>
  <si>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</si>
  <si>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</si>
  <si>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</si>
  <si>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</si>
  <si>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</si>
  <si>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</si>
  <si>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</si>
  <si>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</si>
  <si>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</si>
  <si>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</si>
  <si>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</si>
  <si>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</si>
  <si>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</si>
  <si>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</si>
  <si>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</si>
  <si>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</si>
  <si>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</si>
  <si>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</si>
  <si>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</si>
  <si>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</si>
  <si>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</si>
  <si>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</si>
  <si>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</si>
  <si>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</si>
  <si>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</si>
  <si>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</si>
  <si>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</si>
  <si>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</si>
  <si>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</si>
  <si>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</si>
  <si>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</si>
  <si>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</si>
  <si>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</si>
  <si>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</si>
  <si>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</si>
  <si>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</si>
  <si>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</si>
  <si>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</si>
  <si>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</si>
  <si>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</si>
  <si>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</si>
  <si>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</si>
  <si>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</si>
  <si>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</si>
  <si>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</si>
  <si>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</si>
  <si>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</si>
  <si>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</si>
  <si>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</si>
  <si>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</si>
  <si>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</si>
  <si>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</si>
  <si>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</si>
  <si>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</si>
  <si>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</si>
  <si>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</si>
  <si>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</si>
  <si>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</si>
  <si>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</si>
  <si>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</si>
  <si>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</si>
  <si>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</si>
  <si>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</si>
  <si>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</si>
  <si>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</si>
  <si>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</si>
  <si>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</si>
  <si>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</si>
  <si>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</si>
  <si>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</si>
  <si>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</si>
  <si>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</si>
  <si>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</si>
  <si>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</si>
  <si>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</si>
  <si>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</si>
  <si>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</si>
  <si>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</si>
  <si>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</si>
  <si>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</si>
  <si>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</si>
  <si>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</si>
  <si>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</si>
  <si>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</si>
  <si>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</si>
  <si>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</si>
  <si>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</si>
  <si>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</si>
  <si>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</si>
  <si>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</si>
  <si>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</si>
  <si>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</si>
  <si>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</si>
  <si>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</si>
  <si>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</si>
  <si>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</si>
  <si>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</si>
  <si>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</si>
  <si>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</si>
  <si>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</si>
  <si>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</si>
  <si>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</si>
  <si>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</si>
  <si>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</si>
  <si>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</si>
  <si>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</si>
  <si>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</si>
  <si>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</si>
  <si>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</si>
  <si>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</si>
  <si>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</si>
  <si>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</si>
  <si>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</si>
  <si>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</si>
  <si>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</si>
  <si>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</si>
  <si>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</si>
  <si>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</si>
  <si>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</si>
  <si>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</si>
  <si>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</si>
  <si>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</si>
  <si>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</si>
  <si>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</si>
  <si>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</si>
  <si>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</si>
  <si>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</si>
  <si>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</si>
  <si>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</si>
  <si>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</si>
  <si>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</si>
  <si>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</si>
  <si>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</si>
  <si>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</si>
  <si>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</si>
  <si>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</si>
  <si>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</si>
  <si>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</si>
  <si>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</si>
  <si>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</si>
  <si>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</si>
  <si>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</si>
  <si>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</si>
  <si>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</si>
  <si>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</si>
  <si>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</si>
  <si>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</si>
  <si>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</si>
  <si>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</si>
  <si>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</si>
  <si>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</si>
  <si>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</si>
  <si>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</si>
  <si>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</si>
  <si>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</si>
  <si>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</si>
  <si>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</si>
  <si>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</si>
  <si>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</si>
  <si>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</si>
  <si>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</si>
  <si>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</si>
  <si>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</si>
  <si>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</si>
  <si>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</si>
  <si>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</si>
  <si>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</si>
  <si>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</si>
  <si>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</si>
  <si>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</si>
  <si>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</si>
  <si>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</si>
  <si>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</si>
  <si>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</si>
  <si>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</si>
  <si>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</si>
  <si>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</si>
  <si>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</si>
  <si>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</si>
  <si>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</si>
  <si>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</si>
  <si>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</si>
  <si>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</si>
  <si>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</si>
  <si>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</si>
  <si>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</si>
  <si>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</si>
  <si>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</si>
  <si>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</si>
  <si>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</si>
  <si>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</si>
  <si>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</si>
  <si>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</si>
  <si>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</si>
  <si>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</si>
  <si>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</si>
  <si>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</si>
  <si>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</si>
  <si>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</si>
  <si>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</si>
  <si>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</si>
  <si>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</si>
  <si>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</si>
  <si>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</si>
  <si>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</si>
  <si>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</si>
  <si>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</si>
  <si>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</si>
  <si>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</si>
  <si>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</si>
  <si>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</si>
  <si>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</si>
  <si>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</si>
  <si>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</si>
  <si>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</si>
  <si>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</si>
  <si>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</si>
  <si>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</si>
  <si>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</si>
  <si>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</si>
  <si>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</si>
  <si>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</si>
  <si>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</si>
  <si>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</si>
  <si>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</si>
  <si>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</si>
  <si>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</si>
  <si>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</si>
  <si>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</si>
  <si>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</si>
  <si>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</si>
  <si>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</si>
  <si>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</si>
  <si>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</si>
  <si>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</si>
  <si>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</si>
  <si>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</si>
  <si>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</si>
  <si>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</si>
  <si>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</si>
  <si>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</si>
  <si>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</si>
  <si>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</si>
  <si>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</si>
  <si>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</si>
  <si>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</si>
  <si>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</si>
  <si>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</si>
  <si>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</si>
  <si>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</si>
  <si>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</si>
  <si>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</si>
  <si>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</si>
  <si>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</si>
  <si>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</si>
  <si>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</si>
  <si>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</si>
  <si>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</si>
  <si>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</si>
  <si>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</si>
  <si>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</si>
  <si>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</si>
  <si>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</si>
  <si>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</si>
  <si>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</si>
  <si>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</si>
  <si>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</si>
  <si>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</si>
  <si>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</si>
  <si>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</si>
  <si>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</si>
  <si>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</si>
  <si>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</si>
  <si>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</si>
  <si>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</si>
  <si>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</si>
  <si>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</si>
  <si>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</si>
  <si>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</si>
  <si>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</si>
  <si>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</si>
  <si>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</si>
  <si>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</si>
  <si>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</si>
  <si>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</si>
  <si>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</si>
  <si>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</si>
  <si>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</si>
  <si>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</si>
  <si>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</si>
  <si>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</si>
  <si>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</si>
  <si>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</si>
  <si>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</si>
  <si>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</si>
  <si>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</si>
  <si>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</si>
  <si>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</si>
  <si>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</si>
  <si>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</si>
  <si>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</si>
  <si>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</si>
  <si>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</si>
  <si>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</si>
  <si>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</si>
  <si>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</si>
  <si>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</si>
  <si>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</si>
  <si>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</si>
  <si>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</si>
  <si>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</si>
  <si>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</si>
  <si>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</si>
  <si>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</si>
  <si>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</si>
  <si>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</si>
  <si>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</si>
  <si>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</si>
  <si>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</si>
  <si>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</si>
  <si>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</si>
  <si>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</si>
  <si>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</si>
  <si>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</si>
  <si>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</si>
  <si>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</si>
  <si>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</si>
  <si>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</si>
  <si>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</si>
  <si>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</si>
  <si>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</si>
  <si>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</si>
  <si>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</si>
  <si>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</si>
  <si>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</si>
  <si>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</si>
  <si>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</si>
  <si>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</si>
  <si>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</si>
  <si>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</si>
  <si>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</si>
  <si>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</si>
  <si>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</si>
  <si>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</si>
  <si>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</si>
  <si>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</si>
  <si>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</si>
  <si>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</si>
  <si>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</si>
  <si>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</si>
  <si>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</si>
  <si>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</si>
  <si>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</si>
  <si>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</si>
  <si>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</si>
  <si>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</si>
  <si>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</si>
  <si>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</si>
  <si>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</si>
  <si>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</si>
  <si>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</si>
  <si>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</si>
  <si>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</si>
  <si>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</si>
  <si>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</si>
  <si>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</si>
  <si>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</si>
  <si>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</si>
  <si>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</si>
  <si>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</si>
  <si>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</si>
  <si>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</si>
  <si>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</si>
  <si>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</si>
  <si>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</si>
  <si>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</si>
  <si>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</si>
  <si>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</si>
  <si>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</si>
  <si>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</si>
  <si>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</si>
  <si>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</si>
  <si>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</si>
  <si>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</si>
  <si>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</si>
  <si>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</si>
  <si>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</si>
  <si>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</si>
  <si>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</si>
  <si>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</si>
  <si>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</si>
  <si>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</si>
  <si>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</si>
  <si>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</si>
  <si>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</si>
  <si>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</si>
  <si>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</si>
  <si>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</si>
  <si>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</si>
  <si>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</si>
  <si>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</si>
  <si>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</si>
  <si>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</si>
  <si>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</si>
  <si>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</si>
  <si>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</si>
  <si>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</si>
  <si>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</si>
  <si>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</si>
  <si>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</si>
  <si>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</si>
  <si>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</si>
  <si>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</si>
  <si>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</si>
  <si>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</si>
  <si>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</si>
  <si>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</si>
  <si>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</si>
  <si>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</si>
  <si>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</si>
  <si>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</si>
  <si>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</si>
  <si>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</si>
  <si>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</si>
  <si>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</si>
  <si>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</si>
  <si>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</si>
  <si>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</si>
  <si>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</si>
  <si>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</si>
  <si>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</si>
  <si>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</si>
  <si>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</si>
  <si>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</si>
  <si>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</si>
  <si>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</si>
  <si>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</si>
  <si>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</si>
  <si>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</si>
  <si>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</si>
  <si>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</si>
  <si>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</si>
  <si>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</si>
  <si>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</si>
  <si>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</si>
  <si>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</si>
  <si>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</si>
  <si>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</si>
  <si>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</si>
  <si>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</si>
  <si>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</si>
  <si>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</si>
  <si>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</si>
  <si>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</si>
  <si>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</si>
  <si>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</si>
  <si>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</si>
  <si>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</si>
  <si>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</si>
  <si>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</si>
  <si>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</si>
  <si>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</si>
  <si>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</si>
  <si>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</si>
  <si>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</si>
  <si>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</si>
  <si>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</si>
  <si>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</si>
  <si>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</si>
  <si>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</si>
  <si>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</si>
  <si>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</si>
  <si>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</si>
  <si>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</si>
  <si>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</si>
  <si>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</si>
  <si>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</si>
  <si>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</si>
  <si>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</si>
  <si>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</si>
  <si>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</si>
  <si>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</si>
  <si>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</si>
  <si>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</si>
  <si>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</si>
  <si>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</si>
  <si>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</si>
  <si>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</si>
  <si>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</si>
  <si>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</si>
  <si>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</si>
  <si>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</si>
  <si>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</si>
  <si>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</si>
  <si>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</si>
  <si>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</si>
  <si>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</si>
  <si>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</si>
  <si>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</si>
  <si>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</si>
  <si>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</si>
  <si>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</si>
  <si>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</si>
  <si>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</si>
  <si>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</si>
  <si>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</si>
  <si>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</si>
  <si>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</si>
  <si>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</si>
  <si>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</si>
  <si>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</si>
  <si>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</si>
  <si>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</si>
  <si>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</si>
  <si>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</si>
  <si>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</si>
  <si>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</si>
  <si>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</si>
  <si>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</si>
  <si>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</si>
  <si>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</si>
  <si>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</si>
  <si>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</si>
  <si>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</si>
  <si>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</si>
  <si>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</si>
  <si>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</si>
  <si>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</si>
  <si>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</si>
  <si>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</si>
  <si>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</si>
  <si>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</si>
  <si>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</si>
  <si>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</si>
  <si>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</si>
  <si>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</si>
  <si>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</si>
  <si>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</si>
  <si>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</si>
  <si>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</si>
  <si>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</si>
  <si>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</si>
  <si>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</si>
  <si>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</si>
  <si>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</si>
  <si>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</si>
  <si>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</si>
  <si>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</si>
  <si>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</si>
  <si>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</si>
  <si>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</si>
  <si>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</si>
  <si>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</si>
  <si>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</si>
  <si>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</si>
  <si>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</si>
  <si>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</si>
  <si>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</si>
  <si>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</si>
  <si>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</si>
  <si>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</si>
  <si>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</si>
  <si>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</si>
  <si>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</si>
  <si>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</si>
  <si>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</si>
  <si>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</si>
  <si>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</si>
  <si>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</si>
  <si>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</si>
  <si>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</si>
  <si>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</si>
  <si>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</si>
  <si>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</si>
  <si>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</si>
  <si>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</si>
  <si>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</si>
  <si>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</si>
  <si>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</si>
  <si>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</si>
  <si>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</si>
  <si>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</si>
  <si>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</si>
  <si>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</si>
  <si>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</si>
  <si>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</si>
  <si>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</si>
  <si>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</si>
  <si>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</si>
  <si>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</si>
  <si>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</si>
  <si>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</si>
  <si>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</si>
  <si>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</si>
  <si>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</si>
  <si>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</si>
  <si>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</si>
  <si>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</si>
  <si>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</si>
  <si>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</si>
  <si>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</si>
  <si>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</si>
  <si>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</si>
  <si>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</si>
  <si>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</si>
  <si>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</si>
  <si>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</si>
  <si>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</si>
  <si>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</si>
  <si>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</si>
  <si>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</si>
  <si>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</si>
  <si>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</si>
  <si>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</si>
  <si>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</si>
  <si>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</si>
  <si>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</si>
  <si>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</si>
  <si>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</si>
  <si>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</si>
  <si>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</si>
  <si>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</si>
  <si>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</si>
  <si>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</si>
  <si>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</si>
  <si>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</si>
  <si>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</si>
  <si>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</si>
  <si>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</si>
  <si>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</si>
  <si>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</si>
  <si>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</si>
  <si>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</si>
  <si>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</si>
  <si>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</si>
  <si>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</si>
  <si>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</si>
  <si>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</si>
  <si>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</si>
  <si>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</si>
  <si>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</si>
  <si>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</si>
  <si>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</si>
  <si>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</si>
  <si>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</si>
  <si>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</si>
  <si>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</si>
  <si>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</si>
  <si>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</si>
  <si>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</si>
  <si>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</si>
  <si>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</si>
  <si>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</si>
  <si>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</si>
  <si>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</si>
  <si>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</si>
  <si>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</si>
  <si>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</si>
  <si>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</si>
  <si>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</si>
  <si>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</si>
  <si>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</si>
  <si>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</si>
  <si>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</si>
  <si>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</si>
  <si>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</si>
  <si>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</si>
  <si>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</si>
  <si>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</si>
  <si>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</si>
  <si>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</si>
  <si>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</si>
  <si>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</si>
  <si>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</si>
  <si>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</si>
  <si>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Whatcom     </t>
  </si>
  <si>
    <t>4.47-37:2020</t>
  </si>
  <si>
    <t xml:space="preserve">Bellingham PD_WWU PD </t>
  </si>
  <si>
    <t xml:space="preserve">Blaine PD </t>
  </si>
  <si>
    <t xml:space="preserve">Everson PD </t>
  </si>
  <si>
    <t xml:space="preserve">Ferndale PD </t>
  </si>
  <si>
    <t xml:space="preserve">Lummi Tribal PD </t>
  </si>
  <si>
    <t xml:space="preserve">Lynden PD </t>
  </si>
  <si>
    <t xml:space="preserve">Nooksack Tribal P.D. </t>
  </si>
  <si>
    <t xml:space="preserve">Skagit CO </t>
  </si>
  <si>
    <t xml:space="preserve">Sumas PD </t>
  </si>
  <si>
    <t xml:space="preserve">Whatcom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</si>
</sst>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Whatcom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1.1499999999999999</c:v>
                </c:pt>
                <c:pt idx="1">
                  <c:v>1.04</c:v>
                </c:pt>
                <c:pt idx="2">
                  <c:v>1.06</c:v>
                </c:pt>
                <c:pt idx="3">
                  <c:v>1.03</c:v>
                </c:pt>
                <c:pt idx="4">
                  <c:v>0.98</c:v>
                </c:pt>
                <c:pt idx="5">
                  <c:v>0.96</c:v>
                </c:pt>
                <c:pt idx="6">
                  <c:v>0.97</c:v>
                </c:pt>
                <c:pt idx="7">
                  <c:v>0.96</c:v>
                </c:pt>
                <c:pt idx="8">
                  <c:v>0.95</c:v>
                </c:pt>
                <c:pt idx="9">
                  <c:v>0.91</c:v>
                </c:pt>
                <c:pt idx="10">
                  <c:v>0.87</c:v>
                </c:pt>
                <c:pt idx="11">
                  <c:v>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0.98</c:v>
                </c:pt>
                <c:pt idx="1">
                  <c:v>0.87</c:v>
                </c:pt>
                <c:pt idx="2">
                  <c:v>0.89</c:v>
                </c:pt>
                <c:pt idx="3">
                  <c:v>0.88</c:v>
                </c:pt>
                <c:pt idx="4">
                  <c:v>0.82</c:v>
                </c:pt>
                <c:pt idx="5">
                  <c:v>0.83</c:v>
                </c:pt>
                <c:pt idx="6">
                  <c:v>0.8</c:v>
                </c:pt>
                <c:pt idx="7">
                  <c:v>0.79</c:v>
                </c:pt>
                <c:pt idx="8">
                  <c:v>0.76</c:v>
                </c:pt>
                <c:pt idx="9">
                  <c:v>0.76</c:v>
                </c:pt>
                <c:pt idx="10">
                  <c:v>0.73</c:v>
                </c:pt>
                <c:pt idx="11">
                  <c:v>0.71</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Whatcom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7.35</c:v>
                </c:pt>
                <c:pt idx="1">
                  <c:v>7.81</c:v>
                </c:pt>
                <c:pt idx="2">
                  <c:v>8.1300000000000008</c:v>
                </c:pt>
                <c:pt idx="3">
                  <c:v>8.5299999999999994</c:v>
                </c:pt>
                <c:pt idx="4">
                  <c:v>7.95</c:v>
                </c:pt>
                <c:pt idx="5">
                  <c:v>7.15</c:v>
                </c:pt>
                <c:pt idx="6">
                  <c:v>6.58</c:v>
                </c:pt>
                <c:pt idx="7">
                  <c:v>5.48</c:v>
                </c:pt>
                <c:pt idx="8">
                  <c:v>5.05</c:v>
                </c:pt>
                <c:pt idx="9">
                  <c:v>4.5599999999999996</c:v>
                </c:pt>
                <c:pt idx="10">
                  <c:v>4.04</c:v>
                </c:pt>
                <c:pt idx="11">
                  <c:v>3.71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10.119999999999999</c:v>
                </c:pt>
                <c:pt idx="1">
                  <c:v>11.04</c:v>
                </c:pt>
                <c:pt idx="2">
                  <c:v>11.3</c:v>
                </c:pt>
                <c:pt idx="3">
                  <c:v>11.79</c:v>
                </c:pt>
                <c:pt idx="4">
                  <c:v>10.27</c:v>
                </c:pt>
                <c:pt idx="5">
                  <c:v>8.77</c:v>
                </c:pt>
                <c:pt idx="6">
                  <c:v>7.96</c:v>
                </c:pt>
                <c:pt idx="7">
                  <c:v>6.65</c:v>
                </c:pt>
                <c:pt idx="8">
                  <c:v>6.05</c:v>
                </c:pt>
                <c:pt idx="9">
                  <c:v>5.7</c:v>
                </c:pt>
                <c:pt idx="10">
                  <c:v>4.88</c:v>
                </c:pt>
                <c:pt idx="11">
                  <c:v>4.5</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Whatcom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2.15</c:v>
                </c:pt>
                <c:pt idx="1">
                  <c:v>2.14</c:v>
                </c:pt>
                <c:pt idx="2">
                  <c:v>2.27</c:v>
                </c:pt>
                <c:pt idx="3">
                  <c:v>2.21</c:v>
                </c:pt>
                <c:pt idx="4">
                  <c:v>2.41</c:v>
                </c:pt>
                <c:pt idx="5">
                  <c:v>2.38</c:v>
                </c:pt>
                <c:pt idx="6">
                  <c:v>2.46</c:v>
                </c:pt>
                <c:pt idx="7">
                  <c:v>2.46</c:v>
                </c:pt>
                <c:pt idx="8">
                  <c:v>2.37</c:v>
                </c:pt>
                <c:pt idx="9">
                  <c:v>2.34</c:v>
                </c:pt>
                <c:pt idx="10">
                  <c:v>2.38</c:v>
                </c:pt>
                <c:pt idx="11">
                  <c:v>2.39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Whatcom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12.38</c:v>
                </c:pt>
                <c:pt idx="1">
                  <c:v>15.7</c:v>
                </c:pt>
                <c:pt idx="2">
                  <c:v>18.260000000000002</c:v>
                </c:pt>
                <c:pt idx="3">
                  <c:v>20.100000000000001</c:v>
                </c:pt>
                <c:pt idx="4">
                  <c:v>20.92</c:v>
                </c:pt>
                <c:pt idx="5">
                  <c:v>20.57</c:v>
                </c:pt>
                <c:pt idx="6">
                  <c:v>19.68</c:v>
                </c:pt>
                <c:pt idx="7">
                  <c:v>18.55</c:v>
                </c:pt>
                <c:pt idx="8">
                  <c:v>17.73</c:v>
                </c:pt>
                <c:pt idx="9">
                  <c:v>16.649999999999999</c:v>
                </c:pt>
                <c:pt idx="10">
                  <c:v>15.52</c:v>
                </c:pt>
                <c:pt idx="11">
                  <c:v>14.37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14.38</c:v>
                </c:pt>
                <c:pt idx="1">
                  <c:v>17.47</c:v>
                </c:pt>
                <c:pt idx="2">
                  <c:v>20.41</c:v>
                </c:pt>
                <c:pt idx="3">
                  <c:v>22.7</c:v>
                </c:pt>
                <c:pt idx="4">
                  <c:v>23.74</c:v>
                </c:pt>
                <c:pt idx="5">
                  <c:v>23.89</c:v>
                </c:pt>
                <c:pt idx="6">
                  <c:v>23.42</c:v>
                </c:pt>
                <c:pt idx="7">
                  <c:v>22.2</c:v>
                </c:pt>
                <c:pt idx="8">
                  <c:v>20.86</c:v>
                </c:pt>
                <c:pt idx="9">
                  <c:v>19.71</c:v>
                </c:pt>
                <c:pt idx="10">
                  <c:v>18.350000000000001</c:v>
                </c:pt>
                <c:pt idx="11">
                  <c:v>16.97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Whatcom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4.97</c:v>
                </c:pt>
                <c:pt idx="1">
                  <c:v>7.99</c:v>
                </c:pt>
                <c:pt idx="2">
                  <c:v>8.8000000000000007</c:v>
                </c:pt>
                <c:pt idx="3">
                  <c:v>8.32</c:v>
                </c:pt>
                <c:pt idx="4">
                  <c:v>7.55</c:v>
                </c:pt>
                <c:pt idx="5">
                  <c:v>6.88</c:v>
                </c:pt>
                <c:pt idx="6">
                  <c:v>6.71</c:v>
                </c:pt>
                <c:pt idx="7">
                  <c:v>5.94</c:v>
                </c:pt>
                <c:pt idx="8">
                  <c:v>6.02</c:v>
                </c:pt>
                <c:pt idx="9">
                  <c:v>5.01</c:v>
                </c:pt>
                <c:pt idx="10">
                  <c:v>4.74</c:v>
                </c:pt>
                <c:pt idx="11">
                  <c:v>4.97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5.83</c:v>
                </c:pt>
                <c:pt idx="1">
                  <c:v>9.0500000000000007</c:v>
                </c:pt>
                <c:pt idx="2">
                  <c:v>9.86</c:v>
                </c:pt>
                <c:pt idx="3">
                  <c:v>9.5399999999999991</c:v>
                </c:pt>
                <c:pt idx="4">
                  <c:v>8.83</c:v>
                </c:pt>
                <c:pt idx="5">
                  <c:v>8.17</c:v>
                </c:pt>
                <c:pt idx="6">
                  <c:v>7.33</c:v>
                </c:pt>
                <c:pt idx="7">
                  <c:v>6.38</c:v>
                </c:pt>
                <c:pt idx="8">
                  <c:v>6.39</c:v>
                </c:pt>
                <c:pt idx="9">
                  <c:v>5.35</c:v>
                </c:pt>
                <c:pt idx="10">
                  <c:v>5.0599999999999996</c:v>
                </c:pt>
                <c:pt idx="11">
                  <c:v>5.17</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Whatcom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37.82</c:v>
                </c:pt>
                <c:pt idx="1">
                  <c:v>38.869999999999997</c:v>
                </c:pt>
                <c:pt idx="2">
                  <c:v>40.78</c:v>
                </c:pt>
                <c:pt idx="3">
                  <c:v>40.85</c:v>
                </c:pt>
                <c:pt idx="4">
                  <c:v>41.86</c:v>
                </c:pt>
                <c:pt idx="5">
                  <c:v>43.84</c:v>
                </c:pt>
                <c:pt idx="6">
                  <c:v>40.299999999999997</c:v>
                </c:pt>
                <c:pt idx="7">
                  <c:v>40.65</c:v>
                </c:pt>
                <c:pt idx="8">
                  <c:v>39.18</c:v>
                </c:pt>
                <c:pt idx="9">
                  <c:v>38.35</c:v>
                </c:pt>
                <c:pt idx="10">
                  <c:v>36.64</c:v>
                </c:pt>
                <c:pt idx="11">
                  <c:v>38.130000000000003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40.71</c:v>
                </c:pt>
                <c:pt idx="1">
                  <c:v>41.72</c:v>
                </c:pt>
                <c:pt idx="2">
                  <c:v>44.68</c:v>
                </c:pt>
                <c:pt idx="3">
                  <c:v>46.23</c:v>
                </c:pt>
                <c:pt idx="4">
                  <c:v>47.15</c:v>
                </c:pt>
                <c:pt idx="5">
                  <c:v>47.58</c:v>
                </c:pt>
                <c:pt idx="6">
                  <c:v>46.99</c:v>
                </c:pt>
                <c:pt idx="7">
                  <c:v>48.9</c:v>
                </c:pt>
                <c:pt idx="8">
                  <c:v>47.55</c:v>
                </c:pt>
                <c:pt idx="9">
                  <c:v>46.63</c:v>
                </c:pt>
                <c:pt idx="10">
                  <c:v>45.85</c:v>
                </c:pt>
                <c:pt idx="11">
                  <c:v>48.16</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Whatcom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11.45</c:v>
                </c:pt>
                <c:pt idx="1">
                  <c:v>11.02</c:v>
                </c:pt>
                <c:pt idx="2">
                  <c:v>10.09</c:v>
                </c:pt>
                <c:pt idx="3">
                  <c:v>10.050000000000001</c:v>
                </c:pt>
                <c:pt idx="4">
                  <c:v>11.21</c:v>
                </c:pt>
                <c:pt idx="5">
                  <c:v>12.84</c:v>
                </c:pt>
                <c:pt idx="6">
                  <c:v>12.98</c:v>
                </c:pt>
                <c:pt idx="7">
                  <c:v>14.56</c:v>
                </c:pt>
                <c:pt idx="8">
                  <c:v>15.25</c:v>
                </c:pt>
                <c:pt idx="9">
                  <c:v>15.19</c:v>
                </c:pt>
                <c:pt idx="10">
                  <c:v>14.86</c:v>
                </c:pt>
                <c:pt idx="11">
                  <c:v>13.94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14.23</c:v>
                </c:pt>
                <c:pt idx="1">
                  <c:v>14.68</c:v>
                </c:pt>
                <c:pt idx="2">
                  <c:v>13.78</c:v>
                </c:pt>
                <c:pt idx="3">
                  <c:v>13.14</c:v>
                </c:pt>
                <c:pt idx="4">
                  <c:v>11.43</c:v>
                </c:pt>
                <c:pt idx="5">
                  <c:v>13.42</c:v>
                </c:pt>
                <c:pt idx="6">
                  <c:v>12.34</c:v>
                </c:pt>
                <c:pt idx="7">
                  <c:v>14.37</c:v>
                </c:pt>
                <c:pt idx="8">
                  <c:v>16.27</c:v>
                </c:pt>
                <c:pt idx="9">
                  <c:v>16.420000000000002</c:v>
                </c:pt>
                <c:pt idx="10">
                  <c:v>16.059999999999999</c:v>
                </c:pt>
                <c:pt idx="11">
                  <c:v>15.13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Whatcom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8.07</c:v>
                </c:pt>
                <c:pt idx="1">
                  <c:v>6.18</c:v>
                </c:pt>
                <c:pt idx="2">
                  <c:v>2.81</c:v>
                </c:pt>
                <c:pt idx="3">
                  <c:v>0.59</c:v>
                </c:pt>
                <c:pt idx="4">
                  <c:v>2.5299999999999998</c:v>
                </c:pt>
                <c:pt idx="5">
                  <c:v>8.0299999999999994</c:v>
                </c:pt>
                <c:pt idx="6">
                  <c:v>5.38</c:v>
                </c:pt>
                <c:pt idx="7">
                  <c:v>6.64</c:v>
                </c:pt>
                <c:pt idx="8">
                  <c:v>9.59</c:v>
                </c:pt>
                <c:pt idx="9">
                  <c:v>15.03</c:v>
                </c:pt>
                <c:pt idx="10">
                  <c:v>15.93</c:v>
                </c:pt>
                <c:pt idx="11">
                  <c:v>19.82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7.64</c:v>
                </c:pt>
                <c:pt idx="1">
                  <c:v>5.44</c:v>
                </c:pt>
                <c:pt idx="2">
                  <c:v>0.93</c:v>
                </c:pt>
                <c:pt idx="3">
                  <c:v>2.0099999999999998</c:v>
                </c:pt>
                <c:pt idx="4">
                  <c:v>1.3</c:v>
                </c:pt>
                <c:pt idx="5">
                  <c:v>3.5</c:v>
                </c:pt>
                <c:pt idx="6">
                  <c:v>6.95</c:v>
                </c:pt>
                <c:pt idx="7">
                  <c:v>7.25</c:v>
                </c:pt>
                <c:pt idx="8">
                  <c:v>9.91</c:v>
                </c:pt>
                <c:pt idx="9">
                  <c:v>10.28</c:v>
                </c:pt>
                <c:pt idx="10">
                  <c:v>11.09</c:v>
                </c:pt>
                <c:pt idx="11">
                  <c:v>11.99</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Whatcom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3.39</c:v>
                </c:pt>
                <c:pt idx="1">
                  <c:v>2.2999999999999998</c:v>
                </c:pt>
                <c:pt idx="2">
                  <c:v>2.2799999999999998</c:v>
                </c:pt>
                <c:pt idx="3">
                  <c:v>2.0699999999999998</c:v>
                </c:pt>
                <c:pt idx="4">
                  <c:v>2.4</c:v>
                </c:pt>
                <c:pt idx="5">
                  <c:v>2.76</c:v>
                </c:pt>
                <c:pt idx="6">
                  <c:v>2.61</c:v>
                </c:pt>
                <c:pt idx="7">
                  <c:v>2.86</c:v>
                </c:pt>
                <c:pt idx="8">
                  <c:v>3.39</c:v>
                </c:pt>
                <c:pt idx="9">
                  <c:v>3.68</c:v>
                </c:pt>
                <c:pt idx="10">
                  <c:v>3.5</c:v>
                </c:pt>
                <c:pt idx="11">
                  <c:v>3.65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3.59</c:v>
                </c:pt>
                <c:pt idx="1">
                  <c:v>2.67</c:v>
                </c:pt>
                <c:pt idx="2">
                  <c:v>3.35</c:v>
                </c:pt>
                <c:pt idx="3">
                  <c:v>2.2400000000000002</c:v>
                </c:pt>
                <c:pt idx="4">
                  <c:v>2.85</c:v>
                </c:pt>
                <c:pt idx="5">
                  <c:v>3.17</c:v>
                </c:pt>
                <c:pt idx="6">
                  <c:v>2.96</c:v>
                </c:pt>
                <c:pt idx="7">
                  <c:v>3.53</c:v>
                </c:pt>
                <c:pt idx="8">
                  <c:v>4.0599999999999996</c:v>
                </c:pt>
                <c:pt idx="9">
                  <c:v>3.63</c:v>
                </c:pt>
                <c:pt idx="10">
                  <c:v>4.03</c:v>
                </c:pt>
                <c:pt idx="11">
                  <c:v>4.17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Whatcom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7.2</c:v>
                </c:pt>
                <c:pt idx="1">
                  <c:v>6.67</c:v>
                </c:pt>
                <c:pt idx="2">
                  <c:v>6.25</c:v>
                </c:pt>
                <c:pt idx="3">
                  <c:v>7.16</c:v>
                </c:pt>
                <c:pt idx="4">
                  <c:v>3.67</c:v>
                </c:pt>
                <c:pt idx="5">
                  <c:v>4.57</c:v>
                </c:pt>
                <c:pt idx="6">
                  <c:v>3.69</c:v>
                </c:pt>
                <c:pt idx="7">
                  <c:v>2.88</c:v>
                </c:pt>
                <c:pt idx="8">
                  <c:v>2.71</c:v>
                </c:pt>
                <c:pt idx="9">
                  <c:v>2.34</c:v>
                </c:pt>
                <c:pt idx="10">
                  <c:v>2.4700000000000002</c:v>
                </c:pt>
                <c:pt idx="11">
                  <c:v>2.92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6.48</c:v>
                </c:pt>
                <c:pt idx="1">
                  <c:v>6.32</c:v>
                </c:pt>
                <c:pt idx="2">
                  <c:v>5.4</c:v>
                </c:pt>
                <c:pt idx="3">
                  <c:v>5.73</c:v>
                </c:pt>
                <c:pt idx="4">
                  <c:v>3.48</c:v>
                </c:pt>
                <c:pt idx="5">
                  <c:v>3.42</c:v>
                </c:pt>
                <c:pt idx="6">
                  <c:v>3.25</c:v>
                </c:pt>
                <c:pt idx="7">
                  <c:v>2.7</c:v>
                </c:pt>
                <c:pt idx="8">
                  <c:v>2.52</c:v>
                </c:pt>
                <c:pt idx="9">
                  <c:v>2.65</c:v>
                </c:pt>
                <c:pt idx="10">
                  <c:v>2.79</c:v>
                </c:pt>
                <c:pt idx="11">
                  <c:v>2.74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Whatcom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5.27</c:v>
                </c:pt>
                <c:pt idx="1">
                  <c:v>4.67</c:v>
                </c:pt>
                <c:pt idx="2">
                  <c:v>4.3899999999999997</c:v>
                </c:pt>
                <c:pt idx="3">
                  <c:v>5.16</c:v>
                </c:pt>
                <c:pt idx="4">
                  <c:v>3.3</c:v>
                </c:pt>
                <c:pt idx="5">
                  <c:v>2.9</c:v>
                </c:pt>
                <c:pt idx="6">
                  <c:v>2.5499999999999998</c:v>
                </c:pt>
                <c:pt idx="7">
                  <c:v>2.38</c:v>
                </c:pt>
                <c:pt idx="8">
                  <c:v>2.63</c:v>
                </c:pt>
                <c:pt idx="9">
                  <c:v>2.92</c:v>
                </c:pt>
                <c:pt idx="10">
                  <c:v>2.48</c:v>
                </c:pt>
                <c:pt idx="11">
                  <c:v>2.25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4.22</c:v>
                </c:pt>
                <c:pt idx="1">
                  <c:v>3.67</c:v>
                </c:pt>
                <c:pt idx="2">
                  <c:v>3.49</c:v>
                </c:pt>
                <c:pt idx="3">
                  <c:v>3.65</c:v>
                </c:pt>
                <c:pt idx="4">
                  <c:v>2.41</c:v>
                </c:pt>
                <c:pt idx="5">
                  <c:v>2.0099999999999998</c:v>
                </c:pt>
                <c:pt idx="6">
                  <c:v>1.9</c:v>
                </c:pt>
                <c:pt idx="7">
                  <c:v>1.94</c:v>
                </c:pt>
                <c:pt idx="8">
                  <c:v>2.02</c:v>
                </c:pt>
                <c:pt idx="9">
                  <c:v>2.11</c:v>
                </c:pt>
                <c:pt idx="10">
                  <c:v>2</c:v>
                </c:pt>
                <c:pt idx="11">
                  <c:v>2.0499999999999998</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Whatcom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15.96</c:v>
                </c:pt>
                <c:pt idx="1">
                  <c:v>15.73</c:v>
                </c:pt>
                <c:pt idx="2">
                  <c:v>15.7</c:v>
                </c:pt>
                <c:pt idx="3">
                  <c:v>15.86</c:v>
                </c:pt>
                <c:pt idx="4">
                  <c:v>16.670000000000002</c:v>
                </c:pt>
                <c:pt idx="5">
                  <c:v>15.46</c:v>
                </c:pt>
                <c:pt idx="6">
                  <c:v>14.87</c:v>
                </c:pt>
                <c:pt idx="7">
                  <c:v>14.39</c:v>
                </c:pt>
                <c:pt idx="8">
                  <c:v>15.07</c:v>
                </c:pt>
                <c:pt idx="9">
                  <c:v>15</c:v>
                </c:pt>
                <c:pt idx="10">
                  <c:v>13.92</c:v>
                </c:pt>
                <c:pt idx="11">
                  <c:v>14.25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13.85</c:v>
                </c:pt>
                <c:pt idx="1">
                  <c:v>14.52</c:v>
                </c:pt>
                <c:pt idx="2">
                  <c:v>14.41</c:v>
                </c:pt>
                <c:pt idx="3">
                  <c:v>13.65</c:v>
                </c:pt>
                <c:pt idx="4">
                  <c:v>12.9</c:v>
                </c:pt>
                <c:pt idx="5">
                  <c:v>11.39</c:v>
                </c:pt>
                <c:pt idx="6">
                  <c:v>11.34</c:v>
                </c:pt>
                <c:pt idx="7">
                  <c:v>11.71</c:v>
                </c:pt>
                <c:pt idx="8">
                  <c:v>12.52</c:v>
                </c:pt>
                <c:pt idx="9">
                  <c:v>11.08</c:v>
                </c:pt>
                <c:pt idx="10">
                  <c:v>9.6300000000000008</c:v>
                </c:pt>
                <c:pt idx="11">
                  <c:v>9.49</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Whatcom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12.3</c:v>
                </c:pt>
                <c:pt idx="1">
                  <c:v>12.82</c:v>
                </c:pt>
                <c:pt idx="2">
                  <c:v>12.03</c:v>
                </c:pt>
                <c:pt idx="3">
                  <c:v>11.36</c:v>
                </c:pt>
                <c:pt idx="4">
                  <c:v>11.87</c:v>
                </c:pt>
                <c:pt idx="5">
                  <c:v>9.68</c:v>
                </c:pt>
                <c:pt idx="6">
                  <c:v>13.02</c:v>
                </c:pt>
                <c:pt idx="7">
                  <c:v>13.39</c:v>
                </c:pt>
                <c:pt idx="8">
                  <c:v>12.67</c:v>
                </c:pt>
                <c:pt idx="9">
                  <c:v>13.62</c:v>
                </c:pt>
                <c:pt idx="10">
                  <c:v>16.03</c:v>
                </c:pt>
                <c:pt idx="11">
                  <c:v>13.97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11.16</c:v>
                </c:pt>
                <c:pt idx="1">
                  <c:v>12.31</c:v>
                </c:pt>
                <c:pt idx="2">
                  <c:v>12.24</c:v>
                </c:pt>
                <c:pt idx="3">
                  <c:v>12.23</c:v>
                </c:pt>
                <c:pt idx="4">
                  <c:v>12.12</c:v>
                </c:pt>
                <c:pt idx="5">
                  <c:v>10.42</c:v>
                </c:pt>
                <c:pt idx="6">
                  <c:v>12.99</c:v>
                </c:pt>
                <c:pt idx="7">
                  <c:v>12.83</c:v>
                </c:pt>
                <c:pt idx="8">
                  <c:v>12.57</c:v>
                </c:pt>
                <c:pt idx="9">
                  <c:v>13.41</c:v>
                </c:pt>
                <c:pt idx="10">
                  <c:v>13.72</c:v>
                </c:pt>
                <c:pt idx="11">
                  <c:v>13.46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Whatcom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1.41</c:v>
                </c:pt>
                <c:pt idx="1">
                  <c:v>1.37</c:v>
                </c:pt>
                <c:pt idx="2">
                  <c:v>1.6</c:v>
                </c:pt>
                <c:pt idx="3">
                  <c:v>1.52</c:v>
                </c:pt>
                <c:pt idx="4">
                  <c:v>2.08</c:v>
                </c:pt>
                <c:pt idx="5">
                  <c:v>1.68</c:v>
                </c:pt>
                <c:pt idx="6">
                  <c:v>1.39</c:v>
                </c:pt>
                <c:pt idx="7">
                  <c:v>1.44</c:v>
                </c:pt>
                <c:pt idx="8">
                  <c:v>1.44</c:v>
                </c:pt>
                <c:pt idx="9">
                  <c:v>1.42</c:v>
                </c:pt>
                <c:pt idx="10">
                  <c:v>1.34</c:v>
                </c:pt>
                <c:pt idx="11">
                  <c:v>1.6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1.6</c:v>
                </c:pt>
                <c:pt idx="1">
                  <c:v>1.63</c:v>
                </c:pt>
                <c:pt idx="2">
                  <c:v>1.65</c:v>
                </c:pt>
                <c:pt idx="3">
                  <c:v>1.72</c:v>
                </c:pt>
                <c:pt idx="4">
                  <c:v>1.25</c:v>
                </c:pt>
                <c:pt idx="5">
                  <c:v>1.35</c:v>
                </c:pt>
                <c:pt idx="6">
                  <c:v>1.34</c:v>
                </c:pt>
                <c:pt idx="7">
                  <c:v>1.45</c:v>
                </c:pt>
                <c:pt idx="8">
                  <c:v>1.54</c:v>
                </c:pt>
                <c:pt idx="9">
                  <c:v>1.48</c:v>
                </c:pt>
                <c:pt idx="10">
                  <c:v>1.52</c:v>
                </c:pt>
                <c:pt idx="11">
                  <c:v>1.59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Whatcom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25.64</c:v>
                </c:pt>
                <c:pt idx="1">
                  <c:v>27.38</c:v>
                </c:pt>
                <c:pt idx="2">
                  <c:v>26.64</c:v>
                </c:pt>
                <c:pt idx="3">
                  <c:v>26.53</c:v>
                </c:pt>
                <c:pt idx="4">
                  <c:v>22.04</c:v>
                </c:pt>
                <c:pt idx="5">
                  <c:v>22.14</c:v>
                </c:pt>
                <c:pt idx="6">
                  <c:v>22.71</c:v>
                </c:pt>
                <c:pt idx="7">
                  <c:v>22.37</c:v>
                </c:pt>
                <c:pt idx="8">
                  <c:v>17.55</c:v>
                </c:pt>
                <c:pt idx="9">
                  <c:v>19.13</c:v>
                </c:pt>
                <c:pt idx="10">
                  <c:v>18.2</c:v>
                </c:pt>
                <c:pt idx="11">
                  <c:v>18.059999999999999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28.13</c:v>
                </c:pt>
                <c:pt idx="1">
                  <c:v>29.88</c:v>
                </c:pt>
                <c:pt idx="2">
                  <c:v>29.39</c:v>
                </c:pt>
                <c:pt idx="3">
                  <c:v>28.74</c:v>
                </c:pt>
                <c:pt idx="4">
                  <c:v>25.13</c:v>
                </c:pt>
                <c:pt idx="5">
                  <c:v>25.32</c:v>
                </c:pt>
                <c:pt idx="6">
                  <c:v>25.82</c:v>
                </c:pt>
                <c:pt idx="7">
                  <c:v>26.1</c:v>
                </c:pt>
                <c:pt idx="8">
                  <c:v>21.7</c:v>
                </c:pt>
                <c:pt idx="9">
                  <c:v>23.06</c:v>
                </c:pt>
                <c:pt idx="10">
                  <c:v>22.07</c:v>
                </c:pt>
                <c:pt idx="11">
                  <c:v>20.84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Whatcom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12.07</c:v>
                </c:pt>
                <c:pt idx="1">
                  <c:v>46.38</c:v>
                </c:pt>
                <c:pt idx="2">
                  <c:v>25.38</c:v>
                </c:pt>
                <c:pt idx="3">
                  <c:v>40.98</c:v>
                </c:pt>
                <c:pt idx="4">
                  <c:v>16.54</c:v>
                </c:pt>
                <c:pt idx="5">
                  <c:v>45.11</c:v>
                </c:pt>
                <c:pt idx="6">
                  <c:v>40.19</c:v>
                </c:pt>
                <c:pt idx="7">
                  <c:v>52.73</c:v>
                </c:pt>
                <c:pt idx="8">
                  <c:v>17.3</c:v>
                </c:pt>
                <c:pt idx="9">
                  <c:v>54.12</c:v>
                </c:pt>
                <c:pt idx="10">
                  <c:v>22.87</c:v>
                </c:pt>
                <c:pt idx="11">
                  <c:v>43.8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14.61</c:v>
                </c:pt>
                <c:pt idx="1">
                  <c:v>50.98</c:v>
                </c:pt>
                <c:pt idx="2">
                  <c:v>29.47</c:v>
                </c:pt>
                <c:pt idx="3">
                  <c:v>48.34</c:v>
                </c:pt>
                <c:pt idx="4">
                  <c:v>19.68</c:v>
                </c:pt>
                <c:pt idx="5">
                  <c:v>55.93</c:v>
                </c:pt>
                <c:pt idx="6">
                  <c:v>46.67</c:v>
                </c:pt>
                <c:pt idx="7">
                  <c:v>63.14</c:v>
                </c:pt>
                <c:pt idx="8">
                  <c:v>22.3</c:v>
                </c:pt>
                <c:pt idx="9">
                  <c:v>64.64</c:v>
                </c:pt>
                <c:pt idx="10">
                  <c:v>29.86</c:v>
                </c:pt>
                <c:pt idx="11">
                  <c:v>58.09</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Whatcom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237.52</c:v>
                </c:pt>
                <c:pt idx="1">
                  <c:v>213.39</c:v>
                </c:pt>
                <c:pt idx="2">
                  <c:v>232.18</c:v>
                </c:pt>
                <c:pt idx="3">
                  <c:v>239.01</c:v>
                </c:pt>
                <c:pt idx="4">
                  <c:v>264.95999999999998</c:v>
                </c:pt>
                <c:pt idx="5">
                  <c:v>255.31</c:v>
                </c:pt>
                <c:pt idx="6">
                  <c:v>323.70999999999998</c:v>
                </c:pt>
                <c:pt idx="7">
                  <c:v>363.38</c:v>
                </c:pt>
                <c:pt idx="8">
                  <c:v>476.41</c:v>
                </c:pt>
                <c:pt idx="9">
                  <c:v>491.07</c:v>
                </c:pt>
                <c:pt idx="10">
                  <c:v>501.94</c:v>
                </c:pt>
                <c:pt idx="11">
                  <c:v>490.93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383.46</c:v>
                </c:pt>
                <c:pt idx="1">
                  <c:v>394.6</c:v>
                </c:pt>
                <c:pt idx="2">
                  <c:v>388.88</c:v>
                </c:pt>
                <c:pt idx="3">
                  <c:v>355.24</c:v>
                </c:pt>
                <c:pt idx="4">
                  <c:v>417.91</c:v>
                </c:pt>
                <c:pt idx="5">
                  <c:v>456.71</c:v>
                </c:pt>
                <c:pt idx="6">
                  <c:v>468.07</c:v>
                </c:pt>
                <c:pt idx="7">
                  <c:v>564.65</c:v>
                </c:pt>
                <c:pt idx="8">
                  <c:v>759.8</c:v>
                </c:pt>
                <c:pt idx="9">
                  <c:v>813.03</c:v>
                </c:pt>
                <c:pt idx="10">
                  <c:v>832.72</c:v>
                </c:pt>
                <c:pt idx="11">
                  <c:v>878.13</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Whatcom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37.24</c:v>
                </c:pt>
                <c:pt idx="1">
                  <c:v>39.85</c:v>
                </c:pt>
                <c:pt idx="2">
                  <c:v>37.71</c:v>
                </c:pt>
                <c:pt idx="3">
                  <c:v>46.16</c:v>
                </c:pt>
                <c:pt idx="4">
                  <c:v>50.48</c:v>
                </c:pt>
                <c:pt idx="5">
                  <c:v>42.95</c:v>
                </c:pt>
                <c:pt idx="6">
                  <c:v>42.4</c:v>
                </c:pt>
                <c:pt idx="7">
                  <c:v>41.11</c:v>
                </c:pt>
                <c:pt idx="8">
                  <c:v>45.81</c:v>
                </c:pt>
                <c:pt idx="9">
                  <c:v>50.9</c:v>
                </c:pt>
                <c:pt idx="10">
                  <c:v>50.56</c:v>
                </c:pt>
                <c:pt idx="11">
                  <c:v>56.18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31.09</c:v>
                </c:pt>
                <c:pt idx="1">
                  <c:v>32.700000000000003</c:v>
                </c:pt>
                <c:pt idx="2">
                  <c:v>29.8</c:v>
                </c:pt>
                <c:pt idx="3">
                  <c:v>31.58</c:v>
                </c:pt>
                <c:pt idx="4">
                  <c:v>32.590000000000003</c:v>
                </c:pt>
                <c:pt idx="5">
                  <c:v>32.51</c:v>
                </c:pt>
                <c:pt idx="6">
                  <c:v>31.14</c:v>
                </c:pt>
                <c:pt idx="7">
                  <c:v>31.15</c:v>
                </c:pt>
                <c:pt idx="8">
                  <c:v>33.619999999999997</c:v>
                </c:pt>
                <c:pt idx="9">
                  <c:v>37.93</c:v>
                </c:pt>
                <c:pt idx="10">
                  <c:v>40.200000000000003</c:v>
                </c:pt>
                <c:pt idx="11">
                  <c:v>40.56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Whatcom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4.1500000000000004</c:v>
                </c:pt>
                <c:pt idx="1">
                  <c:v>4.21</c:v>
                </c:pt>
                <c:pt idx="2">
                  <c:v>4.05</c:v>
                </c:pt>
                <c:pt idx="3">
                  <c:v>4.08</c:v>
                </c:pt>
                <c:pt idx="4">
                  <c:v>3.64</c:v>
                </c:pt>
                <c:pt idx="5">
                  <c:v>4.17</c:v>
                </c:pt>
                <c:pt idx="6">
                  <c:v>4.04</c:v>
                </c:pt>
                <c:pt idx="7">
                  <c:v>3.89</c:v>
                </c:pt>
                <c:pt idx="8">
                  <c:v>3.77</c:v>
                </c:pt>
                <c:pt idx="9">
                  <c:v>3.7</c:v>
                </c:pt>
                <c:pt idx="10">
                  <c:v>2.56</c:v>
                </c:pt>
                <c:pt idx="11">
                  <c:v>2.87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5.18</c:v>
                </c:pt>
                <c:pt idx="1">
                  <c:v>5.0599999999999996</c:v>
                </c:pt>
                <c:pt idx="2">
                  <c:v>5.51</c:v>
                </c:pt>
                <c:pt idx="3">
                  <c:v>5.39</c:v>
                </c:pt>
                <c:pt idx="4">
                  <c:v>4.97</c:v>
                </c:pt>
                <c:pt idx="5">
                  <c:v>5.13</c:v>
                </c:pt>
                <c:pt idx="6">
                  <c:v>4.6100000000000003</c:v>
                </c:pt>
                <c:pt idx="7">
                  <c:v>4.42</c:v>
                </c:pt>
                <c:pt idx="8">
                  <c:v>4.49</c:v>
                </c:pt>
                <c:pt idx="9">
                  <c:v>4.38</c:v>
                </c:pt>
                <c:pt idx="10">
                  <c:v>3.8</c:v>
                </c:pt>
                <c:pt idx="11">
                  <c:v>3.96</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Whatcom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53.87</c:v>
                </c:pt>
                <c:pt idx="1">
                  <c:v>54.04</c:v>
                </c:pt>
                <c:pt idx="2">
                  <c:v>70.36</c:v>
                </c:pt>
                <c:pt idx="3">
                  <c:v>43.04</c:v>
                </c:pt>
                <c:pt idx="4">
                  <c:v>35.770000000000003</c:v>
                </c:pt>
                <c:pt idx="5">
                  <c:v>24.04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64.349999999999994</c:v>
                </c:pt>
                <c:pt idx="1">
                  <c:v>67.61</c:v>
                </c:pt>
                <c:pt idx="2">
                  <c:v>77.510000000000005</c:v>
                </c:pt>
                <c:pt idx="3">
                  <c:v>53</c:v>
                </c:pt>
                <c:pt idx="4">
                  <c:v>43.69</c:v>
                </c:pt>
                <c:pt idx="5">
                  <c:v>33.89</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Whatcom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53.89</c:v>
                </c:pt>
                <c:pt idx="1">
                  <c:v>53.81</c:v>
                </c:pt>
                <c:pt idx="2">
                  <c:v>50.15</c:v>
                </c:pt>
                <c:pt idx="3">
                  <c:v>52.89</c:v>
                </c:pt>
                <c:pt idx="4">
                  <c:v>44.16</c:v>
                </c:pt>
                <c:pt idx="5">
                  <c:v>43.19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59.66</c:v>
                </c:pt>
                <c:pt idx="1">
                  <c:v>60.75</c:v>
                </c:pt>
                <c:pt idx="2">
                  <c:v>59.38</c:v>
                </c:pt>
                <c:pt idx="3">
                  <c:v>59.59</c:v>
                </c:pt>
                <c:pt idx="4">
                  <c:v>52.51</c:v>
                </c:pt>
                <c:pt idx="5">
                  <c:v>51.25</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Whatcom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54.57</c:v>
                </c:pt>
                <c:pt idx="1">
                  <c:v>56.49</c:v>
                </c:pt>
                <c:pt idx="2">
                  <c:v>58.49</c:v>
                </c:pt>
                <c:pt idx="3">
                  <c:v>52.01</c:v>
                </c:pt>
                <c:pt idx="4">
                  <c:v>51.4</c:v>
                </c:pt>
                <c:pt idx="5">
                  <c:v>52.35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57.55</c:v>
                </c:pt>
                <c:pt idx="1">
                  <c:v>59.54</c:v>
                </c:pt>
                <c:pt idx="2">
                  <c:v>63.07</c:v>
                </c:pt>
                <c:pt idx="3">
                  <c:v>57.39</c:v>
                </c:pt>
                <c:pt idx="4">
                  <c:v>57</c:v>
                </c:pt>
                <c:pt idx="5">
                  <c:v>54.32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Whatcom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21.31</c:v>
                </c:pt>
                <c:pt idx="1">
                  <c:v>18.07</c:v>
                </c:pt>
                <c:pt idx="2">
                  <c:v>14.96</c:v>
                </c:pt>
                <c:pt idx="3">
                  <c:v>13.14</c:v>
                </c:pt>
                <c:pt idx="4">
                  <c:v>15.13</c:v>
                </c:pt>
                <c:pt idx="5">
                  <c:v>13.05</c:v>
                </c:pt>
                <c:pt idx="6">
                  <c:v>13.65</c:v>
                </c:pt>
                <c:pt idx="7">
                  <c:v>11.64</c:v>
                </c:pt>
                <c:pt idx="8">
                  <c:v>13.75</c:v>
                </c:pt>
                <c:pt idx="9">
                  <c:v>13.92</c:v>
                </c:pt>
                <c:pt idx="10">
                  <c:v>9.7899999999999991</c:v>
                </c:pt>
                <c:pt idx="11">
                  <c:v>9.01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19.84</c:v>
                </c:pt>
                <c:pt idx="1">
                  <c:v>17.510000000000002</c:v>
                </c:pt>
                <c:pt idx="2">
                  <c:v>15.33</c:v>
                </c:pt>
                <c:pt idx="3">
                  <c:v>12.7</c:v>
                </c:pt>
                <c:pt idx="4">
                  <c:v>13.25</c:v>
                </c:pt>
                <c:pt idx="5">
                  <c:v>12.44</c:v>
                </c:pt>
                <c:pt idx="6">
                  <c:v>12.8</c:v>
                </c:pt>
                <c:pt idx="7">
                  <c:v>11.81</c:v>
                </c:pt>
                <c:pt idx="8">
                  <c:v>12.09</c:v>
                </c:pt>
                <c:pt idx="9">
                  <c:v>12.14</c:v>
                </c:pt>
                <c:pt idx="10">
                  <c:v>9.91</c:v>
                </c:pt>
                <c:pt idx="11">
                  <c:v>9.0299999999999994</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Whatcom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70.099999999999994</c:v>
                </c:pt>
                <c:pt idx="1">
                  <c:v>72.53</c:v>
                </c:pt>
                <c:pt idx="2">
                  <c:v>77.87</c:v>
                </c:pt>
                <c:pt idx="3">
                  <c:v>76.58</c:v>
                </c:pt>
                <c:pt idx="4">
                  <c:v>73.94</c:v>
                </c:pt>
                <c:pt idx="5">
                  <c:v>76.52</c:v>
                </c:pt>
                <c:pt idx="6">
                  <c:v>75.19</c:v>
                </c:pt>
                <c:pt idx="7">
                  <c:v>78.98</c:v>
                </c:pt>
                <c:pt idx="8">
                  <c:v>76.59</c:v>
                </c:pt>
                <c:pt idx="9">
                  <c:v>77</c:v>
                </c:pt>
                <c:pt idx="10">
                  <c:v>85.16</c:v>
                </c:pt>
                <c:pt idx="11">
                  <c:v>86.57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73.31</c:v>
                </c:pt>
                <c:pt idx="1">
                  <c:v>74.34</c:v>
                </c:pt>
                <c:pt idx="2">
                  <c:v>78.05</c:v>
                </c:pt>
                <c:pt idx="3">
                  <c:v>78.08</c:v>
                </c:pt>
                <c:pt idx="4">
                  <c:v>77.5</c:v>
                </c:pt>
                <c:pt idx="5">
                  <c:v>77.44</c:v>
                </c:pt>
                <c:pt idx="6">
                  <c:v>76.739999999999995</c:v>
                </c:pt>
                <c:pt idx="7">
                  <c:v>78.239999999999995</c:v>
                </c:pt>
                <c:pt idx="8">
                  <c:v>78.64</c:v>
                </c:pt>
                <c:pt idx="9">
                  <c:v>78.78</c:v>
                </c:pt>
                <c:pt idx="10">
                  <c:v>84.04</c:v>
                </c:pt>
                <c:pt idx="11">
                  <c:v>84.65</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Whatcom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73.75</c:v>
                </c:pt>
                <c:pt idx="1">
                  <c:v>77.81</c:v>
                </c:pt>
                <c:pt idx="2">
                  <c:v>83.29</c:v>
                </c:pt>
                <c:pt idx="3">
                  <c:v>79.040000000000006</c:v>
                </c:pt>
                <c:pt idx="4">
                  <c:v>79.63</c:v>
                </c:pt>
                <c:pt idx="5">
                  <c:v>78.97</c:v>
                </c:pt>
                <c:pt idx="6">
                  <c:v>79.510000000000005</c:v>
                </c:pt>
                <c:pt idx="7">
                  <c:v>79.09</c:v>
                </c:pt>
                <c:pt idx="8">
                  <c:v>82.44</c:v>
                </c:pt>
                <c:pt idx="9">
                  <c:v>79.81</c:v>
                </c:pt>
                <c:pt idx="10">
                  <c:v>84.31</c:v>
                </c:pt>
                <c:pt idx="11">
                  <c:v>84.65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79.12</c:v>
                </c:pt>
                <c:pt idx="1">
                  <c:v>80.5</c:v>
                </c:pt>
                <c:pt idx="2">
                  <c:v>84.91</c:v>
                </c:pt>
                <c:pt idx="3">
                  <c:v>79.64</c:v>
                </c:pt>
                <c:pt idx="4">
                  <c:v>80.290000000000006</c:v>
                </c:pt>
                <c:pt idx="5">
                  <c:v>80.56</c:v>
                </c:pt>
                <c:pt idx="6">
                  <c:v>80.67</c:v>
                </c:pt>
                <c:pt idx="7">
                  <c:v>80.7</c:v>
                </c:pt>
                <c:pt idx="8">
                  <c:v>82.66</c:v>
                </c:pt>
                <c:pt idx="9">
                  <c:v>81.92</c:v>
                </c:pt>
                <c:pt idx="10">
                  <c:v>88.07</c:v>
                </c:pt>
                <c:pt idx="11">
                  <c:v>88.78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Whatcom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5.32</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5.0999999999999996</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Whatcom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53.08</c:v>
                </c:pt>
                <c:pt idx="9">
                  <c:v>44.53</c:v>
                </c:pt>
                <c:pt idx="10">
                  <c:v>42.45</c:v>
                </c:pt>
                <c:pt idx="11">
                  <c:v>46.32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52.77</c:v>
                </c:pt>
                <c:pt idx="9">
                  <c:v>48.14</c:v>
                </c:pt>
                <c:pt idx="10">
                  <c:v>47.66</c:v>
                </c:pt>
                <c:pt idx="11">
                  <c:v>47.71</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Whatcom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52.94</c:v>
                </c:pt>
                <c:pt idx="9">
                  <c:v>37.93</c:v>
                </c:pt>
                <c:pt idx="10">
                  <c:v>38.86</c:v>
                </c:pt>
                <c:pt idx="11">
                  <c:v>46.21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46.4</c:v>
                </c:pt>
                <c:pt idx="9">
                  <c:v>41.29</c:v>
                </c:pt>
                <c:pt idx="10">
                  <c:v>41.97</c:v>
                </c:pt>
                <c:pt idx="11">
                  <c:v>44.86</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Whatcom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57.13</c:v>
                </c:pt>
                <c:pt idx="9">
                  <c:v>46.99</c:v>
                </c:pt>
                <c:pt idx="10">
                  <c:v>47.39</c:v>
                </c:pt>
                <c:pt idx="11">
                  <c:v>59.19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55.08</c:v>
                </c:pt>
                <c:pt idx="9">
                  <c:v>49.61</c:v>
                </c:pt>
                <c:pt idx="10">
                  <c:v>51.93</c:v>
                </c:pt>
                <c:pt idx="11">
                  <c:v>58.39</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-0.01</c:v>
                </c:pt>
                <c:pt idx="1">
                  <c:v>-0.76</c:v>
                </c:pt>
                <c:pt idx="2">
                  <c:v>-1.04</c:v>
                </c:pt>
                <c:pt idx="3">
                  <c:v>0.09</c:v>
                </c:pt>
                <c:pt idx="4">
                  <c:v>-0.68</c:v>
                </c:pt>
                <c:pt idx="5">
                  <c:v>0.9</c:v>
                </c:pt>
                <c:pt idx="6">
                  <c:v>0.37</c:v>
                </c:pt>
                <c:pt idx="7">
                  <c:v>-0.43</c:v>
                </c:pt>
                <c:pt idx="8">
                  <c:v>0.34</c:v>
                </c:pt>
                <c:pt idx="9">
                  <c:v>0.61</c:v>
                </c:pt>
                <c:pt idx="10">
                  <c:v>0.37</c:v>
                </c:pt>
                <c:pt idx="11">
                  <c:v>0.51</c:v>
                </c:pt>
                <c:pt idx="12">
                  <c:v>-0.6</c:v>
                </c:pt>
                <c:pt idx="13">
                  <c:v>-0.86</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Whatcom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-0.1</c:v>
                </c:pt>
                <c:pt idx="1">
                  <c:v>0.01</c:v>
                </c:pt>
                <c:pt idx="2">
                  <c:v>-0.76</c:v>
                </c:pt>
                <c:pt idx="3">
                  <c:v>0.86</c:v>
                </c:pt>
                <c:pt idx="4">
                  <c:v>7.0000000000000007E-2</c:v>
                </c:pt>
                <c:pt idx="5">
                  <c:v>0.21</c:v>
                </c:pt>
                <c:pt idx="6">
                  <c:v>-0.04</c:v>
                </c:pt>
                <c:pt idx="7">
                  <c:v>0.49</c:v>
                </c:pt>
                <c:pt idx="8">
                  <c:v>-0.35</c:v>
                </c:pt>
                <c:pt idx="9">
                  <c:v>0.23</c:v>
                </c:pt>
                <c:pt idx="10">
                  <c:v>-0.21</c:v>
                </c:pt>
                <c:pt idx="11">
                  <c:v>-0.13</c:v>
                </c:pt>
                <c:pt idx="12">
                  <c:v>0.1</c:v>
                </c:pt>
                <c:pt idx="13">
                  <c:v>0.21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Whatcom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63.56</c:v>
                </c:pt>
                <c:pt idx="9">
                  <c:v>46.89</c:v>
                </c:pt>
                <c:pt idx="10">
                  <c:v>47.08</c:v>
                </c:pt>
                <c:pt idx="11">
                  <c:v>59.6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56.12</c:v>
                </c:pt>
                <c:pt idx="9">
                  <c:v>49.38</c:v>
                </c:pt>
                <c:pt idx="10">
                  <c:v>50.42</c:v>
                </c:pt>
                <c:pt idx="11">
                  <c:v>55</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Whatcom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2.99</c:v>
                </c:pt>
                <c:pt idx="1">
                  <c:v>4.4400000000000004</c:v>
                </c:pt>
                <c:pt idx="2">
                  <c:v>3.02</c:v>
                </c:pt>
                <c:pt idx="3">
                  <c:v>2.96</c:v>
                </c:pt>
                <c:pt idx="4">
                  <c:v>2.58</c:v>
                </c:pt>
                <c:pt idx="5">
                  <c:v>1.46</c:v>
                </c:pt>
                <c:pt idx="6">
                  <c:v>1.76</c:v>
                </c:pt>
                <c:pt idx="7">
                  <c:v>1.73</c:v>
                </c:pt>
                <c:pt idx="8">
                  <c:v>2.02</c:v>
                </c:pt>
                <c:pt idx="9">
                  <c:v>2.16</c:v>
                </c:pt>
                <c:pt idx="10">
                  <c:v>1.1499999999999999</c:v>
                </c:pt>
                <c:pt idx="11">
                  <c:v>2.5499999999999998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3.11</c:v>
                </c:pt>
                <c:pt idx="1">
                  <c:v>3.32</c:v>
                </c:pt>
                <c:pt idx="2">
                  <c:v>3.13</c:v>
                </c:pt>
                <c:pt idx="3">
                  <c:v>3.01</c:v>
                </c:pt>
                <c:pt idx="4">
                  <c:v>2.86</c:v>
                </c:pt>
                <c:pt idx="5">
                  <c:v>1.94</c:v>
                </c:pt>
                <c:pt idx="6">
                  <c:v>2.0699999999999998</c:v>
                </c:pt>
                <c:pt idx="7">
                  <c:v>1.85</c:v>
                </c:pt>
                <c:pt idx="8">
                  <c:v>1.74</c:v>
                </c:pt>
                <c:pt idx="9">
                  <c:v>1.57</c:v>
                </c:pt>
                <c:pt idx="10">
                  <c:v>1.25</c:v>
                </c:pt>
                <c:pt idx="11">
                  <c:v>1.78</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Whatcom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2.65</c:v>
                </c:pt>
                <c:pt idx="1">
                  <c:v>3.22</c:v>
                </c:pt>
                <c:pt idx="2">
                  <c:v>2.48</c:v>
                </c:pt>
                <c:pt idx="3">
                  <c:v>2.62</c:v>
                </c:pt>
                <c:pt idx="4">
                  <c:v>2.0099999999999998</c:v>
                </c:pt>
                <c:pt idx="5">
                  <c:v>4.17</c:v>
                </c:pt>
                <c:pt idx="6">
                  <c:v>3.98</c:v>
                </c:pt>
                <c:pt idx="7">
                  <c:v>3.7</c:v>
                </c:pt>
                <c:pt idx="8">
                  <c:v>4.63</c:v>
                </c:pt>
                <c:pt idx="9">
                  <c:v>5.37</c:v>
                </c:pt>
                <c:pt idx="10">
                  <c:v>5.42</c:v>
                </c:pt>
                <c:pt idx="11">
                  <c:v>5.12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5.1100000000000003</c:v>
                </c:pt>
                <c:pt idx="1">
                  <c:v>4.37</c:v>
                </c:pt>
                <c:pt idx="2">
                  <c:v>4.2</c:v>
                </c:pt>
                <c:pt idx="3">
                  <c:v>4.03</c:v>
                </c:pt>
                <c:pt idx="4">
                  <c:v>4.0199999999999996</c:v>
                </c:pt>
                <c:pt idx="5">
                  <c:v>4.53</c:v>
                </c:pt>
                <c:pt idx="6">
                  <c:v>4.6900000000000004</c:v>
                </c:pt>
                <c:pt idx="7">
                  <c:v>5.86</c:v>
                </c:pt>
                <c:pt idx="8">
                  <c:v>6.24</c:v>
                </c:pt>
                <c:pt idx="9">
                  <c:v>7.08</c:v>
                </c:pt>
                <c:pt idx="10">
                  <c:v>7.52</c:v>
                </c:pt>
                <c:pt idx="11">
                  <c:v>8.35</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Whatcom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88.2</c:v>
                </c:pt>
                <c:pt idx="8">
                  <c:v>87.2</c:v>
                </c:pt>
                <c:pt idx="9">
                  <c:v>88.5</c:v>
                </c:pt>
                <c:pt idx="10">
                  <c:v>87.3</c:v>
                </c:pt>
                <c:pt idx="11">
                  <c:v>87.2</c:v>
                </c:pt>
              </c:strCache>
            </c:strRef>
          </c:cat>
          <c:val>
            <c:numRef>
              <c:f>School_Climate!$P$86:$AA$86</c:f>
              <c:numCache>
                <c:formatCode>0.0</c:formatCode>
                <c:ptCount val="12"/>
                <c:pt idx="7">
                  <c:v>88.16</c:v>
                </c:pt>
                <c:pt idx="8">
                  <c:v>87.19</c:v>
                </c:pt>
                <c:pt idx="9">
                  <c:v>88.47</c:v>
                </c:pt>
                <c:pt idx="10">
                  <c:v>87.34</c:v>
                </c:pt>
                <c:pt idx="11">
                  <c:v>87.23</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87.32</c:v>
                </c:pt>
                <c:pt idx="8">
                  <c:v>86.82</c:v>
                </c:pt>
                <c:pt idx="9">
                  <c:v>87.15</c:v>
                </c:pt>
                <c:pt idx="10">
                  <c:v>85.69</c:v>
                </c:pt>
                <c:pt idx="11">
                  <c:v>85.68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Whatcom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2.91</c:v>
                </c:pt>
                <c:pt idx="1">
                  <c:v>2.33</c:v>
                </c:pt>
                <c:pt idx="2">
                  <c:v>4.0599999999999996</c:v>
                </c:pt>
                <c:pt idx="3">
                  <c:v>4.45</c:v>
                </c:pt>
                <c:pt idx="4">
                  <c:v>3.45</c:v>
                </c:pt>
                <c:pt idx="5">
                  <c:v>3.8</c:v>
                </c:pt>
                <c:pt idx="6">
                  <c:v>2.41</c:v>
                </c:pt>
                <c:pt idx="7">
                  <c:v>1.38</c:v>
                </c:pt>
                <c:pt idx="8">
                  <c:v>1.29</c:v>
                </c:pt>
                <c:pt idx="9">
                  <c:v>1.18</c:v>
                </c:pt>
                <c:pt idx="10">
                  <c:v>1.7</c:v>
                </c:pt>
                <c:pt idx="11">
                  <c:v>0.89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2.54</c:v>
                </c:pt>
                <c:pt idx="1">
                  <c:v>2.4</c:v>
                </c:pt>
                <c:pt idx="2">
                  <c:v>3.24</c:v>
                </c:pt>
                <c:pt idx="3">
                  <c:v>2.99</c:v>
                </c:pt>
                <c:pt idx="4">
                  <c:v>2.08</c:v>
                </c:pt>
                <c:pt idx="5">
                  <c:v>2.0499999999999998</c:v>
                </c:pt>
                <c:pt idx="6">
                  <c:v>1.91</c:v>
                </c:pt>
                <c:pt idx="7">
                  <c:v>1.61</c:v>
                </c:pt>
                <c:pt idx="8">
                  <c:v>1.55</c:v>
                </c:pt>
                <c:pt idx="9">
                  <c:v>1.1299999999999999</c:v>
                </c:pt>
                <c:pt idx="10">
                  <c:v>1.51</c:v>
                </c:pt>
                <c:pt idx="11">
                  <c:v>1.25</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Whatcom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1.5</c:v>
                </c:pt>
                <c:pt idx="1">
                  <c:v>0.83</c:v>
                </c:pt>
                <c:pt idx="2">
                  <c:v>1.66</c:v>
                </c:pt>
                <c:pt idx="3">
                  <c:v>1.1399999999999999</c:v>
                </c:pt>
                <c:pt idx="4">
                  <c:v>0.84</c:v>
                </c:pt>
                <c:pt idx="5">
                  <c:v>1.18</c:v>
                </c:pt>
                <c:pt idx="6">
                  <c:v>0.6</c:v>
                </c:pt>
                <c:pt idx="7">
                  <c:v>1.03</c:v>
                </c:pt>
                <c:pt idx="8">
                  <c:v>0.34</c:v>
                </c:pt>
                <c:pt idx="9">
                  <c:v>0.42</c:v>
                </c:pt>
                <c:pt idx="10">
                  <c:v>1.7</c:v>
                </c:pt>
                <c:pt idx="11">
                  <c:v>0.73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3.32</c:v>
                </c:pt>
                <c:pt idx="1">
                  <c:v>2.35</c:v>
                </c:pt>
                <c:pt idx="2">
                  <c:v>2.0299999999999998</c:v>
                </c:pt>
                <c:pt idx="3">
                  <c:v>1.79</c:v>
                </c:pt>
                <c:pt idx="4">
                  <c:v>1.38</c:v>
                </c:pt>
                <c:pt idx="5">
                  <c:v>1.08</c:v>
                </c:pt>
                <c:pt idx="6">
                  <c:v>0.8</c:v>
                </c:pt>
                <c:pt idx="7">
                  <c:v>0.97</c:v>
                </c:pt>
                <c:pt idx="8">
                  <c:v>0.57999999999999996</c:v>
                </c:pt>
                <c:pt idx="9">
                  <c:v>0.68</c:v>
                </c:pt>
                <c:pt idx="10">
                  <c:v>0.82</c:v>
                </c:pt>
                <c:pt idx="11">
                  <c:v>0.91</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Whatcom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18.39</c:v>
                </c:pt>
                <c:pt idx="1">
                  <c:v>17.329999999999998</c:v>
                </c:pt>
                <c:pt idx="2">
                  <c:v>21.73</c:v>
                </c:pt>
                <c:pt idx="3">
                  <c:v>19.82</c:v>
                </c:pt>
                <c:pt idx="4">
                  <c:v>15.08</c:v>
                </c:pt>
                <c:pt idx="5">
                  <c:v>21.28</c:v>
                </c:pt>
                <c:pt idx="6">
                  <c:v>10.07</c:v>
                </c:pt>
                <c:pt idx="7">
                  <c:v>7.91</c:v>
                </c:pt>
                <c:pt idx="8">
                  <c:v>6.2</c:v>
                </c:pt>
                <c:pt idx="9">
                  <c:v>8.75</c:v>
                </c:pt>
                <c:pt idx="10">
                  <c:v>10.55</c:v>
                </c:pt>
                <c:pt idx="11">
                  <c:v>5.74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22.03</c:v>
                </c:pt>
                <c:pt idx="1">
                  <c:v>19.47</c:v>
                </c:pt>
                <c:pt idx="2">
                  <c:v>20.52</c:v>
                </c:pt>
                <c:pt idx="3">
                  <c:v>17.82</c:v>
                </c:pt>
                <c:pt idx="4">
                  <c:v>11.87</c:v>
                </c:pt>
                <c:pt idx="5">
                  <c:v>10.64</c:v>
                </c:pt>
                <c:pt idx="6">
                  <c:v>10.46</c:v>
                </c:pt>
                <c:pt idx="7">
                  <c:v>10.84</c:v>
                </c:pt>
                <c:pt idx="8">
                  <c:v>9.07</c:v>
                </c:pt>
                <c:pt idx="9">
                  <c:v>9.2799999999999994</c:v>
                </c:pt>
                <c:pt idx="10">
                  <c:v>9.69</c:v>
                </c:pt>
                <c:pt idx="11">
                  <c:v>10.65</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4.26</c:v>
                </c:pt>
                <c:pt idx="1">
                  <c:v>4</c:v>
                </c:pt>
                <c:pt idx="2">
                  <c:v>4.2300000000000004</c:v>
                </c:pt>
                <c:pt idx="3">
                  <c:v>4.67</c:v>
                </c:pt>
                <c:pt idx="4">
                  <c:v>5.05</c:v>
                </c:pt>
                <c:pt idx="5">
                  <c:v>5.2</c:v>
                </c:pt>
                <c:pt idx="6">
                  <c:v>4.9800000000000004</c:v>
                </c:pt>
                <c:pt idx="7">
                  <c:v>4.54</c:v>
                </c:pt>
                <c:pt idx="8">
                  <c:v>4.8499999999999996</c:v>
                </c:pt>
                <c:pt idx="9">
                  <c:v>5.29</c:v>
                </c:pt>
                <c:pt idx="10">
                  <c:v>4.04</c:v>
                </c:pt>
                <c:pt idx="11">
                  <c:v>4.2699999999999996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3.56</c:v>
                </c:pt>
                <c:pt idx="1">
                  <c:v>3.83</c:v>
                </c:pt>
                <c:pt idx="2">
                  <c:v>3.73</c:v>
                </c:pt>
                <c:pt idx="3">
                  <c:v>4.96</c:v>
                </c:pt>
                <c:pt idx="4">
                  <c:v>4.9400000000000004</c:v>
                </c:pt>
                <c:pt idx="5">
                  <c:v>5.36</c:v>
                </c:pt>
                <c:pt idx="6">
                  <c:v>5.01</c:v>
                </c:pt>
                <c:pt idx="7">
                  <c:v>4.62</c:v>
                </c:pt>
                <c:pt idx="8">
                  <c:v>4.63</c:v>
                </c:pt>
                <c:pt idx="9">
                  <c:v>3.83</c:v>
                </c:pt>
                <c:pt idx="10">
                  <c:v>3.52</c:v>
                </c:pt>
                <c:pt idx="11">
                  <c:v>3.25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4.9000000000000004</c:v>
                </c:pt>
                <c:pt idx="1">
                  <c:v>5.97</c:v>
                </c:pt>
                <c:pt idx="2">
                  <c:v>4.9800000000000004</c:v>
                </c:pt>
                <c:pt idx="3">
                  <c:v>3.63</c:v>
                </c:pt>
                <c:pt idx="4">
                  <c:v>4.5</c:v>
                </c:pt>
                <c:pt idx="5">
                  <c:v>3.64</c:v>
                </c:pt>
                <c:pt idx="6">
                  <c:v>2.95</c:v>
                </c:pt>
                <c:pt idx="7">
                  <c:v>2.2400000000000002</c:v>
                </c:pt>
                <c:pt idx="8">
                  <c:v>2.96</c:v>
                </c:pt>
                <c:pt idx="9">
                  <c:v>2.54</c:v>
                </c:pt>
                <c:pt idx="10">
                  <c:v>1.61</c:v>
                </c:pt>
                <c:pt idx="11">
                  <c:v>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7.39</c:v>
                </c:pt>
                <c:pt idx="1">
                  <c:v>7.32</c:v>
                </c:pt>
                <c:pt idx="2">
                  <c:v>6.58</c:v>
                </c:pt>
                <c:pt idx="3">
                  <c:v>5.71</c:v>
                </c:pt>
                <c:pt idx="4">
                  <c:v>5.21</c:v>
                </c:pt>
                <c:pt idx="5">
                  <c:v>5.17</c:v>
                </c:pt>
                <c:pt idx="6">
                  <c:v>4.43</c:v>
                </c:pt>
                <c:pt idx="7">
                  <c:v>3.97</c:v>
                </c:pt>
                <c:pt idx="8">
                  <c:v>3.5</c:v>
                </c:pt>
                <c:pt idx="9">
                  <c:v>3.23</c:v>
                </c:pt>
                <c:pt idx="10">
                  <c:v>2.41</c:v>
                </c:pt>
                <c:pt idx="11">
                  <c:v>1.85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60.13</c:v>
                </c:pt>
                <c:pt idx="1">
                  <c:v>50.57</c:v>
                </c:pt>
                <c:pt idx="2">
                  <c:v>45.9</c:v>
                </c:pt>
                <c:pt idx="3">
                  <c:v>66.28</c:v>
                </c:pt>
                <c:pt idx="4">
                  <c:v>19.89</c:v>
                </c:pt>
                <c:pt idx="5">
                  <c:v>80.349999999999994</c:v>
                </c:pt>
                <c:pt idx="6">
                  <c:v>106</c:v>
                </c:pt>
                <c:pt idx="7">
                  <c:v>55.61</c:v>
                </c:pt>
                <c:pt idx="8">
                  <c:v>75.7</c:v>
                </c:pt>
                <c:pt idx="9">
                  <c:v>140.41</c:v>
                </c:pt>
                <c:pt idx="10">
                  <c:v>183.86</c:v>
                </c:pt>
                <c:pt idx="11">
                  <c:v>161.61000000000001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40.130000000000003</c:v>
                </c:pt>
                <c:pt idx="1">
                  <c:v>45.81</c:v>
                </c:pt>
                <c:pt idx="2">
                  <c:v>40.36</c:v>
                </c:pt>
                <c:pt idx="3">
                  <c:v>41.91</c:v>
                </c:pt>
                <c:pt idx="4">
                  <c:v>50.29</c:v>
                </c:pt>
                <c:pt idx="5">
                  <c:v>50.84</c:v>
                </c:pt>
                <c:pt idx="6">
                  <c:v>62.69</c:v>
                </c:pt>
                <c:pt idx="7">
                  <c:v>52.76</c:v>
                </c:pt>
                <c:pt idx="8">
                  <c:v>67.989999999999995</c:v>
                </c:pt>
                <c:pt idx="9">
                  <c:v>95.92</c:v>
                </c:pt>
                <c:pt idx="10">
                  <c:v>119.36</c:v>
                </c:pt>
                <c:pt idx="11">
                  <c:v>117.14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0.4</c:v>
                </c:pt>
                <c:pt idx="2">
                  <c:v>0.33</c:v>
                </c:pt>
                <c:pt idx="3">
                  <c:v>-0.22</c:v>
                </c:pt>
                <c:pt idx="4">
                  <c:v>0.33</c:v>
                </c:pt>
                <c:pt idx="5">
                  <c:v>0.41</c:v>
                </c:pt>
                <c:pt idx="6">
                  <c:v>0.39</c:v>
                </c:pt>
                <c:pt idx="7">
                  <c:v>0.06</c:v>
                </c:pt>
                <c:pt idx="8">
                  <c:v>0.01</c:v>
                </c:pt>
                <c:pt idx="9">
                  <c:v>0.66</c:v>
                </c:pt>
                <c:pt idx="10">
                  <c:v>-0.35</c:v>
                </c:pt>
                <c:pt idx="11">
                  <c:v>0.54</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Whatcom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-0.04</c:v>
                </c:pt>
                <c:pt idx="1">
                  <c:v>0.18</c:v>
                </c:pt>
                <c:pt idx="2">
                  <c:v>-0.05</c:v>
                </c:pt>
                <c:pt idx="3">
                  <c:v>0.03</c:v>
                </c:pt>
                <c:pt idx="4">
                  <c:v>-0.16</c:v>
                </c:pt>
                <c:pt idx="5">
                  <c:v>-0.56999999999999995</c:v>
                </c:pt>
                <c:pt idx="6">
                  <c:v>-0.83</c:v>
                </c:pt>
                <c:pt idx="7">
                  <c:v>0.78</c:v>
                </c:pt>
                <c:pt idx="8">
                  <c:v>-1.31</c:v>
                </c:pt>
                <c:pt idx="9">
                  <c:v>-1.08</c:v>
                </c:pt>
                <c:pt idx="10">
                  <c:v>-0.6</c:v>
                </c:pt>
                <c:pt idx="11">
                  <c:v>-0.33</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47.47</c:v>
                </c:pt>
                <c:pt idx="1">
                  <c:v>52.85</c:v>
                </c:pt>
                <c:pt idx="2">
                  <c:v>38.51</c:v>
                </c:pt>
                <c:pt idx="3">
                  <c:v>50.73</c:v>
                </c:pt>
                <c:pt idx="4">
                  <c:v>54.58</c:v>
                </c:pt>
                <c:pt idx="5">
                  <c:v>50.51</c:v>
                </c:pt>
                <c:pt idx="6">
                  <c:v>51.76</c:v>
                </c:pt>
                <c:pt idx="7">
                  <c:v>47.77</c:v>
                </c:pt>
                <c:pt idx="8">
                  <c:v>63.29</c:v>
                </c:pt>
                <c:pt idx="9">
                  <c:v>58.36</c:v>
                </c:pt>
                <c:pt idx="10">
                  <c:v>55.4</c:v>
                </c:pt>
                <c:pt idx="11">
                  <c:v>65.31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61.6</c:v>
                </c:pt>
                <c:pt idx="1">
                  <c:v>64.67</c:v>
                </c:pt>
                <c:pt idx="2">
                  <c:v>59.37</c:v>
                </c:pt>
                <c:pt idx="3">
                  <c:v>61.68</c:v>
                </c:pt>
                <c:pt idx="4">
                  <c:v>63.11</c:v>
                </c:pt>
                <c:pt idx="5">
                  <c:v>60.57</c:v>
                </c:pt>
                <c:pt idx="6">
                  <c:v>62.97</c:v>
                </c:pt>
                <c:pt idx="7">
                  <c:v>61.04</c:v>
                </c:pt>
                <c:pt idx="8">
                  <c:v>63.65</c:v>
                </c:pt>
                <c:pt idx="9">
                  <c:v>62.23</c:v>
                </c:pt>
                <c:pt idx="10">
                  <c:v>64.599999999999994</c:v>
                </c:pt>
                <c:pt idx="11">
                  <c:v>66.13</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14.01</c:v>
                </c:pt>
                <c:pt idx="1">
                  <c:v>15.22</c:v>
                </c:pt>
                <c:pt idx="2">
                  <c:v>15.48</c:v>
                </c:pt>
                <c:pt idx="3">
                  <c:v>15.33</c:v>
                </c:pt>
                <c:pt idx="4">
                  <c:v>15.9</c:v>
                </c:pt>
                <c:pt idx="5">
                  <c:v>15.73</c:v>
                </c:pt>
                <c:pt idx="6">
                  <c:v>15.42</c:v>
                </c:pt>
                <c:pt idx="7">
                  <c:v>15.69</c:v>
                </c:pt>
                <c:pt idx="8">
                  <c:v>17.18</c:v>
                </c:pt>
                <c:pt idx="9">
                  <c:v>14.13</c:v>
                </c:pt>
                <c:pt idx="10">
                  <c:v>14.29</c:v>
                </c:pt>
                <c:pt idx="11">
                  <c:v>14.39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12.73</c:v>
                </c:pt>
                <c:pt idx="1">
                  <c:v>13.96</c:v>
                </c:pt>
                <c:pt idx="2">
                  <c:v>14.57</c:v>
                </c:pt>
                <c:pt idx="3">
                  <c:v>14.37</c:v>
                </c:pt>
                <c:pt idx="4">
                  <c:v>15.03</c:v>
                </c:pt>
                <c:pt idx="5">
                  <c:v>15.84</c:v>
                </c:pt>
                <c:pt idx="6">
                  <c:v>15.23</c:v>
                </c:pt>
                <c:pt idx="7">
                  <c:v>15.93</c:v>
                </c:pt>
                <c:pt idx="8">
                  <c:v>15.5</c:v>
                </c:pt>
                <c:pt idx="9">
                  <c:v>13.02</c:v>
                </c:pt>
                <c:pt idx="10">
                  <c:v>13.05</c:v>
                </c:pt>
                <c:pt idx="11">
                  <c:v>12.94</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Whatcom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3.5</c:v>
                </c:pt>
                <c:pt idx="1">
                  <c:v>4.24</c:v>
                </c:pt>
                <c:pt idx="2">
                  <c:v>3.58</c:v>
                </c:pt>
                <c:pt idx="3">
                  <c:v>3.02</c:v>
                </c:pt>
                <c:pt idx="4">
                  <c:v>3</c:v>
                </c:pt>
                <c:pt idx="5">
                  <c:v>3.1</c:v>
                </c:pt>
                <c:pt idx="6">
                  <c:v>2.75</c:v>
                </c:pt>
                <c:pt idx="7">
                  <c:v>3.5</c:v>
                </c:pt>
                <c:pt idx="8">
                  <c:v>3.26</c:v>
                </c:pt>
                <c:pt idx="9">
                  <c:v>3.42</c:v>
                </c:pt>
                <c:pt idx="10">
                  <c:v>4.57</c:v>
                </c:pt>
                <c:pt idx="11">
                  <c:v>4.42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3.86</c:v>
                </c:pt>
                <c:pt idx="1">
                  <c:v>4.0599999999999996</c:v>
                </c:pt>
                <c:pt idx="2">
                  <c:v>3.87</c:v>
                </c:pt>
                <c:pt idx="3">
                  <c:v>4.2300000000000004</c:v>
                </c:pt>
                <c:pt idx="4">
                  <c:v>4.08</c:v>
                </c:pt>
                <c:pt idx="5">
                  <c:v>3.96</c:v>
                </c:pt>
                <c:pt idx="6">
                  <c:v>3.97</c:v>
                </c:pt>
                <c:pt idx="7">
                  <c:v>4.32</c:v>
                </c:pt>
                <c:pt idx="8">
                  <c:v>4.68</c:v>
                </c:pt>
                <c:pt idx="9">
                  <c:v>4.83</c:v>
                </c:pt>
                <c:pt idx="10">
                  <c:v>5.24</c:v>
                </c:pt>
                <c:pt idx="11">
                  <c:v>5.4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9.9499999999999993</c:v>
                </c:pt>
                <c:pt idx="1">
                  <c:v>22.47</c:v>
                </c:pt>
                <c:pt idx="2">
                  <c:v>12.5</c:v>
                </c:pt>
                <c:pt idx="3">
                  <c:v>14.85</c:v>
                </c:pt>
                <c:pt idx="4">
                  <c:v>17.38</c:v>
                </c:pt>
                <c:pt idx="5">
                  <c:v>14.88</c:v>
                </c:pt>
                <c:pt idx="6">
                  <c:v>14.85</c:v>
                </c:pt>
                <c:pt idx="7">
                  <c:v>19.7</c:v>
                </c:pt>
                <c:pt idx="8">
                  <c:v>21.95</c:v>
                </c:pt>
                <c:pt idx="9">
                  <c:v>16.88</c:v>
                </c:pt>
                <c:pt idx="10">
                  <c:v>4.7699999999999996</c:v>
                </c:pt>
                <c:pt idx="11">
                  <c:v>23.6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16.8</c:v>
                </c:pt>
                <c:pt idx="1">
                  <c:v>18.38</c:v>
                </c:pt>
                <c:pt idx="2">
                  <c:v>16.46</c:v>
                </c:pt>
                <c:pt idx="3">
                  <c:v>15.5</c:v>
                </c:pt>
                <c:pt idx="4">
                  <c:v>17.2</c:v>
                </c:pt>
                <c:pt idx="5">
                  <c:v>16.11</c:v>
                </c:pt>
                <c:pt idx="6">
                  <c:v>14.14</c:v>
                </c:pt>
                <c:pt idx="7">
                  <c:v>17.29</c:v>
                </c:pt>
                <c:pt idx="8">
                  <c:v>16.03</c:v>
                </c:pt>
                <c:pt idx="9">
                  <c:v>16.420000000000002</c:v>
                </c:pt>
                <c:pt idx="10">
                  <c:v>13.67</c:v>
                </c:pt>
                <c:pt idx="11">
                  <c:v>17.73</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Whatcom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322.27999999999997</c:v>
                </c:pt>
                <c:pt idx="1">
                  <c:v>453.93</c:v>
                </c:pt>
                <c:pt idx="2">
                  <c:v>449.64</c:v>
                </c:pt>
                <c:pt idx="3">
                  <c:v>409.09</c:v>
                </c:pt>
                <c:pt idx="4">
                  <c:v>636.94000000000005</c:v>
                </c:pt>
                <c:pt idx="5">
                  <c:v>228.31</c:v>
                </c:pt>
                <c:pt idx="6">
                  <c:v>319.2</c:v>
                </c:pt>
                <c:pt idx="7">
                  <c:v>632.63</c:v>
                </c:pt>
                <c:pt idx="8">
                  <c:v>355.71</c:v>
                </c:pt>
                <c:pt idx="9">
                  <c:v>306.75</c:v>
                </c:pt>
                <c:pt idx="10">
                  <c:v>261.67</c:v>
                </c:pt>
                <c:pt idx="11">
                  <c:v>220.26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553.63</c:v>
                </c:pt>
                <c:pt idx="1">
                  <c:v>497.56</c:v>
                </c:pt>
                <c:pt idx="2">
                  <c:v>442.54</c:v>
                </c:pt>
                <c:pt idx="3">
                  <c:v>414.23</c:v>
                </c:pt>
                <c:pt idx="4">
                  <c:v>479.66</c:v>
                </c:pt>
                <c:pt idx="5">
                  <c:v>447.53</c:v>
                </c:pt>
                <c:pt idx="6">
                  <c:v>349.7</c:v>
                </c:pt>
                <c:pt idx="7">
                  <c:v>473.33</c:v>
                </c:pt>
                <c:pt idx="8">
                  <c:v>364.35</c:v>
                </c:pt>
                <c:pt idx="9">
                  <c:v>341.72</c:v>
                </c:pt>
                <c:pt idx="10">
                  <c:v>405.03</c:v>
                </c:pt>
                <c:pt idx="11">
                  <c:v>398.6</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Whatcom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4.0999999999999996</c:v>
                </c:pt>
                <c:pt idx="1">
                  <c:v>4.17</c:v>
                </c:pt>
                <c:pt idx="2">
                  <c:v>4.2300000000000004</c:v>
                </c:pt>
                <c:pt idx="3">
                  <c:v>4.63</c:v>
                </c:pt>
                <c:pt idx="4">
                  <c:v>4.75</c:v>
                </c:pt>
                <c:pt idx="5">
                  <c:v>4.3899999999999997</c:v>
                </c:pt>
                <c:pt idx="6">
                  <c:v>5.07</c:v>
                </c:pt>
                <c:pt idx="7">
                  <c:v>6.4</c:v>
                </c:pt>
                <c:pt idx="8">
                  <c:v>6.39</c:v>
                </c:pt>
                <c:pt idx="9">
                  <c:v>6.48</c:v>
                </c:pt>
                <c:pt idx="10">
                  <c:v>6.46</c:v>
                </c:pt>
                <c:pt idx="11">
                  <c:v>6.35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5.4</c:v>
                </c:pt>
                <c:pt idx="1">
                  <c:v>5.61</c:v>
                </c:pt>
                <c:pt idx="2">
                  <c:v>5.55</c:v>
                </c:pt>
                <c:pt idx="3">
                  <c:v>5.48</c:v>
                </c:pt>
                <c:pt idx="4">
                  <c:v>5.97</c:v>
                </c:pt>
                <c:pt idx="5">
                  <c:v>5.8</c:v>
                </c:pt>
                <c:pt idx="6">
                  <c:v>6.06</c:v>
                </c:pt>
                <c:pt idx="7">
                  <c:v>7.18</c:v>
                </c:pt>
                <c:pt idx="8">
                  <c:v>6.68</c:v>
                </c:pt>
                <c:pt idx="9">
                  <c:v>7.55</c:v>
                </c:pt>
                <c:pt idx="10">
                  <c:v>7.71</c:v>
                </c:pt>
                <c:pt idx="11">
                  <c:v>7.48</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Whatcom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50.82</c:v>
                </c:pt>
                <c:pt idx="1">
                  <c:v>48.71</c:v>
                </c:pt>
                <c:pt idx="2">
                  <c:v>47.47</c:v>
                </c:pt>
                <c:pt idx="3">
                  <c:v>43.45</c:v>
                </c:pt>
                <c:pt idx="4">
                  <c:v>31.59</c:v>
                </c:pt>
                <c:pt idx="5">
                  <c:v>42</c:v>
                </c:pt>
                <c:pt idx="6">
                  <c:v>27.18</c:v>
                </c:pt>
                <c:pt idx="7">
                  <c:v>21.85</c:v>
                </c:pt>
                <c:pt idx="8">
                  <c:v>16.010000000000002</c:v>
                </c:pt>
                <c:pt idx="9">
                  <c:v>19.29</c:v>
                </c:pt>
                <c:pt idx="10">
                  <c:v>21.12</c:v>
                </c:pt>
                <c:pt idx="11">
                  <c:v>11.95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51.04</c:v>
                </c:pt>
                <c:pt idx="1">
                  <c:v>46.58</c:v>
                </c:pt>
                <c:pt idx="2">
                  <c:v>45.96</c:v>
                </c:pt>
                <c:pt idx="3">
                  <c:v>42.2</c:v>
                </c:pt>
                <c:pt idx="4">
                  <c:v>27.32</c:v>
                </c:pt>
                <c:pt idx="5">
                  <c:v>25.32</c:v>
                </c:pt>
                <c:pt idx="6">
                  <c:v>24.83</c:v>
                </c:pt>
                <c:pt idx="7">
                  <c:v>24.39</c:v>
                </c:pt>
                <c:pt idx="8">
                  <c:v>20.51</c:v>
                </c:pt>
                <c:pt idx="9">
                  <c:v>20.94</c:v>
                </c:pt>
                <c:pt idx="10">
                  <c:v>20.09</c:v>
                </c:pt>
                <c:pt idx="11">
                  <c:v>19.21</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Whatcom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7.57</c:v>
                </c:pt>
                <c:pt idx="1">
                  <c:v>6.17</c:v>
                </c:pt>
                <c:pt idx="2">
                  <c:v>6.47</c:v>
                </c:pt>
                <c:pt idx="3">
                  <c:v>6.99</c:v>
                </c:pt>
                <c:pt idx="4">
                  <c:v>4.63</c:v>
                </c:pt>
                <c:pt idx="5">
                  <c:v>7.18</c:v>
                </c:pt>
                <c:pt idx="6">
                  <c:v>4.3899999999999997</c:v>
                </c:pt>
                <c:pt idx="7">
                  <c:v>3.01</c:v>
                </c:pt>
                <c:pt idx="8">
                  <c:v>2.67</c:v>
                </c:pt>
                <c:pt idx="9">
                  <c:v>3.37</c:v>
                </c:pt>
                <c:pt idx="10">
                  <c:v>3.73</c:v>
                </c:pt>
                <c:pt idx="11">
                  <c:v>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6.95</c:v>
                </c:pt>
                <c:pt idx="1">
                  <c:v>6.7</c:v>
                </c:pt>
                <c:pt idx="2">
                  <c:v>6.51</c:v>
                </c:pt>
                <c:pt idx="3">
                  <c:v>5.58</c:v>
                </c:pt>
                <c:pt idx="4">
                  <c:v>3.33</c:v>
                </c:pt>
                <c:pt idx="5">
                  <c:v>2.73</c:v>
                </c:pt>
                <c:pt idx="6">
                  <c:v>3.09</c:v>
                </c:pt>
                <c:pt idx="7">
                  <c:v>2.94</c:v>
                </c:pt>
                <c:pt idx="8">
                  <c:v>2.35</c:v>
                </c:pt>
                <c:pt idx="9">
                  <c:v>2.38</c:v>
                </c:pt>
                <c:pt idx="10">
                  <c:v>2.21</c:v>
                </c:pt>
                <c:pt idx="11">
                  <c:v>2.54</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Whatcom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17.04</c:v>
                </c:pt>
                <c:pt idx="1">
                  <c:v>17.190000000000001</c:v>
                </c:pt>
                <c:pt idx="2">
                  <c:v>13</c:v>
                </c:pt>
                <c:pt idx="3">
                  <c:v>11.54</c:v>
                </c:pt>
                <c:pt idx="4">
                  <c:v>9.24</c:v>
                </c:pt>
                <c:pt idx="5">
                  <c:v>12.22</c:v>
                </c:pt>
                <c:pt idx="6">
                  <c:v>11.15</c:v>
                </c:pt>
                <c:pt idx="7">
                  <c:v>7.95</c:v>
                </c:pt>
                <c:pt idx="8">
                  <c:v>6.38</c:v>
                </c:pt>
                <c:pt idx="9">
                  <c:v>8.6199999999999992</c:v>
                </c:pt>
                <c:pt idx="10">
                  <c:v>6.67</c:v>
                </c:pt>
                <c:pt idx="11">
                  <c:v>4.45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15.18</c:v>
                </c:pt>
                <c:pt idx="1">
                  <c:v>14.3</c:v>
                </c:pt>
                <c:pt idx="2">
                  <c:v>13.79</c:v>
                </c:pt>
                <c:pt idx="3">
                  <c:v>12.22</c:v>
                </c:pt>
                <c:pt idx="4">
                  <c:v>7.64</c:v>
                </c:pt>
                <c:pt idx="5">
                  <c:v>6.4</c:v>
                </c:pt>
                <c:pt idx="6">
                  <c:v>7.18</c:v>
                </c:pt>
                <c:pt idx="7">
                  <c:v>6.86</c:v>
                </c:pt>
                <c:pt idx="8">
                  <c:v>5.48</c:v>
                </c:pt>
                <c:pt idx="9">
                  <c:v>5.57</c:v>
                </c:pt>
                <c:pt idx="10">
                  <c:v>4.9000000000000004</c:v>
                </c:pt>
                <c:pt idx="11">
                  <c:v>4.29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Whatcom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7.81</c:v>
                </c:pt>
                <c:pt idx="1">
                  <c:v>8.69</c:v>
                </c:pt>
                <c:pt idx="2">
                  <c:v>7.36</c:v>
                </c:pt>
                <c:pt idx="3">
                  <c:v>6.94</c:v>
                </c:pt>
                <c:pt idx="4">
                  <c:v>6.02</c:v>
                </c:pt>
                <c:pt idx="5">
                  <c:v>9.1199999999999992</c:v>
                </c:pt>
                <c:pt idx="6">
                  <c:v>9.25</c:v>
                </c:pt>
                <c:pt idx="7">
                  <c:v>7.48</c:v>
                </c:pt>
                <c:pt idx="8">
                  <c:v>8.11</c:v>
                </c:pt>
                <c:pt idx="9">
                  <c:v>8.44</c:v>
                </c:pt>
                <c:pt idx="10">
                  <c:v>6.48</c:v>
                </c:pt>
                <c:pt idx="11">
                  <c:v>6.46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6.39</c:v>
                </c:pt>
                <c:pt idx="1">
                  <c:v>6.45</c:v>
                </c:pt>
                <c:pt idx="2">
                  <c:v>6.51</c:v>
                </c:pt>
                <c:pt idx="3">
                  <c:v>6.86</c:v>
                </c:pt>
                <c:pt idx="4">
                  <c:v>5.41</c:v>
                </c:pt>
                <c:pt idx="5">
                  <c:v>5.64</c:v>
                </c:pt>
                <c:pt idx="6">
                  <c:v>6.45</c:v>
                </c:pt>
                <c:pt idx="7">
                  <c:v>6.41</c:v>
                </c:pt>
                <c:pt idx="8">
                  <c:v>5.76</c:v>
                </c:pt>
                <c:pt idx="9">
                  <c:v>5.33</c:v>
                </c:pt>
                <c:pt idx="10">
                  <c:v>4.99</c:v>
                </c:pt>
                <c:pt idx="11">
                  <c:v>5.28</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-0.56000000000000005</c:v>
                </c:pt>
                <c:pt idx="1">
                  <c:v>-0.54</c:v>
                </c:pt>
                <c:pt idx="2">
                  <c:v>-1.23</c:v>
                </c:pt>
                <c:pt idx="3">
                  <c:v>0.52</c:v>
                </c:pt>
                <c:pt idx="4">
                  <c:v>0.34</c:v>
                </c:pt>
                <c:pt idx="5">
                  <c:v>0.16</c:v>
                </c:pt>
                <c:pt idx="6">
                  <c:v>-0.27</c:v>
                </c:pt>
                <c:pt idx="7">
                  <c:v>-1.01</c:v>
                </c:pt>
                <c:pt idx="8">
                  <c:v>0.32</c:v>
                </c:pt>
                <c:pt idx="9">
                  <c:v>0.25</c:v>
                </c:pt>
                <c:pt idx="10">
                  <c:v>0.18</c:v>
                </c:pt>
                <c:pt idx="11">
                  <c:v>-0.43</c:v>
                </c:pt>
                <c:pt idx="12">
                  <c:v>0.76</c:v>
                </c:pt>
                <c:pt idx="13">
                  <c:v>-0.35</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Whatcom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0.17</c:v>
                </c:pt>
                <c:pt idx="1">
                  <c:v>-0.6</c:v>
                </c:pt>
                <c:pt idx="2">
                  <c:v>-0.25</c:v>
                </c:pt>
                <c:pt idx="3">
                  <c:v>-0.55000000000000004</c:v>
                </c:pt>
                <c:pt idx="4">
                  <c:v>-0.28999999999999998</c:v>
                </c:pt>
                <c:pt idx="5">
                  <c:v>0.17</c:v>
                </c:pt>
                <c:pt idx="6">
                  <c:v>-0.23</c:v>
                </c:pt>
                <c:pt idx="7">
                  <c:v>0.15</c:v>
                </c:pt>
                <c:pt idx="8">
                  <c:v>-0.14000000000000001</c:v>
                </c:pt>
                <c:pt idx="9">
                  <c:v>0.14000000000000001</c:v>
                </c:pt>
                <c:pt idx="10">
                  <c:v>0.03</c:v>
                </c:pt>
                <c:pt idx="11">
                  <c:v>0.2</c:v>
                </c:pt>
                <c:pt idx="12">
                  <c:v>-0.45</c:v>
                </c:pt>
                <c:pt idx="13">
                  <c:v>0.39</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Whatcom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1.62</c:v>
                </c:pt>
                <c:pt idx="1">
                  <c:v>1.43</c:v>
                </c:pt>
                <c:pt idx="2">
                  <c:v>1.89</c:v>
                </c:pt>
                <c:pt idx="3">
                  <c:v>1.46</c:v>
                </c:pt>
                <c:pt idx="4">
                  <c:v>1.36</c:v>
                </c:pt>
                <c:pt idx="5">
                  <c:v>1.41</c:v>
                </c:pt>
                <c:pt idx="6">
                  <c:v>1.08</c:v>
                </c:pt>
                <c:pt idx="7">
                  <c:v>1.28</c:v>
                </c:pt>
                <c:pt idx="8">
                  <c:v>0.88</c:v>
                </c:pt>
                <c:pt idx="9">
                  <c:v>0.82</c:v>
                </c:pt>
                <c:pt idx="10">
                  <c:v>1.34</c:v>
                </c:pt>
                <c:pt idx="11">
                  <c:v>0.75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1.97</c:v>
                </c:pt>
                <c:pt idx="1">
                  <c:v>2.0699999999999998</c:v>
                </c:pt>
                <c:pt idx="2">
                  <c:v>1.9</c:v>
                </c:pt>
                <c:pt idx="3">
                  <c:v>1.65</c:v>
                </c:pt>
                <c:pt idx="4">
                  <c:v>1.26</c:v>
                </c:pt>
                <c:pt idx="5">
                  <c:v>1.21</c:v>
                </c:pt>
                <c:pt idx="6">
                  <c:v>1.19</c:v>
                </c:pt>
                <c:pt idx="7">
                  <c:v>1.33</c:v>
                </c:pt>
                <c:pt idx="8">
                  <c:v>1.29</c:v>
                </c:pt>
                <c:pt idx="9">
                  <c:v>1.43</c:v>
                </c:pt>
                <c:pt idx="10">
                  <c:v>1.49</c:v>
                </c:pt>
                <c:pt idx="11">
                  <c:v>1.4</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Whatcom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15.28</c:v>
                </c:pt>
                <c:pt idx="1">
                  <c:v>15.07</c:v>
                </c:pt>
                <c:pt idx="2">
                  <c:v>14.69</c:v>
                </c:pt>
                <c:pt idx="3">
                  <c:v>16.16</c:v>
                </c:pt>
                <c:pt idx="4">
                  <c:v>18</c:v>
                </c:pt>
                <c:pt idx="5">
                  <c:v>17.78</c:v>
                </c:pt>
                <c:pt idx="6">
                  <c:v>15.45</c:v>
                </c:pt>
                <c:pt idx="7">
                  <c:v>12.94</c:v>
                </c:pt>
                <c:pt idx="8">
                  <c:v>12.41</c:v>
                </c:pt>
                <c:pt idx="9">
                  <c:v>10.98</c:v>
                </c:pt>
                <c:pt idx="10">
                  <c:v>8.6999999999999993</c:v>
                </c:pt>
                <c:pt idx="11">
                  <c:v>8.08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11.57</c:v>
                </c:pt>
                <c:pt idx="2">
                  <c:v>11.14</c:v>
                </c:pt>
                <c:pt idx="3">
                  <c:v>11.86</c:v>
                </c:pt>
                <c:pt idx="4">
                  <c:v>11.87</c:v>
                </c:pt>
                <c:pt idx="5">
                  <c:v>11.86</c:v>
                </c:pt>
                <c:pt idx="6">
                  <c:v>11.53</c:v>
                </c:pt>
                <c:pt idx="7">
                  <c:v>10.220000000000001</c:v>
                </c:pt>
                <c:pt idx="8">
                  <c:v>9.64</c:v>
                </c:pt>
                <c:pt idx="9">
                  <c:v>9.51</c:v>
                </c:pt>
                <c:pt idx="10">
                  <c:v>7.38</c:v>
                </c:pt>
                <c:pt idx="11">
                  <c:v>7.22</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Whatcom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10.11</c:v>
                </c:pt>
                <c:pt idx="1">
                  <c:v>9.23</c:v>
                </c:pt>
                <c:pt idx="2">
                  <c:v>10.86</c:v>
                </c:pt>
                <c:pt idx="3">
                  <c:v>9.67</c:v>
                </c:pt>
                <c:pt idx="4">
                  <c:v>4.47</c:v>
                </c:pt>
                <c:pt idx="5">
                  <c:v>5.35</c:v>
                </c:pt>
                <c:pt idx="6">
                  <c:v>4.1100000000000003</c:v>
                </c:pt>
                <c:pt idx="7">
                  <c:v>3.03</c:v>
                </c:pt>
                <c:pt idx="8">
                  <c:v>2.83</c:v>
                </c:pt>
                <c:pt idx="9">
                  <c:v>2.09</c:v>
                </c:pt>
                <c:pt idx="10">
                  <c:v>2.64</c:v>
                </c:pt>
                <c:pt idx="11">
                  <c:v>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7.12</c:v>
                </c:pt>
                <c:pt idx="1">
                  <c:v>6.39</c:v>
                </c:pt>
                <c:pt idx="2">
                  <c:v>5.9</c:v>
                </c:pt>
                <c:pt idx="3">
                  <c:v>5.1100000000000003</c:v>
                </c:pt>
                <c:pt idx="4">
                  <c:v>2.8</c:v>
                </c:pt>
                <c:pt idx="5">
                  <c:v>2.76</c:v>
                </c:pt>
                <c:pt idx="6">
                  <c:v>2.16</c:v>
                </c:pt>
                <c:pt idx="7">
                  <c:v>1.78</c:v>
                </c:pt>
                <c:pt idx="8">
                  <c:v>1.48</c:v>
                </c:pt>
                <c:pt idx="9">
                  <c:v>1.31</c:v>
                </c:pt>
                <c:pt idx="10">
                  <c:v>1.28</c:v>
                </c:pt>
                <c:pt idx="11">
                  <c:v>1.0900000000000001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Whatcom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4.5</c:v>
                </c:pt>
                <c:pt idx="1">
                  <c:v>4.13</c:v>
                </c:pt>
                <c:pt idx="2">
                  <c:v>5.51</c:v>
                </c:pt>
                <c:pt idx="3">
                  <c:v>5.2</c:v>
                </c:pt>
                <c:pt idx="4">
                  <c:v>3.97</c:v>
                </c:pt>
                <c:pt idx="5">
                  <c:v>5.05</c:v>
                </c:pt>
                <c:pt idx="6">
                  <c:v>3.91</c:v>
                </c:pt>
                <c:pt idx="7">
                  <c:v>2.72</c:v>
                </c:pt>
                <c:pt idx="8">
                  <c:v>1.9</c:v>
                </c:pt>
                <c:pt idx="9">
                  <c:v>2.14</c:v>
                </c:pt>
                <c:pt idx="10">
                  <c:v>1.49</c:v>
                </c:pt>
                <c:pt idx="11">
                  <c:v>1.05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4.43</c:v>
                </c:pt>
                <c:pt idx="1">
                  <c:v>4.03</c:v>
                </c:pt>
                <c:pt idx="2">
                  <c:v>4.8099999999999996</c:v>
                </c:pt>
                <c:pt idx="3">
                  <c:v>4.99</c:v>
                </c:pt>
                <c:pt idx="4">
                  <c:v>3.22</c:v>
                </c:pt>
                <c:pt idx="5">
                  <c:v>3.25</c:v>
                </c:pt>
                <c:pt idx="6">
                  <c:v>3.46</c:v>
                </c:pt>
                <c:pt idx="7">
                  <c:v>2.5499999999999998</c:v>
                </c:pt>
                <c:pt idx="8">
                  <c:v>2.6</c:v>
                </c:pt>
                <c:pt idx="9">
                  <c:v>2.29</c:v>
                </c:pt>
                <c:pt idx="10">
                  <c:v>2.0299999999999998</c:v>
                </c:pt>
                <c:pt idx="11">
                  <c:v>1.59</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Whatcom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0</c:v>
                </c:pt>
                <c:pt idx="1">
                  <c:v>41.18</c:v>
                </c:pt>
                <c:pt idx="2">
                  <c:v>30.77</c:v>
                </c:pt>
                <c:pt idx="3">
                  <c:v>44.44</c:v>
                </c:pt>
                <c:pt idx="4">
                  <c:v>25</c:v>
                </c:pt>
                <c:pt idx="5">
                  <c:v>16.670000000000002</c:v>
                </c:pt>
                <c:pt idx="6">
                  <c:v>20</c:v>
                </c:pt>
                <c:pt idx="7">
                  <c:v>0</c:v>
                </c:pt>
                <c:pt idx="8">
                  <c:v>16.670000000000002</c:v>
                </c:pt>
                <c:pt idx="9">
                  <c:v>25</c:v>
                </c:pt>
                <c:pt idx="10">
                  <c:v>23.08</c:v>
                </c:pt>
                <c:pt idx="11">
                  <c:v>13.33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39.25</c:v>
                </c:pt>
                <c:pt idx="1">
                  <c:v>50.83</c:v>
                </c:pt>
                <c:pt idx="2">
                  <c:v>35.65</c:v>
                </c:pt>
                <c:pt idx="3">
                  <c:v>35.71</c:v>
                </c:pt>
                <c:pt idx="4">
                  <c:v>28.44</c:v>
                </c:pt>
                <c:pt idx="5">
                  <c:v>31.91</c:v>
                </c:pt>
                <c:pt idx="6">
                  <c:v>27.78</c:v>
                </c:pt>
                <c:pt idx="7">
                  <c:v>15.93</c:v>
                </c:pt>
                <c:pt idx="8">
                  <c:v>25.41</c:v>
                </c:pt>
                <c:pt idx="9">
                  <c:v>26</c:v>
                </c:pt>
                <c:pt idx="10">
                  <c:v>22.83</c:v>
                </c:pt>
                <c:pt idx="11">
                  <c:v>13.93</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0.2</c:v>
                </c:pt>
                <c:pt idx="1">
                  <c:v>0.18</c:v>
                </c:pt>
                <c:pt idx="2">
                  <c:v>7.0000000000000007E-2</c:v>
                </c:pt>
                <c:pt idx="3">
                  <c:v>0.44</c:v>
                </c:pt>
                <c:pt idx="4">
                  <c:v>-0.45</c:v>
                </c:pt>
                <c:pt idx="5">
                  <c:v>0.03</c:v>
                </c:pt>
                <c:pt idx="6">
                  <c:v>0.52</c:v>
                </c:pt>
                <c:pt idx="7">
                  <c:v>0.35</c:v>
                </c:pt>
                <c:pt idx="8">
                  <c:v>0.4</c:v>
                </c:pt>
                <c:pt idx="9">
                  <c:v>-0.32</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Whatcom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0.4</c:v>
                </c:pt>
                <c:pt idx="1">
                  <c:v>-0.05</c:v>
                </c:pt>
                <c:pt idx="2">
                  <c:v>0.35</c:v>
                </c:pt>
                <c:pt idx="3">
                  <c:v>-0.19</c:v>
                </c:pt>
                <c:pt idx="4">
                  <c:v>-0.76</c:v>
                </c:pt>
                <c:pt idx="5">
                  <c:v>0.66</c:v>
                </c:pt>
                <c:pt idx="6">
                  <c:v>0.66</c:v>
                </c:pt>
                <c:pt idx="7">
                  <c:v>0.36</c:v>
                </c:pt>
                <c:pt idx="8">
                  <c:v>-0.1</c:v>
                </c:pt>
                <c:pt idx="9">
                  <c:v>-0.54</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Whatcom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2.15</c:v>
                </c:pt>
                <c:pt idx="1">
                  <c:v>2.14</c:v>
                </c:pt>
                <c:pt idx="2">
                  <c:v>2.27</c:v>
                </c:pt>
                <c:pt idx="3">
                  <c:v>2.21</c:v>
                </c:pt>
                <c:pt idx="4">
                  <c:v>2.41</c:v>
                </c:pt>
                <c:pt idx="5">
                  <c:v>2.38</c:v>
                </c:pt>
                <c:pt idx="6">
                  <c:v>2.46</c:v>
                </c:pt>
                <c:pt idx="7">
                  <c:v>2.46</c:v>
                </c:pt>
                <c:pt idx="8">
                  <c:v>2.37</c:v>
                </c:pt>
                <c:pt idx="9">
                  <c:v>2.34</c:v>
                </c:pt>
                <c:pt idx="10">
                  <c:v>2.38</c:v>
                </c:pt>
                <c:pt idx="11">
                  <c:v>2.39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Whatcom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2.15</c:v>
                </c:pt>
                <c:pt idx="1">
                  <c:v>2.14</c:v>
                </c:pt>
                <c:pt idx="2">
                  <c:v>2.27</c:v>
                </c:pt>
                <c:pt idx="3">
                  <c:v>2.21</c:v>
                </c:pt>
                <c:pt idx="4">
                  <c:v>2.41</c:v>
                </c:pt>
                <c:pt idx="5">
                  <c:v>2.38</c:v>
                </c:pt>
                <c:pt idx="6">
                  <c:v>2.46</c:v>
                </c:pt>
                <c:pt idx="7">
                  <c:v>2.46</c:v>
                </c:pt>
                <c:pt idx="8">
                  <c:v>2.37</c:v>
                </c:pt>
                <c:pt idx="9">
                  <c:v>2.34</c:v>
                </c:pt>
                <c:pt idx="10">
                  <c:v>2.38</c:v>
                </c:pt>
                <c:pt idx="11">
                  <c:v>2.39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Whatcom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Whatcom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7.64</v>
      </c>
      <c r="D15" s="104">
        <v>5.44</v>
      </c>
      <c r="E15" s="104">
        <v>0.93</v>
      </c>
      <c r="F15" s="104">
        <v>2.0099999999999998</v>
      </c>
      <c r="G15" s="104">
        <v>1.3</v>
      </c>
      <c r="H15" s="104">
        <v>3.5</v>
      </c>
      <c r="I15" s="104">
        <v>6.95</v>
      </c>
      <c r="J15" s="104">
        <v>7.25</v>
      </c>
      <c r="K15" s="104">
        <v>9.91</v>
      </c>
      <c r="L15" s="104">
        <v>10.28</v>
      </c>
      <c r="M15" s="104">
        <v>11.09</v>
      </c>
      <c r="N15" s="104">
        <v>11.99</v>
      </c>
      <c r="P15" s="182">
        <v>7.64</v>
      </c>
      <c r="Q15" s="182">
        <v>5.44</v>
      </c>
      <c r="R15" s="182">
        <v>0.93</v>
      </c>
      <c r="S15" s="182">
        <v>2.0099999999999998</v>
      </c>
      <c r="T15" s="182">
        <v>1.3</v>
      </c>
      <c r="U15" s="182">
        <v>3.5</v>
      </c>
      <c r="V15" s="182">
        <v>6.95</v>
      </c>
      <c r="W15" s="182">
        <v>7.25</v>
      </c>
      <c r="X15" s="182">
        <v>9.91</v>
      </c>
      <c r="Y15" s="182">
        <v>10.28</v>
      </c>
      <c r="Z15" s="182">
        <v>11.09</v>
      </c>
      <c r="AA15" s="182">
        <v>11.99</v>
      </c>
      <c r="AB15" s="149"/>
    </row>
    <row r="16" spans="1:28" s="108" customFormat="1" ht="15.6" customHeight="1" x14ac:dyDescent="0.2">
      <c r="A16" s="106" t="str">
        <f>Non_Rept_Pop!$A$1</f>
        <v>Whatcom County</v>
      </c>
      <c r="B16" s="107"/>
      <c r="C16" s="104">
        <v>8.07</v>
      </c>
      <c r="D16" s="104">
        <v>6.18</v>
      </c>
      <c r="E16" s="104">
        <v>2.81</v>
      </c>
      <c r="F16" s="104">
        <v>0.59</v>
      </c>
      <c r="G16" s="104">
        <v>2.5299999999999998</v>
      </c>
      <c r="H16" s="104">
        <v>8.0299999999999994</v>
      </c>
      <c r="I16" s="104">
        <v>5.38</v>
      </c>
      <c r="J16" s="104">
        <v>6.64</v>
      </c>
      <c r="K16" s="104">
        <v>9.59</v>
      </c>
      <c r="L16" s="104">
        <v>15.03</v>
      </c>
      <c r="M16" s="104">
        <v>15.93</v>
      </c>
      <c r="N16" s="104">
        <v>19.82</v>
      </c>
      <c r="P16" s="182">
        <v>8.07</v>
      </c>
      <c r="Q16" s="182">
        <v>6.18</v>
      </c>
      <c r="R16" s="182">
        <v>2.81</v>
      </c>
      <c r="S16" s="182">
        <v>0.59</v>
      </c>
      <c r="T16" s="182">
        <v>2.5299999999999998</v>
      </c>
      <c r="U16" s="182">
        <v>8.0299999999999994</v>
      </c>
      <c r="V16" s="182">
        <v>5.38</v>
      </c>
      <c r="W16" s="182">
        <v>6.64</v>
      </c>
      <c r="X16" s="182">
        <v>9.59</v>
      </c>
      <c r="Y16" s="182">
        <v>15.03</v>
      </c>
      <c r="Z16" s="182">
        <v>15.93</v>
      </c>
      <c r="AA16" s="182">
        <v>19.82</v>
      </c>
      <c r="AB16" s="161"/>
    </row>
    <row r="17" spans="1:28" s="94" customFormat="1" ht="15.6" customHeight="1" x14ac:dyDescent="0.2">
      <c r="A17" s="103"/>
      <c r="B17" s="105" t="s">
        <v>27</v>
      </c>
      <c r="C17" s="109">
        <v>1594</v>
      </c>
      <c r="D17" s="109">
        <v>1233</v>
      </c>
      <c r="E17" s="109">
        <v>565</v>
      </c>
      <c r="F17" s="109">
        <v>119</v>
      </c>
      <c r="G17" s="109">
        <v>514</v>
      </c>
      <c r="H17" s="109">
        <v>1651</v>
      </c>
      <c r="I17" s="109">
        <v>1116</v>
      </c>
      <c r="J17" s="109">
        <v>1391</v>
      </c>
      <c r="K17" s="109">
        <v>2032</v>
      </c>
      <c r="L17" s="109">
        <v>3236</v>
      </c>
      <c r="M17" s="109">
        <v>3495</v>
      </c>
      <c r="N17" s="109">
        <v>4436</v>
      </c>
      <c r="P17" s="493">
        <v>1594</v>
      </c>
      <c r="Q17" s="493">
        <v>1233</v>
      </c>
      <c r="R17" s="149">
        <v>565</v>
      </c>
      <c r="S17" s="149">
        <v>119</v>
      </c>
      <c r="T17" s="149">
        <v>514</v>
      </c>
      <c r="U17" s="493">
        <v>1651</v>
      </c>
      <c r="V17" s="493">
        <v>1116</v>
      </c>
      <c r="W17" s="493">
        <v>1391</v>
      </c>
      <c r="X17" s="493">
        <v>2032</v>
      </c>
      <c r="Y17" s="493">
        <v>3236</v>
      </c>
      <c r="Z17" s="493">
        <v>3495</v>
      </c>
      <c r="AA17" s="493">
        <v>4436</v>
      </c>
      <c r="AB17" s="149"/>
    </row>
    <row r="18" spans="1:28" s="94" customFormat="1" ht="15.6" customHeight="1" x14ac:dyDescent="0.2">
      <c r="A18" s="103"/>
      <c r="B18" s="105" t="s">
        <v>67</v>
      </c>
      <c r="C18" s="109">
        <v>197461</v>
      </c>
      <c r="D18" s="109">
        <v>199630</v>
      </c>
      <c r="E18" s="109">
        <v>201140</v>
      </c>
      <c r="F18" s="109">
        <v>202081</v>
      </c>
      <c r="G18" s="109">
        <v>203428</v>
      </c>
      <c r="H18" s="109">
        <v>205634</v>
      </c>
      <c r="I18" s="109">
        <v>207282</v>
      </c>
      <c r="J18" s="109">
        <v>209422</v>
      </c>
      <c r="K18" s="109">
        <v>211791</v>
      </c>
      <c r="L18" s="109">
        <v>215243</v>
      </c>
      <c r="M18" s="109">
        <v>219350</v>
      </c>
      <c r="N18" s="109">
        <v>223861</v>
      </c>
      <c r="P18" s="493">
        <v>197461</v>
      </c>
      <c r="Q18" s="493">
        <v>199630</v>
      </c>
      <c r="R18" s="493">
        <v>201140</v>
      </c>
      <c r="S18" s="493">
        <v>202081</v>
      </c>
      <c r="T18" s="493">
        <v>203428</v>
      </c>
      <c r="U18" s="493">
        <v>205634</v>
      </c>
      <c r="V18" s="493">
        <v>207282</v>
      </c>
      <c r="W18" s="493">
        <v>209422</v>
      </c>
      <c r="X18" s="493">
        <v>211791</v>
      </c>
      <c r="Y18" s="493">
        <v>215243</v>
      </c>
      <c r="Z18" s="493">
        <v>219350</v>
      </c>
      <c r="AA18" s="493">
        <v>223861</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14.23</v>
      </c>
      <c r="D50" s="104">
        <v>14.68</v>
      </c>
      <c r="E50" s="104">
        <v>13.78</v>
      </c>
      <c r="F50" s="104">
        <v>13.14</v>
      </c>
      <c r="G50" s="104">
        <v>11.43</v>
      </c>
      <c r="H50" s="104">
        <v>13.42</v>
      </c>
      <c r="I50" s="104">
        <v>12.34</v>
      </c>
      <c r="J50" s="104">
        <v>14.37</v>
      </c>
      <c r="K50" s="104">
        <v>16.27</v>
      </c>
      <c r="L50" s="104">
        <v>16.420000000000002</v>
      </c>
      <c r="M50" s="104">
        <v>16.059999999999999</v>
      </c>
      <c r="N50" s="104">
        <v>15.13</v>
      </c>
      <c r="P50" s="149">
        <v>14.23</v>
      </c>
      <c r="Q50" s="149">
        <v>14.68</v>
      </c>
      <c r="R50" s="149">
        <v>13.78</v>
      </c>
      <c r="S50" s="149">
        <v>13.14</v>
      </c>
      <c r="T50" s="149">
        <v>11.43</v>
      </c>
      <c r="U50" s="149">
        <v>13.42</v>
      </c>
      <c r="V50" s="149">
        <v>12.34</v>
      </c>
      <c r="W50" s="149">
        <v>14.37</v>
      </c>
      <c r="X50" s="149">
        <v>16.27</v>
      </c>
      <c r="Y50" s="149">
        <v>16.420000000000002</v>
      </c>
      <c r="Z50" s="149">
        <v>16.059999999999999</v>
      </c>
      <c r="AA50" s="149">
        <v>15.13</v>
      </c>
      <c r="AB50" s="149"/>
    </row>
    <row r="51" spans="1:28" s="108" customFormat="1" ht="15.6" customHeight="1" x14ac:dyDescent="0.2">
      <c r="A51" s="106" t="str">
        <f>$A$16</f>
        <v>Whatcom County</v>
      </c>
      <c r="B51" s="107"/>
      <c r="C51" s="104">
        <v>11.45</v>
      </c>
      <c r="D51" s="104">
        <v>11.02</v>
      </c>
      <c r="E51" s="104">
        <v>10.09</v>
      </c>
      <c r="F51" s="104">
        <v>10.050000000000001</v>
      </c>
      <c r="G51" s="104">
        <v>11.21</v>
      </c>
      <c r="H51" s="104">
        <v>12.84</v>
      </c>
      <c r="I51" s="104">
        <v>12.98</v>
      </c>
      <c r="J51" s="104">
        <v>14.56</v>
      </c>
      <c r="K51" s="104">
        <v>15.25</v>
      </c>
      <c r="L51" s="104">
        <v>15.19</v>
      </c>
      <c r="M51" s="104">
        <v>14.86</v>
      </c>
      <c r="N51" s="104">
        <v>13.94</v>
      </c>
      <c r="P51" s="161">
        <v>11.45</v>
      </c>
      <c r="Q51" s="161">
        <v>11.02</v>
      </c>
      <c r="R51" s="161">
        <v>10.09</v>
      </c>
      <c r="S51" s="161">
        <v>10.050000000000001</v>
      </c>
      <c r="T51" s="161">
        <v>11.21</v>
      </c>
      <c r="U51" s="161">
        <v>12.84</v>
      </c>
      <c r="V51" s="161">
        <v>12.98</v>
      </c>
      <c r="W51" s="161">
        <v>14.56</v>
      </c>
      <c r="X51" s="161">
        <v>15.25</v>
      </c>
      <c r="Y51" s="161">
        <v>15.19</v>
      </c>
      <c r="Z51" s="161">
        <v>14.86</v>
      </c>
      <c r="AA51" s="161">
        <v>13.94</v>
      </c>
      <c r="AB51" s="161"/>
    </row>
    <row r="52" spans="1:28" s="94" customFormat="1" ht="15.6" customHeight="1" x14ac:dyDescent="0.2">
      <c r="A52" s="103"/>
      <c r="B52" s="105" t="s">
        <v>98</v>
      </c>
      <c r="C52" s="109">
        <v>2260</v>
      </c>
      <c r="D52" s="109">
        <v>2200</v>
      </c>
      <c r="E52" s="109">
        <v>2030</v>
      </c>
      <c r="F52" s="109">
        <v>2030</v>
      </c>
      <c r="G52" s="109">
        <v>2280</v>
      </c>
      <c r="H52" s="109">
        <v>2640</v>
      </c>
      <c r="I52" s="109">
        <v>2690</v>
      </c>
      <c r="J52" s="109">
        <v>3050</v>
      </c>
      <c r="K52" s="109">
        <v>3230</v>
      </c>
      <c r="L52" s="109">
        <v>3270</v>
      </c>
      <c r="M52" s="109">
        <v>3260</v>
      </c>
      <c r="N52" s="109">
        <v>3120</v>
      </c>
      <c r="P52" s="493">
        <v>2260</v>
      </c>
      <c r="Q52" s="493">
        <v>2200</v>
      </c>
      <c r="R52" s="493">
        <v>2030</v>
      </c>
      <c r="S52" s="493">
        <v>2030</v>
      </c>
      <c r="T52" s="493">
        <v>2280</v>
      </c>
      <c r="U52" s="493">
        <v>2640</v>
      </c>
      <c r="V52" s="493">
        <v>2690</v>
      </c>
      <c r="W52" s="493">
        <v>3050</v>
      </c>
      <c r="X52" s="493">
        <v>3230</v>
      </c>
      <c r="Y52" s="493">
        <v>3270</v>
      </c>
      <c r="Z52" s="493">
        <v>3260</v>
      </c>
      <c r="AA52" s="493">
        <v>3120</v>
      </c>
      <c r="AB52" s="149"/>
    </row>
    <row r="53" spans="1:28" s="94" customFormat="1" ht="15.6" customHeight="1" x14ac:dyDescent="0.2">
      <c r="A53" s="103"/>
      <c r="B53" s="105" t="s">
        <v>67</v>
      </c>
      <c r="C53" s="109">
        <v>197461</v>
      </c>
      <c r="D53" s="109">
        <v>199630</v>
      </c>
      <c r="E53" s="109">
        <v>201140</v>
      </c>
      <c r="F53" s="109">
        <v>202081</v>
      </c>
      <c r="G53" s="109">
        <v>203428</v>
      </c>
      <c r="H53" s="109">
        <v>205634</v>
      </c>
      <c r="I53" s="109">
        <v>207282</v>
      </c>
      <c r="J53" s="109">
        <v>209422</v>
      </c>
      <c r="K53" s="109">
        <v>211791</v>
      </c>
      <c r="L53" s="109">
        <v>215243</v>
      </c>
      <c r="M53" s="109">
        <v>219350</v>
      </c>
      <c r="N53" s="109">
        <v>223861</v>
      </c>
      <c r="P53" s="493">
        <v>197461</v>
      </c>
      <c r="Q53" s="493">
        <v>199630</v>
      </c>
      <c r="R53" s="493">
        <v>201140</v>
      </c>
      <c r="S53" s="493">
        <v>202081</v>
      </c>
      <c r="T53" s="493">
        <v>203428</v>
      </c>
      <c r="U53" s="493">
        <v>205634</v>
      </c>
      <c r="V53" s="493">
        <v>207282</v>
      </c>
      <c r="W53" s="493">
        <v>209422</v>
      </c>
      <c r="X53" s="493">
        <v>211791</v>
      </c>
      <c r="Y53" s="493">
        <v>215243</v>
      </c>
      <c r="Z53" s="493">
        <v>219350</v>
      </c>
      <c r="AA53" s="493">
        <v>223861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3.59</v>
      </c>
      <c r="D85" s="104">
        <v>2.67</v>
      </c>
      <c r="E85" s="104">
        <v>3.35</v>
      </c>
      <c r="F85" s="104">
        <v>2.2400000000000002</v>
      </c>
      <c r="G85" s="104">
        <v>2.85</v>
      </c>
      <c r="H85" s="104">
        <v>3.17</v>
      </c>
      <c r="I85" s="104">
        <v>2.96</v>
      </c>
      <c r="J85" s="104">
        <v>3.53</v>
      </c>
      <c r="K85" s="104">
        <v>4.0599999999999996</v>
      </c>
      <c r="L85" s="104">
        <v>3.63</v>
      </c>
      <c r="M85" s="104">
        <v>4.03</v>
      </c>
      <c r="N85" s="104">
        <v>4.17</v>
      </c>
      <c r="P85" s="149">
        <v>3.59</v>
      </c>
      <c r="Q85" s="149">
        <v>2.67</v>
      </c>
      <c r="R85" s="149">
        <v>3.35</v>
      </c>
      <c r="S85" s="149">
        <v>2.2400000000000002</v>
      </c>
      <c r="T85" s="149">
        <v>2.85</v>
      </c>
      <c r="U85" s="149">
        <v>3.17</v>
      </c>
      <c r="V85" s="149">
        <v>2.96</v>
      </c>
      <c r="W85" s="149">
        <v>3.53</v>
      </c>
      <c r="X85" s="149">
        <v>4.0599999999999996</v>
      </c>
      <c r="Y85" s="149">
        <v>3.63</v>
      </c>
      <c r="Z85" s="149">
        <v>4.03</v>
      </c>
      <c r="AA85" s="149">
        <v>4.17</v>
      </c>
      <c r="AB85" s="149"/>
    </row>
    <row r="86" spans="1:28" s="108" customFormat="1" ht="15.6" customHeight="1" x14ac:dyDescent="0.2">
      <c r="A86" s="106" t="str">
        <f>$A$16</f>
        <v>Whatcom County</v>
      </c>
      <c r="B86" s="107"/>
      <c r="C86" s="104">
        <v>3.39</v>
      </c>
      <c r="D86" s="104">
        <v>2.2999999999999998</v>
      </c>
      <c r="E86" s="104">
        <v>2.2799999999999998</v>
      </c>
      <c r="F86" s="104">
        <v>2.0699999999999998</v>
      </c>
      <c r="G86" s="104">
        <v>2.4</v>
      </c>
      <c r="H86" s="104">
        <v>2.76</v>
      </c>
      <c r="I86" s="104">
        <v>2.61</v>
      </c>
      <c r="J86" s="104">
        <v>2.86</v>
      </c>
      <c r="K86" s="104">
        <v>3.39</v>
      </c>
      <c r="L86" s="104">
        <v>3.68</v>
      </c>
      <c r="M86" s="104">
        <v>3.5</v>
      </c>
      <c r="N86" s="104">
        <v>3.65</v>
      </c>
      <c r="P86" s="161">
        <v>3.39</v>
      </c>
      <c r="Q86" s="161">
        <v>2.2999999999999998</v>
      </c>
      <c r="R86" s="161">
        <v>2.2799999999999998</v>
      </c>
      <c r="S86" s="161">
        <v>2.0699999999999998</v>
      </c>
      <c r="T86" s="161">
        <v>2.4</v>
      </c>
      <c r="U86" s="161">
        <v>2.76</v>
      </c>
      <c r="V86" s="161">
        <v>2.61</v>
      </c>
      <c r="W86" s="161">
        <v>2.86</v>
      </c>
      <c r="X86" s="161">
        <v>3.39</v>
      </c>
      <c r="Y86" s="161">
        <v>3.68</v>
      </c>
      <c r="Z86" s="161">
        <v>3.5</v>
      </c>
      <c r="AA86" s="161">
        <v>3.65</v>
      </c>
      <c r="AB86" s="161"/>
    </row>
    <row r="87" spans="1:28" s="94" customFormat="1" ht="15.6" customHeight="1" x14ac:dyDescent="0.2">
      <c r="A87" s="103"/>
      <c r="B87" s="105" t="s">
        <v>97</v>
      </c>
      <c r="C87" s="109">
        <v>669</v>
      </c>
      <c r="D87" s="109">
        <v>460</v>
      </c>
      <c r="E87" s="109">
        <v>458</v>
      </c>
      <c r="F87" s="109">
        <v>419</v>
      </c>
      <c r="G87" s="109">
        <v>488</v>
      </c>
      <c r="H87" s="109">
        <v>568</v>
      </c>
      <c r="I87" s="109">
        <v>542</v>
      </c>
      <c r="J87" s="109">
        <v>599</v>
      </c>
      <c r="K87" s="109">
        <v>718</v>
      </c>
      <c r="L87" s="109">
        <v>793</v>
      </c>
      <c r="M87" s="109">
        <v>767</v>
      </c>
      <c r="N87" s="109">
        <v>816</v>
      </c>
      <c r="P87" s="149">
        <v>669</v>
      </c>
      <c r="Q87" s="149">
        <v>460</v>
      </c>
      <c r="R87" s="149">
        <v>458</v>
      </c>
      <c r="S87" s="149">
        <v>419</v>
      </c>
      <c r="T87" s="149">
        <v>488</v>
      </c>
      <c r="U87" s="149">
        <v>568</v>
      </c>
      <c r="V87" s="149">
        <v>542</v>
      </c>
      <c r="W87" s="149">
        <v>599</v>
      </c>
      <c r="X87" s="149">
        <v>718</v>
      </c>
      <c r="Y87" s="149">
        <v>793</v>
      </c>
      <c r="Z87" s="149">
        <v>767</v>
      </c>
      <c r="AA87" s="149">
        <v>816</v>
      </c>
      <c r="AB87" s="149"/>
    </row>
    <row r="88" spans="1:28" s="94" customFormat="1" ht="15.6" customHeight="1" x14ac:dyDescent="0.2">
      <c r="A88" s="103"/>
      <c r="B88" s="105" t="s">
        <v>67</v>
      </c>
      <c r="C88" s="109">
        <v>197461</v>
      </c>
      <c r="D88" s="109">
        <v>199630</v>
      </c>
      <c r="E88" s="109">
        <v>201140</v>
      </c>
      <c r="F88" s="109">
        <v>202081</v>
      </c>
      <c r="G88" s="109">
        <v>203428</v>
      </c>
      <c r="H88" s="109">
        <v>205634</v>
      </c>
      <c r="I88" s="109">
        <v>207282</v>
      </c>
      <c r="J88" s="109">
        <v>209422</v>
      </c>
      <c r="K88" s="109">
        <v>211791</v>
      </c>
      <c r="L88" s="109">
        <v>215243</v>
      </c>
      <c r="M88" s="109">
        <v>219350</v>
      </c>
      <c r="N88" s="109">
        <v>223861</v>
      </c>
      <c r="P88" s="493">
        <v>197461</v>
      </c>
      <c r="Q88" s="493">
        <v>199630</v>
      </c>
      <c r="R88" s="493">
        <v>201140</v>
      </c>
      <c r="S88" s="493">
        <v>202081</v>
      </c>
      <c r="T88" s="493">
        <v>203428</v>
      </c>
      <c r="U88" s="493">
        <v>205634</v>
      </c>
      <c r="V88" s="493">
        <v>207282</v>
      </c>
      <c r="W88" s="493">
        <v>209422</v>
      </c>
      <c r="X88" s="493">
        <v>211791</v>
      </c>
      <c r="Y88" s="493">
        <v>215243</v>
      </c>
      <c r="Z88" s="493">
        <v>219350</v>
      </c>
      <c r="AA88" s="493">
        <v>223861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11.16</v>
      </c>
      <c r="D15" s="104">
        <v>12.31</v>
      </c>
      <c r="E15" s="104">
        <v>12.24</v>
      </c>
      <c r="F15" s="104">
        <v>12.23</v>
      </c>
      <c r="G15" s="104">
        <v>12.12</v>
      </c>
      <c r="H15" s="104">
        <v>10.42</v>
      </c>
      <c r="I15" s="104">
        <v>12.99</v>
      </c>
      <c r="J15" s="104">
        <v>12.83</v>
      </c>
      <c r="K15" s="104">
        <v>12.57</v>
      </c>
      <c r="L15" s="104">
        <v>13.41</v>
      </c>
      <c r="M15" s="104">
        <v>13.72</v>
      </c>
      <c r="N15" s="104">
        <v>13.46</v>
      </c>
      <c r="P15" s="182">
        <v>11.16</v>
      </c>
      <c r="Q15" s="182">
        <v>12.31</v>
      </c>
      <c r="R15" s="182">
        <v>12.24</v>
      </c>
      <c r="S15" s="182">
        <v>12.23</v>
      </c>
      <c r="T15" s="182">
        <v>12.12</v>
      </c>
      <c r="U15" s="182">
        <v>10.42</v>
      </c>
      <c r="V15" s="182">
        <v>12.99</v>
      </c>
      <c r="W15" s="182">
        <v>12.83</v>
      </c>
      <c r="X15" s="182">
        <v>12.57</v>
      </c>
      <c r="Y15" s="182">
        <v>13.41</v>
      </c>
      <c r="Z15" s="182">
        <v>13.72</v>
      </c>
      <c r="AA15" s="182">
        <v>13.46</v>
      </c>
    </row>
    <row r="16" spans="1:27" s="94" customFormat="1" ht="15.6" customHeight="1" x14ac:dyDescent="0.2">
      <c r="A16" s="183" t="str">
        <f>Non_Rept_Pop!$A$1</f>
        <v>Whatcom County</v>
      </c>
      <c r="B16" s="103"/>
      <c r="C16" s="104">
        <v>12.3</v>
      </c>
      <c r="D16" s="104">
        <v>12.82</v>
      </c>
      <c r="E16" s="104">
        <v>12.03</v>
      </c>
      <c r="F16" s="104">
        <v>11.36</v>
      </c>
      <c r="G16" s="104">
        <v>11.87</v>
      </c>
      <c r="H16" s="104">
        <v>9.68</v>
      </c>
      <c r="I16" s="104">
        <v>13.02</v>
      </c>
      <c r="J16" s="104">
        <v>13.39</v>
      </c>
      <c r="K16" s="104">
        <v>12.67</v>
      </c>
      <c r="L16" s="104">
        <v>13.62</v>
      </c>
      <c r="M16" s="104">
        <v>16.03</v>
      </c>
      <c r="N16" s="104">
        <v>13.97</v>
      </c>
      <c r="P16" s="182">
        <v>12.3</v>
      </c>
      <c r="Q16" s="182">
        <v>12.82</v>
      </c>
      <c r="R16" s="182">
        <v>12.03</v>
      </c>
      <c r="S16" s="182">
        <v>11.36</v>
      </c>
      <c r="T16" s="182">
        <v>11.87</v>
      </c>
      <c r="U16" s="182">
        <v>9.68</v>
      </c>
      <c r="V16" s="182">
        <v>13.02</v>
      </c>
      <c r="W16" s="182">
        <v>13.39</v>
      </c>
      <c r="X16" s="182">
        <v>12.67</v>
      </c>
      <c r="Y16" s="182">
        <v>13.62</v>
      </c>
      <c r="Z16" s="182">
        <v>16.03</v>
      </c>
      <c r="AA16" s="182">
        <v>13.97</v>
      </c>
    </row>
    <row r="17" spans="1:27" s="94" customFormat="1" ht="15.6" customHeight="1" x14ac:dyDescent="0.2">
      <c r="A17" s="103"/>
      <c r="B17" s="105" t="s">
        <v>107</v>
      </c>
      <c r="C17" s="109">
        <v>173</v>
      </c>
      <c r="D17" s="109">
        <v>177</v>
      </c>
      <c r="E17" s="109">
        <v>168</v>
      </c>
      <c r="F17" s="109">
        <v>162</v>
      </c>
      <c r="G17" s="109">
        <v>185</v>
      </c>
      <c r="H17" s="109">
        <v>153</v>
      </c>
      <c r="I17" s="109">
        <v>194</v>
      </c>
      <c r="J17" s="109">
        <v>216</v>
      </c>
      <c r="K17" s="109">
        <v>215</v>
      </c>
      <c r="L17" s="109">
        <v>228</v>
      </c>
      <c r="M17" s="109">
        <v>256</v>
      </c>
      <c r="N17" s="109">
        <v>255</v>
      </c>
      <c r="P17" s="149">
        <v>173</v>
      </c>
      <c r="Q17" s="149">
        <v>177</v>
      </c>
      <c r="R17" s="149">
        <v>168</v>
      </c>
      <c r="S17" s="149">
        <v>162</v>
      </c>
      <c r="T17" s="149">
        <v>185</v>
      </c>
      <c r="U17" s="149">
        <v>153</v>
      </c>
      <c r="V17" s="149">
        <v>194</v>
      </c>
      <c r="W17" s="149">
        <v>216</v>
      </c>
      <c r="X17" s="149">
        <v>215</v>
      </c>
      <c r="Y17" s="149">
        <v>228</v>
      </c>
      <c r="Z17" s="149">
        <v>256</v>
      </c>
      <c r="AA17" s="149">
        <v>255</v>
      </c>
    </row>
    <row r="18" spans="1:27" s="94" customFormat="1" ht="15.6" customHeight="1" x14ac:dyDescent="0.2">
      <c r="A18" s="103"/>
      <c r="B18" s="105" t="s">
        <v>106</v>
      </c>
      <c r="C18" s="109">
        <v>1406</v>
      </c>
      <c r="D18" s="109">
        <v>1381</v>
      </c>
      <c r="E18" s="109">
        <v>1397</v>
      </c>
      <c r="F18" s="109">
        <v>1426</v>
      </c>
      <c r="G18" s="109">
        <v>1558</v>
      </c>
      <c r="H18" s="109">
        <v>1580</v>
      </c>
      <c r="I18" s="109">
        <v>1490</v>
      </c>
      <c r="J18" s="109">
        <v>1613</v>
      </c>
      <c r="K18" s="109">
        <v>1697</v>
      </c>
      <c r="L18" s="109">
        <v>1674</v>
      </c>
      <c r="M18" s="109">
        <v>1597</v>
      </c>
      <c r="N18" s="109">
        <v>1825</v>
      </c>
      <c r="P18" s="493">
        <v>1406</v>
      </c>
      <c r="Q18" s="493">
        <v>1381</v>
      </c>
      <c r="R18" s="493">
        <v>1397</v>
      </c>
      <c r="S18" s="493">
        <v>1426</v>
      </c>
      <c r="T18" s="493">
        <v>1558</v>
      </c>
      <c r="U18" s="493">
        <v>1580</v>
      </c>
      <c r="V18" s="493">
        <v>1490</v>
      </c>
      <c r="W18" s="493">
        <v>1613</v>
      </c>
      <c r="X18" s="493">
        <v>1697</v>
      </c>
      <c r="Y18" s="493">
        <v>1674</v>
      </c>
      <c r="Z18" s="493">
        <v>1597</v>
      </c>
      <c r="AA18" s="493">
        <v>1825</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13.85</v>
      </c>
      <c r="D50" s="104">
        <v>14.52</v>
      </c>
      <c r="E50" s="104">
        <v>14.41</v>
      </c>
      <c r="F50" s="104">
        <v>13.65</v>
      </c>
      <c r="G50" s="104">
        <v>12.9</v>
      </c>
      <c r="H50" s="104">
        <v>11.39</v>
      </c>
      <c r="I50" s="104">
        <v>11.34</v>
      </c>
      <c r="J50" s="104">
        <v>11.71</v>
      </c>
      <c r="K50" s="104">
        <v>12.52</v>
      </c>
      <c r="L50" s="104">
        <v>11.08</v>
      </c>
      <c r="M50" s="104">
        <v>9.6300000000000008</v>
      </c>
      <c r="N50" s="104">
        <v>9.49</v>
      </c>
      <c r="P50" s="182">
        <v>13.85</v>
      </c>
      <c r="Q50" s="182">
        <v>14.52</v>
      </c>
      <c r="R50" s="182">
        <v>14.41</v>
      </c>
      <c r="S50" s="182">
        <v>13.65</v>
      </c>
      <c r="T50" s="182">
        <v>12.9</v>
      </c>
      <c r="U50" s="182">
        <v>11.39</v>
      </c>
      <c r="V50" s="182">
        <v>11.34</v>
      </c>
      <c r="W50" s="182">
        <v>11.71</v>
      </c>
      <c r="X50" s="182">
        <v>12.52</v>
      </c>
      <c r="Y50" s="182">
        <v>11.08</v>
      </c>
      <c r="Z50" s="182">
        <v>9.6300000000000008</v>
      </c>
      <c r="AA50" s="182">
        <v>9.49</v>
      </c>
    </row>
    <row r="51" spans="1:27" s="94" customFormat="1" ht="15.6" customHeight="1" x14ac:dyDescent="0.2">
      <c r="A51" s="183" t="str">
        <f>A16</f>
        <v>Whatcom County</v>
      </c>
      <c r="B51" s="105"/>
      <c r="C51" s="104">
        <v>15.96</v>
      </c>
      <c r="D51" s="104">
        <v>15.73</v>
      </c>
      <c r="E51" s="104">
        <v>15.7</v>
      </c>
      <c r="F51" s="104">
        <v>15.86</v>
      </c>
      <c r="G51" s="104">
        <v>16.670000000000002</v>
      </c>
      <c r="H51" s="104">
        <v>15.46</v>
      </c>
      <c r="I51" s="104">
        <v>14.87</v>
      </c>
      <c r="J51" s="104">
        <v>14.39</v>
      </c>
      <c r="K51" s="104">
        <v>15.07</v>
      </c>
      <c r="L51" s="104">
        <v>15</v>
      </c>
      <c r="M51" s="104">
        <v>13.92</v>
      </c>
      <c r="N51" s="104">
        <v>14.25</v>
      </c>
      <c r="P51" s="182">
        <v>15.96</v>
      </c>
      <c r="Q51" s="182">
        <v>15.73</v>
      </c>
      <c r="R51" s="182">
        <v>15.7</v>
      </c>
      <c r="S51" s="182">
        <v>15.86</v>
      </c>
      <c r="T51" s="182">
        <v>16.670000000000002</v>
      </c>
      <c r="U51" s="182">
        <v>15.46</v>
      </c>
      <c r="V51" s="182">
        <v>14.87</v>
      </c>
      <c r="W51" s="182">
        <v>14.39</v>
      </c>
      <c r="X51" s="182">
        <v>15.07</v>
      </c>
      <c r="Y51" s="182">
        <v>15</v>
      </c>
      <c r="Z51" s="182">
        <v>13.92</v>
      </c>
      <c r="AA51" s="182">
        <v>14.25</v>
      </c>
    </row>
    <row r="52" spans="1:27" s="94" customFormat="1" ht="15.6" customHeight="1" x14ac:dyDescent="0.2">
      <c r="A52" s="103"/>
      <c r="B52" s="105" t="s">
        <v>105</v>
      </c>
      <c r="C52" s="109">
        <v>2436</v>
      </c>
      <c r="D52" s="109">
        <v>2440</v>
      </c>
      <c r="E52" s="109">
        <v>2470</v>
      </c>
      <c r="F52" s="109">
        <v>2521</v>
      </c>
      <c r="G52" s="109">
        <v>2659</v>
      </c>
      <c r="H52" s="109">
        <v>2489</v>
      </c>
      <c r="I52" s="109">
        <v>2425</v>
      </c>
      <c r="J52" s="109">
        <v>2370</v>
      </c>
      <c r="K52" s="109">
        <v>2510</v>
      </c>
      <c r="L52" s="109">
        <v>2528</v>
      </c>
      <c r="M52" s="109">
        <v>2388</v>
      </c>
      <c r="N52" s="109">
        <v>2496</v>
      </c>
      <c r="P52" s="493">
        <v>2436</v>
      </c>
      <c r="Q52" s="493">
        <v>2440</v>
      </c>
      <c r="R52" s="493">
        <v>2470</v>
      </c>
      <c r="S52" s="493">
        <v>2521</v>
      </c>
      <c r="T52" s="493">
        <v>2659</v>
      </c>
      <c r="U52" s="493">
        <v>2489</v>
      </c>
      <c r="V52" s="493">
        <v>2425</v>
      </c>
      <c r="W52" s="493">
        <v>2370</v>
      </c>
      <c r="X52" s="493">
        <v>2510</v>
      </c>
      <c r="Y52" s="493">
        <v>2528</v>
      </c>
      <c r="Z52" s="493">
        <v>2388</v>
      </c>
      <c r="AA52" s="493">
        <v>2496</v>
      </c>
    </row>
    <row r="53" spans="1:27" s="94" customFormat="1" ht="15.6" customHeight="1" x14ac:dyDescent="0.2">
      <c r="A53" s="103"/>
      <c r="B53" s="105" t="s">
        <v>104</v>
      </c>
      <c r="C53" s="109">
        <v>152596</v>
      </c>
      <c r="D53" s="109">
        <v>155084</v>
      </c>
      <c r="E53" s="109">
        <v>157374</v>
      </c>
      <c r="F53" s="109">
        <v>158925</v>
      </c>
      <c r="G53" s="109">
        <v>159467</v>
      </c>
      <c r="H53" s="109">
        <v>160953</v>
      </c>
      <c r="I53" s="109">
        <v>163121</v>
      </c>
      <c r="J53" s="109">
        <v>164686</v>
      </c>
      <c r="K53" s="109">
        <v>166610</v>
      </c>
      <c r="L53" s="109">
        <v>168544</v>
      </c>
      <c r="M53" s="109">
        <v>171494</v>
      </c>
      <c r="N53" s="109">
        <v>175147</v>
      </c>
      <c r="P53" s="493">
        <v>152596</v>
      </c>
      <c r="Q53" s="493">
        <v>155084</v>
      </c>
      <c r="R53" s="493">
        <v>157374</v>
      </c>
      <c r="S53" s="493">
        <v>158925</v>
      </c>
      <c r="T53" s="493">
        <v>159467</v>
      </c>
      <c r="U53" s="493">
        <v>160953</v>
      </c>
      <c r="V53" s="493">
        <v>163121</v>
      </c>
      <c r="W53" s="493">
        <v>164686</v>
      </c>
      <c r="X53" s="493">
        <v>166610</v>
      </c>
      <c r="Y53" s="493">
        <v>168544</v>
      </c>
      <c r="Z53" s="493">
        <v>171494</v>
      </c>
      <c r="AA53" s="493">
        <v>175147</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6.48</v>
      </c>
      <c r="D85" s="104">
        <v>6.32</v>
      </c>
      <c r="E85" s="104">
        <v>5.4</v>
      </c>
      <c r="F85" s="104">
        <v>5.73</v>
      </c>
      <c r="G85" s="104">
        <v>3.48</v>
      </c>
      <c r="H85" s="104">
        <v>3.42</v>
      </c>
      <c r="I85" s="104">
        <v>3.25</v>
      </c>
      <c r="J85" s="104">
        <v>2.7</v>
      </c>
      <c r="K85" s="104">
        <v>2.52</v>
      </c>
      <c r="L85" s="104">
        <v>2.65</v>
      </c>
      <c r="M85" s="104">
        <v>2.79</v>
      </c>
      <c r="N85" s="104">
        <v>2.74</v>
      </c>
      <c r="P85" s="182">
        <v>6.48</v>
      </c>
      <c r="Q85" s="182">
        <v>6.32</v>
      </c>
      <c r="R85" s="182">
        <v>5.4</v>
      </c>
      <c r="S85" s="182">
        <v>5.73</v>
      </c>
      <c r="T85" s="182">
        <v>3.48</v>
      </c>
      <c r="U85" s="182">
        <v>3.42</v>
      </c>
      <c r="V85" s="182">
        <v>3.25</v>
      </c>
      <c r="W85" s="182">
        <v>2.7</v>
      </c>
      <c r="X85" s="182">
        <v>2.52</v>
      </c>
      <c r="Y85" s="182">
        <v>2.65</v>
      </c>
      <c r="Z85" s="182">
        <v>2.79</v>
      </c>
      <c r="AA85" s="182">
        <v>2.74</v>
      </c>
    </row>
    <row r="86" spans="1:27" s="94" customFormat="1" ht="15.6" customHeight="1" x14ac:dyDescent="0.2">
      <c r="A86" s="183" t="str">
        <f>A16</f>
        <v>Whatcom County</v>
      </c>
      <c r="B86" s="105"/>
      <c r="C86" s="104">
        <v>7.2</v>
      </c>
      <c r="D86" s="104">
        <v>6.67</v>
      </c>
      <c r="E86" s="104">
        <v>6.25</v>
      </c>
      <c r="F86" s="104">
        <v>7.16</v>
      </c>
      <c r="G86" s="104">
        <v>3.67</v>
      </c>
      <c r="H86" s="104">
        <v>4.57</v>
      </c>
      <c r="I86" s="104">
        <v>3.69</v>
      </c>
      <c r="J86" s="104">
        <v>2.88</v>
      </c>
      <c r="K86" s="104">
        <v>2.71</v>
      </c>
      <c r="L86" s="104">
        <v>2.34</v>
      </c>
      <c r="M86" s="104">
        <v>2.4700000000000002</v>
      </c>
      <c r="N86" s="104">
        <v>2.92</v>
      </c>
      <c r="P86" s="182">
        <v>7.2</v>
      </c>
      <c r="Q86" s="182">
        <v>6.67</v>
      </c>
      <c r="R86" s="182">
        <v>6.25</v>
      </c>
      <c r="S86" s="182">
        <v>7.16</v>
      </c>
      <c r="T86" s="182">
        <v>3.67</v>
      </c>
      <c r="U86" s="182">
        <v>4.57</v>
      </c>
      <c r="V86" s="182">
        <v>3.69</v>
      </c>
      <c r="W86" s="182">
        <v>2.88</v>
      </c>
      <c r="X86" s="182">
        <v>2.71</v>
      </c>
      <c r="Y86" s="182">
        <v>2.34</v>
      </c>
      <c r="Z86" s="182">
        <v>2.4700000000000002</v>
      </c>
      <c r="AA86" s="182">
        <v>2.92</v>
      </c>
    </row>
    <row r="87" spans="1:27" s="94" customFormat="1" ht="15.6" customHeight="1" x14ac:dyDescent="0.2">
      <c r="A87" s="103"/>
      <c r="B87" s="105" t="s">
        <v>99</v>
      </c>
      <c r="C87" s="109">
        <v>1117</v>
      </c>
      <c r="D87" s="109">
        <v>1050</v>
      </c>
      <c r="E87" s="109">
        <v>993</v>
      </c>
      <c r="F87" s="109">
        <v>1109</v>
      </c>
      <c r="G87" s="109">
        <v>590</v>
      </c>
      <c r="H87" s="109">
        <v>745</v>
      </c>
      <c r="I87" s="109">
        <v>608</v>
      </c>
      <c r="J87" s="109">
        <v>480</v>
      </c>
      <c r="K87" s="109">
        <v>457</v>
      </c>
      <c r="L87" s="109">
        <v>402</v>
      </c>
      <c r="M87" s="109">
        <v>432</v>
      </c>
      <c r="N87" s="109">
        <v>510</v>
      </c>
      <c r="P87" s="493">
        <v>1117</v>
      </c>
      <c r="Q87" s="493">
        <v>1050</v>
      </c>
      <c r="R87" s="149">
        <v>993</v>
      </c>
      <c r="S87" s="493">
        <v>1109</v>
      </c>
      <c r="T87" s="149">
        <v>590</v>
      </c>
      <c r="U87" s="149">
        <v>745</v>
      </c>
      <c r="V87" s="149">
        <v>608</v>
      </c>
      <c r="W87" s="149">
        <v>480</v>
      </c>
      <c r="X87" s="149">
        <v>457</v>
      </c>
      <c r="Y87" s="149">
        <v>402</v>
      </c>
      <c r="Z87" s="149">
        <v>432</v>
      </c>
      <c r="AA87" s="149">
        <v>510</v>
      </c>
    </row>
    <row r="88" spans="1:27" s="94" customFormat="1" ht="15.6" customHeight="1" x14ac:dyDescent="0.2">
      <c r="A88" s="103"/>
      <c r="B88" s="105" t="s">
        <v>219</v>
      </c>
      <c r="C88" s="109">
        <v>155084</v>
      </c>
      <c r="D88" s="109">
        <v>157374</v>
      </c>
      <c r="E88" s="109">
        <v>158925</v>
      </c>
      <c r="F88" s="109">
        <v>154884</v>
      </c>
      <c r="G88" s="109">
        <v>160953</v>
      </c>
      <c r="H88" s="109">
        <v>163121</v>
      </c>
      <c r="I88" s="109">
        <v>164686</v>
      </c>
      <c r="J88" s="109">
        <v>166610</v>
      </c>
      <c r="K88" s="109">
        <v>168544</v>
      </c>
      <c r="L88" s="109">
        <v>171494</v>
      </c>
      <c r="M88" s="109">
        <v>175147</v>
      </c>
      <c r="N88" s="109">
        <v>174468</v>
      </c>
      <c r="P88" s="493">
        <v>155084</v>
      </c>
      <c r="Q88" s="493">
        <v>157374</v>
      </c>
      <c r="R88" s="493">
        <v>158925</v>
      </c>
      <c r="S88" s="493">
        <v>154884</v>
      </c>
      <c r="T88" s="493">
        <v>160953</v>
      </c>
      <c r="U88" s="493">
        <v>163121</v>
      </c>
      <c r="V88" s="493">
        <v>164686</v>
      </c>
      <c r="W88" s="493">
        <v>166610</v>
      </c>
      <c r="X88" s="493">
        <v>168544</v>
      </c>
      <c r="Y88" s="493">
        <v>171494</v>
      </c>
      <c r="Z88" s="493">
        <v>175147</v>
      </c>
      <c r="AA88" s="493">
        <v>174468</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4.22</v>
      </c>
      <c r="D120" s="104">
        <v>3.67</v>
      </c>
      <c r="E120" s="104">
        <v>3.49</v>
      </c>
      <c r="F120" s="104">
        <v>3.65</v>
      </c>
      <c r="G120" s="104">
        <v>2.41</v>
      </c>
      <c r="H120" s="104">
        <v>2.0099999999999998</v>
      </c>
      <c r="I120" s="104">
        <v>1.9</v>
      </c>
      <c r="J120" s="104">
        <v>1.94</v>
      </c>
      <c r="K120" s="104">
        <v>2.02</v>
      </c>
      <c r="L120" s="104">
        <v>2.11</v>
      </c>
      <c r="M120" s="104">
        <v>2</v>
      </c>
      <c r="N120" s="104">
        <v>2.0499999999999998</v>
      </c>
      <c r="P120" s="182">
        <v>4.22</v>
      </c>
      <c r="Q120" s="182">
        <v>3.67</v>
      </c>
      <c r="R120" s="182">
        <v>3.49</v>
      </c>
      <c r="S120" s="182">
        <v>3.65</v>
      </c>
      <c r="T120" s="182">
        <v>2.41</v>
      </c>
      <c r="U120" s="182">
        <v>2.0099999999999998</v>
      </c>
      <c r="V120" s="182">
        <v>1.9</v>
      </c>
      <c r="W120" s="182">
        <v>1.94</v>
      </c>
      <c r="X120" s="182">
        <v>2.02</v>
      </c>
      <c r="Y120" s="182">
        <v>2.11</v>
      </c>
      <c r="Z120" s="182">
        <v>2</v>
      </c>
      <c r="AA120" s="182">
        <v>2.0499999999999998</v>
      </c>
    </row>
    <row r="121" spans="1:27" s="94" customFormat="1" ht="15.6" customHeight="1" x14ac:dyDescent="0.2">
      <c r="A121" s="183" t="str">
        <f>A51</f>
        <v>Whatcom County</v>
      </c>
      <c r="B121" s="105"/>
      <c r="C121" s="104">
        <v>5.27</v>
      </c>
      <c r="D121" s="104">
        <v>4.67</v>
      </c>
      <c r="E121" s="104">
        <v>4.3899999999999997</v>
      </c>
      <c r="F121" s="104">
        <v>5.16</v>
      </c>
      <c r="G121" s="104">
        <v>3.3</v>
      </c>
      <c r="H121" s="104">
        <v>2.9</v>
      </c>
      <c r="I121" s="104">
        <v>2.5499999999999998</v>
      </c>
      <c r="J121" s="104">
        <v>2.38</v>
      </c>
      <c r="K121" s="104">
        <v>2.63</v>
      </c>
      <c r="L121" s="104">
        <v>2.92</v>
      </c>
      <c r="M121" s="104">
        <v>2.48</v>
      </c>
      <c r="N121" s="104">
        <v>2.25</v>
      </c>
      <c r="P121" s="182">
        <v>5.27</v>
      </c>
      <c r="Q121" s="182">
        <v>4.67</v>
      </c>
      <c r="R121" s="182">
        <v>4.3899999999999997</v>
      </c>
      <c r="S121" s="182">
        <v>5.16</v>
      </c>
      <c r="T121" s="182">
        <v>3.3</v>
      </c>
      <c r="U121" s="182">
        <v>2.9</v>
      </c>
      <c r="V121" s="182">
        <v>2.5499999999999998</v>
      </c>
      <c r="W121" s="182">
        <v>2.38</v>
      </c>
      <c r="X121" s="182">
        <v>2.63</v>
      </c>
      <c r="Y121" s="182">
        <v>2.92</v>
      </c>
      <c r="Z121" s="182">
        <v>2.48</v>
      </c>
      <c r="AA121" s="182">
        <v>2.25</v>
      </c>
    </row>
    <row r="122" spans="1:27" s="94" customFormat="1" ht="15.6" customHeight="1" x14ac:dyDescent="0.2">
      <c r="A122" s="103"/>
      <c r="B122" s="105" t="s">
        <v>99</v>
      </c>
      <c r="C122" s="109">
        <v>818</v>
      </c>
      <c r="D122" s="109">
        <v>735</v>
      </c>
      <c r="E122" s="109">
        <v>698</v>
      </c>
      <c r="F122" s="109">
        <v>799</v>
      </c>
      <c r="G122" s="109">
        <v>531</v>
      </c>
      <c r="H122" s="109">
        <v>473</v>
      </c>
      <c r="I122" s="109">
        <v>420</v>
      </c>
      <c r="J122" s="109">
        <v>397</v>
      </c>
      <c r="K122" s="109">
        <v>444</v>
      </c>
      <c r="L122" s="109">
        <v>500</v>
      </c>
      <c r="M122" s="109">
        <v>435</v>
      </c>
      <c r="N122" s="109">
        <v>392</v>
      </c>
      <c r="P122" s="149">
        <v>818</v>
      </c>
      <c r="Q122" s="149">
        <v>735</v>
      </c>
      <c r="R122" s="149">
        <v>698</v>
      </c>
      <c r="S122" s="149">
        <v>799</v>
      </c>
      <c r="T122" s="149">
        <v>531</v>
      </c>
      <c r="U122" s="149">
        <v>473</v>
      </c>
      <c r="V122" s="149">
        <v>420</v>
      </c>
      <c r="W122" s="149">
        <v>397</v>
      </c>
      <c r="X122" s="149">
        <v>444</v>
      </c>
      <c r="Y122" s="149">
        <v>500</v>
      </c>
      <c r="Z122" s="149">
        <v>435</v>
      </c>
      <c r="AA122" s="149">
        <v>392</v>
      </c>
    </row>
    <row r="123" spans="1:27" s="94" customFormat="1" ht="15.6" customHeight="1" x14ac:dyDescent="0.2">
      <c r="A123" s="103"/>
      <c r="B123" s="105" t="s">
        <v>219</v>
      </c>
      <c r="C123" s="109">
        <v>155084</v>
      </c>
      <c r="D123" s="109">
        <v>157374</v>
      </c>
      <c r="E123" s="109">
        <v>158925</v>
      </c>
      <c r="F123" s="109">
        <v>154884</v>
      </c>
      <c r="G123" s="109">
        <v>160953</v>
      </c>
      <c r="H123" s="109">
        <v>163121</v>
      </c>
      <c r="I123" s="109">
        <v>164686</v>
      </c>
      <c r="J123" s="109">
        <v>166610</v>
      </c>
      <c r="K123" s="109">
        <v>168544</v>
      </c>
      <c r="L123" s="109">
        <v>171494</v>
      </c>
      <c r="M123" s="109">
        <v>175147</v>
      </c>
      <c r="N123" s="109">
        <v>174468</v>
      </c>
      <c r="P123" s="493">
        <v>155084</v>
      </c>
      <c r="Q123" s="493">
        <v>157374</v>
      </c>
      <c r="R123" s="493">
        <v>158925</v>
      </c>
      <c r="S123" s="493">
        <v>154884</v>
      </c>
      <c r="T123" s="493">
        <v>160953</v>
      </c>
      <c r="U123" s="493">
        <v>163121</v>
      </c>
      <c r="V123" s="493">
        <v>164686</v>
      </c>
      <c r="W123" s="493">
        <v>166610</v>
      </c>
      <c r="X123" s="493">
        <v>168544</v>
      </c>
      <c r="Y123" s="493">
        <v>171494</v>
      </c>
      <c r="Z123" s="493">
        <v>175147</v>
      </c>
      <c r="AA123" s="493">
        <v>174468</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1.6</v>
      </c>
      <c r="D155" s="104">
        <v>1.63</v>
      </c>
      <c r="E155" s="104">
        <v>1.65</v>
      </c>
      <c r="F155" s="104">
        <v>1.72</v>
      </c>
      <c r="G155" s="104">
        <v>1.25</v>
      </c>
      <c r="H155" s="104">
        <v>1.35</v>
      </c>
      <c r="I155" s="104">
        <v>1.34</v>
      </c>
      <c r="J155" s="104">
        <v>1.45</v>
      </c>
      <c r="K155" s="104">
        <v>1.54</v>
      </c>
      <c r="L155" s="104">
        <v>1.48</v>
      </c>
      <c r="M155" s="104">
        <v>1.52</v>
      </c>
      <c r="N155" s="104">
        <v>1.59</v>
      </c>
      <c r="P155" s="182">
        <v>1.6</v>
      </c>
      <c r="Q155" s="182">
        <v>1.63</v>
      </c>
      <c r="R155" s="182">
        <v>1.65</v>
      </c>
      <c r="S155" s="182">
        <v>1.72</v>
      </c>
      <c r="T155" s="182">
        <v>1.25</v>
      </c>
      <c r="U155" s="182">
        <v>1.35</v>
      </c>
      <c r="V155" s="182">
        <v>1.34</v>
      </c>
      <c r="W155" s="182">
        <v>1.45</v>
      </c>
      <c r="X155" s="182">
        <v>1.54</v>
      </c>
      <c r="Y155" s="182">
        <v>1.48</v>
      </c>
      <c r="Z155" s="182">
        <v>1.52</v>
      </c>
      <c r="AA155" s="182">
        <v>1.59</v>
      </c>
    </row>
    <row r="156" spans="1:27" s="94" customFormat="1" ht="15.6" customHeight="1" x14ac:dyDescent="0.2">
      <c r="A156" s="183" t="str">
        <f>A16</f>
        <v>Whatcom County</v>
      </c>
      <c r="B156" s="105"/>
      <c r="C156" s="104">
        <v>1.41</v>
      </c>
      <c r="D156" s="104">
        <v>1.37</v>
      </c>
      <c r="E156" s="104">
        <v>1.6</v>
      </c>
      <c r="F156" s="104">
        <v>1.52</v>
      </c>
      <c r="G156" s="104">
        <v>2.08</v>
      </c>
      <c r="H156" s="104">
        <v>1.68</v>
      </c>
      <c r="I156" s="104">
        <v>1.39</v>
      </c>
      <c r="J156" s="104">
        <v>1.44</v>
      </c>
      <c r="K156" s="104">
        <v>1.44</v>
      </c>
      <c r="L156" s="104">
        <v>1.42</v>
      </c>
      <c r="M156" s="104">
        <v>1.34</v>
      </c>
      <c r="N156" s="104">
        <v>1.6</v>
      </c>
      <c r="P156" s="182">
        <v>1.41</v>
      </c>
      <c r="Q156" s="182">
        <v>1.37</v>
      </c>
      <c r="R156" s="182">
        <v>1.6</v>
      </c>
      <c r="S156" s="182">
        <v>1.52</v>
      </c>
      <c r="T156" s="182">
        <v>2.08</v>
      </c>
      <c r="U156" s="182">
        <v>1.68</v>
      </c>
      <c r="V156" s="182">
        <v>1.39</v>
      </c>
      <c r="W156" s="182">
        <v>1.44</v>
      </c>
      <c r="X156" s="182">
        <v>1.44</v>
      </c>
      <c r="Y156" s="182">
        <v>1.42</v>
      </c>
      <c r="Z156" s="182">
        <v>1.34</v>
      </c>
      <c r="AA156" s="182">
        <v>1.6</v>
      </c>
    </row>
    <row r="157" spans="1:27" s="94" customFormat="1" ht="15.6" customHeight="1" x14ac:dyDescent="0.2">
      <c r="A157" s="103"/>
      <c r="B157" s="105" t="s">
        <v>99</v>
      </c>
      <c r="C157" s="109">
        <v>218</v>
      </c>
      <c r="D157" s="109">
        <v>216</v>
      </c>
      <c r="E157" s="109">
        <v>255</v>
      </c>
      <c r="F157" s="109">
        <v>235</v>
      </c>
      <c r="G157" s="109">
        <v>334</v>
      </c>
      <c r="H157" s="109">
        <v>274</v>
      </c>
      <c r="I157" s="109">
        <v>229</v>
      </c>
      <c r="J157" s="109">
        <v>240</v>
      </c>
      <c r="K157" s="109">
        <v>243</v>
      </c>
      <c r="L157" s="109">
        <v>243</v>
      </c>
      <c r="M157" s="109">
        <v>235</v>
      </c>
      <c r="N157" s="109">
        <v>280</v>
      </c>
      <c r="P157" s="149">
        <v>218</v>
      </c>
      <c r="Q157" s="149">
        <v>216</v>
      </c>
      <c r="R157" s="149">
        <v>255</v>
      </c>
      <c r="S157" s="149">
        <v>235</v>
      </c>
      <c r="T157" s="149">
        <v>334</v>
      </c>
      <c r="U157" s="149">
        <v>274</v>
      </c>
      <c r="V157" s="149">
        <v>229</v>
      </c>
      <c r="W157" s="149">
        <v>240</v>
      </c>
      <c r="X157" s="149">
        <v>243</v>
      </c>
      <c r="Y157" s="149">
        <v>243</v>
      </c>
      <c r="Z157" s="149">
        <v>235</v>
      </c>
      <c r="AA157" s="149">
        <v>280</v>
      </c>
    </row>
    <row r="158" spans="1:27" s="94" customFormat="1" ht="15.6" customHeight="1" x14ac:dyDescent="0.2">
      <c r="A158" s="103"/>
      <c r="B158" s="105" t="s">
        <v>219</v>
      </c>
      <c r="C158" s="109">
        <v>155084</v>
      </c>
      <c r="D158" s="109">
        <v>157374</v>
      </c>
      <c r="E158" s="109">
        <v>158925</v>
      </c>
      <c r="F158" s="109">
        <v>154884</v>
      </c>
      <c r="G158" s="109">
        <v>160953</v>
      </c>
      <c r="H158" s="109">
        <v>163121</v>
      </c>
      <c r="I158" s="109">
        <v>164686</v>
      </c>
      <c r="J158" s="109">
        <v>166610</v>
      </c>
      <c r="K158" s="109">
        <v>168544</v>
      </c>
      <c r="L158" s="109">
        <v>171494</v>
      </c>
      <c r="M158" s="109">
        <v>175147</v>
      </c>
      <c r="N158" s="109">
        <v>174468</v>
      </c>
      <c r="P158" s="493">
        <v>155084</v>
      </c>
      <c r="Q158" s="493">
        <v>157374</v>
      </c>
      <c r="R158" s="493">
        <v>158925</v>
      </c>
      <c r="S158" s="493">
        <v>154884</v>
      </c>
      <c r="T158" s="493">
        <v>160953</v>
      </c>
      <c r="U158" s="493">
        <v>163121</v>
      </c>
      <c r="V158" s="493">
        <v>164686</v>
      </c>
      <c r="W158" s="493">
        <v>166610</v>
      </c>
      <c r="X158" s="493">
        <v>168544</v>
      </c>
      <c r="Y158" s="493">
        <v>171494</v>
      </c>
      <c r="Z158" s="493">
        <v>175147</v>
      </c>
      <c r="AA158" s="493">
        <v>174468</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383.46</v>
      </c>
      <c r="D15" s="104">
        <v>394.6</v>
      </c>
      <c r="E15" s="104">
        <v>388.88</v>
      </c>
      <c r="F15" s="104">
        <v>355.24</v>
      </c>
      <c r="G15" s="104">
        <v>417.91</v>
      </c>
      <c r="H15" s="104">
        <v>456.71</v>
      </c>
      <c r="I15" s="104">
        <v>468.07</v>
      </c>
      <c r="J15" s="104">
        <v>564.65</v>
      </c>
      <c r="K15" s="104">
        <v>759.8</v>
      </c>
      <c r="L15" s="104">
        <v>813.03</v>
      </c>
      <c r="M15" s="104">
        <v>832.72</v>
      </c>
      <c r="N15" s="104">
        <v>878.13</v>
      </c>
      <c r="P15" s="182">
        <v>383.46</v>
      </c>
      <c r="Q15" s="182">
        <v>394.6</v>
      </c>
      <c r="R15" s="182">
        <v>388.88</v>
      </c>
      <c r="S15" s="182">
        <v>355.24</v>
      </c>
      <c r="T15" s="182">
        <v>417.91</v>
      </c>
      <c r="U15" s="182">
        <v>456.71</v>
      </c>
      <c r="V15" s="182">
        <v>468.07</v>
      </c>
      <c r="W15" s="182">
        <v>564.65</v>
      </c>
      <c r="X15" s="182">
        <v>759.8</v>
      </c>
      <c r="Y15" s="182">
        <v>813.03</v>
      </c>
      <c r="Z15" s="182">
        <v>832.72</v>
      </c>
      <c r="AA15" s="182">
        <v>878.13</v>
      </c>
    </row>
    <row r="16" spans="1:28" x14ac:dyDescent="0.2">
      <c r="A16" s="183" t="str">
        <f>Non_Rept_Pop!$A$1</f>
        <v>Whatcom County</v>
      </c>
      <c r="B16" s="105"/>
      <c r="C16" s="104">
        <v>237.52</v>
      </c>
      <c r="D16" s="104">
        <v>213.39</v>
      </c>
      <c r="E16" s="104">
        <v>232.18</v>
      </c>
      <c r="F16" s="104">
        <v>239.01</v>
      </c>
      <c r="G16" s="104">
        <v>264.95999999999998</v>
      </c>
      <c r="H16" s="104">
        <v>255.31</v>
      </c>
      <c r="I16" s="104">
        <v>323.70999999999998</v>
      </c>
      <c r="J16" s="104">
        <v>363.38</v>
      </c>
      <c r="K16" s="104">
        <v>476.41</v>
      </c>
      <c r="L16" s="104">
        <v>491.07</v>
      </c>
      <c r="M16" s="104">
        <v>501.94</v>
      </c>
      <c r="N16" s="104">
        <v>490.93</v>
      </c>
      <c r="P16" s="182">
        <v>237.52</v>
      </c>
      <c r="Q16" s="182">
        <v>213.39</v>
      </c>
      <c r="R16" s="182">
        <v>232.18</v>
      </c>
      <c r="S16" s="182">
        <v>239.01</v>
      </c>
      <c r="T16" s="182">
        <v>264.95999999999998</v>
      </c>
      <c r="U16" s="182">
        <v>255.31</v>
      </c>
      <c r="V16" s="182">
        <v>323.70999999999998</v>
      </c>
      <c r="W16" s="182">
        <v>363.38</v>
      </c>
      <c r="X16" s="182">
        <v>476.41</v>
      </c>
      <c r="Y16" s="182">
        <v>491.07</v>
      </c>
      <c r="Z16" s="182">
        <v>501.94</v>
      </c>
      <c r="AA16" s="182">
        <v>490.93</v>
      </c>
    </row>
    <row r="17" spans="1:28" x14ac:dyDescent="0.2">
      <c r="A17" s="103"/>
      <c r="B17" s="105" t="s">
        <v>113</v>
      </c>
      <c r="C17" s="109">
        <v>469</v>
      </c>
      <c r="D17" s="109">
        <v>426</v>
      </c>
      <c r="E17" s="109">
        <v>467</v>
      </c>
      <c r="F17" s="109">
        <v>483</v>
      </c>
      <c r="G17" s="109">
        <v>539</v>
      </c>
      <c r="H17" s="109">
        <v>525</v>
      </c>
      <c r="I17" s="109">
        <v>671</v>
      </c>
      <c r="J17" s="109">
        <v>761</v>
      </c>
      <c r="K17" s="109">
        <v>1009</v>
      </c>
      <c r="L17" s="109">
        <v>1057</v>
      </c>
      <c r="M17" s="109">
        <v>1101</v>
      </c>
      <c r="N17" s="109">
        <v>1099</v>
      </c>
      <c r="P17" s="164">
        <v>469</v>
      </c>
      <c r="Q17" s="164">
        <v>426</v>
      </c>
      <c r="R17" s="164">
        <v>467</v>
      </c>
      <c r="S17" s="164">
        <v>483</v>
      </c>
      <c r="T17" s="164">
        <v>539</v>
      </c>
      <c r="U17" s="164">
        <v>525</v>
      </c>
      <c r="V17" s="164">
        <v>671</v>
      </c>
      <c r="W17" s="164">
        <v>761</v>
      </c>
      <c r="X17" s="495">
        <v>1009</v>
      </c>
      <c r="Y17" s="495">
        <v>1057</v>
      </c>
      <c r="Z17" s="495">
        <v>1101</v>
      </c>
      <c r="AA17" s="495">
        <v>1099</v>
      </c>
    </row>
    <row r="18" spans="1:28" x14ac:dyDescent="0.2">
      <c r="A18" s="103"/>
      <c r="B18" s="105" t="s">
        <v>67</v>
      </c>
      <c r="C18" s="109">
        <v>197461</v>
      </c>
      <c r="D18" s="109">
        <v>199630</v>
      </c>
      <c r="E18" s="109">
        <v>201140</v>
      </c>
      <c r="F18" s="109">
        <v>202081</v>
      </c>
      <c r="G18" s="109">
        <v>203428</v>
      </c>
      <c r="H18" s="109">
        <v>205634</v>
      </c>
      <c r="I18" s="109">
        <v>207282</v>
      </c>
      <c r="J18" s="109">
        <v>209422</v>
      </c>
      <c r="K18" s="109">
        <v>211791</v>
      </c>
      <c r="L18" s="109">
        <v>215243</v>
      </c>
      <c r="M18" s="109">
        <v>219350</v>
      </c>
      <c r="N18" s="109">
        <v>223861</v>
      </c>
      <c r="P18" s="495">
        <v>197461</v>
      </c>
      <c r="Q18" s="495">
        <v>199630</v>
      </c>
      <c r="R18" s="495">
        <v>201140</v>
      </c>
      <c r="S18" s="495">
        <v>202081</v>
      </c>
      <c r="T18" s="495">
        <v>203428</v>
      </c>
      <c r="U18" s="495">
        <v>205634</v>
      </c>
      <c r="V18" s="495">
        <v>207282</v>
      </c>
      <c r="W18" s="495">
        <v>209422</v>
      </c>
      <c r="X18" s="495">
        <v>211791</v>
      </c>
      <c r="Y18" s="495">
        <v>215243</v>
      </c>
      <c r="Z18" s="495">
        <v>219350</v>
      </c>
      <c r="AA18" s="495">
        <v>223861</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28.13</v>
      </c>
      <c r="D50" s="104">
        <v>29.88</v>
      </c>
      <c r="E50" s="104">
        <v>29.39</v>
      </c>
      <c r="F50" s="104">
        <v>28.74</v>
      </c>
      <c r="G50" s="104">
        <v>25.13</v>
      </c>
      <c r="H50" s="104">
        <v>25.32</v>
      </c>
      <c r="I50" s="104">
        <v>25.82</v>
      </c>
      <c r="J50" s="104">
        <v>26.1</v>
      </c>
      <c r="K50" s="104">
        <v>21.7</v>
      </c>
      <c r="L50" s="104">
        <v>23.06</v>
      </c>
      <c r="M50" s="104">
        <v>22.07</v>
      </c>
      <c r="N50" s="104">
        <v>20.84</v>
      </c>
      <c r="P50" s="182">
        <v>28.13</v>
      </c>
      <c r="Q50" s="182">
        <v>29.88</v>
      </c>
      <c r="R50" s="182">
        <v>29.39</v>
      </c>
      <c r="S50" s="182">
        <v>28.74</v>
      </c>
      <c r="T50" s="182">
        <v>25.13</v>
      </c>
      <c r="U50" s="182">
        <v>25.32</v>
      </c>
      <c r="V50" s="182">
        <v>25.82</v>
      </c>
      <c r="W50" s="182">
        <v>26.1</v>
      </c>
      <c r="X50" s="182">
        <v>21.7</v>
      </c>
      <c r="Y50" s="182">
        <v>23.06</v>
      </c>
      <c r="Z50" s="182">
        <v>22.07</v>
      </c>
      <c r="AA50" s="182">
        <v>20.84</v>
      </c>
      <c r="AB50" s="149"/>
    </row>
    <row r="51" spans="1:28" s="108" customFormat="1" ht="11.25" x14ac:dyDescent="0.2">
      <c r="A51" s="106" t="str">
        <f>A16</f>
        <v>Whatcom County</v>
      </c>
      <c r="B51" s="107"/>
      <c r="C51" s="104">
        <v>25.64</v>
      </c>
      <c r="D51" s="104">
        <v>27.38</v>
      </c>
      <c r="E51" s="104">
        <v>26.64</v>
      </c>
      <c r="F51" s="104">
        <v>26.53</v>
      </c>
      <c r="G51" s="104">
        <v>22.04</v>
      </c>
      <c r="H51" s="104">
        <v>22.14</v>
      </c>
      <c r="I51" s="104">
        <v>22.71</v>
      </c>
      <c r="J51" s="104">
        <v>22.37</v>
      </c>
      <c r="K51" s="104">
        <v>17.55</v>
      </c>
      <c r="L51" s="104">
        <v>19.13</v>
      </c>
      <c r="M51" s="104">
        <v>18.2</v>
      </c>
      <c r="N51" s="104">
        <v>18.059999999999999</v>
      </c>
      <c r="P51" s="182">
        <v>25.64</v>
      </c>
      <c r="Q51" s="182">
        <v>27.38</v>
      </c>
      <c r="R51" s="182">
        <v>26.64</v>
      </c>
      <c r="S51" s="182">
        <v>26.53</v>
      </c>
      <c r="T51" s="182">
        <v>22.04</v>
      </c>
      <c r="U51" s="182">
        <v>22.14</v>
      </c>
      <c r="V51" s="182">
        <v>22.71</v>
      </c>
      <c r="W51" s="182">
        <v>22.37</v>
      </c>
      <c r="X51" s="182">
        <v>17.55</v>
      </c>
      <c r="Y51" s="182">
        <v>19.13</v>
      </c>
      <c r="Z51" s="182">
        <v>18.2</v>
      </c>
      <c r="AA51" s="182">
        <v>18.059999999999999</v>
      </c>
      <c r="AB51" s="161"/>
    </row>
    <row r="52" spans="1:28" s="94" customFormat="1" ht="11.25" x14ac:dyDescent="0.2">
      <c r="A52" s="103"/>
      <c r="B52" s="105" t="s">
        <v>112</v>
      </c>
      <c r="C52" s="109">
        <v>39770</v>
      </c>
      <c r="D52" s="109">
        <v>43082</v>
      </c>
      <c r="E52" s="109">
        <v>42344</v>
      </c>
      <c r="F52" s="109">
        <v>42305</v>
      </c>
      <c r="G52" s="109">
        <v>35468</v>
      </c>
      <c r="H52" s="109">
        <v>36119</v>
      </c>
      <c r="I52" s="109">
        <v>37406</v>
      </c>
      <c r="J52" s="109">
        <v>37265</v>
      </c>
      <c r="K52" s="109">
        <v>29582</v>
      </c>
      <c r="L52" s="109">
        <v>32806</v>
      </c>
      <c r="M52" s="109">
        <v>31882</v>
      </c>
      <c r="N52" s="109">
        <v>32365</v>
      </c>
      <c r="P52" s="493">
        <v>39770</v>
      </c>
      <c r="Q52" s="493">
        <v>43082</v>
      </c>
      <c r="R52" s="493">
        <v>42344</v>
      </c>
      <c r="S52" s="493">
        <v>42305</v>
      </c>
      <c r="T52" s="493">
        <v>35468</v>
      </c>
      <c r="U52" s="493">
        <v>36119</v>
      </c>
      <c r="V52" s="493">
        <v>37406</v>
      </c>
      <c r="W52" s="493">
        <v>37265</v>
      </c>
      <c r="X52" s="493">
        <v>29582</v>
      </c>
      <c r="Y52" s="493">
        <v>32806</v>
      </c>
      <c r="Z52" s="493">
        <v>31882</v>
      </c>
      <c r="AA52" s="493">
        <v>32365</v>
      </c>
      <c r="AB52" s="149"/>
    </row>
    <row r="53" spans="1:28" s="94" customFormat="1" ht="11.25" x14ac:dyDescent="0.2">
      <c r="A53" s="103"/>
      <c r="B53" s="105" t="s">
        <v>104</v>
      </c>
      <c r="C53" s="109">
        <v>155084</v>
      </c>
      <c r="D53" s="109">
        <v>157374</v>
      </c>
      <c r="E53" s="109">
        <v>158925</v>
      </c>
      <c r="F53" s="109">
        <v>159467</v>
      </c>
      <c r="G53" s="109">
        <v>160953</v>
      </c>
      <c r="H53" s="109">
        <v>163121</v>
      </c>
      <c r="I53" s="109">
        <v>164686</v>
      </c>
      <c r="J53" s="109">
        <v>166610</v>
      </c>
      <c r="K53" s="109">
        <v>168544</v>
      </c>
      <c r="L53" s="109">
        <v>171494</v>
      </c>
      <c r="M53" s="109">
        <v>175147</v>
      </c>
      <c r="N53" s="109">
        <v>179216</v>
      </c>
      <c r="P53" s="493">
        <v>155084</v>
      </c>
      <c r="Q53" s="493">
        <v>157374</v>
      </c>
      <c r="R53" s="493">
        <v>158925</v>
      </c>
      <c r="S53" s="493">
        <v>159467</v>
      </c>
      <c r="T53" s="493">
        <v>160953</v>
      </c>
      <c r="U53" s="493">
        <v>163121</v>
      </c>
      <c r="V53" s="493">
        <v>164686</v>
      </c>
      <c r="W53" s="493">
        <v>166610</v>
      </c>
      <c r="X53" s="493">
        <v>168544</v>
      </c>
      <c r="Y53" s="493">
        <v>171494</v>
      </c>
      <c r="Z53" s="493">
        <v>175147</v>
      </c>
      <c r="AA53" s="493">
        <v>179216</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14.61</v>
      </c>
      <c r="D85" s="104">
        <v>50.98</v>
      </c>
      <c r="E85" s="104">
        <v>29.47</v>
      </c>
      <c r="F85" s="104">
        <v>48.34</v>
      </c>
      <c r="G85" s="104">
        <v>19.68</v>
      </c>
      <c r="H85" s="104">
        <v>55.93</v>
      </c>
      <c r="I85" s="104">
        <v>46.67</v>
      </c>
      <c r="J85" s="104">
        <v>63.14</v>
      </c>
      <c r="K85" s="104">
        <v>22.3</v>
      </c>
      <c r="L85" s="104">
        <v>64.64</v>
      </c>
      <c r="M85" s="104">
        <v>29.86</v>
      </c>
      <c r="N85" s="104">
        <v>58.09</v>
      </c>
      <c r="P85" s="182">
        <v>14.61</v>
      </c>
      <c r="Q85" s="182">
        <v>50.98</v>
      </c>
      <c r="R85" s="182">
        <v>29.47</v>
      </c>
      <c r="S85" s="182">
        <v>48.34</v>
      </c>
      <c r="T85" s="182">
        <v>19.68</v>
      </c>
      <c r="U85" s="182">
        <v>55.93</v>
      </c>
      <c r="V85" s="182">
        <v>46.67</v>
      </c>
      <c r="W85" s="182">
        <v>63.14</v>
      </c>
      <c r="X85" s="182">
        <v>22.3</v>
      </c>
      <c r="Y85" s="182">
        <v>64.64</v>
      </c>
      <c r="Z85" s="182">
        <v>29.86</v>
      </c>
      <c r="AA85" s="182">
        <v>58.09</v>
      </c>
      <c r="AB85" s="149"/>
    </row>
    <row r="86" spans="1:28" s="108" customFormat="1" ht="11.25" x14ac:dyDescent="0.2">
      <c r="A86" s="106" t="str">
        <f>A16</f>
        <v>Whatcom County</v>
      </c>
      <c r="B86" s="107"/>
      <c r="C86" s="104">
        <v>12.07</v>
      </c>
      <c r="D86" s="104">
        <v>46.38</v>
      </c>
      <c r="E86" s="104">
        <v>25.38</v>
      </c>
      <c r="F86" s="104">
        <v>40.98</v>
      </c>
      <c r="G86" s="104">
        <v>16.54</v>
      </c>
      <c r="H86" s="104">
        <v>45.11</v>
      </c>
      <c r="I86" s="104">
        <v>40.19</v>
      </c>
      <c r="J86" s="104">
        <v>52.73</v>
      </c>
      <c r="K86" s="104">
        <v>17.3</v>
      </c>
      <c r="L86" s="104">
        <v>54.12</v>
      </c>
      <c r="M86" s="104">
        <v>22.87</v>
      </c>
      <c r="N86" s="104">
        <v>43.8</v>
      </c>
      <c r="P86" s="182">
        <v>12.07</v>
      </c>
      <c r="Q86" s="182">
        <v>46.38</v>
      </c>
      <c r="R86" s="182">
        <v>25.38</v>
      </c>
      <c r="S86" s="182">
        <v>40.98</v>
      </c>
      <c r="T86" s="182">
        <v>16.54</v>
      </c>
      <c r="U86" s="182">
        <v>45.11</v>
      </c>
      <c r="V86" s="182">
        <v>40.19</v>
      </c>
      <c r="W86" s="182">
        <v>52.73</v>
      </c>
      <c r="X86" s="182">
        <v>17.3</v>
      </c>
      <c r="Y86" s="182">
        <v>54.12</v>
      </c>
      <c r="Z86" s="182">
        <v>22.87</v>
      </c>
      <c r="AA86" s="182">
        <v>43.8</v>
      </c>
      <c r="AB86" s="161"/>
    </row>
    <row r="87" spans="1:28" s="94" customFormat="1" ht="11.25" x14ac:dyDescent="0.2">
      <c r="A87" s="103"/>
      <c r="B87" s="105" t="s">
        <v>111</v>
      </c>
      <c r="C87" s="109">
        <v>13915</v>
      </c>
      <c r="D87" s="109">
        <v>53004</v>
      </c>
      <c r="E87" s="109">
        <v>29588</v>
      </c>
      <c r="F87" s="109">
        <v>48015</v>
      </c>
      <c r="G87" s="109">
        <v>20758</v>
      </c>
      <c r="H87" s="109">
        <v>57293</v>
      </c>
      <c r="I87" s="109">
        <v>51157</v>
      </c>
      <c r="J87" s="109">
        <v>68209</v>
      </c>
      <c r="K87" s="109">
        <v>24042</v>
      </c>
      <c r="L87" s="109">
        <v>75062</v>
      </c>
      <c r="M87" s="109">
        <v>32761</v>
      </c>
      <c r="N87" s="109">
        <v>64314</v>
      </c>
      <c r="P87" s="493">
        <v>13915</v>
      </c>
      <c r="Q87" s="493">
        <v>53004</v>
      </c>
      <c r="R87" s="493">
        <v>29588</v>
      </c>
      <c r="S87" s="493">
        <v>48015</v>
      </c>
      <c r="T87" s="493">
        <v>20758</v>
      </c>
      <c r="U87" s="493">
        <v>57293</v>
      </c>
      <c r="V87" s="493">
        <v>51157</v>
      </c>
      <c r="W87" s="493">
        <v>68209</v>
      </c>
      <c r="X87" s="493">
        <v>24042</v>
      </c>
      <c r="Y87" s="493">
        <v>75062</v>
      </c>
      <c r="Z87" s="493">
        <v>32761</v>
      </c>
      <c r="AA87" s="493">
        <v>64314</v>
      </c>
      <c r="AB87" s="149"/>
    </row>
    <row r="88" spans="1:28" s="94" customFormat="1" ht="11.25" x14ac:dyDescent="0.2">
      <c r="A88" s="103"/>
      <c r="B88" s="105" t="s">
        <v>110</v>
      </c>
      <c r="C88" s="109">
        <v>115314</v>
      </c>
      <c r="D88" s="109">
        <v>114292</v>
      </c>
      <c r="E88" s="109">
        <v>116581</v>
      </c>
      <c r="F88" s="109">
        <v>117162</v>
      </c>
      <c r="G88" s="109">
        <v>125485</v>
      </c>
      <c r="H88" s="109">
        <v>127002</v>
      </c>
      <c r="I88" s="109">
        <v>127280</v>
      </c>
      <c r="J88" s="109">
        <v>129345</v>
      </c>
      <c r="K88" s="109">
        <v>138962</v>
      </c>
      <c r="L88" s="109">
        <v>138688</v>
      </c>
      <c r="M88" s="109">
        <v>143265</v>
      </c>
      <c r="N88" s="109">
        <v>146851</v>
      </c>
      <c r="P88" s="493">
        <v>115314</v>
      </c>
      <c r="Q88" s="493">
        <v>114292</v>
      </c>
      <c r="R88" s="493">
        <v>116581</v>
      </c>
      <c r="S88" s="493">
        <v>117162</v>
      </c>
      <c r="T88" s="493">
        <v>125485</v>
      </c>
      <c r="U88" s="493">
        <v>127002</v>
      </c>
      <c r="V88" s="493">
        <v>127280</v>
      </c>
      <c r="W88" s="493">
        <v>129345</v>
      </c>
      <c r="X88" s="493">
        <v>138962</v>
      </c>
      <c r="Y88" s="493">
        <v>138688</v>
      </c>
      <c r="Z88" s="493">
        <v>143265</v>
      </c>
      <c r="AA88" s="493">
        <v>146851</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5.18</v>
      </c>
      <c r="D15" s="104">
        <v>5.0599999999999996</v>
      </c>
      <c r="E15" s="104">
        <v>5.51</v>
      </c>
      <c r="F15" s="104">
        <v>5.39</v>
      </c>
      <c r="G15" s="104">
        <v>4.97</v>
      </c>
      <c r="H15" s="104">
        <v>5.13</v>
      </c>
      <c r="I15" s="104">
        <v>4.6100000000000003</v>
      </c>
      <c r="J15" s="104">
        <v>4.42</v>
      </c>
      <c r="K15" s="104">
        <v>4.49</v>
      </c>
      <c r="L15" s="104">
        <v>4.38</v>
      </c>
      <c r="M15" s="104">
        <v>3.8</v>
      </c>
      <c r="N15" s="104">
        <v>3.96</v>
      </c>
      <c r="P15" s="182">
        <v>5.18</v>
      </c>
      <c r="Q15" s="182">
        <v>5.0599999999999996</v>
      </c>
      <c r="R15" s="182">
        <v>5.51</v>
      </c>
      <c r="S15" s="182">
        <v>5.39</v>
      </c>
      <c r="T15" s="182">
        <v>4.97</v>
      </c>
      <c r="U15" s="182">
        <v>5.13</v>
      </c>
      <c r="V15" s="182">
        <v>4.6100000000000003</v>
      </c>
      <c r="W15" s="182">
        <v>4.42</v>
      </c>
      <c r="X15" s="182">
        <v>4.49</v>
      </c>
      <c r="Y15" s="182">
        <v>4.38</v>
      </c>
      <c r="Z15" s="182">
        <v>3.8</v>
      </c>
      <c r="AA15" s="182">
        <v>3.96</v>
      </c>
    </row>
    <row r="16" spans="1:27" s="108" customFormat="1" ht="11.25" x14ac:dyDescent="0.2">
      <c r="A16" s="106" t="str">
        <f>Non_Rept_Pop!$A$1</f>
        <v>Whatcom County</v>
      </c>
      <c r="B16" s="107"/>
      <c r="C16" s="104">
        <v>4.1500000000000004</v>
      </c>
      <c r="D16" s="104">
        <v>4.21</v>
      </c>
      <c r="E16" s="104">
        <v>4.05</v>
      </c>
      <c r="F16" s="104">
        <v>4.08</v>
      </c>
      <c r="G16" s="104">
        <v>3.64</v>
      </c>
      <c r="H16" s="104">
        <v>4.17</v>
      </c>
      <c r="I16" s="104">
        <v>4.04</v>
      </c>
      <c r="J16" s="104">
        <v>3.89</v>
      </c>
      <c r="K16" s="104">
        <v>3.77</v>
      </c>
      <c r="L16" s="104">
        <v>3.7</v>
      </c>
      <c r="M16" s="104">
        <v>2.56</v>
      </c>
      <c r="N16" s="104">
        <v>2.87</v>
      </c>
      <c r="P16" s="182">
        <v>4.1500000000000004</v>
      </c>
      <c r="Q16" s="182">
        <v>4.21</v>
      </c>
      <c r="R16" s="182">
        <v>4.05</v>
      </c>
      <c r="S16" s="182">
        <v>4.08</v>
      </c>
      <c r="T16" s="182">
        <v>3.64</v>
      </c>
      <c r="U16" s="182">
        <v>4.17</v>
      </c>
      <c r="V16" s="182">
        <v>4.04</v>
      </c>
      <c r="W16" s="182">
        <v>3.89</v>
      </c>
      <c r="X16" s="182">
        <v>3.77</v>
      </c>
      <c r="Y16" s="182">
        <v>3.7</v>
      </c>
      <c r="Z16" s="182">
        <v>2.56</v>
      </c>
      <c r="AA16" s="182">
        <v>2.87</v>
      </c>
    </row>
    <row r="17" spans="1:27" s="94" customFormat="1" ht="11.25" x14ac:dyDescent="0.2">
      <c r="A17" s="103"/>
      <c r="B17" s="105" t="s">
        <v>118</v>
      </c>
      <c r="C17" s="109">
        <v>675</v>
      </c>
      <c r="D17" s="109">
        <v>695</v>
      </c>
      <c r="E17" s="109">
        <v>675</v>
      </c>
      <c r="F17" s="109">
        <v>683</v>
      </c>
      <c r="G17" s="109">
        <v>615</v>
      </c>
      <c r="H17" s="109">
        <v>713</v>
      </c>
      <c r="I17" s="109">
        <v>698</v>
      </c>
      <c r="J17" s="109">
        <v>679</v>
      </c>
      <c r="K17" s="109">
        <v>666</v>
      </c>
      <c r="L17" s="109">
        <v>663</v>
      </c>
      <c r="M17" s="109">
        <v>468</v>
      </c>
      <c r="N17" s="109">
        <v>538</v>
      </c>
      <c r="P17" s="149">
        <v>675</v>
      </c>
      <c r="Q17" s="149">
        <v>695</v>
      </c>
      <c r="R17" s="149">
        <v>675</v>
      </c>
      <c r="S17" s="149">
        <v>683</v>
      </c>
      <c r="T17" s="149">
        <v>615</v>
      </c>
      <c r="U17" s="149">
        <v>713</v>
      </c>
      <c r="V17" s="149">
        <v>698</v>
      </c>
      <c r="W17" s="149">
        <v>679</v>
      </c>
      <c r="X17" s="149">
        <v>666</v>
      </c>
      <c r="Y17" s="149">
        <v>663</v>
      </c>
      <c r="Z17" s="149">
        <v>468</v>
      </c>
      <c r="AA17" s="149">
        <v>538</v>
      </c>
    </row>
    <row r="18" spans="1:27" s="94" customFormat="1" ht="11.25" x14ac:dyDescent="0.2">
      <c r="A18" s="103"/>
      <c r="B18" s="105" t="s">
        <v>117</v>
      </c>
      <c r="C18" s="109">
        <v>162843</v>
      </c>
      <c r="D18" s="109">
        <v>164981</v>
      </c>
      <c r="E18" s="109">
        <v>166479</v>
      </c>
      <c r="F18" s="109">
        <v>167593</v>
      </c>
      <c r="G18" s="109">
        <v>168992</v>
      </c>
      <c r="H18" s="109">
        <v>171092</v>
      </c>
      <c r="I18" s="109">
        <v>172659</v>
      </c>
      <c r="J18" s="109">
        <v>174604</v>
      </c>
      <c r="K18" s="109">
        <v>176571</v>
      </c>
      <c r="L18" s="109">
        <v>179428</v>
      </c>
      <c r="M18" s="109">
        <v>183036</v>
      </c>
      <c r="N18" s="109">
        <v>187147</v>
      </c>
      <c r="P18" s="493">
        <v>162843</v>
      </c>
      <c r="Q18" s="493">
        <v>164981</v>
      </c>
      <c r="R18" s="493">
        <v>166479</v>
      </c>
      <c r="S18" s="493">
        <v>167593</v>
      </c>
      <c r="T18" s="493">
        <v>168992</v>
      </c>
      <c r="U18" s="493">
        <v>171092</v>
      </c>
      <c r="V18" s="493">
        <v>172659</v>
      </c>
      <c r="W18" s="493">
        <v>174604</v>
      </c>
      <c r="X18" s="493">
        <v>176571</v>
      </c>
      <c r="Y18" s="493">
        <v>179428</v>
      </c>
      <c r="Z18" s="493">
        <v>183036</v>
      </c>
      <c r="AA18" s="493">
        <v>187147</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31.09</v>
      </c>
      <c r="D50" s="104">
        <v>32.700000000000003</v>
      </c>
      <c r="E50" s="104">
        <v>29.8</v>
      </c>
      <c r="F50" s="104">
        <v>31.58</v>
      </c>
      <c r="G50" s="104">
        <v>32.590000000000003</v>
      </c>
      <c r="H50" s="104">
        <v>32.51</v>
      </c>
      <c r="I50" s="104">
        <v>31.14</v>
      </c>
      <c r="J50" s="104">
        <v>31.15</v>
      </c>
      <c r="K50" s="104">
        <v>33.619999999999997</v>
      </c>
      <c r="L50" s="104">
        <v>37.93</v>
      </c>
      <c r="M50" s="104">
        <v>40.200000000000003</v>
      </c>
      <c r="N50" s="104">
        <v>40.56</v>
      </c>
      <c r="P50" s="182">
        <v>31.09</v>
      </c>
      <c r="Q50" s="182">
        <v>32.700000000000003</v>
      </c>
      <c r="R50" s="182">
        <v>29.8</v>
      </c>
      <c r="S50" s="182">
        <v>31.58</v>
      </c>
      <c r="T50" s="182">
        <v>32.590000000000003</v>
      </c>
      <c r="U50" s="182">
        <v>32.51</v>
      </c>
      <c r="V50" s="182">
        <v>31.14</v>
      </c>
      <c r="W50" s="182">
        <v>31.15</v>
      </c>
      <c r="X50" s="182">
        <v>33.619999999999997</v>
      </c>
      <c r="Y50" s="182">
        <v>37.93</v>
      </c>
      <c r="Z50" s="182">
        <v>40.200000000000003</v>
      </c>
      <c r="AA50" s="182">
        <v>40.56</v>
      </c>
    </row>
    <row r="51" spans="1:27" s="108" customFormat="1" ht="11.25" x14ac:dyDescent="0.2">
      <c r="A51" s="106" t="str">
        <f>A16</f>
        <v>Whatcom County</v>
      </c>
      <c r="B51" s="107"/>
      <c r="C51" s="104">
        <v>37.24</v>
      </c>
      <c r="D51" s="104">
        <v>39.85</v>
      </c>
      <c r="E51" s="104">
        <v>37.71</v>
      </c>
      <c r="F51" s="104">
        <v>46.16</v>
      </c>
      <c r="G51" s="104">
        <v>50.48</v>
      </c>
      <c r="H51" s="104">
        <v>42.95</v>
      </c>
      <c r="I51" s="104">
        <v>42.4</v>
      </c>
      <c r="J51" s="104">
        <v>41.11</v>
      </c>
      <c r="K51" s="104">
        <v>45.81</v>
      </c>
      <c r="L51" s="104">
        <v>50.9</v>
      </c>
      <c r="M51" s="104">
        <v>50.56</v>
      </c>
      <c r="N51" s="104">
        <v>56.18</v>
      </c>
      <c r="P51" s="182">
        <v>37.24</v>
      </c>
      <c r="Q51" s="182">
        <v>39.85</v>
      </c>
      <c r="R51" s="182">
        <v>37.71</v>
      </c>
      <c r="S51" s="182">
        <v>46.16</v>
      </c>
      <c r="T51" s="182">
        <v>50.48</v>
      </c>
      <c r="U51" s="182">
        <v>42.95</v>
      </c>
      <c r="V51" s="182">
        <v>42.4</v>
      </c>
      <c r="W51" s="182">
        <v>41.11</v>
      </c>
      <c r="X51" s="182">
        <v>45.81</v>
      </c>
      <c r="Y51" s="182">
        <v>50.9</v>
      </c>
      <c r="Z51" s="182">
        <v>50.56</v>
      </c>
      <c r="AA51" s="182">
        <v>56.18</v>
      </c>
    </row>
    <row r="52" spans="1:27" s="94" customFormat="1" ht="11.25" x14ac:dyDescent="0.2">
      <c r="A52" s="103"/>
      <c r="B52" s="105" t="s">
        <v>116</v>
      </c>
      <c r="C52" s="109">
        <v>1578</v>
      </c>
      <c r="D52" s="109">
        <v>1684</v>
      </c>
      <c r="E52" s="109">
        <v>1592</v>
      </c>
      <c r="F52" s="109">
        <v>1967</v>
      </c>
      <c r="G52" s="109">
        <v>2144</v>
      </c>
      <c r="H52" s="109">
        <v>1826</v>
      </c>
      <c r="I52" s="109">
        <v>1806</v>
      </c>
      <c r="J52" s="109">
        <v>1760</v>
      </c>
      <c r="K52" s="109">
        <v>1981</v>
      </c>
      <c r="L52" s="109">
        <v>2227</v>
      </c>
      <c r="M52" s="109">
        <v>2235</v>
      </c>
      <c r="N52" s="109">
        <v>2508</v>
      </c>
      <c r="P52" s="493">
        <v>1578</v>
      </c>
      <c r="Q52" s="493">
        <v>1684</v>
      </c>
      <c r="R52" s="493">
        <v>1592</v>
      </c>
      <c r="S52" s="493">
        <v>1967</v>
      </c>
      <c r="T52" s="493">
        <v>2144</v>
      </c>
      <c r="U52" s="493">
        <v>1826</v>
      </c>
      <c r="V52" s="493">
        <v>1806</v>
      </c>
      <c r="W52" s="493">
        <v>1760</v>
      </c>
      <c r="X52" s="493">
        <v>1981</v>
      </c>
      <c r="Y52" s="493">
        <v>2227</v>
      </c>
      <c r="Z52" s="493">
        <v>2235</v>
      </c>
      <c r="AA52" s="493">
        <v>2508</v>
      </c>
    </row>
    <row r="53" spans="1:27" s="94" customFormat="1" ht="11.25" x14ac:dyDescent="0.2">
      <c r="A53" s="103"/>
      <c r="B53" s="105" t="s">
        <v>115</v>
      </c>
      <c r="C53" s="109">
        <v>42377</v>
      </c>
      <c r="D53" s="109">
        <v>42256</v>
      </c>
      <c r="E53" s="109">
        <v>42215</v>
      </c>
      <c r="F53" s="109">
        <v>42614</v>
      </c>
      <c r="G53" s="109">
        <v>42475</v>
      </c>
      <c r="H53" s="109">
        <v>42513</v>
      </c>
      <c r="I53" s="109">
        <v>42596</v>
      </c>
      <c r="J53" s="109">
        <v>42812</v>
      </c>
      <c r="K53" s="109">
        <v>43247</v>
      </c>
      <c r="L53" s="109">
        <v>43750</v>
      </c>
      <c r="M53" s="109">
        <v>44203</v>
      </c>
      <c r="N53" s="109">
        <v>44646</v>
      </c>
      <c r="P53" s="493">
        <v>42377</v>
      </c>
      <c r="Q53" s="493">
        <v>42256</v>
      </c>
      <c r="R53" s="493">
        <v>42215</v>
      </c>
      <c r="S53" s="493">
        <v>42614</v>
      </c>
      <c r="T53" s="493">
        <v>42475</v>
      </c>
      <c r="U53" s="493">
        <v>42513</v>
      </c>
      <c r="V53" s="493">
        <v>42596</v>
      </c>
      <c r="W53" s="493">
        <v>42812</v>
      </c>
      <c r="X53" s="493">
        <v>43247</v>
      </c>
      <c r="Y53" s="493">
        <v>43750</v>
      </c>
      <c r="Z53" s="493">
        <v>44203</v>
      </c>
      <c r="AA53" s="493">
        <v>44646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64.349999999999994</v>
      </c>
      <c r="D15" s="104">
        <v>67.61</v>
      </c>
      <c r="E15" s="104">
        <v>77.510000000000005</v>
      </c>
      <c r="F15" s="104">
        <v>53</v>
      </c>
      <c r="G15" s="104">
        <v>43.69</v>
      </c>
      <c r="H15" s="104">
        <v>33.89</v>
      </c>
      <c r="I15" s="104" t="s">
        <v>705</v>
      </c>
      <c r="J15" s="104" t="s">
        <v>705</v>
      </c>
      <c r="K15" s="104" t="s">
        <v>705</v>
      </c>
      <c r="L15" s="104" t="s">
        <v>705</v>
      </c>
      <c r="M15" s="104" t="s">
        <v>705</v>
      </c>
      <c r="N15" s="104" t="s">
        <v>705</v>
      </c>
      <c r="O15" s="138"/>
      <c r="P15" s="143">
        <v>64.349999999999994</v>
      </c>
      <c r="Q15" s="143">
        <v>67.61</v>
      </c>
      <c r="R15" s="143">
        <v>77.510000000000005</v>
      </c>
      <c r="S15" s="143">
        <v>53</v>
      </c>
      <c r="T15" s="143">
        <v>43.69</v>
      </c>
      <c r="U15" s="143">
        <v>33.89</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Whatcom County</v>
      </c>
      <c r="B16" s="107"/>
      <c r="C16" s="104">
        <v>53.87</v>
      </c>
      <c r="D16" s="104">
        <v>54.04</v>
      </c>
      <c r="E16" s="104">
        <v>70.36</v>
      </c>
      <c r="F16" s="104">
        <v>43.04</v>
      </c>
      <c r="G16" s="104">
        <v>35.770000000000003</v>
      </c>
      <c r="H16" s="104">
        <v>24.04</v>
      </c>
      <c r="I16" s="104" t="s">
        <v>705</v>
      </c>
      <c r="J16" s="104" t="s">
        <v>705</v>
      </c>
      <c r="K16" s="104" t="s">
        <v>705</v>
      </c>
      <c r="L16" s="104" t="s">
        <v>705</v>
      </c>
      <c r="M16" s="104" t="s">
        <v>705</v>
      </c>
      <c r="N16" s="104" t="s">
        <v>705</v>
      </c>
      <c r="O16" s="144"/>
      <c r="P16" s="143">
        <v>53.87</v>
      </c>
      <c r="Q16" s="143">
        <v>54.04</v>
      </c>
      <c r="R16" s="143">
        <v>70.36</v>
      </c>
      <c r="S16" s="143">
        <v>43.04</v>
      </c>
      <c r="T16" s="143">
        <v>35.770000000000003</v>
      </c>
      <c r="U16" s="143">
        <v>24.04</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863</v>
      </c>
      <c r="D17" s="147">
        <v>789</v>
      </c>
      <c r="E17" s="147">
        <v>1704</v>
      </c>
      <c r="F17" s="147">
        <v>723</v>
      </c>
      <c r="G17" s="147">
        <v>622</v>
      </c>
      <c r="H17" s="147">
        <v>415</v>
      </c>
      <c r="I17" s="147" t="s">
        <v>705</v>
      </c>
      <c r="J17" s="147" t="s">
        <v>705</v>
      </c>
      <c r="K17" s="147" t="s">
        <v>705</v>
      </c>
      <c r="L17" s="147" t="s">
        <v>705</v>
      </c>
      <c r="M17" s="147" t="s">
        <v>705</v>
      </c>
      <c r="N17" s="147" t="s">
        <v>705</v>
      </c>
      <c r="O17" s="138"/>
      <c r="P17" s="148">
        <v>863</v>
      </c>
      <c r="Q17" s="148">
        <v>789</v>
      </c>
      <c r="R17" s="496">
        <v>1704</v>
      </c>
      <c r="S17" s="148">
        <v>723</v>
      </c>
      <c r="T17" s="148">
        <v>622</v>
      </c>
      <c r="U17" s="148">
        <v>415</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1602</v>
      </c>
      <c r="D18" s="147">
        <v>1460</v>
      </c>
      <c r="E18" s="147">
        <v>2422</v>
      </c>
      <c r="F18" s="147">
        <v>1680</v>
      </c>
      <c r="G18" s="147">
        <v>1739</v>
      </c>
      <c r="H18" s="147">
        <v>1726</v>
      </c>
      <c r="I18" s="147" t="s">
        <v>705</v>
      </c>
      <c r="J18" s="147" t="s">
        <v>705</v>
      </c>
      <c r="K18" s="147" t="s">
        <v>705</v>
      </c>
      <c r="L18" s="147" t="s">
        <v>705</v>
      </c>
      <c r="M18" s="147" t="s">
        <v>705</v>
      </c>
      <c r="N18" s="147" t="s">
        <v>705</v>
      </c>
      <c r="O18" s="138"/>
      <c r="P18" s="496">
        <v>1602</v>
      </c>
      <c r="Q18" s="496">
        <v>1460</v>
      </c>
      <c r="R18" s="496">
        <v>2422</v>
      </c>
      <c r="S18" s="496">
        <v>1680</v>
      </c>
      <c r="T18" s="496">
        <v>1739</v>
      </c>
      <c r="U18" s="496">
        <v>1726</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59.66</v>
      </c>
      <c r="D50" s="104">
        <v>60.75</v>
      </c>
      <c r="E50" s="104">
        <v>59.38</v>
      </c>
      <c r="F50" s="104">
        <v>59.59</v>
      </c>
      <c r="G50" s="104">
        <v>52.51</v>
      </c>
      <c r="H50" s="104">
        <v>51.25</v>
      </c>
      <c r="I50" s="104" t="s">
        <v>705</v>
      </c>
      <c r="J50" s="104" t="s">
        <v>705</v>
      </c>
      <c r="K50" s="104" t="s">
        <v>705</v>
      </c>
      <c r="L50" s="104" t="s">
        <v>705</v>
      </c>
      <c r="M50" s="104" t="s">
        <v>705</v>
      </c>
      <c r="N50" s="104" t="s">
        <v>705</v>
      </c>
      <c r="O50" s="138"/>
      <c r="P50" s="143">
        <v>59.66</v>
      </c>
      <c r="Q50" s="143">
        <v>60.75</v>
      </c>
      <c r="R50" s="143">
        <v>59.38</v>
      </c>
      <c r="S50" s="143">
        <v>59.59</v>
      </c>
      <c r="T50" s="143">
        <v>52.51</v>
      </c>
      <c r="U50" s="143">
        <v>51.25</v>
      </c>
      <c r="V50" s="143"/>
      <c r="W50" s="143"/>
      <c r="X50" s="143"/>
      <c r="Y50" s="143"/>
      <c r="Z50" s="143"/>
      <c r="AA50" s="143"/>
      <c r="AB50" s="138"/>
      <c r="AC50" s="138"/>
      <c r="AD50" s="138"/>
      <c r="AE50" s="138"/>
      <c r="AF50" s="138"/>
      <c r="AG50" s="138"/>
      <c r="AH50" s="138"/>
    </row>
    <row r="51" spans="1:34" s="108" customFormat="1" ht="15.6" customHeight="1" x14ac:dyDescent="0.2">
      <c r="A51" s="106" t="str">
        <f>$A$16</f>
        <v>Whatcom County</v>
      </c>
      <c r="B51" s="107"/>
      <c r="C51" s="104">
        <v>53.89</v>
      </c>
      <c r="D51" s="104">
        <v>53.81</v>
      </c>
      <c r="E51" s="104">
        <v>50.15</v>
      </c>
      <c r="F51" s="104">
        <v>52.89</v>
      </c>
      <c r="G51" s="104">
        <v>44.16</v>
      </c>
      <c r="H51" s="104">
        <v>43.19</v>
      </c>
      <c r="I51" s="104" t="s">
        <v>705</v>
      </c>
      <c r="J51" s="104" t="s">
        <v>705</v>
      </c>
      <c r="K51" s="104" t="s">
        <v>705</v>
      </c>
      <c r="L51" s="104" t="s">
        <v>705</v>
      </c>
      <c r="M51" s="104" t="s">
        <v>705</v>
      </c>
      <c r="N51" s="104" t="s">
        <v>705</v>
      </c>
      <c r="O51" s="144"/>
      <c r="P51" s="143">
        <v>53.89</v>
      </c>
      <c r="Q51" s="143">
        <v>53.81</v>
      </c>
      <c r="R51" s="143">
        <v>50.15</v>
      </c>
      <c r="S51" s="143">
        <v>52.89</v>
      </c>
      <c r="T51" s="143">
        <v>44.16</v>
      </c>
      <c r="U51" s="143">
        <v>43.19</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1025</v>
      </c>
      <c r="D52" s="147">
        <v>1053</v>
      </c>
      <c r="E52" s="147">
        <v>973</v>
      </c>
      <c r="F52" s="147">
        <v>1008</v>
      </c>
      <c r="G52" s="147">
        <v>855</v>
      </c>
      <c r="H52" s="147">
        <v>847</v>
      </c>
      <c r="I52" s="147" t="s">
        <v>705</v>
      </c>
      <c r="J52" s="147" t="s">
        <v>705</v>
      </c>
      <c r="K52" s="147" t="s">
        <v>705</v>
      </c>
      <c r="L52" s="147" t="s">
        <v>705</v>
      </c>
      <c r="M52" s="147" t="s">
        <v>705</v>
      </c>
      <c r="N52" s="147" t="s">
        <v>705</v>
      </c>
      <c r="O52" s="138"/>
      <c r="P52" s="496">
        <v>1025</v>
      </c>
      <c r="Q52" s="496">
        <v>1053</v>
      </c>
      <c r="R52" s="148">
        <v>973</v>
      </c>
      <c r="S52" s="496">
        <v>1008</v>
      </c>
      <c r="T52" s="148">
        <v>855</v>
      </c>
      <c r="U52" s="148">
        <v>847</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1902</v>
      </c>
      <c r="D53" s="147">
        <v>1957</v>
      </c>
      <c r="E53" s="147">
        <v>1940</v>
      </c>
      <c r="F53" s="147">
        <v>1906</v>
      </c>
      <c r="G53" s="147">
        <v>1936</v>
      </c>
      <c r="H53" s="147">
        <v>1961</v>
      </c>
      <c r="I53" s="147" t="s">
        <v>705</v>
      </c>
      <c r="J53" s="147" t="s">
        <v>705</v>
      </c>
      <c r="K53" s="147" t="s">
        <v>705</v>
      </c>
      <c r="L53" s="147" t="s">
        <v>705</v>
      </c>
      <c r="M53" s="147" t="s">
        <v>705</v>
      </c>
      <c r="N53" s="147" t="s">
        <v>705</v>
      </c>
      <c r="O53" s="138"/>
      <c r="P53" s="496">
        <v>1902</v>
      </c>
      <c r="Q53" s="496">
        <v>1957</v>
      </c>
      <c r="R53" s="496">
        <v>1940</v>
      </c>
      <c r="S53" s="496">
        <v>1906</v>
      </c>
      <c r="T53" s="496">
        <v>1936</v>
      </c>
      <c r="U53" s="496">
        <v>1961</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57.55</v>
      </c>
      <c r="D85" s="104">
        <v>59.54</v>
      </c>
      <c r="E85" s="104">
        <v>63.07</v>
      </c>
      <c r="F85" s="104">
        <v>57.39</v>
      </c>
      <c r="G85" s="104">
        <v>57</v>
      </c>
      <c r="H85" s="104">
        <v>54.32</v>
      </c>
      <c r="I85" s="104" t="s">
        <v>705</v>
      </c>
      <c r="J85" s="104" t="s">
        <v>705</v>
      </c>
      <c r="K85" s="104" t="s">
        <v>705</v>
      </c>
      <c r="L85" s="104" t="s">
        <v>705</v>
      </c>
      <c r="M85" s="104" t="s">
        <v>705</v>
      </c>
      <c r="N85" s="104" t="s">
        <v>705</v>
      </c>
      <c r="O85" s="138"/>
      <c r="P85" s="143">
        <v>57.55</v>
      </c>
      <c r="Q85" s="143">
        <v>59.54</v>
      </c>
      <c r="R85" s="143">
        <v>63.07</v>
      </c>
      <c r="S85" s="143">
        <v>57.39</v>
      </c>
      <c r="T85" s="143">
        <v>57</v>
      </c>
      <c r="U85" s="143">
        <v>54.32</v>
      </c>
      <c r="V85" s="143"/>
      <c r="W85" s="143"/>
      <c r="X85" s="143"/>
      <c r="Y85" s="143"/>
      <c r="Z85" s="143"/>
      <c r="AA85" s="143"/>
      <c r="AB85" s="138"/>
      <c r="AC85" s="138"/>
      <c r="AD85" s="138"/>
      <c r="AE85" s="138"/>
      <c r="AF85" s="138"/>
      <c r="AG85" s="138"/>
      <c r="AH85" s="138"/>
    </row>
    <row r="86" spans="1:34" s="108" customFormat="1" ht="15.6" customHeight="1" x14ac:dyDescent="0.2">
      <c r="A86" s="106" t="str">
        <f>$A$16</f>
        <v>Whatcom County</v>
      </c>
      <c r="B86" s="107"/>
      <c r="C86" s="104">
        <v>54.57</v>
      </c>
      <c r="D86" s="104">
        <v>56.49</v>
      </c>
      <c r="E86" s="104">
        <v>58.49</v>
      </c>
      <c r="F86" s="104">
        <v>52.01</v>
      </c>
      <c r="G86" s="104">
        <v>51.4</v>
      </c>
      <c r="H86" s="104">
        <v>52.35</v>
      </c>
      <c r="I86" s="104" t="s">
        <v>705</v>
      </c>
      <c r="J86" s="104" t="s">
        <v>705</v>
      </c>
      <c r="K86" s="104" t="s">
        <v>705</v>
      </c>
      <c r="L86" s="104" t="s">
        <v>705</v>
      </c>
      <c r="M86" s="104" t="s">
        <v>705</v>
      </c>
      <c r="N86" s="104" t="s">
        <v>705</v>
      </c>
      <c r="O86" s="144"/>
      <c r="P86" s="143">
        <v>54.57</v>
      </c>
      <c r="Q86" s="143">
        <v>56.49</v>
      </c>
      <c r="R86" s="143">
        <v>58.49</v>
      </c>
      <c r="S86" s="143">
        <v>52.01</v>
      </c>
      <c r="T86" s="143">
        <v>51.4</v>
      </c>
      <c r="U86" s="143">
        <v>52.35</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1050</v>
      </c>
      <c r="D87" s="147">
        <v>1075</v>
      </c>
      <c r="E87" s="147">
        <v>1140</v>
      </c>
      <c r="F87" s="147">
        <v>983</v>
      </c>
      <c r="G87" s="147">
        <v>933</v>
      </c>
      <c r="H87" s="147">
        <v>979</v>
      </c>
      <c r="I87" s="147" t="s">
        <v>705</v>
      </c>
      <c r="J87" s="147" t="s">
        <v>705</v>
      </c>
      <c r="K87" s="147" t="s">
        <v>705</v>
      </c>
      <c r="L87" s="147" t="s">
        <v>705</v>
      </c>
      <c r="M87" s="147" t="s">
        <v>705</v>
      </c>
      <c r="N87" s="147" t="s">
        <v>705</v>
      </c>
      <c r="O87" s="138"/>
      <c r="P87" s="496">
        <v>1050</v>
      </c>
      <c r="Q87" s="496">
        <v>1075</v>
      </c>
      <c r="R87" s="496">
        <v>1140</v>
      </c>
      <c r="S87" s="148">
        <v>983</v>
      </c>
      <c r="T87" s="148">
        <v>933</v>
      </c>
      <c r="U87" s="148">
        <v>979</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1924</v>
      </c>
      <c r="D88" s="147">
        <v>1903</v>
      </c>
      <c r="E88" s="147">
        <v>1949</v>
      </c>
      <c r="F88" s="147">
        <v>1890</v>
      </c>
      <c r="G88" s="147">
        <v>1815</v>
      </c>
      <c r="H88" s="147">
        <v>1870</v>
      </c>
      <c r="I88" s="147" t="s">
        <v>705</v>
      </c>
      <c r="J88" s="147" t="s">
        <v>705</v>
      </c>
      <c r="K88" s="147" t="s">
        <v>705</v>
      </c>
      <c r="L88" s="147" t="s">
        <v>705</v>
      </c>
      <c r="M88" s="147" t="s">
        <v>705</v>
      </c>
      <c r="N88" s="147" t="s">
        <v>705</v>
      </c>
      <c r="O88" s="138"/>
      <c r="P88" s="496">
        <v>1924</v>
      </c>
      <c r="Q88" s="496">
        <v>1903</v>
      </c>
      <c r="R88" s="496">
        <v>1949</v>
      </c>
      <c r="S88" s="496">
        <v>1890</v>
      </c>
      <c r="T88" s="496">
        <v>1815</v>
      </c>
      <c r="U88" s="496">
        <v>1870</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19.84</v>
      </c>
      <c r="D120" s="104">
        <v>17.510000000000002</v>
      </c>
      <c r="E120" s="104">
        <v>15.33</v>
      </c>
      <c r="F120" s="104">
        <v>12.7</v>
      </c>
      <c r="G120" s="104">
        <v>13.25</v>
      </c>
      <c r="H120" s="104">
        <v>12.44</v>
      </c>
      <c r="I120" s="104">
        <v>12.8</v>
      </c>
      <c r="J120" s="104">
        <v>11.81</v>
      </c>
      <c r="K120" s="104">
        <v>12.09</v>
      </c>
      <c r="L120" s="104">
        <v>12.14</v>
      </c>
      <c r="M120" s="104">
        <v>9.91</v>
      </c>
      <c r="N120" s="104">
        <v>9.0299999999999994</v>
      </c>
      <c r="O120" s="138"/>
      <c r="P120" s="156">
        <v>19.84</v>
      </c>
      <c r="Q120" s="156">
        <v>17.510000000000002</v>
      </c>
      <c r="R120" s="156">
        <v>15.33</v>
      </c>
      <c r="S120" s="156">
        <v>12.7</v>
      </c>
      <c r="T120" s="156">
        <v>13.25</v>
      </c>
      <c r="U120" s="156">
        <v>12.44</v>
      </c>
      <c r="V120" s="156">
        <v>12.8</v>
      </c>
      <c r="W120" s="156">
        <v>11.81</v>
      </c>
      <c r="X120" s="156">
        <v>12.09</v>
      </c>
      <c r="Y120" s="156">
        <v>12.14</v>
      </c>
      <c r="Z120" s="156">
        <v>9.91</v>
      </c>
      <c r="AA120" s="156">
        <v>9.0299999999999994</v>
      </c>
      <c r="AB120" s="138"/>
      <c r="AC120" s="138"/>
      <c r="AD120" s="138"/>
      <c r="AE120" s="138"/>
      <c r="AF120" s="138"/>
      <c r="AG120" s="138"/>
      <c r="AH120" s="138"/>
    </row>
    <row r="121" spans="1:34" s="108" customFormat="1" ht="15.6" customHeight="1" x14ac:dyDescent="0.2">
      <c r="A121" s="106" t="str">
        <f>$A$16</f>
        <v>Whatcom County</v>
      </c>
      <c r="B121" s="107"/>
      <c r="C121" s="104">
        <v>21.31</v>
      </c>
      <c r="D121" s="104">
        <v>18.07</v>
      </c>
      <c r="E121" s="104">
        <v>14.96</v>
      </c>
      <c r="F121" s="104">
        <v>13.14</v>
      </c>
      <c r="G121" s="104">
        <v>15.13</v>
      </c>
      <c r="H121" s="104">
        <v>13.05</v>
      </c>
      <c r="I121" s="104">
        <v>13.65</v>
      </c>
      <c r="J121" s="104">
        <v>11.64</v>
      </c>
      <c r="K121" s="104">
        <v>13.75</v>
      </c>
      <c r="L121" s="104">
        <v>13.92</v>
      </c>
      <c r="M121" s="104">
        <v>9.7899999999999991</v>
      </c>
      <c r="N121" s="104">
        <v>9.01</v>
      </c>
      <c r="O121" s="144"/>
      <c r="P121" s="156">
        <v>21.31</v>
      </c>
      <c r="Q121" s="156">
        <v>18.07</v>
      </c>
      <c r="R121" s="156">
        <v>14.96</v>
      </c>
      <c r="S121" s="156">
        <v>13.14</v>
      </c>
      <c r="T121" s="156">
        <v>15.13</v>
      </c>
      <c r="U121" s="156">
        <v>13.05</v>
      </c>
      <c r="V121" s="156">
        <v>13.65</v>
      </c>
      <c r="W121" s="156">
        <v>11.64</v>
      </c>
      <c r="X121" s="156">
        <v>13.75</v>
      </c>
      <c r="Y121" s="156">
        <v>13.92</v>
      </c>
      <c r="Z121" s="156">
        <v>9.7899999999999991</v>
      </c>
      <c r="AA121" s="156">
        <v>9.01</v>
      </c>
      <c r="AB121" s="144"/>
      <c r="AC121" s="144"/>
      <c r="AD121" s="144"/>
      <c r="AE121" s="144"/>
      <c r="AF121" s="144"/>
      <c r="AG121" s="144"/>
      <c r="AH121" s="144"/>
    </row>
    <row r="122" spans="1:34" s="161" customFormat="1" ht="15.6" customHeight="1" x14ac:dyDescent="0.2">
      <c r="A122" s="157"/>
      <c r="B122" s="158"/>
      <c r="C122" s="159">
        <v>497</v>
      </c>
      <c r="D122" s="159">
        <v>410</v>
      </c>
      <c r="E122" s="159">
        <v>336</v>
      </c>
      <c r="F122" s="159" t="s">
        <v>721</v>
      </c>
      <c r="G122" s="159" t="s">
        <v>721</v>
      </c>
      <c r="H122" s="159" t="s">
        <v>721</v>
      </c>
      <c r="I122" s="159" t="s">
        <v>721</v>
      </c>
      <c r="J122" s="159" t="s">
        <v>721</v>
      </c>
      <c r="K122" s="159" t="s">
        <v>721</v>
      </c>
      <c r="L122" s="159" t="s">
        <v>721</v>
      </c>
      <c r="M122" s="159" t="s">
        <v>721</v>
      </c>
      <c r="N122" s="159" t="s">
        <v>721</v>
      </c>
      <c r="O122" s="144"/>
      <c r="P122" s="160">
        <v>497</v>
      </c>
      <c r="Q122" s="160">
        <v>410</v>
      </c>
      <c r="R122" s="160">
        <v>336</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8854</v>
      </c>
      <c r="D123" s="162">
        <v>8716</v>
      </c>
      <c r="E123" s="162">
        <v>8616</v>
      </c>
      <c r="F123" s="162" t="s">
        <v>721</v>
      </c>
      <c r="G123" s="162" t="s">
        <v>721</v>
      </c>
      <c r="H123" s="162" t="s">
        <v>721</v>
      </c>
      <c r="I123" s="162" t="s">
        <v>721</v>
      </c>
      <c r="J123" s="162" t="s">
        <v>721</v>
      </c>
      <c r="K123" s="162" t="s">
        <v>721</v>
      </c>
      <c r="L123" s="162" t="s">
        <v>721</v>
      </c>
      <c r="M123" s="162" t="s">
        <v>721</v>
      </c>
      <c r="N123" s="162" t="s">
        <v>721</v>
      </c>
      <c r="O123" s="138"/>
      <c r="P123" s="148">
        <v>8854</v>
      </c>
      <c r="Q123" s="148">
        <v>8716</v>
      </c>
      <c r="R123" s="148">
        <v>8616</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v>5.0999999999999996</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5.0999999999999996</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Whatcom County</v>
      </c>
      <c r="B156" s="107"/>
      <c r="C156" s="104" t="s">
        <v>722</v>
      </c>
      <c r="D156" s="104">
        <v>5.32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5.32</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432</v>
      </c>
      <c r="D157" s="147">
        <v>464</v>
      </c>
      <c r="E157" s="147">
        <v>358</v>
      </c>
      <c r="F157" s="147">
        <v>324</v>
      </c>
      <c r="G157" s="147">
        <v>275</v>
      </c>
      <c r="H157" s="147">
        <v>280</v>
      </c>
      <c r="I157" s="147" t="s">
        <v>705</v>
      </c>
      <c r="J157" s="147" t="s">
        <v>705</v>
      </c>
      <c r="K157" s="147">
        <v>272</v>
      </c>
      <c r="L157" s="147">
        <v>317</v>
      </c>
      <c r="M157" s="147">
        <v>349</v>
      </c>
      <c r="N157" s="147">
        <v>337</v>
      </c>
      <c r="O157" s="138"/>
      <c r="P157" s="148">
        <v>432</v>
      </c>
      <c r="Q157" s="148">
        <v>464</v>
      </c>
      <c r="R157" s="148">
        <v>358</v>
      </c>
      <c r="S157" s="148">
        <v>324</v>
      </c>
      <c r="T157" s="148">
        <v>275</v>
      </c>
      <c r="U157" s="148">
        <v>280</v>
      </c>
      <c r="V157" s="148"/>
      <c r="W157" s="148"/>
      <c r="X157" s="148">
        <v>272</v>
      </c>
      <c r="Y157" s="148">
        <v>317</v>
      </c>
      <c r="Z157" s="148">
        <v>349</v>
      </c>
      <c r="AA157" s="148">
        <v>337</v>
      </c>
      <c r="AB157" s="138"/>
      <c r="AC157" s="138"/>
      <c r="AD157" s="138"/>
      <c r="AE157" s="138"/>
      <c r="AF157" s="138"/>
      <c r="AG157" s="138"/>
      <c r="AH157" s="138"/>
    </row>
    <row r="158" spans="1:34" s="149" customFormat="1" ht="15.6" customHeight="1" x14ac:dyDescent="0.2">
      <c r="B158" s="145" t="s">
        <v>184</v>
      </c>
      <c r="C158" s="147">
        <v>8712</v>
      </c>
      <c r="D158" s="147">
        <v>8719</v>
      </c>
      <c r="E158" s="147">
        <v>8436</v>
      </c>
      <c r="F158" s="147">
        <v>8421</v>
      </c>
      <c r="G158" s="147">
        <v>8259</v>
      </c>
      <c r="H158" s="147">
        <v>8135</v>
      </c>
      <c r="I158" s="147" t="s">
        <v>705</v>
      </c>
      <c r="J158" s="147" t="s">
        <v>705</v>
      </c>
      <c r="K158" s="147">
        <v>8175</v>
      </c>
      <c r="L158" s="147">
        <v>8207</v>
      </c>
      <c r="M158" s="147">
        <v>8316</v>
      </c>
      <c r="N158" s="147">
        <v>8228</v>
      </c>
      <c r="O158" s="138"/>
      <c r="P158" s="496">
        <v>8712</v>
      </c>
      <c r="Q158" s="496">
        <v>8719</v>
      </c>
      <c r="R158" s="496">
        <v>8436</v>
      </c>
      <c r="S158" s="496">
        <v>8421</v>
      </c>
      <c r="T158" s="496">
        <v>8259</v>
      </c>
      <c r="U158" s="496">
        <v>8135</v>
      </c>
      <c r="V158" s="148"/>
      <c r="W158" s="148"/>
      <c r="X158" s="496">
        <v>8175</v>
      </c>
      <c r="Y158" s="496">
        <v>8207</v>
      </c>
      <c r="Z158" s="496">
        <v>8316</v>
      </c>
      <c r="AA158" s="496">
        <v>8228</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73.31</v>
      </c>
      <c r="D190" s="104">
        <v>74.34</v>
      </c>
      <c r="E190" s="104">
        <v>78.05</v>
      </c>
      <c r="F190" s="104">
        <v>78.08</v>
      </c>
      <c r="G190" s="104">
        <v>77.5</v>
      </c>
      <c r="H190" s="104">
        <v>77.44</v>
      </c>
      <c r="I190" s="104">
        <v>76.739999999999995</v>
      </c>
      <c r="J190" s="104">
        <v>78.239999999999995</v>
      </c>
      <c r="K190" s="104">
        <v>78.64</v>
      </c>
      <c r="L190" s="104">
        <v>78.78</v>
      </c>
      <c r="M190" s="104">
        <v>84.04</v>
      </c>
      <c r="N190" s="104">
        <v>84.65</v>
      </c>
      <c r="O190" s="138"/>
      <c r="P190" s="156">
        <v>73.31</v>
      </c>
      <c r="Q190" s="156">
        <v>74.34</v>
      </c>
      <c r="R190" s="156">
        <v>78.05</v>
      </c>
      <c r="S190" s="156">
        <v>78.08</v>
      </c>
      <c r="T190" s="156">
        <v>77.5</v>
      </c>
      <c r="U190" s="156">
        <v>77.44</v>
      </c>
      <c r="V190" s="156">
        <v>76.739999999999995</v>
      </c>
      <c r="W190" s="156">
        <v>78.239999999999995</v>
      </c>
      <c r="X190" s="156">
        <v>78.64</v>
      </c>
      <c r="Y190" s="156">
        <v>78.78</v>
      </c>
      <c r="Z190" s="156">
        <v>84.04</v>
      </c>
      <c r="AA190" s="156">
        <v>84.65</v>
      </c>
      <c r="AB190" s="138"/>
      <c r="AC190" s="138"/>
      <c r="AD190" s="138"/>
      <c r="AE190" s="138"/>
      <c r="AF190" s="138"/>
      <c r="AG190" s="138"/>
      <c r="AH190" s="138"/>
    </row>
    <row r="191" spans="1:34" s="108" customFormat="1" ht="15.6" customHeight="1" x14ac:dyDescent="0.2">
      <c r="A191" s="106" t="str">
        <f>$A$16</f>
        <v>Whatcom County</v>
      </c>
      <c r="B191" s="107"/>
      <c r="C191" s="104">
        <v>70.099999999999994</v>
      </c>
      <c r="D191" s="104">
        <v>72.53</v>
      </c>
      <c r="E191" s="104">
        <v>77.87</v>
      </c>
      <c r="F191" s="104">
        <v>76.58</v>
      </c>
      <c r="G191" s="104">
        <v>73.94</v>
      </c>
      <c r="H191" s="104">
        <v>76.52</v>
      </c>
      <c r="I191" s="104">
        <v>75.19</v>
      </c>
      <c r="J191" s="104">
        <v>78.98</v>
      </c>
      <c r="K191" s="104">
        <v>76.59</v>
      </c>
      <c r="L191" s="104">
        <v>77</v>
      </c>
      <c r="M191" s="104">
        <v>85.16</v>
      </c>
      <c r="N191" s="104">
        <v>86.57</v>
      </c>
      <c r="O191" s="144"/>
      <c r="P191" s="156">
        <v>70.099999999999994</v>
      </c>
      <c r="Q191" s="156">
        <v>72.53</v>
      </c>
      <c r="R191" s="156">
        <v>77.87</v>
      </c>
      <c r="S191" s="156">
        <v>76.58</v>
      </c>
      <c r="T191" s="156">
        <v>73.94</v>
      </c>
      <c r="U191" s="156">
        <v>76.52</v>
      </c>
      <c r="V191" s="156">
        <v>75.19</v>
      </c>
      <c r="W191" s="156">
        <v>78.98</v>
      </c>
      <c r="X191" s="156">
        <v>76.59</v>
      </c>
      <c r="Y191" s="156">
        <v>77</v>
      </c>
      <c r="Z191" s="156">
        <v>85.16</v>
      </c>
      <c r="AA191" s="156">
        <v>86.57</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79.12</v>
      </c>
      <c r="D225" s="104">
        <v>80.5</v>
      </c>
      <c r="E225" s="104">
        <v>84.91</v>
      </c>
      <c r="F225" s="104">
        <v>79.64</v>
      </c>
      <c r="G225" s="104">
        <v>80.290000000000006</v>
      </c>
      <c r="H225" s="104">
        <v>80.56</v>
      </c>
      <c r="I225" s="104">
        <v>80.67</v>
      </c>
      <c r="J225" s="104">
        <v>80.7</v>
      </c>
      <c r="K225" s="104">
        <v>82.66</v>
      </c>
      <c r="L225" s="104">
        <v>81.92</v>
      </c>
      <c r="M225" s="104">
        <v>88.07</v>
      </c>
      <c r="N225" s="104">
        <v>88.78</v>
      </c>
      <c r="O225" s="138"/>
      <c r="P225" s="156">
        <v>79.12</v>
      </c>
      <c r="Q225" s="156">
        <v>80.5</v>
      </c>
      <c r="R225" s="156">
        <v>84.91</v>
      </c>
      <c r="S225" s="156">
        <v>79.64</v>
      </c>
      <c r="T225" s="156">
        <v>80.290000000000006</v>
      </c>
      <c r="U225" s="156">
        <v>80.56</v>
      </c>
      <c r="V225" s="156">
        <v>80.67</v>
      </c>
      <c r="W225" s="156">
        <v>80.7</v>
      </c>
      <c r="X225" s="156">
        <v>82.66</v>
      </c>
      <c r="Y225" s="156">
        <v>81.92</v>
      </c>
      <c r="Z225" s="156">
        <v>88.07</v>
      </c>
      <c r="AA225" s="156">
        <v>88.78</v>
      </c>
      <c r="AB225" s="138"/>
      <c r="AC225" s="138"/>
      <c r="AD225" s="138"/>
      <c r="AE225" s="138"/>
      <c r="AF225" s="138"/>
      <c r="AG225" s="138"/>
      <c r="AH225" s="138"/>
    </row>
    <row r="226" spans="1:34" s="108" customFormat="1" ht="15.6" customHeight="1" x14ac:dyDescent="0.2">
      <c r="A226" s="106" t="str">
        <f>$A$16</f>
        <v>Whatcom County</v>
      </c>
      <c r="B226" s="107"/>
      <c r="C226" s="104">
        <v>73.75</v>
      </c>
      <c r="D226" s="104">
        <v>77.81</v>
      </c>
      <c r="E226" s="104">
        <v>83.29</v>
      </c>
      <c r="F226" s="104">
        <v>79.040000000000006</v>
      </c>
      <c r="G226" s="104">
        <v>79.63</v>
      </c>
      <c r="H226" s="104">
        <v>78.97</v>
      </c>
      <c r="I226" s="104">
        <v>79.510000000000005</v>
      </c>
      <c r="J226" s="104">
        <v>79.09</v>
      </c>
      <c r="K226" s="104">
        <v>82.44</v>
      </c>
      <c r="L226" s="104">
        <v>79.81</v>
      </c>
      <c r="M226" s="104">
        <v>84.31</v>
      </c>
      <c r="N226" s="104">
        <v>84.65</v>
      </c>
      <c r="O226" s="144"/>
      <c r="P226" s="156">
        <v>73.75</v>
      </c>
      <c r="Q226" s="156">
        <v>77.81</v>
      </c>
      <c r="R226" s="156">
        <v>83.29</v>
      </c>
      <c r="S226" s="156">
        <v>79.040000000000006</v>
      </c>
      <c r="T226" s="156">
        <v>79.63</v>
      </c>
      <c r="U226" s="156">
        <v>78.97</v>
      </c>
      <c r="V226" s="156">
        <v>79.510000000000005</v>
      </c>
      <c r="W226" s="156">
        <v>79.09</v>
      </c>
      <c r="X226" s="156">
        <v>82.44</v>
      </c>
      <c r="Y226" s="156">
        <v>79.81</v>
      </c>
      <c r="Z226" s="156">
        <v>84.31</v>
      </c>
      <c r="AA226" s="156">
        <v>84.65</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52.77</v>
      </c>
      <c r="L260" s="104">
        <v>48.14</v>
      </c>
      <c r="M260" s="104">
        <v>47.66</v>
      </c>
      <c r="N260" s="104">
        <v>47.71</v>
      </c>
      <c r="O260" s="138"/>
      <c r="P260" s="339"/>
      <c r="Q260" s="339"/>
      <c r="R260" s="339"/>
      <c r="S260" s="339"/>
      <c r="T260" s="339"/>
      <c r="U260" s="339"/>
      <c r="V260" s="339"/>
      <c r="W260" s="339"/>
      <c r="X260" s="339">
        <v>52.77</v>
      </c>
      <c r="Y260" s="339">
        <v>48.14</v>
      </c>
      <c r="Z260" s="339">
        <v>47.66</v>
      </c>
      <c r="AA260" s="339">
        <v>47.71</v>
      </c>
      <c r="AB260" s="138"/>
      <c r="AC260" s="138"/>
      <c r="AD260" s="138"/>
      <c r="AE260" s="138"/>
      <c r="AF260" s="138"/>
      <c r="AG260" s="138"/>
      <c r="AH260" s="138"/>
    </row>
    <row r="261" spans="1:34" s="108" customFormat="1" ht="15.6" customHeight="1" x14ac:dyDescent="0.2">
      <c r="A261" s="106" t="str">
        <f>A16</f>
        <v>Whatcom County</v>
      </c>
      <c r="B261" s="107"/>
      <c r="C261" s="104" t="s">
        <v>705</v>
      </c>
      <c r="D261" s="104" t="s">
        <v>705</v>
      </c>
      <c r="E261" s="104" t="s">
        <v>705</v>
      </c>
      <c r="F261" s="104" t="s">
        <v>705</v>
      </c>
      <c r="G261" s="104" t="s">
        <v>705</v>
      </c>
      <c r="H261" s="104" t="s">
        <v>705</v>
      </c>
      <c r="I261" s="104" t="s">
        <v>705</v>
      </c>
      <c r="J261" s="104" t="s">
        <v>705</v>
      </c>
      <c r="K261" s="104">
        <v>53.08</v>
      </c>
      <c r="L261" s="104">
        <v>44.53</v>
      </c>
      <c r="M261" s="104">
        <v>42.45</v>
      </c>
      <c r="N261" s="104">
        <v>46.32</v>
      </c>
      <c r="O261" s="144"/>
      <c r="P261" s="339"/>
      <c r="Q261" s="339"/>
      <c r="R261" s="339"/>
      <c r="S261" s="339"/>
      <c r="T261" s="339"/>
      <c r="U261" s="339"/>
      <c r="V261" s="339"/>
      <c r="W261" s="339"/>
      <c r="X261" s="339">
        <v>53.08</v>
      </c>
      <c r="Y261" s="339">
        <v>44.53</v>
      </c>
      <c r="Z261" s="339">
        <v>42.45</v>
      </c>
      <c r="AA261" s="339">
        <v>46.32</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3063</v>
      </c>
      <c r="L262" s="147">
        <v>2720</v>
      </c>
      <c r="M262" s="147">
        <v>2643</v>
      </c>
      <c r="N262" s="147">
        <v>3816</v>
      </c>
      <c r="O262" s="138"/>
      <c r="P262" s="148"/>
      <c r="Q262" s="148"/>
      <c r="R262" s="148"/>
      <c r="S262" s="148"/>
      <c r="T262" s="148"/>
      <c r="U262" s="148"/>
      <c r="V262" s="148"/>
      <c r="W262" s="148"/>
      <c r="X262" s="496">
        <v>3063</v>
      </c>
      <c r="Y262" s="496">
        <v>2720</v>
      </c>
      <c r="Z262" s="496">
        <v>2643</v>
      </c>
      <c r="AA262" s="496">
        <v>3816</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5771</v>
      </c>
      <c r="L263" s="147">
        <v>6108</v>
      </c>
      <c r="M263" s="147">
        <v>6226</v>
      </c>
      <c r="N263" s="147">
        <v>8238</v>
      </c>
      <c r="O263" s="138"/>
      <c r="P263" s="148"/>
      <c r="Q263" s="148"/>
      <c r="R263" s="148"/>
      <c r="S263" s="148"/>
      <c r="T263" s="148"/>
      <c r="U263" s="148"/>
      <c r="V263" s="148"/>
      <c r="W263" s="148"/>
      <c r="X263" s="496">
        <v>5771</v>
      </c>
      <c r="Y263" s="496">
        <v>6108</v>
      </c>
      <c r="Z263" s="496">
        <v>6226</v>
      </c>
      <c r="AA263" s="496">
        <v>8238</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46.4</v>
      </c>
      <c r="L299" s="104">
        <v>41.29</v>
      </c>
      <c r="M299" s="104">
        <v>41.97</v>
      </c>
      <c r="N299" s="104">
        <v>44.86</v>
      </c>
      <c r="O299" s="138"/>
      <c r="P299" s="143"/>
      <c r="Q299" s="143"/>
      <c r="R299" s="143"/>
      <c r="S299" s="143"/>
      <c r="T299" s="143"/>
      <c r="U299" s="143"/>
      <c r="V299" s="143"/>
      <c r="W299" s="143"/>
      <c r="X299" s="143">
        <v>46.4</v>
      </c>
      <c r="Y299" s="143">
        <v>41.29</v>
      </c>
      <c r="Z299" s="143">
        <v>41.97</v>
      </c>
      <c r="AA299" s="143">
        <v>44.86</v>
      </c>
      <c r="AB299" s="138"/>
      <c r="AC299" s="138"/>
      <c r="AD299" s="138"/>
      <c r="AE299" s="138"/>
      <c r="AF299" s="138"/>
      <c r="AG299" s="138"/>
      <c r="AH299" s="138"/>
    </row>
    <row r="300" spans="1:34" s="108" customFormat="1" ht="15.6" customHeight="1" x14ac:dyDescent="0.2">
      <c r="A300" s="106" t="str">
        <f>A16</f>
        <v>Whatcom County</v>
      </c>
      <c r="B300" s="107"/>
      <c r="C300" s="104" t="s">
        <v>705</v>
      </c>
      <c r="D300" s="104" t="s">
        <v>705</v>
      </c>
      <c r="E300" s="104" t="s">
        <v>705</v>
      </c>
      <c r="F300" s="104" t="s">
        <v>705</v>
      </c>
      <c r="G300" s="104" t="s">
        <v>705</v>
      </c>
      <c r="H300" s="104" t="s">
        <v>705</v>
      </c>
      <c r="I300" s="104" t="s">
        <v>705</v>
      </c>
      <c r="J300" s="104" t="s">
        <v>705</v>
      </c>
      <c r="K300" s="104">
        <v>52.94</v>
      </c>
      <c r="L300" s="104">
        <v>37.93</v>
      </c>
      <c r="M300" s="104">
        <v>38.86</v>
      </c>
      <c r="N300" s="104">
        <v>46.21</v>
      </c>
      <c r="O300" s="144"/>
      <c r="P300" s="143"/>
      <c r="Q300" s="143"/>
      <c r="R300" s="143"/>
      <c r="S300" s="143"/>
      <c r="T300" s="143"/>
      <c r="U300" s="143"/>
      <c r="V300" s="143"/>
      <c r="W300" s="143"/>
      <c r="X300" s="143">
        <v>52.94</v>
      </c>
      <c r="Y300" s="143">
        <v>37.93</v>
      </c>
      <c r="Z300" s="143">
        <v>38.86</v>
      </c>
      <c r="AA300" s="143">
        <v>46.21</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2942</v>
      </c>
      <c r="L301" s="147">
        <v>2239</v>
      </c>
      <c r="M301" s="147">
        <v>2354</v>
      </c>
      <c r="N301" s="147">
        <v>2795</v>
      </c>
      <c r="O301" s="138"/>
      <c r="P301" s="148"/>
      <c r="Q301" s="148"/>
      <c r="R301" s="148"/>
      <c r="S301" s="148"/>
      <c r="T301" s="148"/>
      <c r="U301" s="148"/>
      <c r="V301" s="148"/>
      <c r="W301" s="148"/>
      <c r="X301" s="496">
        <v>2942</v>
      </c>
      <c r="Y301" s="496">
        <v>2239</v>
      </c>
      <c r="Z301" s="496">
        <v>2354</v>
      </c>
      <c r="AA301" s="496">
        <v>2795</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5557</v>
      </c>
      <c r="L302" s="147">
        <v>5903</v>
      </c>
      <c r="M302" s="147">
        <v>6057</v>
      </c>
      <c r="N302" s="147">
        <v>6048</v>
      </c>
      <c r="O302" s="138"/>
      <c r="P302" s="148"/>
      <c r="Q302" s="148"/>
      <c r="R302" s="148"/>
      <c r="S302" s="148"/>
      <c r="T302" s="148"/>
      <c r="U302" s="148"/>
      <c r="V302" s="148"/>
      <c r="W302" s="148"/>
      <c r="X302" s="496">
        <v>5557</v>
      </c>
      <c r="Y302" s="496">
        <v>5903</v>
      </c>
      <c r="Z302" s="496">
        <v>6057</v>
      </c>
      <c r="AA302" s="496">
        <v>6048</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55.08</v>
      </c>
      <c r="L339" s="104">
        <v>49.61</v>
      </c>
      <c r="M339" s="104">
        <v>51.93</v>
      </c>
      <c r="N339" s="104">
        <v>58.39</v>
      </c>
      <c r="O339" s="138"/>
      <c r="P339" s="143"/>
      <c r="Q339" s="143"/>
      <c r="R339" s="143"/>
      <c r="S339" s="143"/>
      <c r="T339" s="143"/>
      <c r="U339" s="143"/>
      <c r="V339" s="143"/>
      <c r="W339" s="143"/>
      <c r="X339" s="143">
        <v>55.08</v>
      </c>
      <c r="Y339" s="143">
        <v>49.61</v>
      </c>
      <c r="Z339" s="143">
        <v>51.93</v>
      </c>
      <c r="AA339" s="143">
        <v>58.39</v>
      </c>
      <c r="AB339" s="138"/>
      <c r="AC339" s="138"/>
      <c r="AD339" s="138"/>
      <c r="AE339" s="138"/>
      <c r="AF339" s="138"/>
      <c r="AG339" s="138"/>
      <c r="AH339" s="138"/>
    </row>
    <row r="340" spans="1:34" s="108" customFormat="1" ht="15.6" customHeight="1" x14ac:dyDescent="0.2">
      <c r="A340" s="106" t="str">
        <f>A16</f>
        <v>Whatcom County</v>
      </c>
      <c r="B340" s="107"/>
      <c r="C340" s="104" t="s">
        <v>705</v>
      </c>
      <c r="D340" s="104" t="s">
        <v>705</v>
      </c>
      <c r="E340" s="104" t="s">
        <v>705</v>
      </c>
      <c r="F340" s="104" t="s">
        <v>705</v>
      </c>
      <c r="G340" s="104" t="s">
        <v>705</v>
      </c>
      <c r="H340" s="104" t="s">
        <v>705</v>
      </c>
      <c r="I340" s="104" t="s">
        <v>705</v>
      </c>
      <c r="J340" s="104" t="s">
        <v>705</v>
      </c>
      <c r="K340" s="104">
        <v>57.13</v>
      </c>
      <c r="L340" s="104">
        <v>46.99</v>
      </c>
      <c r="M340" s="104">
        <v>47.39</v>
      </c>
      <c r="N340" s="104">
        <v>59.19</v>
      </c>
      <c r="O340" s="144"/>
      <c r="P340" s="143"/>
      <c r="Q340" s="143"/>
      <c r="R340" s="143"/>
      <c r="S340" s="143"/>
      <c r="T340" s="143"/>
      <c r="U340" s="143"/>
      <c r="V340" s="143"/>
      <c r="W340" s="143"/>
      <c r="X340" s="143">
        <v>57.13</v>
      </c>
      <c r="Y340" s="143">
        <v>46.99</v>
      </c>
      <c r="Z340" s="143">
        <v>47.39</v>
      </c>
      <c r="AA340" s="143">
        <v>59.19</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3307</v>
      </c>
      <c r="L341" s="147">
        <v>2874</v>
      </c>
      <c r="M341" s="147">
        <v>2954</v>
      </c>
      <c r="N341" s="147">
        <v>4880</v>
      </c>
      <c r="O341" s="138"/>
      <c r="P341" s="148"/>
      <c r="Q341" s="148"/>
      <c r="R341" s="148"/>
      <c r="S341" s="148"/>
      <c r="T341" s="148"/>
      <c r="U341" s="148"/>
      <c r="V341" s="148"/>
      <c r="W341" s="148"/>
      <c r="X341" s="496">
        <v>3307</v>
      </c>
      <c r="Y341" s="496">
        <v>2874</v>
      </c>
      <c r="Z341" s="496">
        <v>2954</v>
      </c>
      <c r="AA341" s="496">
        <v>4880</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5789</v>
      </c>
      <c r="L342" s="147">
        <v>6116</v>
      </c>
      <c r="M342" s="147">
        <v>6234</v>
      </c>
      <c r="N342" s="147">
        <v>8244</v>
      </c>
      <c r="O342" s="138"/>
      <c r="P342" s="148"/>
      <c r="Q342" s="148"/>
      <c r="R342" s="148"/>
      <c r="S342" s="148"/>
      <c r="T342" s="148"/>
      <c r="U342" s="148"/>
      <c r="V342" s="148"/>
      <c r="W342" s="148"/>
      <c r="X342" s="496">
        <v>5789</v>
      </c>
      <c r="Y342" s="496">
        <v>6116</v>
      </c>
      <c r="Z342" s="496">
        <v>6234</v>
      </c>
      <c r="AA342" s="496">
        <v>8244</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56.12</v>
      </c>
      <c r="L379" s="104">
        <v>49.38</v>
      </c>
      <c r="M379" s="104">
        <v>50.42</v>
      </c>
      <c r="N379" s="104">
        <v>55</v>
      </c>
      <c r="O379" s="138"/>
      <c r="P379" s="143"/>
      <c r="Q379" s="143"/>
      <c r="R379" s="143"/>
      <c r="S379" s="143"/>
      <c r="T379" s="143"/>
      <c r="U379" s="143"/>
      <c r="V379" s="143"/>
      <c r="W379" s="143"/>
      <c r="X379" s="143">
        <v>56.12</v>
      </c>
      <c r="Y379" s="143">
        <v>49.38</v>
      </c>
      <c r="Z379" s="143">
        <v>50.42</v>
      </c>
      <c r="AA379" s="143">
        <v>55</v>
      </c>
      <c r="AB379" s="138"/>
      <c r="AC379" s="138"/>
      <c r="AD379" s="138"/>
      <c r="AE379" s="138"/>
      <c r="AF379" s="138"/>
      <c r="AG379" s="138"/>
      <c r="AH379" s="138"/>
    </row>
    <row r="380" spans="1:34" s="108" customFormat="1" ht="15.6" customHeight="1" x14ac:dyDescent="0.2">
      <c r="A380" s="106" t="str">
        <f>A16</f>
        <v>Whatcom County</v>
      </c>
      <c r="B380" s="107"/>
      <c r="C380" s="104" t="s">
        <v>705</v>
      </c>
      <c r="D380" s="104" t="s">
        <v>705</v>
      </c>
      <c r="E380" s="104" t="s">
        <v>705</v>
      </c>
      <c r="F380" s="104" t="s">
        <v>705</v>
      </c>
      <c r="G380" s="104" t="s">
        <v>705</v>
      </c>
      <c r="H380" s="104" t="s">
        <v>705</v>
      </c>
      <c r="I380" s="104" t="s">
        <v>705</v>
      </c>
      <c r="J380" s="104" t="s">
        <v>705</v>
      </c>
      <c r="K380" s="104">
        <v>63.56</v>
      </c>
      <c r="L380" s="104">
        <v>46.89</v>
      </c>
      <c r="M380" s="104">
        <v>47.08</v>
      </c>
      <c r="N380" s="104">
        <v>59.6</v>
      </c>
      <c r="O380" s="144"/>
      <c r="P380" s="143"/>
      <c r="Q380" s="143"/>
      <c r="R380" s="143"/>
      <c r="S380" s="143"/>
      <c r="T380" s="143"/>
      <c r="U380" s="143"/>
      <c r="V380" s="143"/>
      <c r="W380" s="143"/>
      <c r="X380" s="143">
        <v>63.56</v>
      </c>
      <c r="Y380" s="143">
        <v>46.89</v>
      </c>
      <c r="Z380" s="143">
        <v>47.08</v>
      </c>
      <c r="AA380" s="143">
        <v>59.6</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3552</v>
      </c>
      <c r="L381" s="147">
        <v>2769</v>
      </c>
      <c r="M381" s="147">
        <v>2854</v>
      </c>
      <c r="N381" s="147">
        <v>3605</v>
      </c>
      <c r="O381" s="138"/>
      <c r="P381" s="148"/>
      <c r="Q381" s="148"/>
      <c r="R381" s="148"/>
      <c r="S381" s="148"/>
      <c r="T381" s="148"/>
      <c r="U381" s="148"/>
      <c r="V381" s="148"/>
      <c r="W381" s="148"/>
      <c r="X381" s="496">
        <v>3552</v>
      </c>
      <c r="Y381" s="496">
        <v>2769</v>
      </c>
      <c r="Z381" s="496">
        <v>2854</v>
      </c>
      <c r="AA381" s="496">
        <v>3605</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5588</v>
      </c>
      <c r="L382" s="147">
        <v>5905</v>
      </c>
      <c r="M382" s="147">
        <v>6062</v>
      </c>
      <c r="N382" s="147">
        <v>6049</v>
      </c>
      <c r="O382" s="138"/>
      <c r="P382" s="148"/>
      <c r="Q382" s="148"/>
      <c r="R382" s="148"/>
      <c r="S382" s="148"/>
      <c r="T382" s="148"/>
      <c r="U382" s="148"/>
      <c r="V382" s="148"/>
      <c r="W382" s="148"/>
      <c r="X382" s="496">
        <v>5588</v>
      </c>
      <c r="Y382" s="496">
        <v>5905</v>
      </c>
      <c r="Z382" s="496">
        <v>6062</v>
      </c>
      <c r="AA382" s="496">
        <v>6049</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3.11</v>
      </c>
      <c r="D15" s="104">
        <v>3.32</v>
      </c>
      <c r="E15" s="104">
        <v>3.13</v>
      </c>
      <c r="F15" s="104">
        <v>3.01</v>
      </c>
      <c r="G15" s="104">
        <v>2.86</v>
      </c>
      <c r="H15" s="104">
        <v>1.94</v>
      </c>
      <c r="I15" s="104">
        <v>2.0699999999999998</v>
      </c>
      <c r="J15" s="104">
        <v>1.85</v>
      </c>
      <c r="K15" s="104">
        <v>1.74</v>
      </c>
      <c r="L15" s="104">
        <v>1.57</v>
      </c>
      <c r="M15" s="104">
        <v>1.25</v>
      </c>
      <c r="N15" s="104">
        <v>1.78</v>
      </c>
      <c r="P15" s="182">
        <v>3.11</v>
      </c>
      <c r="Q15" s="182">
        <v>3.32</v>
      </c>
      <c r="R15" s="182">
        <v>3.13</v>
      </c>
      <c r="S15" s="182">
        <v>3.01</v>
      </c>
      <c r="T15" s="182">
        <v>2.86</v>
      </c>
      <c r="U15" s="182">
        <v>1.94</v>
      </c>
      <c r="V15" s="182">
        <v>2.0699999999999998</v>
      </c>
      <c r="W15" s="182">
        <v>1.85</v>
      </c>
      <c r="X15" s="182">
        <v>1.74</v>
      </c>
      <c r="Y15" s="182">
        <v>1.57</v>
      </c>
      <c r="Z15" s="182">
        <v>1.25</v>
      </c>
      <c r="AA15" s="182">
        <v>1.78</v>
      </c>
    </row>
    <row r="16" spans="1:27" s="108" customFormat="1" ht="15.6" customHeight="1" x14ac:dyDescent="0.2">
      <c r="A16" s="106" t="str">
        <f>Non_Rept_Pop!$A$1</f>
        <v>Whatcom County</v>
      </c>
      <c r="B16" s="107"/>
      <c r="C16" s="104">
        <v>2.99</v>
      </c>
      <c r="D16" s="104">
        <v>4.4400000000000004</v>
      </c>
      <c r="E16" s="104">
        <v>3.02</v>
      </c>
      <c r="F16" s="104">
        <v>2.96</v>
      </c>
      <c r="G16" s="104">
        <v>2.58</v>
      </c>
      <c r="H16" s="104">
        <v>1.46</v>
      </c>
      <c r="I16" s="104">
        <v>1.76</v>
      </c>
      <c r="J16" s="104">
        <v>1.73</v>
      </c>
      <c r="K16" s="104">
        <v>2.02</v>
      </c>
      <c r="L16" s="104">
        <v>2.16</v>
      </c>
      <c r="M16" s="104">
        <v>1.1499999999999999</v>
      </c>
      <c r="N16" s="104">
        <v>2.5499999999999998</v>
      </c>
      <c r="P16" s="182">
        <v>2.99</v>
      </c>
      <c r="Q16" s="182">
        <v>4.4400000000000004</v>
      </c>
      <c r="R16" s="182">
        <v>3.02</v>
      </c>
      <c r="S16" s="182">
        <v>2.96</v>
      </c>
      <c r="T16" s="182">
        <v>2.58</v>
      </c>
      <c r="U16" s="182">
        <v>1.46</v>
      </c>
      <c r="V16" s="182">
        <v>1.76</v>
      </c>
      <c r="W16" s="182">
        <v>1.73</v>
      </c>
      <c r="X16" s="182">
        <v>2.02</v>
      </c>
      <c r="Y16" s="182">
        <v>2.16</v>
      </c>
      <c r="Z16" s="182">
        <v>1.1499999999999999</v>
      </c>
      <c r="AA16" s="182">
        <v>2.5499999999999998</v>
      </c>
    </row>
    <row r="17" spans="1:27" s="94" customFormat="1" ht="15.6" customHeight="1" x14ac:dyDescent="0.2">
      <c r="A17" s="103"/>
      <c r="B17" s="103" t="s">
        <v>147</v>
      </c>
      <c r="C17" s="109">
        <v>80</v>
      </c>
      <c r="D17" s="109">
        <v>119</v>
      </c>
      <c r="E17" s="109">
        <v>82</v>
      </c>
      <c r="F17" s="109">
        <v>81</v>
      </c>
      <c r="G17" s="109">
        <v>70</v>
      </c>
      <c r="H17" s="109">
        <v>40</v>
      </c>
      <c r="I17" s="109">
        <v>47</v>
      </c>
      <c r="J17" s="109">
        <v>46</v>
      </c>
      <c r="K17" s="109">
        <v>54</v>
      </c>
      <c r="L17" s="109">
        <v>59</v>
      </c>
      <c r="M17" s="109">
        <v>32</v>
      </c>
      <c r="N17" s="109">
        <v>71</v>
      </c>
      <c r="P17" s="149">
        <v>80</v>
      </c>
      <c r="Q17" s="149">
        <v>119</v>
      </c>
      <c r="R17" s="149">
        <v>82</v>
      </c>
      <c r="S17" s="149">
        <v>81</v>
      </c>
      <c r="T17" s="149">
        <v>70</v>
      </c>
      <c r="U17" s="149">
        <v>40</v>
      </c>
      <c r="V17" s="149">
        <v>47</v>
      </c>
      <c r="W17" s="149">
        <v>46</v>
      </c>
      <c r="X17" s="149">
        <v>54</v>
      </c>
      <c r="Y17" s="149">
        <v>59</v>
      </c>
      <c r="Z17" s="149">
        <v>32</v>
      </c>
      <c r="AA17" s="149">
        <v>71</v>
      </c>
    </row>
    <row r="18" spans="1:27" s="94" customFormat="1" ht="15.6" customHeight="1" x14ac:dyDescent="0.2">
      <c r="A18" s="103"/>
      <c r="B18" s="103" t="s">
        <v>146</v>
      </c>
      <c r="C18" s="109">
        <v>26761</v>
      </c>
      <c r="D18" s="109">
        <v>26792</v>
      </c>
      <c r="E18" s="109">
        <v>27134</v>
      </c>
      <c r="F18" s="109">
        <v>27353</v>
      </c>
      <c r="G18" s="109">
        <v>27165</v>
      </c>
      <c r="H18" s="109">
        <v>27372</v>
      </c>
      <c r="I18" s="109">
        <v>26680</v>
      </c>
      <c r="J18" s="109">
        <v>26515</v>
      </c>
      <c r="K18" s="109">
        <v>26780</v>
      </c>
      <c r="L18" s="109">
        <v>27314</v>
      </c>
      <c r="M18" s="109">
        <v>27802</v>
      </c>
      <c r="N18" s="109">
        <v>27818</v>
      </c>
      <c r="P18" s="493">
        <v>26761</v>
      </c>
      <c r="Q18" s="493">
        <v>26792</v>
      </c>
      <c r="R18" s="493">
        <v>27134</v>
      </c>
      <c r="S18" s="493">
        <v>27353</v>
      </c>
      <c r="T18" s="493">
        <v>27165</v>
      </c>
      <c r="U18" s="493">
        <v>27372</v>
      </c>
      <c r="V18" s="493">
        <v>26680</v>
      </c>
      <c r="W18" s="493">
        <v>26515</v>
      </c>
      <c r="X18" s="493">
        <v>26780</v>
      </c>
      <c r="Y18" s="493">
        <v>27314</v>
      </c>
      <c r="Z18" s="493">
        <v>27802</v>
      </c>
      <c r="AA18" s="493">
        <v>27818</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5.1100000000000003</v>
      </c>
      <c r="D50" s="104">
        <v>4.37</v>
      </c>
      <c r="E50" s="104">
        <v>4.2</v>
      </c>
      <c r="F50" s="104">
        <v>4.03</v>
      </c>
      <c r="G50" s="104">
        <v>4.0199999999999996</v>
      </c>
      <c r="H50" s="104">
        <v>4.53</v>
      </c>
      <c r="I50" s="104">
        <v>4.6900000000000004</v>
      </c>
      <c r="J50" s="104">
        <v>5.86</v>
      </c>
      <c r="K50" s="104">
        <v>6.24</v>
      </c>
      <c r="L50" s="104">
        <v>7.08</v>
      </c>
      <c r="M50" s="104">
        <v>7.52</v>
      </c>
      <c r="N50" s="104">
        <v>8.35</v>
      </c>
      <c r="P50" s="182">
        <v>5.1100000000000003</v>
      </c>
      <c r="Q50" s="182">
        <v>4.37</v>
      </c>
      <c r="R50" s="182">
        <v>4.2</v>
      </c>
      <c r="S50" s="182">
        <v>4.03</v>
      </c>
      <c r="T50" s="182">
        <v>4.0199999999999996</v>
      </c>
      <c r="U50" s="182">
        <v>4.53</v>
      </c>
      <c r="V50" s="182">
        <v>4.6900000000000004</v>
      </c>
      <c r="W50" s="182">
        <v>5.86</v>
      </c>
      <c r="X50" s="182">
        <v>6.24</v>
      </c>
      <c r="Y50" s="182">
        <v>7.08</v>
      </c>
      <c r="Z50" s="182">
        <v>7.52</v>
      </c>
      <c r="AA50" s="182">
        <v>8.35</v>
      </c>
    </row>
    <row r="51" spans="1:27" s="107" customFormat="1" ht="15.6" customHeight="1" x14ac:dyDescent="0.2">
      <c r="A51" s="106" t="str">
        <f>A16</f>
        <v>Whatcom County</v>
      </c>
      <c r="C51" s="104">
        <v>2.65</v>
      </c>
      <c r="D51" s="104">
        <v>3.22</v>
      </c>
      <c r="E51" s="104">
        <v>2.48</v>
      </c>
      <c r="F51" s="104">
        <v>2.62</v>
      </c>
      <c r="G51" s="104">
        <v>2.0099999999999998</v>
      </c>
      <c r="H51" s="104">
        <v>4.17</v>
      </c>
      <c r="I51" s="104">
        <v>3.98</v>
      </c>
      <c r="J51" s="104">
        <v>3.7</v>
      </c>
      <c r="K51" s="104">
        <v>4.63</v>
      </c>
      <c r="L51" s="104">
        <v>5.37</v>
      </c>
      <c r="M51" s="104">
        <v>5.42</v>
      </c>
      <c r="N51" s="104">
        <v>5.12</v>
      </c>
      <c r="P51" s="182">
        <v>2.65</v>
      </c>
      <c r="Q51" s="182">
        <v>3.22</v>
      </c>
      <c r="R51" s="182">
        <v>2.48</v>
      </c>
      <c r="S51" s="182">
        <v>2.62</v>
      </c>
      <c r="T51" s="182">
        <v>2.0099999999999998</v>
      </c>
      <c r="U51" s="182">
        <v>4.17</v>
      </c>
      <c r="V51" s="182">
        <v>3.98</v>
      </c>
      <c r="W51" s="182">
        <v>3.7</v>
      </c>
      <c r="X51" s="182">
        <v>4.63</v>
      </c>
      <c r="Y51" s="182">
        <v>5.37</v>
      </c>
      <c r="Z51" s="182">
        <v>5.42</v>
      </c>
      <c r="AA51" s="182">
        <v>5.12</v>
      </c>
    </row>
    <row r="52" spans="1:27" s="105" customFormat="1" ht="15.6" customHeight="1" x14ac:dyDescent="0.2">
      <c r="A52" s="103"/>
      <c r="B52" s="103" t="s">
        <v>474</v>
      </c>
      <c r="C52" s="109">
        <v>6902</v>
      </c>
      <c r="D52" s="109">
        <v>8180</v>
      </c>
      <c r="E52" s="109">
        <v>6462</v>
      </c>
      <c r="F52" s="109">
        <v>6985</v>
      </c>
      <c r="G52" s="109">
        <v>5494</v>
      </c>
      <c r="H52" s="109">
        <v>11014</v>
      </c>
      <c r="I52" s="109">
        <v>11245</v>
      </c>
      <c r="J52" s="109">
        <v>10138</v>
      </c>
      <c r="K52" s="109">
        <v>11594</v>
      </c>
      <c r="L52" s="109">
        <v>13318</v>
      </c>
      <c r="M52" s="109">
        <v>14099</v>
      </c>
      <c r="N52" s="109">
        <v>13057</v>
      </c>
      <c r="P52" s="492">
        <v>6902</v>
      </c>
      <c r="Q52" s="492">
        <v>8180</v>
      </c>
      <c r="R52" s="492">
        <v>6462</v>
      </c>
      <c r="S52" s="492">
        <v>6985</v>
      </c>
      <c r="T52" s="492">
        <v>5494</v>
      </c>
      <c r="U52" s="492">
        <v>11014</v>
      </c>
      <c r="V52" s="492">
        <v>11245</v>
      </c>
      <c r="W52" s="492">
        <v>10138</v>
      </c>
      <c r="X52" s="492">
        <v>11594</v>
      </c>
      <c r="Y52" s="492">
        <v>13318</v>
      </c>
      <c r="Z52" s="492">
        <v>14099</v>
      </c>
      <c r="AA52" s="492">
        <v>13057</v>
      </c>
    </row>
    <row r="53" spans="1:27" s="105" customFormat="1" ht="15.6" customHeight="1" x14ac:dyDescent="0.2">
      <c r="A53" s="103"/>
      <c r="B53" s="103" t="s">
        <v>173</v>
      </c>
      <c r="C53" s="109">
        <v>2609052</v>
      </c>
      <c r="D53" s="109">
        <v>2542992</v>
      </c>
      <c r="E53" s="109">
        <v>2606865</v>
      </c>
      <c r="F53" s="109">
        <v>2669679</v>
      </c>
      <c r="G53" s="109">
        <v>2729018</v>
      </c>
      <c r="H53" s="109">
        <v>2641377</v>
      </c>
      <c r="I53" s="109">
        <v>2823796</v>
      </c>
      <c r="J53" s="109">
        <v>2738239</v>
      </c>
      <c r="K53" s="109">
        <v>2502099</v>
      </c>
      <c r="L53" s="109">
        <v>2478710</v>
      </c>
      <c r="M53" s="109">
        <v>2602401</v>
      </c>
      <c r="N53" s="109">
        <v>2548626</v>
      </c>
      <c r="P53" s="492">
        <v>2609052</v>
      </c>
      <c r="Q53" s="492">
        <v>2542992</v>
      </c>
      <c r="R53" s="492">
        <v>2606865</v>
      </c>
      <c r="S53" s="492">
        <v>2669679</v>
      </c>
      <c r="T53" s="492">
        <v>2729018</v>
      </c>
      <c r="U53" s="492">
        <v>2641377</v>
      </c>
      <c r="V53" s="492">
        <v>2823796</v>
      </c>
      <c r="W53" s="492">
        <v>2738239</v>
      </c>
      <c r="X53" s="492">
        <v>2502099</v>
      </c>
      <c r="Y53" s="492">
        <v>2478710</v>
      </c>
      <c r="Z53" s="492">
        <v>2602401</v>
      </c>
      <c r="AA53" s="492">
        <v>2548626</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87.32</v>
      </c>
      <c r="K85" s="104">
        <v>86.82</v>
      </c>
      <c r="L85" s="104">
        <v>87.15</v>
      </c>
      <c r="M85" s="104">
        <v>85.69</v>
      </c>
      <c r="N85" s="104">
        <v>85.68</v>
      </c>
      <c r="P85" s="182"/>
      <c r="Q85" s="182"/>
      <c r="R85" s="182"/>
      <c r="S85" s="182"/>
      <c r="T85" s="182"/>
      <c r="U85" s="182"/>
      <c r="V85" s="182"/>
      <c r="W85" s="182">
        <v>87.32</v>
      </c>
      <c r="X85" s="182">
        <v>86.82</v>
      </c>
      <c r="Y85" s="182">
        <v>87.15</v>
      </c>
      <c r="Z85" s="182">
        <v>85.69</v>
      </c>
      <c r="AA85" s="182">
        <v>85.68</v>
      </c>
    </row>
    <row r="86" spans="1:27" ht="15.6" customHeight="1" x14ac:dyDescent="0.2">
      <c r="A86" s="106" t="str">
        <f>A16</f>
        <v>Whatcom County</v>
      </c>
      <c r="B86" s="107"/>
      <c r="C86" s="104" t="s">
        <v>705</v>
      </c>
      <c r="D86" s="104" t="s">
        <v>705</v>
      </c>
      <c r="E86" s="104" t="s">
        <v>705</v>
      </c>
      <c r="F86" s="104" t="s">
        <v>705</v>
      </c>
      <c r="G86" s="104" t="s">
        <v>705</v>
      </c>
      <c r="H86" s="104" t="s">
        <v>705</v>
      </c>
      <c r="I86" s="104" t="s">
        <v>705</v>
      </c>
      <c r="J86" s="104">
        <v>88.16</v>
      </c>
      <c r="K86" s="104">
        <v>87.19</v>
      </c>
      <c r="L86" s="104">
        <v>88.47</v>
      </c>
      <c r="M86" s="104">
        <v>87.34</v>
      </c>
      <c r="N86" s="104">
        <v>87.23</v>
      </c>
      <c r="P86" s="182"/>
      <c r="Q86" s="182"/>
      <c r="R86" s="182"/>
      <c r="S86" s="182"/>
      <c r="T86" s="182"/>
      <c r="U86" s="182"/>
      <c r="V86" s="182"/>
      <c r="W86" s="182">
        <v>88.16</v>
      </c>
      <c r="X86" s="182">
        <v>87.19</v>
      </c>
      <c r="Y86" s="182">
        <v>88.47</v>
      </c>
      <c r="Z86" s="182">
        <v>87.34</v>
      </c>
      <c r="AA86" s="182">
        <v>87.23</v>
      </c>
    </row>
    <row r="87" spans="1:27" ht="15.6" customHeight="1" x14ac:dyDescent="0.2">
      <c r="A87" s="103"/>
      <c r="B87" s="103" t="s">
        <v>684</v>
      </c>
      <c r="C87" s="109" t="s">
        <v>705</v>
      </c>
      <c r="D87" s="109" t="s">
        <v>705</v>
      </c>
      <c r="E87" s="109" t="s">
        <v>705</v>
      </c>
      <c r="F87" s="109" t="s">
        <v>705</v>
      </c>
      <c r="G87" s="109" t="s">
        <v>705</v>
      </c>
      <c r="H87" s="109" t="s">
        <v>705</v>
      </c>
      <c r="I87" s="109" t="s">
        <v>705</v>
      </c>
      <c r="J87" s="109">
        <v>14022</v>
      </c>
      <c r="K87" s="109">
        <v>14099</v>
      </c>
      <c r="L87" s="109">
        <v>14655</v>
      </c>
      <c r="M87" s="109">
        <v>14710</v>
      </c>
      <c r="N87" s="109">
        <v>14958</v>
      </c>
      <c r="W87" s="495">
        <v>14022</v>
      </c>
      <c r="X87" s="495">
        <v>14099</v>
      </c>
      <c r="Y87" s="495">
        <v>14655</v>
      </c>
      <c r="Z87" s="495">
        <v>14710</v>
      </c>
      <c r="AA87" s="495">
        <v>14958</v>
      </c>
    </row>
    <row r="88" spans="1:27" ht="15.6" customHeight="1" x14ac:dyDescent="0.2">
      <c r="A88" s="103"/>
      <c r="B88" s="103" t="s">
        <v>184</v>
      </c>
      <c r="C88" s="109" t="s">
        <v>705</v>
      </c>
      <c r="D88" s="109" t="s">
        <v>705</v>
      </c>
      <c r="E88" s="109" t="s">
        <v>705</v>
      </c>
      <c r="F88" s="109" t="s">
        <v>705</v>
      </c>
      <c r="G88" s="109" t="s">
        <v>705</v>
      </c>
      <c r="H88" s="109" t="s">
        <v>705</v>
      </c>
      <c r="I88" s="109" t="s">
        <v>705</v>
      </c>
      <c r="J88" s="109">
        <v>15906</v>
      </c>
      <c r="K88" s="109">
        <v>16170</v>
      </c>
      <c r="L88" s="109">
        <v>16565</v>
      </c>
      <c r="M88" s="109">
        <v>16842</v>
      </c>
      <c r="N88" s="109">
        <v>17147</v>
      </c>
      <c r="W88" s="495">
        <v>15906</v>
      </c>
      <c r="X88" s="495">
        <v>16170</v>
      </c>
      <c r="Y88" s="495">
        <v>16565</v>
      </c>
      <c r="Z88" s="495">
        <v>16842</v>
      </c>
      <c r="AA88" s="495">
        <v>17147</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2.54</v>
      </c>
      <c r="D15" s="104">
        <v>2.4</v>
      </c>
      <c r="E15" s="104">
        <v>3.24</v>
      </c>
      <c r="F15" s="104">
        <v>2.99</v>
      </c>
      <c r="G15" s="104">
        <v>2.08</v>
      </c>
      <c r="H15" s="104">
        <v>2.0499999999999998</v>
      </c>
      <c r="I15" s="104">
        <v>1.91</v>
      </c>
      <c r="J15" s="104">
        <v>1.61</v>
      </c>
      <c r="K15" s="104">
        <v>1.55</v>
      </c>
      <c r="L15" s="104">
        <v>1.1299999999999999</v>
      </c>
      <c r="M15" s="104">
        <v>1.51</v>
      </c>
      <c r="N15" s="104">
        <v>1.25</v>
      </c>
      <c r="P15" s="182">
        <v>2.54</v>
      </c>
      <c r="Q15" s="182">
        <v>2.4</v>
      </c>
      <c r="R15" s="182">
        <v>3.24</v>
      </c>
      <c r="S15" s="182">
        <v>2.99</v>
      </c>
      <c r="T15" s="182">
        <v>2.08</v>
      </c>
      <c r="U15" s="182">
        <v>2.0499999999999998</v>
      </c>
      <c r="V15" s="182">
        <v>1.91</v>
      </c>
      <c r="W15" s="182">
        <v>1.61</v>
      </c>
      <c r="X15" s="182">
        <v>1.55</v>
      </c>
      <c r="Y15" s="182">
        <v>1.1299999999999999</v>
      </c>
      <c r="Z15" s="182">
        <v>1.51</v>
      </c>
      <c r="AA15" s="182">
        <v>1.25</v>
      </c>
    </row>
    <row r="16" spans="1:27" s="108" customFormat="1" ht="15.6" customHeight="1" x14ac:dyDescent="0.2">
      <c r="A16" s="106" t="str">
        <f>Non_Rept_Pop!$A$1</f>
        <v>Whatcom County</v>
      </c>
      <c r="B16" s="107"/>
      <c r="C16" s="104">
        <v>2.91</v>
      </c>
      <c r="D16" s="104">
        <v>2.33</v>
      </c>
      <c r="E16" s="104">
        <v>4.0599999999999996</v>
      </c>
      <c r="F16" s="104">
        <v>4.45</v>
      </c>
      <c r="G16" s="104">
        <v>3.45</v>
      </c>
      <c r="H16" s="104">
        <v>3.8</v>
      </c>
      <c r="I16" s="104">
        <v>2.41</v>
      </c>
      <c r="J16" s="104">
        <v>1.38</v>
      </c>
      <c r="K16" s="104">
        <v>1.29</v>
      </c>
      <c r="L16" s="104">
        <v>1.18</v>
      </c>
      <c r="M16" s="104">
        <v>1.7</v>
      </c>
      <c r="N16" s="104">
        <v>0.89</v>
      </c>
      <c r="P16" s="182">
        <v>2.91</v>
      </c>
      <c r="Q16" s="182">
        <v>2.33</v>
      </c>
      <c r="R16" s="182">
        <v>4.0599999999999996</v>
      </c>
      <c r="S16" s="182">
        <v>4.45</v>
      </c>
      <c r="T16" s="182">
        <v>3.45</v>
      </c>
      <c r="U16" s="182">
        <v>3.8</v>
      </c>
      <c r="V16" s="182">
        <v>2.41</v>
      </c>
      <c r="W16" s="182">
        <v>1.38</v>
      </c>
      <c r="X16" s="182">
        <v>1.29</v>
      </c>
      <c r="Y16" s="182">
        <v>1.18</v>
      </c>
      <c r="Z16" s="182">
        <v>1.7</v>
      </c>
      <c r="AA16" s="182">
        <v>0.89</v>
      </c>
    </row>
    <row r="17" spans="1:27" s="94" customFormat="1" ht="15.6" customHeight="1" x14ac:dyDescent="0.2">
      <c r="A17" s="103"/>
      <c r="B17" s="105" t="s">
        <v>123</v>
      </c>
      <c r="C17" s="109">
        <v>35</v>
      </c>
      <c r="D17" s="109">
        <v>28</v>
      </c>
      <c r="E17" s="109">
        <v>49</v>
      </c>
      <c r="F17" s="109">
        <v>51</v>
      </c>
      <c r="G17" s="109">
        <v>41</v>
      </c>
      <c r="H17" s="109">
        <v>45</v>
      </c>
      <c r="I17" s="109">
        <v>28</v>
      </c>
      <c r="J17" s="109">
        <v>16</v>
      </c>
      <c r="K17" s="109">
        <v>15</v>
      </c>
      <c r="L17" s="109">
        <v>14</v>
      </c>
      <c r="M17" s="109">
        <v>21</v>
      </c>
      <c r="N17" s="109">
        <v>11</v>
      </c>
      <c r="P17" s="149">
        <v>35</v>
      </c>
      <c r="Q17" s="149">
        <v>28</v>
      </c>
      <c r="R17" s="149">
        <v>49</v>
      </c>
      <c r="S17" s="149">
        <v>51</v>
      </c>
      <c r="T17" s="149">
        <v>41</v>
      </c>
      <c r="U17" s="149">
        <v>45</v>
      </c>
      <c r="V17" s="149">
        <v>28</v>
      </c>
      <c r="W17" s="149">
        <v>16</v>
      </c>
      <c r="X17" s="149">
        <v>15</v>
      </c>
      <c r="Y17" s="149">
        <v>14</v>
      </c>
      <c r="Z17" s="149">
        <v>21</v>
      </c>
      <c r="AA17" s="149">
        <v>11</v>
      </c>
    </row>
    <row r="18" spans="1:27" s="94" customFormat="1" ht="15.6" customHeight="1" x14ac:dyDescent="0.2">
      <c r="A18" s="103"/>
      <c r="B18" s="105" t="s">
        <v>220</v>
      </c>
      <c r="C18" s="109">
        <v>12017</v>
      </c>
      <c r="D18" s="109">
        <v>12000</v>
      </c>
      <c r="E18" s="109">
        <v>12059</v>
      </c>
      <c r="F18" s="109">
        <v>11453</v>
      </c>
      <c r="G18" s="109">
        <v>11873</v>
      </c>
      <c r="H18" s="109">
        <v>11840</v>
      </c>
      <c r="I18" s="109">
        <v>11616</v>
      </c>
      <c r="J18" s="109">
        <v>11629</v>
      </c>
      <c r="K18" s="109">
        <v>11615</v>
      </c>
      <c r="L18" s="109">
        <v>11881</v>
      </c>
      <c r="M18" s="109">
        <v>12322</v>
      </c>
      <c r="N18" s="109">
        <v>12370</v>
      </c>
      <c r="P18" s="493">
        <v>12017</v>
      </c>
      <c r="Q18" s="493">
        <v>12000</v>
      </c>
      <c r="R18" s="493">
        <v>12059</v>
      </c>
      <c r="S18" s="493">
        <v>11453</v>
      </c>
      <c r="T18" s="493">
        <v>11873</v>
      </c>
      <c r="U18" s="493">
        <v>11840</v>
      </c>
      <c r="V18" s="493">
        <v>11616</v>
      </c>
      <c r="W18" s="493">
        <v>11629</v>
      </c>
      <c r="X18" s="493">
        <v>11615</v>
      </c>
      <c r="Y18" s="493">
        <v>11881</v>
      </c>
      <c r="Z18" s="493">
        <v>12322</v>
      </c>
      <c r="AA18" s="493">
        <v>12370</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3.32</v>
      </c>
      <c r="D50" s="104">
        <v>2.35</v>
      </c>
      <c r="E50" s="104">
        <v>2.0299999999999998</v>
      </c>
      <c r="F50" s="104">
        <v>1.79</v>
      </c>
      <c r="G50" s="104">
        <v>1.38</v>
      </c>
      <c r="H50" s="104">
        <v>1.08</v>
      </c>
      <c r="I50" s="104">
        <v>0.8</v>
      </c>
      <c r="J50" s="104">
        <v>0.97</v>
      </c>
      <c r="K50" s="104">
        <v>0.57999999999999996</v>
      </c>
      <c r="L50" s="104">
        <v>0.68</v>
      </c>
      <c r="M50" s="104">
        <v>0.82</v>
      </c>
      <c r="N50" s="104">
        <v>0.91</v>
      </c>
      <c r="P50" s="182">
        <v>3.32</v>
      </c>
      <c r="Q50" s="182">
        <v>2.35</v>
      </c>
      <c r="R50" s="182">
        <v>2.0299999999999998</v>
      </c>
      <c r="S50" s="182">
        <v>1.79</v>
      </c>
      <c r="T50" s="182">
        <v>1.38</v>
      </c>
      <c r="U50" s="182">
        <v>1.08</v>
      </c>
      <c r="V50" s="182">
        <v>0.8</v>
      </c>
      <c r="W50" s="182">
        <v>0.97</v>
      </c>
      <c r="X50" s="182">
        <v>0.57999999999999996</v>
      </c>
      <c r="Y50" s="182">
        <v>0.68</v>
      </c>
      <c r="Z50" s="182">
        <v>0.82</v>
      </c>
      <c r="AA50" s="182">
        <v>0.91</v>
      </c>
    </row>
    <row r="51" spans="1:27" s="108" customFormat="1" ht="15.6" customHeight="1" x14ac:dyDescent="0.2">
      <c r="A51" s="106" t="str">
        <f>$A$16</f>
        <v>Whatcom County</v>
      </c>
      <c r="B51" s="107"/>
      <c r="C51" s="104">
        <v>1.5</v>
      </c>
      <c r="D51" s="104">
        <v>0.83</v>
      </c>
      <c r="E51" s="104">
        <v>1.66</v>
      </c>
      <c r="F51" s="104">
        <v>1.1399999999999999</v>
      </c>
      <c r="G51" s="104">
        <v>0.84</v>
      </c>
      <c r="H51" s="104">
        <v>1.18</v>
      </c>
      <c r="I51" s="104">
        <v>0.6</v>
      </c>
      <c r="J51" s="104">
        <v>1.03</v>
      </c>
      <c r="K51" s="104">
        <v>0.34</v>
      </c>
      <c r="L51" s="104">
        <v>0.42</v>
      </c>
      <c r="M51" s="104">
        <v>1.7</v>
      </c>
      <c r="N51" s="104">
        <v>0.73</v>
      </c>
      <c r="P51" s="182">
        <v>1.5</v>
      </c>
      <c r="Q51" s="182">
        <v>0.83</v>
      </c>
      <c r="R51" s="182">
        <v>1.66</v>
      </c>
      <c r="S51" s="182">
        <v>1.1399999999999999</v>
      </c>
      <c r="T51" s="182">
        <v>0.84</v>
      </c>
      <c r="U51" s="182">
        <v>1.18</v>
      </c>
      <c r="V51" s="182">
        <v>0.6</v>
      </c>
      <c r="W51" s="182">
        <v>1.03</v>
      </c>
      <c r="X51" s="182">
        <v>0.34</v>
      </c>
      <c r="Y51" s="182">
        <v>0.42</v>
      </c>
      <c r="Z51" s="182">
        <v>1.7</v>
      </c>
      <c r="AA51" s="182">
        <v>0.73</v>
      </c>
    </row>
    <row r="52" spans="1:27" s="94" customFormat="1" ht="15.6" customHeight="1" x14ac:dyDescent="0.2">
      <c r="A52" s="103"/>
      <c r="B52" s="105" t="s">
        <v>123</v>
      </c>
      <c r="C52" s="109">
        <v>18</v>
      </c>
      <c r="D52" s="109">
        <v>10</v>
      </c>
      <c r="E52" s="109">
        <v>20</v>
      </c>
      <c r="F52" s="109">
        <v>13</v>
      </c>
      <c r="G52" s="109">
        <v>10</v>
      </c>
      <c r="H52" s="109">
        <v>14</v>
      </c>
      <c r="I52" s="109">
        <v>7</v>
      </c>
      <c r="J52" s="109">
        <v>12</v>
      </c>
      <c r="K52" s="109">
        <v>4</v>
      </c>
      <c r="L52" s="109">
        <v>5</v>
      </c>
      <c r="M52" s="109">
        <v>21</v>
      </c>
      <c r="N52" s="109">
        <v>9</v>
      </c>
      <c r="P52" s="149">
        <v>18</v>
      </c>
      <c r="Q52" s="149">
        <v>10</v>
      </c>
      <c r="R52" s="149">
        <v>20</v>
      </c>
      <c r="S52" s="149">
        <v>13</v>
      </c>
      <c r="T52" s="149">
        <v>10</v>
      </c>
      <c r="U52" s="149">
        <v>14</v>
      </c>
      <c r="V52" s="149">
        <v>7</v>
      </c>
      <c r="W52" s="149">
        <v>12</v>
      </c>
      <c r="X52" s="149">
        <v>4</v>
      </c>
      <c r="Y52" s="149">
        <v>5</v>
      </c>
      <c r="Z52" s="149">
        <v>21</v>
      </c>
      <c r="AA52" s="149">
        <v>9</v>
      </c>
    </row>
    <row r="53" spans="1:27" s="94" customFormat="1" ht="15.6" customHeight="1" x14ac:dyDescent="0.2">
      <c r="A53" s="103"/>
      <c r="B53" s="105" t="s">
        <v>220</v>
      </c>
      <c r="C53" s="109">
        <v>12017</v>
      </c>
      <c r="D53" s="109">
        <v>12000</v>
      </c>
      <c r="E53" s="109">
        <v>12059</v>
      </c>
      <c r="F53" s="109">
        <v>11453</v>
      </c>
      <c r="G53" s="109">
        <v>11873</v>
      </c>
      <c r="H53" s="109">
        <v>11840</v>
      </c>
      <c r="I53" s="109">
        <v>11616</v>
      </c>
      <c r="J53" s="109">
        <v>11629</v>
      </c>
      <c r="K53" s="109">
        <v>11615</v>
      </c>
      <c r="L53" s="109">
        <v>11881</v>
      </c>
      <c r="M53" s="109">
        <v>12322</v>
      </c>
      <c r="N53" s="109">
        <v>12370</v>
      </c>
      <c r="P53" s="493">
        <v>12017</v>
      </c>
      <c r="Q53" s="493">
        <v>12000</v>
      </c>
      <c r="R53" s="493">
        <v>12059</v>
      </c>
      <c r="S53" s="493">
        <v>11453</v>
      </c>
      <c r="T53" s="493">
        <v>11873</v>
      </c>
      <c r="U53" s="493">
        <v>11840</v>
      </c>
      <c r="V53" s="493">
        <v>11616</v>
      </c>
      <c r="W53" s="493">
        <v>11629</v>
      </c>
      <c r="X53" s="493">
        <v>11615</v>
      </c>
      <c r="Y53" s="493">
        <v>11881</v>
      </c>
      <c r="Z53" s="493">
        <v>12322</v>
      </c>
      <c r="AA53" s="493">
        <v>12370</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22.03</v>
      </c>
      <c r="D85" s="104">
        <v>19.47</v>
      </c>
      <c r="E85" s="104">
        <v>20.52</v>
      </c>
      <c r="F85" s="104">
        <v>17.82</v>
      </c>
      <c r="G85" s="104">
        <v>11.87</v>
      </c>
      <c r="H85" s="104">
        <v>10.64</v>
      </c>
      <c r="I85" s="104">
        <v>10.46</v>
      </c>
      <c r="J85" s="104">
        <v>10.84</v>
      </c>
      <c r="K85" s="104">
        <v>9.07</v>
      </c>
      <c r="L85" s="104">
        <v>9.2799999999999994</v>
      </c>
      <c r="M85" s="104">
        <v>9.69</v>
      </c>
      <c r="N85" s="104">
        <v>10.65</v>
      </c>
      <c r="P85" s="182">
        <v>22.03</v>
      </c>
      <c r="Q85" s="182">
        <v>19.47</v>
      </c>
      <c r="R85" s="182">
        <v>20.52</v>
      </c>
      <c r="S85" s="182">
        <v>17.82</v>
      </c>
      <c r="T85" s="182">
        <v>11.87</v>
      </c>
      <c r="U85" s="182">
        <v>10.64</v>
      </c>
      <c r="V85" s="182">
        <v>10.46</v>
      </c>
      <c r="W85" s="182">
        <v>10.84</v>
      </c>
      <c r="X85" s="182">
        <v>9.07</v>
      </c>
      <c r="Y85" s="182">
        <v>9.2799999999999994</v>
      </c>
      <c r="Z85" s="182">
        <v>9.69</v>
      </c>
      <c r="AA85" s="182">
        <v>10.65</v>
      </c>
    </row>
    <row r="86" spans="1:27" s="108" customFormat="1" ht="15.6" customHeight="1" x14ac:dyDescent="0.2">
      <c r="A86" s="106" t="str">
        <f>A51</f>
        <v>Whatcom County</v>
      </c>
      <c r="B86" s="107"/>
      <c r="C86" s="104">
        <v>18.39</v>
      </c>
      <c r="D86" s="104">
        <v>17.329999999999998</v>
      </c>
      <c r="E86" s="104">
        <v>21.73</v>
      </c>
      <c r="F86" s="104">
        <v>19.82</v>
      </c>
      <c r="G86" s="104">
        <v>15.08</v>
      </c>
      <c r="H86" s="104">
        <v>21.28</v>
      </c>
      <c r="I86" s="104">
        <v>10.07</v>
      </c>
      <c r="J86" s="104">
        <v>7.91</v>
      </c>
      <c r="K86" s="104">
        <v>6.2</v>
      </c>
      <c r="L86" s="104">
        <v>8.75</v>
      </c>
      <c r="M86" s="104">
        <v>10.55</v>
      </c>
      <c r="N86" s="104">
        <v>5.74</v>
      </c>
      <c r="P86" s="182">
        <v>18.39</v>
      </c>
      <c r="Q86" s="182">
        <v>17.329999999999998</v>
      </c>
      <c r="R86" s="182">
        <v>21.73</v>
      </c>
      <c r="S86" s="182">
        <v>19.82</v>
      </c>
      <c r="T86" s="182">
        <v>15.08</v>
      </c>
      <c r="U86" s="182">
        <v>21.28</v>
      </c>
      <c r="V86" s="182">
        <v>10.07</v>
      </c>
      <c r="W86" s="182">
        <v>7.91</v>
      </c>
      <c r="X86" s="182">
        <v>6.2</v>
      </c>
      <c r="Y86" s="182">
        <v>8.75</v>
      </c>
      <c r="Z86" s="182">
        <v>10.55</v>
      </c>
      <c r="AA86" s="182">
        <v>5.74</v>
      </c>
    </row>
    <row r="87" spans="1:27" s="94" customFormat="1" ht="15.6" customHeight="1" x14ac:dyDescent="0.2">
      <c r="A87" s="103"/>
      <c r="B87" s="105" t="s">
        <v>123</v>
      </c>
      <c r="C87" s="109">
        <v>221</v>
      </c>
      <c r="D87" s="109">
        <v>208</v>
      </c>
      <c r="E87" s="109">
        <v>262</v>
      </c>
      <c r="F87" s="109">
        <v>227</v>
      </c>
      <c r="G87" s="109">
        <v>179</v>
      </c>
      <c r="H87" s="109">
        <v>252</v>
      </c>
      <c r="I87" s="109">
        <v>117</v>
      </c>
      <c r="J87" s="109">
        <v>92</v>
      </c>
      <c r="K87" s="109">
        <v>72</v>
      </c>
      <c r="L87" s="109">
        <v>104</v>
      </c>
      <c r="M87" s="109">
        <v>130</v>
      </c>
      <c r="N87" s="109">
        <v>71</v>
      </c>
      <c r="P87" s="149">
        <v>221</v>
      </c>
      <c r="Q87" s="149">
        <v>208</v>
      </c>
      <c r="R87" s="149">
        <v>262</v>
      </c>
      <c r="S87" s="149">
        <v>227</v>
      </c>
      <c r="T87" s="149">
        <v>179</v>
      </c>
      <c r="U87" s="149">
        <v>252</v>
      </c>
      <c r="V87" s="149">
        <v>117</v>
      </c>
      <c r="W87" s="149">
        <v>92</v>
      </c>
      <c r="X87" s="149">
        <v>72</v>
      </c>
      <c r="Y87" s="149">
        <v>104</v>
      </c>
      <c r="Z87" s="149">
        <v>130</v>
      </c>
      <c r="AA87" s="149">
        <v>71</v>
      </c>
    </row>
    <row r="88" spans="1:27" s="94" customFormat="1" ht="15.6" customHeight="1" x14ac:dyDescent="0.2">
      <c r="A88" s="103"/>
      <c r="B88" s="105" t="s">
        <v>220</v>
      </c>
      <c r="C88" s="109">
        <v>12017</v>
      </c>
      <c r="D88" s="109">
        <v>12000</v>
      </c>
      <c r="E88" s="109">
        <v>12059</v>
      </c>
      <c r="F88" s="109">
        <v>11453</v>
      </c>
      <c r="G88" s="109">
        <v>11873</v>
      </c>
      <c r="H88" s="109">
        <v>11840</v>
      </c>
      <c r="I88" s="109">
        <v>11616</v>
      </c>
      <c r="J88" s="109">
        <v>11629</v>
      </c>
      <c r="K88" s="109">
        <v>11615</v>
      </c>
      <c r="L88" s="109">
        <v>11881</v>
      </c>
      <c r="M88" s="109">
        <v>12322</v>
      </c>
      <c r="N88" s="109">
        <v>12370</v>
      </c>
      <c r="P88" s="493">
        <v>12017</v>
      </c>
      <c r="Q88" s="493">
        <v>12000</v>
      </c>
      <c r="R88" s="493">
        <v>12059</v>
      </c>
      <c r="S88" s="493">
        <v>11453</v>
      </c>
      <c r="T88" s="493">
        <v>11873</v>
      </c>
      <c r="U88" s="493">
        <v>11840</v>
      </c>
      <c r="V88" s="493">
        <v>11616</v>
      </c>
      <c r="W88" s="493">
        <v>11629</v>
      </c>
      <c r="X88" s="493">
        <v>11615</v>
      </c>
      <c r="Y88" s="493">
        <v>11881</v>
      </c>
      <c r="Z88" s="493">
        <v>12322</v>
      </c>
      <c r="AA88" s="493">
        <v>12370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3.56</v>
      </c>
      <c r="D15" s="104">
        <v>3.83</v>
      </c>
      <c r="E15" s="104">
        <v>3.73</v>
      </c>
      <c r="F15" s="104">
        <v>4.96</v>
      </c>
      <c r="G15" s="104">
        <v>4.9400000000000004</v>
      </c>
      <c r="H15" s="104">
        <v>5.36</v>
      </c>
      <c r="I15" s="104">
        <v>5.01</v>
      </c>
      <c r="J15" s="104">
        <v>4.62</v>
      </c>
      <c r="K15" s="104">
        <v>4.63</v>
      </c>
      <c r="L15" s="104">
        <v>3.83</v>
      </c>
      <c r="M15" s="104">
        <v>3.52</v>
      </c>
      <c r="N15" s="104">
        <v>3.25</v>
      </c>
      <c r="P15" s="182">
        <v>3.56</v>
      </c>
      <c r="Q15" s="182">
        <v>3.83</v>
      </c>
      <c r="R15" s="182">
        <v>3.73</v>
      </c>
      <c r="S15" s="182">
        <v>4.96</v>
      </c>
      <c r="T15" s="182">
        <v>4.9400000000000004</v>
      </c>
      <c r="U15" s="182">
        <v>5.36</v>
      </c>
      <c r="V15" s="182">
        <v>5.01</v>
      </c>
      <c r="W15" s="182">
        <v>4.62</v>
      </c>
      <c r="X15" s="182">
        <v>4.63</v>
      </c>
      <c r="Y15" s="182">
        <v>3.83</v>
      </c>
      <c r="Z15" s="182">
        <v>3.52</v>
      </c>
      <c r="AA15" s="182">
        <v>3.25</v>
      </c>
      <c r="AB15" s="149"/>
    </row>
    <row r="16" spans="1:28" s="108" customFormat="1" ht="15.6" customHeight="1" x14ac:dyDescent="0.2">
      <c r="A16" s="106" t="str">
        <f>Non_Rept_Pop!$A$1</f>
        <v>Whatcom County</v>
      </c>
      <c r="B16" s="107"/>
      <c r="C16" s="104">
        <v>4.26</v>
      </c>
      <c r="D16" s="104">
        <v>4</v>
      </c>
      <c r="E16" s="104">
        <v>4.2300000000000004</v>
      </c>
      <c r="F16" s="104">
        <v>4.67</v>
      </c>
      <c r="G16" s="104">
        <v>5.05</v>
      </c>
      <c r="H16" s="104">
        <v>5.2</v>
      </c>
      <c r="I16" s="104">
        <v>4.9800000000000004</v>
      </c>
      <c r="J16" s="104">
        <v>4.54</v>
      </c>
      <c r="K16" s="104">
        <v>4.8499999999999996</v>
      </c>
      <c r="L16" s="104">
        <v>5.29</v>
      </c>
      <c r="M16" s="104">
        <v>4.04</v>
      </c>
      <c r="N16" s="104">
        <v>4.2699999999999996</v>
      </c>
      <c r="P16" s="182">
        <v>4.26</v>
      </c>
      <c r="Q16" s="182">
        <v>4</v>
      </c>
      <c r="R16" s="182">
        <v>4.2300000000000004</v>
      </c>
      <c r="S16" s="182">
        <v>4.67</v>
      </c>
      <c r="T16" s="182">
        <v>5.05</v>
      </c>
      <c r="U16" s="182">
        <v>5.2</v>
      </c>
      <c r="V16" s="182">
        <v>4.9800000000000004</v>
      </c>
      <c r="W16" s="182">
        <v>4.54</v>
      </c>
      <c r="X16" s="182">
        <v>4.8499999999999996</v>
      </c>
      <c r="Y16" s="182">
        <v>5.29</v>
      </c>
      <c r="Z16" s="182">
        <v>4.04</v>
      </c>
      <c r="AA16" s="182">
        <v>4.2699999999999996</v>
      </c>
      <c r="AB16" s="161"/>
    </row>
    <row r="17" spans="1:28" s="94" customFormat="1" ht="15.6" customHeight="1" x14ac:dyDescent="0.2">
      <c r="A17" s="103"/>
      <c r="B17" s="103" t="s">
        <v>127</v>
      </c>
      <c r="C17" s="109">
        <v>135</v>
      </c>
      <c r="D17" s="109">
        <v>122</v>
      </c>
      <c r="E17" s="109">
        <v>132</v>
      </c>
      <c r="F17" s="109">
        <v>158</v>
      </c>
      <c r="G17" s="109">
        <v>168</v>
      </c>
      <c r="H17" s="109">
        <v>168</v>
      </c>
      <c r="I17" s="109">
        <v>151</v>
      </c>
      <c r="J17" s="109">
        <v>135</v>
      </c>
      <c r="K17" s="109">
        <v>152</v>
      </c>
      <c r="L17" s="109">
        <v>161</v>
      </c>
      <c r="M17" s="109">
        <v>119</v>
      </c>
      <c r="N17" s="109">
        <v>123</v>
      </c>
      <c r="P17" s="149">
        <v>135</v>
      </c>
      <c r="Q17" s="149">
        <v>122</v>
      </c>
      <c r="R17" s="149">
        <v>132</v>
      </c>
      <c r="S17" s="149">
        <v>158</v>
      </c>
      <c r="T17" s="149">
        <v>168</v>
      </c>
      <c r="U17" s="149">
        <v>168</v>
      </c>
      <c r="V17" s="149">
        <v>151</v>
      </c>
      <c r="W17" s="149">
        <v>135</v>
      </c>
      <c r="X17" s="149">
        <v>152</v>
      </c>
      <c r="Y17" s="149">
        <v>161</v>
      </c>
      <c r="Z17" s="149">
        <v>119</v>
      </c>
      <c r="AA17" s="149">
        <v>123</v>
      </c>
      <c r="AB17" s="149"/>
    </row>
    <row r="18" spans="1:28" s="94" customFormat="1" ht="15.6" customHeight="1" x14ac:dyDescent="0.2">
      <c r="A18" s="103"/>
      <c r="B18" s="103" t="s">
        <v>126</v>
      </c>
      <c r="C18" s="109">
        <v>3168</v>
      </c>
      <c r="D18" s="109">
        <v>3051</v>
      </c>
      <c r="E18" s="109">
        <v>3122</v>
      </c>
      <c r="F18" s="109">
        <v>3386</v>
      </c>
      <c r="G18" s="109">
        <v>3325</v>
      </c>
      <c r="H18" s="109">
        <v>3229</v>
      </c>
      <c r="I18" s="109">
        <v>3031</v>
      </c>
      <c r="J18" s="109">
        <v>2975</v>
      </c>
      <c r="K18" s="109">
        <v>3131</v>
      </c>
      <c r="L18" s="109">
        <v>3043</v>
      </c>
      <c r="M18" s="109">
        <v>2947</v>
      </c>
      <c r="N18" s="109">
        <v>2881</v>
      </c>
      <c r="P18" s="493">
        <v>3168</v>
      </c>
      <c r="Q18" s="495">
        <v>3051</v>
      </c>
      <c r="R18" s="495">
        <v>3122</v>
      </c>
      <c r="S18" s="493">
        <v>3386</v>
      </c>
      <c r="T18" s="493">
        <v>3325</v>
      </c>
      <c r="U18" s="493">
        <v>3229</v>
      </c>
      <c r="V18" s="493">
        <v>3031</v>
      </c>
      <c r="W18" s="493">
        <v>2975</v>
      </c>
      <c r="X18" s="493">
        <v>3131</v>
      </c>
      <c r="Y18" s="493">
        <v>3043</v>
      </c>
      <c r="Z18" s="493">
        <v>2947</v>
      </c>
      <c r="AA18" s="493">
        <v>2881</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553.63</v>
      </c>
      <c r="D50" s="104">
        <v>497.56</v>
      </c>
      <c r="E50" s="104">
        <v>442.54</v>
      </c>
      <c r="F50" s="104">
        <v>414.23</v>
      </c>
      <c r="G50" s="104">
        <v>479.66</v>
      </c>
      <c r="H50" s="104">
        <v>447.53</v>
      </c>
      <c r="I50" s="104">
        <v>349.7</v>
      </c>
      <c r="J50" s="104">
        <v>473.33</v>
      </c>
      <c r="K50" s="104">
        <v>364.35</v>
      </c>
      <c r="L50" s="104">
        <v>341.72</v>
      </c>
      <c r="M50" s="104">
        <v>405.03</v>
      </c>
      <c r="N50" s="104">
        <v>398.6</v>
      </c>
      <c r="P50" s="182">
        <v>553.63</v>
      </c>
      <c r="Q50" s="182">
        <v>497.56</v>
      </c>
      <c r="R50" s="182">
        <v>442.54</v>
      </c>
      <c r="S50" s="182">
        <v>414.23</v>
      </c>
      <c r="T50" s="182">
        <v>479.66</v>
      </c>
      <c r="U50" s="182">
        <v>447.53</v>
      </c>
      <c r="V50" s="182">
        <v>349.7</v>
      </c>
      <c r="W50" s="182">
        <v>473.33</v>
      </c>
      <c r="X50" s="182">
        <v>364.35</v>
      </c>
      <c r="Y50" s="182">
        <v>341.72</v>
      </c>
      <c r="Z50" s="182">
        <v>405.03</v>
      </c>
      <c r="AA50" s="182">
        <v>398.6</v>
      </c>
      <c r="AB50" s="149"/>
    </row>
    <row r="51" spans="1:28" s="108" customFormat="1" ht="15.6" customHeight="1" x14ac:dyDescent="0.2">
      <c r="A51" s="106" t="str">
        <f>A16</f>
        <v>Whatcom County</v>
      </c>
      <c r="B51" s="107"/>
      <c r="C51" s="104">
        <v>322.27999999999997</v>
      </c>
      <c r="D51" s="104">
        <v>453.93</v>
      </c>
      <c r="E51" s="104">
        <v>449.64</v>
      </c>
      <c r="F51" s="104">
        <v>409.09</v>
      </c>
      <c r="G51" s="104">
        <v>636.94000000000005</v>
      </c>
      <c r="H51" s="104">
        <v>228.31</v>
      </c>
      <c r="I51" s="104">
        <v>319.2</v>
      </c>
      <c r="J51" s="104">
        <v>632.63</v>
      </c>
      <c r="K51" s="104">
        <v>355.71</v>
      </c>
      <c r="L51" s="104">
        <v>306.75</v>
      </c>
      <c r="M51" s="104">
        <v>261.67</v>
      </c>
      <c r="N51" s="104">
        <v>220.26</v>
      </c>
      <c r="P51" s="182">
        <v>322.27999999999997</v>
      </c>
      <c r="Q51" s="182">
        <v>453.93</v>
      </c>
      <c r="R51" s="182">
        <v>449.64</v>
      </c>
      <c r="S51" s="182">
        <v>409.09</v>
      </c>
      <c r="T51" s="182">
        <v>636.94000000000005</v>
      </c>
      <c r="U51" s="182">
        <v>228.31</v>
      </c>
      <c r="V51" s="182">
        <v>319.2</v>
      </c>
      <c r="W51" s="182">
        <v>632.63</v>
      </c>
      <c r="X51" s="182">
        <v>355.71</v>
      </c>
      <c r="Y51" s="182">
        <v>306.75</v>
      </c>
      <c r="Z51" s="182">
        <v>261.67</v>
      </c>
      <c r="AA51" s="182">
        <v>220.26</v>
      </c>
      <c r="AB51" s="161"/>
    </row>
    <row r="52" spans="1:28" s="94" customFormat="1" ht="15.6" customHeight="1" x14ac:dyDescent="0.2">
      <c r="A52" s="103"/>
      <c r="B52" s="117" t="s">
        <v>143</v>
      </c>
      <c r="C52" s="109">
        <v>7</v>
      </c>
      <c r="D52" s="109">
        <v>10</v>
      </c>
      <c r="E52" s="109">
        <v>10</v>
      </c>
      <c r="F52" s="109">
        <v>9</v>
      </c>
      <c r="G52" s="109">
        <v>14</v>
      </c>
      <c r="H52" s="109">
        <v>5</v>
      </c>
      <c r="I52" s="109">
        <v>7</v>
      </c>
      <c r="J52" s="109">
        <v>14</v>
      </c>
      <c r="K52" s="109">
        <v>8</v>
      </c>
      <c r="L52" s="109">
        <v>7</v>
      </c>
      <c r="M52" s="109">
        <v>6</v>
      </c>
      <c r="N52" s="109">
        <v>5</v>
      </c>
      <c r="P52" s="149">
        <v>7</v>
      </c>
      <c r="Q52" s="149">
        <v>10</v>
      </c>
      <c r="R52" s="149">
        <v>10</v>
      </c>
      <c r="S52" s="149">
        <v>9</v>
      </c>
      <c r="T52" s="149">
        <v>14</v>
      </c>
      <c r="U52" s="149">
        <v>5</v>
      </c>
      <c r="V52" s="149">
        <v>7</v>
      </c>
      <c r="W52" s="149">
        <v>14</v>
      </c>
      <c r="X52" s="149">
        <v>8</v>
      </c>
      <c r="Y52" s="149">
        <v>7</v>
      </c>
      <c r="Z52" s="149">
        <v>6</v>
      </c>
      <c r="AA52" s="149">
        <v>5</v>
      </c>
      <c r="AB52" s="149"/>
    </row>
    <row r="53" spans="1:28" s="94" customFormat="1" ht="15.6" customHeight="1" x14ac:dyDescent="0.2">
      <c r="A53" s="103"/>
      <c r="B53" s="117" t="s">
        <v>142</v>
      </c>
      <c r="C53" s="109">
        <v>2172</v>
      </c>
      <c r="D53" s="109">
        <v>2203</v>
      </c>
      <c r="E53" s="109">
        <v>2224</v>
      </c>
      <c r="F53" s="109">
        <v>2200</v>
      </c>
      <c r="G53" s="109">
        <v>2198</v>
      </c>
      <c r="H53" s="109">
        <v>2190</v>
      </c>
      <c r="I53" s="109">
        <v>2193</v>
      </c>
      <c r="J53" s="109">
        <v>2213</v>
      </c>
      <c r="K53" s="109">
        <v>2249</v>
      </c>
      <c r="L53" s="109">
        <v>2282</v>
      </c>
      <c r="M53" s="109">
        <v>2293</v>
      </c>
      <c r="N53" s="109">
        <v>2270</v>
      </c>
      <c r="P53" s="493">
        <v>2172</v>
      </c>
      <c r="Q53" s="495">
        <v>2203</v>
      </c>
      <c r="R53" s="495">
        <v>2224</v>
      </c>
      <c r="S53" s="493">
        <v>2200</v>
      </c>
      <c r="T53" s="493">
        <v>2198</v>
      </c>
      <c r="U53" s="493">
        <v>2190</v>
      </c>
      <c r="V53" s="493">
        <v>2193</v>
      </c>
      <c r="W53" s="493">
        <v>2213</v>
      </c>
      <c r="X53" s="493">
        <v>2249</v>
      </c>
      <c r="Y53" s="493">
        <v>2282</v>
      </c>
      <c r="Z53" s="493">
        <v>2293</v>
      </c>
      <c r="AA53" s="493">
        <v>2270</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16.8</v>
      </c>
      <c r="D85" s="104">
        <v>18.38</v>
      </c>
      <c r="E85" s="104">
        <v>16.46</v>
      </c>
      <c r="F85" s="104">
        <v>15.5</v>
      </c>
      <c r="G85" s="104">
        <v>17.2</v>
      </c>
      <c r="H85" s="104">
        <v>16.11</v>
      </c>
      <c r="I85" s="104">
        <v>14.14</v>
      </c>
      <c r="J85" s="104">
        <v>17.29</v>
      </c>
      <c r="K85" s="104">
        <v>16.03</v>
      </c>
      <c r="L85" s="104">
        <v>16.420000000000002</v>
      </c>
      <c r="M85" s="104">
        <v>13.67</v>
      </c>
      <c r="N85" s="104">
        <v>17.73</v>
      </c>
      <c r="P85" s="182">
        <v>16.8</v>
      </c>
      <c r="Q85" s="182">
        <v>18.38</v>
      </c>
      <c r="R85" s="182">
        <v>16.46</v>
      </c>
      <c r="S85" s="182">
        <v>15.5</v>
      </c>
      <c r="T85" s="182">
        <v>17.2</v>
      </c>
      <c r="U85" s="182">
        <v>16.11</v>
      </c>
      <c r="V85" s="182">
        <v>14.14</v>
      </c>
      <c r="W85" s="182">
        <v>17.29</v>
      </c>
      <c r="X85" s="182">
        <v>16.03</v>
      </c>
      <c r="Y85" s="182">
        <v>16.420000000000002</v>
      </c>
      <c r="Z85" s="182">
        <v>13.67</v>
      </c>
      <c r="AA85" s="182">
        <v>17.73</v>
      </c>
      <c r="AB85" s="149"/>
    </row>
    <row r="86" spans="1:28" s="108" customFormat="1" ht="15.6" customHeight="1" x14ac:dyDescent="0.2">
      <c r="A86" s="106" t="str">
        <f>$A$16</f>
        <v>Whatcom County</v>
      </c>
      <c r="B86" s="107"/>
      <c r="C86" s="104">
        <v>9.9499999999999993</v>
      </c>
      <c r="D86" s="104">
        <v>22.47</v>
      </c>
      <c r="E86" s="104">
        <v>12.5</v>
      </c>
      <c r="F86" s="104">
        <v>14.85</v>
      </c>
      <c r="G86" s="104">
        <v>17.38</v>
      </c>
      <c r="H86" s="104">
        <v>14.88</v>
      </c>
      <c r="I86" s="104">
        <v>14.85</v>
      </c>
      <c r="J86" s="104">
        <v>19.7</v>
      </c>
      <c r="K86" s="104">
        <v>21.95</v>
      </c>
      <c r="L86" s="104">
        <v>16.88</v>
      </c>
      <c r="M86" s="104">
        <v>4.7699999999999996</v>
      </c>
      <c r="N86" s="104">
        <v>23.6</v>
      </c>
      <c r="P86" s="182">
        <v>9.9499999999999993</v>
      </c>
      <c r="Q86" s="182">
        <v>22.47</v>
      </c>
      <c r="R86" s="182">
        <v>12.5</v>
      </c>
      <c r="S86" s="182">
        <v>14.85</v>
      </c>
      <c r="T86" s="182">
        <v>17.38</v>
      </c>
      <c r="U86" s="182">
        <v>14.88</v>
      </c>
      <c r="V86" s="182">
        <v>14.85</v>
      </c>
      <c r="W86" s="182">
        <v>19.7</v>
      </c>
      <c r="X86" s="182">
        <v>21.95</v>
      </c>
      <c r="Y86" s="182">
        <v>16.88</v>
      </c>
      <c r="Z86" s="182">
        <v>4.7699999999999996</v>
      </c>
      <c r="AA86" s="182">
        <v>23.6</v>
      </c>
      <c r="AB86" s="161"/>
    </row>
    <row r="87" spans="1:28" s="94" customFormat="1" ht="15.6" customHeight="1" x14ac:dyDescent="0.2">
      <c r="A87" s="103"/>
      <c r="B87" s="117" t="s">
        <v>140</v>
      </c>
      <c r="C87" s="109">
        <v>4</v>
      </c>
      <c r="D87" s="109">
        <v>9</v>
      </c>
      <c r="E87" s="109">
        <v>5</v>
      </c>
      <c r="F87" s="109">
        <v>6</v>
      </c>
      <c r="G87" s="109">
        <v>7</v>
      </c>
      <c r="H87" s="109">
        <v>6</v>
      </c>
      <c r="I87" s="109">
        <v>6</v>
      </c>
      <c r="J87" s="109">
        <v>8</v>
      </c>
      <c r="K87" s="109">
        <v>9</v>
      </c>
      <c r="L87" s="109">
        <v>7</v>
      </c>
      <c r="M87" s="109">
        <v>2</v>
      </c>
      <c r="N87" s="109">
        <v>10</v>
      </c>
      <c r="P87" s="149">
        <v>4</v>
      </c>
      <c r="Q87" s="149">
        <v>9</v>
      </c>
      <c r="R87" s="149">
        <v>5</v>
      </c>
      <c r="S87" s="149">
        <v>6</v>
      </c>
      <c r="T87" s="149">
        <v>7</v>
      </c>
      <c r="U87" s="149">
        <v>6</v>
      </c>
      <c r="V87" s="149">
        <v>6</v>
      </c>
      <c r="W87" s="149">
        <v>8</v>
      </c>
      <c r="X87" s="149">
        <v>9</v>
      </c>
      <c r="Y87" s="149">
        <v>7</v>
      </c>
      <c r="Z87" s="149">
        <v>2</v>
      </c>
      <c r="AA87" s="149">
        <v>10</v>
      </c>
      <c r="AB87" s="149"/>
    </row>
    <row r="88" spans="1:28" s="94" customFormat="1" ht="15.6" customHeight="1" x14ac:dyDescent="0.2">
      <c r="A88" s="103"/>
      <c r="B88" s="117" t="s">
        <v>139</v>
      </c>
      <c r="C88" s="109">
        <v>40205</v>
      </c>
      <c r="D88" s="109">
        <v>40053</v>
      </c>
      <c r="E88" s="109">
        <v>39991</v>
      </c>
      <c r="F88" s="109">
        <v>40413</v>
      </c>
      <c r="G88" s="109">
        <v>40277</v>
      </c>
      <c r="H88" s="109">
        <v>40323</v>
      </c>
      <c r="I88" s="109">
        <v>40403</v>
      </c>
      <c r="J88" s="109">
        <v>40599</v>
      </c>
      <c r="K88" s="109">
        <v>40997</v>
      </c>
      <c r="L88" s="109">
        <v>41467</v>
      </c>
      <c r="M88" s="109">
        <v>41910</v>
      </c>
      <c r="N88" s="109">
        <v>42376</v>
      </c>
      <c r="P88" s="493">
        <v>40205</v>
      </c>
      <c r="Q88" s="495">
        <v>40053</v>
      </c>
      <c r="R88" s="495">
        <v>39991</v>
      </c>
      <c r="S88" s="493">
        <v>40413</v>
      </c>
      <c r="T88" s="493">
        <v>40277</v>
      </c>
      <c r="U88" s="493">
        <v>40323</v>
      </c>
      <c r="V88" s="493">
        <v>40403</v>
      </c>
      <c r="W88" s="493">
        <v>40599</v>
      </c>
      <c r="X88" s="493">
        <v>40997</v>
      </c>
      <c r="Y88" s="493">
        <v>41467</v>
      </c>
      <c r="Z88" s="493">
        <v>41910</v>
      </c>
      <c r="AA88" s="493">
        <v>42376</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7.39</v>
      </c>
      <c r="D120" s="104">
        <v>7.32</v>
      </c>
      <c r="E120" s="104">
        <v>6.58</v>
      </c>
      <c r="F120" s="104">
        <v>5.71</v>
      </c>
      <c r="G120" s="104">
        <v>5.21</v>
      </c>
      <c r="H120" s="104">
        <v>5.17</v>
      </c>
      <c r="I120" s="104">
        <v>4.43</v>
      </c>
      <c r="J120" s="104">
        <v>3.97</v>
      </c>
      <c r="K120" s="104">
        <v>3.5</v>
      </c>
      <c r="L120" s="104">
        <v>3.23</v>
      </c>
      <c r="M120" s="104">
        <v>2.41</v>
      </c>
      <c r="N120" s="104">
        <v>1.85</v>
      </c>
      <c r="P120" s="182">
        <v>7.39</v>
      </c>
      <c r="Q120" s="182">
        <v>7.32</v>
      </c>
      <c r="R120" s="182">
        <v>6.58</v>
      </c>
      <c r="S120" s="182">
        <v>5.71</v>
      </c>
      <c r="T120" s="182">
        <v>5.21</v>
      </c>
      <c r="U120" s="182">
        <v>5.17</v>
      </c>
      <c r="V120" s="182">
        <v>4.43</v>
      </c>
      <c r="W120" s="182">
        <v>3.97</v>
      </c>
      <c r="X120" s="182">
        <v>3.5</v>
      </c>
      <c r="Y120" s="182">
        <v>3.23</v>
      </c>
      <c r="Z120" s="182">
        <v>2.41</v>
      </c>
      <c r="AA120" s="182">
        <v>1.85</v>
      </c>
      <c r="AB120" s="149"/>
    </row>
    <row r="121" spans="1:28" s="108" customFormat="1" ht="15.6" customHeight="1" x14ac:dyDescent="0.2">
      <c r="A121" s="106" t="str">
        <f>$A$16</f>
        <v>Whatcom County</v>
      </c>
      <c r="B121" s="107"/>
      <c r="C121" s="104">
        <v>4.9000000000000004</v>
      </c>
      <c r="D121" s="104">
        <v>5.97</v>
      </c>
      <c r="E121" s="104">
        <v>4.9800000000000004</v>
      </c>
      <c r="F121" s="104">
        <v>3.63</v>
      </c>
      <c r="G121" s="104">
        <v>4.5</v>
      </c>
      <c r="H121" s="104">
        <v>3.64</v>
      </c>
      <c r="I121" s="104">
        <v>2.95</v>
      </c>
      <c r="J121" s="104">
        <v>2.2400000000000002</v>
      </c>
      <c r="K121" s="104">
        <v>2.96</v>
      </c>
      <c r="L121" s="104">
        <v>2.54</v>
      </c>
      <c r="M121" s="104">
        <v>1.61</v>
      </c>
      <c r="N121" s="104">
        <v>0.5</v>
      </c>
      <c r="P121" s="182">
        <v>4.9000000000000004</v>
      </c>
      <c r="Q121" s="182">
        <v>5.97</v>
      </c>
      <c r="R121" s="182">
        <v>4.9800000000000004</v>
      </c>
      <c r="S121" s="182">
        <v>3.63</v>
      </c>
      <c r="T121" s="182">
        <v>4.5</v>
      </c>
      <c r="U121" s="182">
        <v>3.64</v>
      </c>
      <c r="V121" s="182">
        <v>2.95</v>
      </c>
      <c r="W121" s="182">
        <v>2.2400000000000002</v>
      </c>
      <c r="X121" s="182">
        <v>2.96</v>
      </c>
      <c r="Y121" s="182">
        <v>2.54</v>
      </c>
      <c r="Z121" s="182">
        <v>1.61</v>
      </c>
      <c r="AA121" s="182">
        <v>0.5</v>
      </c>
      <c r="AB121" s="161"/>
    </row>
    <row r="122" spans="1:28" s="94" customFormat="1" ht="15.6" customHeight="1" x14ac:dyDescent="0.2">
      <c r="A122" s="103"/>
      <c r="B122" s="103" t="s">
        <v>138</v>
      </c>
      <c r="C122" s="109">
        <v>48</v>
      </c>
      <c r="D122" s="109">
        <v>58</v>
      </c>
      <c r="E122" s="109">
        <v>48</v>
      </c>
      <c r="F122" s="109">
        <v>35</v>
      </c>
      <c r="G122" s="109">
        <v>45</v>
      </c>
      <c r="H122" s="109">
        <v>36</v>
      </c>
      <c r="I122" s="109">
        <v>29</v>
      </c>
      <c r="J122" s="109">
        <v>22</v>
      </c>
      <c r="K122" s="109">
        <v>29</v>
      </c>
      <c r="L122" s="109">
        <v>25</v>
      </c>
      <c r="M122" s="109">
        <v>16</v>
      </c>
      <c r="N122" s="109">
        <v>5</v>
      </c>
      <c r="P122" s="149">
        <v>48</v>
      </c>
      <c r="Q122" s="149">
        <v>58</v>
      </c>
      <c r="R122" s="149">
        <v>48</v>
      </c>
      <c r="S122" s="149">
        <v>35</v>
      </c>
      <c r="T122" s="149">
        <v>45</v>
      </c>
      <c r="U122" s="149">
        <v>36</v>
      </c>
      <c r="V122" s="149">
        <v>29</v>
      </c>
      <c r="W122" s="149">
        <v>22</v>
      </c>
      <c r="X122" s="149">
        <v>29</v>
      </c>
      <c r="Y122" s="149">
        <v>25</v>
      </c>
      <c r="Z122" s="149">
        <v>16</v>
      </c>
      <c r="AA122" s="149">
        <v>5</v>
      </c>
      <c r="AB122" s="149"/>
    </row>
    <row r="123" spans="1:28" s="94" customFormat="1" ht="15.6" customHeight="1" x14ac:dyDescent="0.2">
      <c r="A123" s="103"/>
      <c r="B123" s="103" t="s">
        <v>137</v>
      </c>
      <c r="C123" s="109">
        <v>9790</v>
      </c>
      <c r="D123" s="109">
        <v>9715</v>
      </c>
      <c r="E123" s="109">
        <v>9636</v>
      </c>
      <c r="F123" s="109">
        <v>9629</v>
      </c>
      <c r="G123" s="109">
        <v>9993</v>
      </c>
      <c r="H123" s="109">
        <v>9887</v>
      </c>
      <c r="I123" s="109">
        <v>9846</v>
      </c>
      <c r="J123" s="109">
        <v>9803</v>
      </c>
      <c r="K123" s="109">
        <v>9797</v>
      </c>
      <c r="L123" s="109">
        <v>9844</v>
      </c>
      <c r="M123" s="109">
        <v>9911</v>
      </c>
      <c r="N123" s="109">
        <v>10041</v>
      </c>
      <c r="P123" s="493">
        <v>9790</v>
      </c>
      <c r="Q123" s="495">
        <v>9715</v>
      </c>
      <c r="R123" s="495">
        <v>9636</v>
      </c>
      <c r="S123" s="493">
        <v>9629</v>
      </c>
      <c r="T123" s="493">
        <v>9993</v>
      </c>
      <c r="U123" s="493">
        <v>9887</v>
      </c>
      <c r="V123" s="493">
        <v>9846</v>
      </c>
      <c r="W123" s="493">
        <v>9803</v>
      </c>
      <c r="X123" s="493">
        <v>9797</v>
      </c>
      <c r="Y123" s="493">
        <v>9844</v>
      </c>
      <c r="Z123" s="493">
        <v>9911</v>
      </c>
      <c r="AA123" s="493">
        <v>10041</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3.86</v>
      </c>
      <c r="D155" s="104">
        <v>4.0599999999999996</v>
      </c>
      <c r="E155" s="104">
        <v>3.87</v>
      </c>
      <c r="F155" s="104">
        <v>4.2300000000000004</v>
      </c>
      <c r="G155" s="104">
        <v>4.08</v>
      </c>
      <c r="H155" s="104">
        <v>3.96</v>
      </c>
      <c r="I155" s="104">
        <v>3.97</v>
      </c>
      <c r="J155" s="104">
        <v>4.32</v>
      </c>
      <c r="K155" s="104">
        <v>4.68</v>
      </c>
      <c r="L155" s="104">
        <v>4.83</v>
      </c>
      <c r="M155" s="104">
        <v>5.24</v>
      </c>
      <c r="N155" s="104">
        <v>5.4</v>
      </c>
      <c r="P155" s="182">
        <v>3.86</v>
      </c>
      <c r="Q155" s="182">
        <v>4.0599999999999996</v>
      </c>
      <c r="R155" s="182">
        <v>3.87</v>
      </c>
      <c r="S155" s="182">
        <v>4.2300000000000004</v>
      </c>
      <c r="T155" s="182">
        <v>4.08</v>
      </c>
      <c r="U155" s="182">
        <v>3.96</v>
      </c>
      <c r="V155" s="182">
        <v>3.97</v>
      </c>
      <c r="W155" s="182">
        <v>4.32</v>
      </c>
      <c r="X155" s="182">
        <v>4.68</v>
      </c>
      <c r="Y155" s="182">
        <v>4.83</v>
      </c>
      <c r="Z155" s="182">
        <v>5.24</v>
      </c>
      <c r="AA155" s="182">
        <v>5.4</v>
      </c>
      <c r="AB155" s="149"/>
    </row>
    <row r="156" spans="1:28" s="108" customFormat="1" ht="15.6" customHeight="1" x14ac:dyDescent="0.2">
      <c r="A156" s="106" t="str">
        <f>$A$16</f>
        <v>Whatcom County</v>
      </c>
      <c r="B156" s="107"/>
      <c r="C156" s="104">
        <v>3.5</v>
      </c>
      <c r="D156" s="104">
        <v>4.24</v>
      </c>
      <c r="E156" s="104">
        <v>3.58</v>
      </c>
      <c r="F156" s="104">
        <v>3.02</v>
      </c>
      <c r="G156" s="104">
        <v>3</v>
      </c>
      <c r="H156" s="104">
        <v>3.1</v>
      </c>
      <c r="I156" s="104">
        <v>2.75</v>
      </c>
      <c r="J156" s="104">
        <v>3.5</v>
      </c>
      <c r="K156" s="104">
        <v>3.26</v>
      </c>
      <c r="L156" s="104">
        <v>3.42</v>
      </c>
      <c r="M156" s="104">
        <v>4.57</v>
      </c>
      <c r="N156" s="104">
        <v>4.42</v>
      </c>
      <c r="P156" s="182">
        <v>3.5</v>
      </c>
      <c r="Q156" s="182">
        <v>4.24</v>
      </c>
      <c r="R156" s="182">
        <v>3.58</v>
      </c>
      <c r="S156" s="182">
        <v>3.02</v>
      </c>
      <c r="T156" s="182">
        <v>3</v>
      </c>
      <c r="U156" s="182">
        <v>3.1</v>
      </c>
      <c r="V156" s="182">
        <v>2.75</v>
      </c>
      <c r="W156" s="182">
        <v>3.5</v>
      </c>
      <c r="X156" s="182">
        <v>3.26</v>
      </c>
      <c r="Y156" s="182">
        <v>3.42</v>
      </c>
      <c r="Z156" s="182">
        <v>4.57</v>
      </c>
      <c r="AA156" s="182">
        <v>4.42</v>
      </c>
      <c r="AB156" s="161"/>
    </row>
    <row r="157" spans="1:28" s="94" customFormat="1" ht="15.6" customHeight="1" x14ac:dyDescent="0.2">
      <c r="A157" s="103"/>
      <c r="B157" s="103" t="s">
        <v>135</v>
      </c>
      <c r="C157" s="109">
        <v>177</v>
      </c>
      <c r="D157" s="109">
        <v>215</v>
      </c>
      <c r="E157" s="109">
        <v>181</v>
      </c>
      <c r="F157" s="109">
        <v>151</v>
      </c>
      <c r="G157" s="109">
        <v>153</v>
      </c>
      <c r="H157" s="109">
        <v>160</v>
      </c>
      <c r="I157" s="109">
        <v>142</v>
      </c>
      <c r="J157" s="109">
        <v>181</v>
      </c>
      <c r="K157" s="109">
        <v>170</v>
      </c>
      <c r="L157" s="109">
        <v>180</v>
      </c>
      <c r="M157" s="109">
        <v>243</v>
      </c>
      <c r="N157" s="109">
        <v>237</v>
      </c>
      <c r="P157" s="149">
        <v>177</v>
      </c>
      <c r="Q157" s="149">
        <v>215</v>
      </c>
      <c r="R157" s="149">
        <v>181</v>
      </c>
      <c r="S157" s="149">
        <v>151</v>
      </c>
      <c r="T157" s="149">
        <v>153</v>
      </c>
      <c r="U157" s="149">
        <v>160</v>
      </c>
      <c r="V157" s="149">
        <v>142</v>
      </c>
      <c r="W157" s="149">
        <v>181</v>
      </c>
      <c r="X157" s="149">
        <v>170</v>
      </c>
      <c r="Y157" s="149">
        <v>180</v>
      </c>
      <c r="Z157" s="149">
        <v>243</v>
      </c>
      <c r="AA157" s="149">
        <v>237</v>
      </c>
      <c r="AB157" s="149"/>
    </row>
    <row r="158" spans="1:28" s="94" customFormat="1" ht="15.6" customHeight="1" x14ac:dyDescent="0.2">
      <c r="A158" s="103"/>
      <c r="B158" s="103" t="s">
        <v>134</v>
      </c>
      <c r="C158" s="109">
        <v>50637</v>
      </c>
      <c r="D158" s="109">
        <v>50707</v>
      </c>
      <c r="E158" s="109">
        <v>50566</v>
      </c>
      <c r="F158" s="109">
        <v>49976</v>
      </c>
      <c r="G158" s="109">
        <v>51002</v>
      </c>
      <c r="H158" s="109">
        <v>51613</v>
      </c>
      <c r="I158" s="109">
        <v>51577</v>
      </c>
      <c r="J158" s="109">
        <v>51774</v>
      </c>
      <c r="K158" s="109">
        <v>52216</v>
      </c>
      <c r="L158" s="109">
        <v>52702</v>
      </c>
      <c r="M158" s="109">
        <v>53177</v>
      </c>
      <c r="N158" s="109">
        <v>53644</v>
      </c>
      <c r="P158" s="493">
        <v>50637</v>
      </c>
      <c r="Q158" s="493">
        <v>50707</v>
      </c>
      <c r="R158" s="493">
        <v>50566</v>
      </c>
      <c r="S158" s="493">
        <v>49976</v>
      </c>
      <c r="T158" s="493">
        <v>51002</v>
      </c>
      <c r="U158" s="493">
        <v>51613</v>
      </c>
      <c r="V158" s="493">
        <v>51577</v>
      </c>
      <c r="W158" s="493">
        <v>51774</v>
      </c>
      <c r="X158" s="493">
        <v>52216</v>
      </c>
      <c r="Y158" s="493">
        <v>52702</v>
      </c>
      <c r="Z158" s="493">
        <v>53177</v>
      </c>
      <c r="AA158" s="493">
        <v>53644</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40.130000000000003</v>
      </c>
      <c r="D190" s="104">
        <v>45.81</v>
      </c>
      <c r="E190" s="104">
        <v>40.36</v>
      </c>
      <c r="F190" s="104">
        <v>41.91</v>
      </c>
      <c r="G190" s="104">
        <v>50.29</v>
      </c>
      <c r="H190" s="104">
        <v>50.84</v>
      </c>
      <c r="I190" s="104">
        <v>62.69</v>
      </c>
      <c r="J190" s="104">
        <v>52.76</v>
      </c>
      <c r="K190" s="104">
        <v>67.989999999999995</v>
      </c>
      <c r="L190" s="104">
        <v>95.92</v>
      </c>
      <c r="M190" s="104">
        <v>119.36</v>
      </c>
      <c r="N190" s="104">
        <v>117.14</v>
      </c>
      <c r="P190" s="182">
        <v>40.130000000000003</v>
      </c>
      <c r="Q190" s="182">
        <v>45.81</v>
      </c>
      <c r="R190" s="182">
        <v>40.36</v>
      </c>
      <c r="S190" s="182">
        <v>41.91</v>
      </c>
      <c r="T190" s="182">
        <v>50.29</v>
      </c>
      <c r="U190" s="182">
        <v>50.84</v>
      </c>
      <c r="V190" s="182">
        <v>62.69</v>
      </c>
      <c r="W190" s="182">
        <v>52.76</v>
      </c>
      <c r="X190" s="182">
        <v>67.989999999999995</v>
      </c>
      <c r="Y190" s="182">
        <v>95.92</v>
      </c>
      <c r="Z190" s="182">
        <v>119.36</v>
      </c>
      <c r="AA190" s="182">
        <v>117.14</v>
      </c>
      <c r="AB190" s="149"/>
    </row>
    <row r="191" spans="1:28" s="108" customFormat="1" ht="15.6" customHeight="1" x14ac:dyDescent="0.2">
      <c r="A191" s="106" t="str">
        <f>$A$16</f>
        <v>Whatcom County</v>
      </c>
      <c r="B191" s="107"/>
      <c r="C191" s="104">
        <v>60.13</v>
      </c>
      <c r="D191" s="104">
        <v>50.57</v>
      </c>
      <c r="E191" s="104">
        <v>45.9</v>
      </c>
      <c r="F191" s="104">
        <v>66.28</v>
      </c>
      <c r="G191" s="104">
        <v>19.89</v>
      </c>
      <c r="H191" s="104">
        <v>80.349999999999994</v>
      </c>
      <c r="I191" s="104">
        <v>106</v>
      </c>
      <c r="J191" s="104">
        <v>55.61</v>
      </c>
      <c r="K191" s="104">
        <v>75.7</v>
      </c>
      <c r="L191" s="104">
        <v>140.41</v>
      </c>
      <c r="M191" s="104">
        <v>183.86</v>
      </c>
      <c r="N191" s="104">
        <v>161.61000000000001</v>
      </c>
      <c r="P191" s="182">
        <v>60.13</v>
      </c>
      <c r="Q191" s="182">
        <v>50.57</v>
      </c>
      <c r="R191" s="182">
        <v>45.9</v>
      </c>
      <c r="S191" s="182">
        <v>66.28</v>
      </c>
      <c r="T191" s="182">
        <v>19.89</v>
      </c>
      <c r="U191" s="182">
        <v>80.349999999999994</v>
      </c>
      <c r="V191" s="182">
        <v>106</v>
      </c>
      <c r="W191" s="182">
        <v>55.61</v>
      </c>
      <c r="X191" s="182">
        <v>75.7</v>
      </c>
      <c r="Y191" s="182">
        <v>140.41</v>
      </c>
      <c r="Z191" s="182">
        <v>183.86</v>
      </c>
      <c r="AA191" s="182">
        <v>161.61000000000001</v>
      </c>
      <c r="AB191" s="161"/>
    </row>
    <row r="192" spans="1:28" s="94" customFormat="1" ht="15.6" customHeight="1" x14ac:dyDescent="0.2">
      <c r="A192" s="103"/>
      <c r="B192" s="105" t="s">
        <v>133</v>
      </c>
      <c r="C192" s="109">
        <v>12</v>
      </c>
      <c r="D192" s="109">
        <v>10</v>
      </c>
      <c r="E192" s="109">
        <v>9</v>
      </c>
      <c r="F192" s="109">
        <v>13</v>
      </c>
      <c r="G192" s="109">
        <v>4</v>
      </c>
      <c r="H192" s="109">
        <v>16</v>
      </c>
      <c r="I192" s="109">
        <v>21</v>
      </c>
      <c r="J192" s="109">
        <v>11</v>
      </c>
      <c r="K192" s="109">
        <v>15</v>
      </c>
      <c r="L192" s="109">
        <v>28</v>
      </c>
      <c r="M192" s="109">
        <v>37</v>
      </c>
      <c r="N192" s="109">
        <v>33</v>
      </c>
      <c r="P192" s="149">
        <v>12</v>
      </c>
      <c r="Q192" s="149">
        <v>10</v>
      </c>
      <c r="R192" s="149">
        <v>9</v>
      </c>
      <c r="S192" s="149">
        <v>13</v>
      </c>
      <c r="T192" s="149">
        <v>4</v>
      </c>
      <c r="U192" s="149">
        <v>16</v>
      </c>
      <c r="V192" s="149">
        <v>21</v>
      </c>
      <c r="W192" s="149">
        <v>11</v>
      </c>
      <c r="X192" s="149">
        <v>15</v>
      </c>
      <c r="Y192" s="149">
        <v>28</v>
      </c>
      <c r="Z192" s="149">
        <v>37</v>
      </c>
      <c r="AA192" s="149">
        <v>33</v>
      </c>
      <c r="AB192" s="149"/>
    </row>
    <row r="193" spans="1:28" s="94" customFormat="1" ht="15.6" customHeight="1" x14ac:dyDescent="0.2">
      <c r="A193" s="103"/>
      <c r="B193" s="105" t="s">
        <v>132</v>
      </c>
      <c r="C193" s="109">
        <v>19958</v>
      </c>
      <c r="D193" s="109">
        <v>19776</v>
      </c>
      <c r="E193" s="109">
        <v>19607</v>
      </c>
      <c r="F193" s="109">
        <v>19613</v>
      </c>
      <c r="G193" s="109">
        <v>20106</v>
      </c>
      <c r="H193" s="109">
        <v>19912</v>
      </c>
      <c r="I193" s="109">
        <v>19811</v>
      </c>
      <c r="J193" s="109">
        <v>19782</v>
      </c>
      <c r="K193" s="109">
        <v>19815</v>
      </c>
      <c r="L193" s="109">
        <v>19941</v>
      </c>
      <c r="M193" s="109">
        <v>20124</v>
      </c>
      <c r="N193" s="109">
        <v>20419</v>
      </c>
      <c r="P193" s="493">
        <v>19958</v>
      </c>
      <c r="Q193" s="495">
        <v>19776</v>
      </c>
      <c r="R193" s="495">
        <v>19607</v>
      </c>
      <c r="S193" s="493">
        <v>19613</v>
      </c>
      <c r="T193" s="493">
        <v>20106</v>
      </c>
      <c r="U193" s="493">
        <v>19912</v>
      </c>
      <c r="V193" s="493">
        <v>19811</v>
      </c>
      <c r="W193" s="493">
        <v>19782</v>
      </c>
      <c r="X193" s="493">
        <v>19815</v>
      </c>
      <c r="Y193" s="493">
        <v>19941</v>
      </c>
      <c r="Z193" s="493">
        <v>20124</v>
      </c>
      <c r="AA193" s="493">
        <v>20419</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61.6</v>
      </c>
      <c r="D225" s="104">
        <v>64.67</v>
      </c>
      <c r="E225" s="104">
        <v>59.37</v>
      </c>
      <c r="F225" s="104">
        <v>61.68</v>
      </c>
      <c r="G225" s="104">
        <v>63.11</v>
      </c>
      <c r="H225" s="104">
        <v>60.57</v>
      </c>
      <c r="I225" s="104">
        <v>62.97</v>
      </c>
      <c r="J225" s="104">
        <v>61.04</v>
      </c>
      <c r="K225" s="104">
        <v>63.65</v>
      </c>
      <c r="L225" s="104">
        <v>62.23</v>
      </c>
      <c r="M225" s="104">
        <v>64.599999999999994</v>
      </c>
      <c r="N225" s="104">
        <v>66.13</v>
      </c>
      <c r="P225" s="182">
        <v>61.6</v>
      </c>
      <c r="Q225" s="182">
        <v>64.67</v>
      </c>
      <c r="R225" s="182">
        <v>59.37</v>
      </c>
      <c r="S225" s="182">
        <v>61.68</v>
      </c>
      <c r="T225" s="182">
        <v>63.11</v>
      </c>
      <c r="U225" s="182">
        <v>60.57</v>
      </c>
      <c r="V225" s="182">
        <v>62.97</v>
      </c>
      <c r="W225" s="182">
        <v>61.04</v>
      </c>
      <c r="X225" s="182">
        <v>63.65</v>
      </c>
      <c r="Y225" s="182">
        <v>62.23</v>
      </c>
      <c r="Z225" s="182">
        <v>64.599999999999994</v>
      </c>
      <c r="AA225" s="182">
        <v>66.13</v>
      </c>
      <c r="AB225" s="149"/>
    </row>
    <row r="226" spans="1:28" s="108" customFormat="1" ht="15.6" customHeight="1" x14ac:dyDescent="0.2">
      <c r="A226" s="106" t="str">
        <f>$A$16</f>
        <v>Whatcom County</v>
      </c>
      <c r="B226" s="107"/>
      <c r="C226" s="104">
        <v>47.47</v>
      </c>
      <c r="D226" s="104">
        <v>52.85</v>
      </c>
      <c r="E226" s="104">
        <v>38.51</v>
      </c>
      <c r="F226" s="104">
        <v>50.73</v>
      </c>
      <c r="G226" s="104">
        <v>54.58</v>
      </c>
      <c r="H226" s="104">
        <v>50.51</v>
      </c>
      <c r="I226" s="104">
        <v>51.76</v>
      </c>
      <c r="J226" s="104">
        <v>47.77</v>
      </c>
      <c r="K226" s="104">
        <v>63.29</v>
      </c>
      <c r="L226" s="104">
        <v>58.36</v>
      </c>
      <c r="M226" s="104">
        <v>55.4</v>
      </c>
      <c r="N226" s="104">
        <v>65.31</v>
      </c>
      <c r="P226" s="182">
        <v>47.47</v>
      </c>
      <c r="Q226" s="182">
        <v>52.85</v>
      </c>
      <c r="R226" s="182">
        <v>38.51</v>
      </c>
      <c r="S226" s="182">
        <v>50.73</v>
      </c>
      <c r="T226" s="182">
        <v>54.58</v>
      </c>
      <c r="U226" s="182">
        <v>50.51</v>
      </c>
      <c r="V226" s="182">
        <v>51.76</v>
      </c>
      <c r="W226" s="182">
        <v>47.77</v>
      </c>
      <c r="X226" s="182">
        <v>63.29</v>
      </c>
      <c r="Y226" s="182">
        <v>58.36</v>
      </c>
      <c r="Z226" s="182">
        <v>55.4</v>
      </c>
      <c r="AA226" s="182">
        <v>65.31</v>
      </c>
      <c r="AB226" s="161"/>
    </row>
    <row r="227" spans="1:28" s="94" customFormat="1" ht="15.6" customHeight="1" x14ac:dyDescent="0.2">
      <c r="A227" s="103"/>
      <c r="B227" s="105" t="s">
        <v>130</v>
      </c>
      <c r="C227" s="109">
        <v>105</v>
      </c>
      <c r="D227" s="109">
        <v>115</v>
      </c>
      <c r="E227" s="109">
        <v>87</v>
      </c>
      <c r="F227" s="109">
        <v>118</v>
      </c>
      <c r="G227" s="109">
        <v>124</v>
      </c>
      <c r="H227" s="109">
        <v>114</v>
      </c>
      <c r="I227" s="109">
        <v>116</v>
      </c>
      <c r="J227" s="109">
        <v>109</v>
      </c>
      <c r="K227" s="109">
        <v>150</v>
      </c>
      <c r="L227" s="109">
        <v>133</v>
      </c>
      <c r="M227" s="109">
        <v>120</v>
      </c>
      <c r="N227" s="109">
        <v>141</v>
      </c>
      <c r="P227" s="149">
        <v>105</v>
      </c>
      <c r="Q227" s="149">
        <v>115</v>
      </c>
      <c r="R227" s="149">
        <v>87</v>
      </c>
      <c r="S227" s="149">
        <v>118</v>
      </c>
      <c r="T227" s="149">
        <v>124</v>
      </c>
      <c r="U227" s="149">
        <v>114</v>
      </c>
      <c r="V227" s="149">
        <v>116</v>
      </c>
      <c r="W227" s="149">
        <v>109</v>
      </c>
      <c r="X227" s="149">
        <v>150</v>
      </c>
      <c r="Y227" s="149">
        <v>133</v>
      </c>
      <c r="Z227" s="149">
        <v>120</v>
      </c>
      <c r="AA227" s="149">
        <v>141</v>
      </c>
      <c r="AB227" s="149"/>
    </row>
    <row r="228" spans="1:28" s="94" customFormat="1" ht="15.6" customHeight="1" x14ac:dyDescent="0.2">
      <c r="A228" s="103"/>
      <c r="B228" s="105" t="s">
        <v>129</v>
      </c>
      <c r="C228" s="109">
        <v>2212</v>
      </c>
      <c r="D228" s="109">
        <v>2176</v>
      </c>
      <c r="E228" s="109">
        <v>2259</v>
      </c>
      <c r="F228" s="109">
        <v>2326</v>
      </c>
      <c r="G228" s="109">
        <v>2272</v>
      </c>
      <c r="H228" s="109">
        <v>2257</v>
      </c>
      <c r="I228" s="109">
        <v>2241</v>
      </c>
      <c r="J228" s="109">
        <v>2282</v>
      </c>
      <c r="K228" s="109">
        <v>2370</v>
      </c>
      <c r="L228" s="109">
        <v>2279</v>
      </c>
      <c r="M228" s="109">
        <v>2166</v>
      </c>
      <c r="N228" s="109">
        <v>2159</v>
      </c>
      <c r="P228" s="493">
        <v>2212</v>
      </c>
      <c r="Q228" s="495">
        <v>2176</v>
      </c>
      <c r="R228" s="495">
        <v>2259</v>
      </c>
      <c r="S228" s="493">
        <v>2326</v>
      </c>
      <c r="T228" s="493">
        <v>2272</v>
      </c>
      <c r="U228" s="493">
        <v>2257</v>
      </c>
      <c r="V228" s="493">
        <v>2241</v>
      </c>
      <c r="W228" s="493">
        <v>2282</v>
      </c>
      <c r="X228" s="493">
        <v>2370</v>
      </c>
      <c r="Y228" s="493">
        <v>2279</v>
      </c>
      <c r="Z228" s="493">
        <v>2166</v>
      </c>
      <c r="AA228" s="493">
        <v>2159</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12.73</v>
      </c>
      <c r="D260" s="104">
        <v>13.96</v>
      </c>
      <c r="E260" s="104">
        <v>14.57</v>
      </c>
      <c r="F260" s="104">
        <v>14.37</v>
      </c>
      <c r="G260" s="104">
        <v>15.03</v>
      </c>
      <c r="H260" s="104">
        <v>15.84</v>
      </c>
      <c r="I260" s="104">
        <v>15.23</v>
      </c>
      <c r="J260" s="104">
        <v>15.93</v>
      </c>
      <c r="K260" s="104">
        <v>15.5</v>
      </c>
      <c r="L260" s="104">
        <v>13.02</v>
      </c>
      <c r="M260" s="104">
        <v>13.05</v>
      </c>
      <c r="N260" s="104">
        <v>12.94</v>
      </c>
      <c r="P260" s="182">
        <v>12.73</v>
      </c>
      <c r="Q260" s="182">
        <v>13.96</v>
      </c>
      <c r="R260" s="182">
        <v>14.57</v>
      </c>
      <c r="S260" s="182">
        <v>14.37</v>
      </c>
      <c r="T260" s="182">
        <v>15.03</v>
      </c>
      <c r="U260" s="182">
        <v>15.84</v>
      </c>
      <c r="V260" s="182">
        <v>15.23</v>
      </c>
      <c r="W260" s="182">
        <v>15.93</v>
      </c>
      <c r="X260" s="182">
        <v>15.5</v>
      </c>
      <c r="Y260" s="182">
        <v>13.02</v>
      </c>
      <c r="Z260" s="182">
        <v>13.05</v>
      </c>
      <c r="AA260" s="182">
        <v>12.94</v>
      </c>
      <c r="AB260" s="149"/>
    </row>
    <row r="261" spans="1:28" s="108" customFormat="1" ht="15.6" customHeight="1" x14ac:dyDescent="0.2">
      <c r="A261" s="106" t="str">
        <f>$A$16</f>
        <v>Whatcom County</v>
      </c>
      <c r="B261" s="107"/>
      <c r="C261" s="104">
        <v>14.01</v>
      </c>
      <c r="D261" s="104">
        <v>15.22</v>
      </c>
      <c r="E261" s="104">
        <v>15.48</v>
      </c>
      <c r="F261" s="104">
        <v>15.33</v>
      </c>
      <c r="G261" s="104">
        <v>15.9</v>
      </c>
      <c r="H261" s="104">
        <v>15.73</v>
      </c>
      <c r="I261" s="104">
        <v>15.42</v>
      </c>
      <c r="J261" s="104">
        <v>15.69</v>
      </c>
      <c r="K261" s="104">
        <v>17.18</v>
      </c>
      <c r="L261" s="104">
        <v>14.13</v>
      </c>
      <c r="M261" s="104">
        <v>14.29</v>
      </c>
      <c r="N261" s="104">
        <v>14.39</v>
      </c>
      <c r="P261" s="182">
        <v>14.01</v>
      </c>
      <c r="Q261" s="182">
        <v>15.22</v>
      </c>
      <c r="R261" s="182">
        <v>15.48</v>
      </c>
      <c r="S261" s="182">
        <v>15.33</v>
      </c>
      <c r="T261" s="182">
        <v>15.9</v>
      </c>
      <c r="U261" s="182">
        <v>15.73</v>
      </c>
      <c r="V261" s="182">
        <v>15.42</v>
      </c>
      <c r="W261" s="182">
        <v>15.69</v>
      </c>
      <c r="X261" s="182">
        <v>17.18</v>
      </c>
      <c r="Y261" s="182">
        <v>14.13</v>
      </c>
      <c r="Z261" s="182">
        <v>14.29</v>
      </c>
      <c r="AA261" s="182">
        <v>14.39</v>
      </c>
      <c r="AB261" s="161"/>
    </row>
    <row r="262" spans="1:28" s="94" customFormat="1" ht="15.6" customHeight="1" x14ac:dyDescent="0.2">
      <c r="A262" s="103"/>
      <c r="B262" s="103" t="s">
        <v>127</v>
      </c>
      <c r="C262" s="109">
        <v>1173</v>
      </c>
      <c r="D262" s="109">
        <v>1278</v>
      </c>
      <c r="E262" s="109">
        <v>1341</v>
      </c>
      <c r="F262" s="109">
        <v>1648</v>
      </c>
      <c r="G262" s="109">
        <v>1731</v>
      </c>
      <c r="H262" s="109">
        <v>1614</v>
      </c>
      <c r="I262" s="109">
        <v>1529</v>
      </c>
      <c r="J262" s="109">
        <v>1583</v>
      </c>
      <c r="K262" s="109">
        <v>1815</v>
      </c>
      <c r="L262" s="109">
        <v>1422</v>
      </c>
      <c r="M262" s="109">
        <v>1407</v>
      </c>
      <c r="N262" s="109">
        <v>1523</v>
      </c>
      <c r="O262" s="124"/>
      <c r="P262" s="493">
        <v>1173</v>
      </c>
      <c r="Q262" s="493">
        <v>1278</v>
      </c>
      <c r="R262" s="493">
        <v>1341</v>
      </c>
      <c r="S262" s="493">
        <v>1648</v>
      </c>
      <c r="T262" s="493">
        <v>1731</v>
      </c>
      <c r="U262" s="493">
        <v>1614</v>
      </c>
      <c r="V262" s="493">
        <v>1529</v>
      </c>
      <c r="W262" s="493">
        <v>1583</v>
      </c>
      <c r="X262" s="493">
        <v>1815</v>
      </c>
      <c r="Y262" s="493">
        <v>1422</v>
      </c>
      <c r="Z262" s="493">
        <v>1407</v>
      </c>
      <c r="AA262" s="493">
        <v>1523</v>
      </c>
      <c r="AB262" s="149"/>
    </row>
    <row r="263" spans="1:28" s="94" customFormat="1" ht="15.6" customHeight="1" x14ac:dyDescent="0.2">
      <c r="A263" s="103"/>
      <c r="B263" s="103" t="s">
        <v>126</v>
      </c>
      <c r="C263" s="109">
        <v>8370</v>
      </c>
      <c r="D263" s="109">
        <v>8399</v>
      </c>
      <c r="E263" s="109">
        <v>8664</v>
      </c>
      <c r="F263" s="109">
        <v>10750</v>
      </c>
      <c r="G263" s="109">
        <v>10886</v>
      </c>
      <c r="H263" s="109">
        <v>10258</v>
      </c>
      <c r="I263" s="109">
        <v>9913</v>
      </c>
      <c r="J263" s="109">
        <v>10089</v>
      </c>
      <c r="K263" s="109">
        <v>10565</v>
      </c>
      <c r="L263" s="109">
        <v>10064</v>
      </c>
      <c r="M263" s="109">
        <v>9849</v>
      </c>
      <c r="N263" s="109">
        <v>10585</v>
      </c>
      <c r="O263" s="124"/>
      <c r="P263" s="493">
        <v>8370</v>
      </c>
      <c r="Q263" s="495">
        <v>8399</v>
      </c>
      <c r="R263" s="495">
        <v>8664</v>
      </c>
      <c r="S263" s="493">
        <v>10750</v>
      </c>
      <c r="T263" s="493">
        <v>10886</v>
      </c>
      <c r="U263" s="493">
        <v>10258</v>
      </c>
      <c r="V263" s="493">
        <v>9913</v>
      </c>
      <c r="W263" s="493">
        <v>10089</v>
      </c>
      <c r="X263" s="493">
        <v>10565</v>
      </c>
      <c r="Y263" s="493">
        <v>10064</v>
      </c>
      <c r="Z263" s="493">
        <v>9849</v>
      </c>
      <c r="AA263" s="493">
        <v>10585</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5.4</v>
      </c>
      <c r="D15" s="104">
        <v>5.61</v>
      </c>
      <c r="E15" s="104">
        <v>5.55</v>
      </c>
      <c r="F15" s="104">
        <v>5.48</v>
      </c>
      <c r="G15" s="104">
        <v>5.97</v>
      </c>
      <c r="H15" s="104">
        <v>5.8</v>
      </c>
      <c r="I15" s="104">
        <v>6.06</v>
      </c>
      <c r="J15" s="104">
        <v>7.18</v>
      </c>
      <c r="K15" s="104">
        <v>6.68</v>
      </c>
      <c r="L15" s="104">
        <v>7.55</v>
      </c>
      <c r="M15" s="104">
        <v>7.71</v>
      </c>
      <c r="N15" s="104">
        <v>7.48</v>
      </c>
      <c r="P15" s="182">
        <v>5.4</v>
      </c>
      <c r="Q15" s="182">
        <v>5.61</v>
      </c>
      <c r="R15" s="182">
        <v>5.55</v>
      </c>
      <c r="S15" s="182">
        <v>5.48</v>
      </c>
      <c r="T15" s="182">
        <v>5.97</v>
      </c>
      <c r="U15" s="182">
        <v>5.8</v>
      </c>
      <c r="V15" s="182">
        <v>6.06</v>
      </c>
      <c r="W15" s="182">
        <v>7.18</v>
      </c>
      <c r="X15" s="182">
        <v>6.68</v>
      </c>
      <c r="Y15" s="182">
        <v>7.55</v>
      </c>
      <c r="Z15" s="182">
        <v>7.71</v>
      </c>
      <c r="AA15" s="182">
        <v>7.48</v>
      </c>
    </row>
    <row r="16" spans="1:27" s="108" customFormat="1" ht="15" customHeight="1" x14ac:dyDescent="0.2">
      <c r="A16" s="106" t="str">
        <f>Non_Rept_Pop!$A$1</f>
        <v>Whatcom County</v>
      </c>
      <c r="B16" s="107"/>
      <c r="C16" s="104">
        <v>4.0999999999999996</v>
      </c>
      <c r="D16" s="104">
        <v>4.17</v>
      </c>
      <c r="E16" s="104">
        <v>4.2300000000000004</v>
      </c>
      <c r="F16" s="104">
        <v>4.63</v>
      </c>
      <c r="G16" s="104">
        <v>4.75</v>
      </c>
      <c r="H16" s="104">
        <v>4.3899999999999997</v>
      </c>
      <c r="I16" s="104">
        <v>5.07</v>
      </c>
      <c r="J16" s="104">
        <v>6.4</v>
      </c>
      <c r="K16" s="104">
        <v>6.39</v>
      </c>
      <c r="L16" s="104">
        <v>6.48</v>
      </c>
      <c r="M16" s="104">
        <v>6.46</v>
      </c>
      <c r="N16" s="104">
        <v>6.35</v>
      </c>
      <c r="P16" s="182">
        <v>4.0999999999999996</v>
      </c>
      <c r="Q16" s="182">
        <v>4.17</v>
      </c>
      <c r="R16" s="182">
        <v>4.2300000000000004</v>
      </c>
      <c r="S16" s="182">
        <v>4.63</v>
      </c>
      <c r="T16" s="182">
        <v>4.75</v>
      </c>
      <c r="U16" s="182">
        <v>4.3899999999999997</v>
      </c>
      <c r="V16" s="182">
        <v>5.07</v>
      </c>
      <c r="W16" s="182">
        <v>6.4</v>
      </c>
      <c r="X16" s="182">
        <v>6.39</v>
      </c>
      <c r="Y16" s="182">
        <v>6.48</v>
      </c>
      <c r="Z16" s="182">
        <v>6.46</v>
      </c>
      <c r="AA16" s="182">
        <v>6.35</v>
      </c>
    </row>
    <row r="17" spans="1:27" s="94" customFormat="1" ht="15" customHeight="1" x14ac:dyDescent="0.2">
      <c r="A17" s="103"/>
      <c r="B17" s="105" t="s">
        <v>239</v>
      </c>
      <c r="C17" s="109">
        <v>806</v>
      </c>
      <c r="D17" s="109">
        <v>833</v>
      </c>
      <c r="E17" s="109">
        <v>851</v>
      </c>
      <c r="F17" s="109">
        <v>935</v>
      </c>
      <c r="G17" s="109">
        <v>967</v>
      </c>
      <c r="H17" s="109">
        <v>903</v>
      </c>
      <c r="I17" s="109">
        <v>1051</v>
      </c>
      <c r="J17" s="109">
        <v>1340</v>
      </c>
      <c r="K17" s="109">
        <v>1354</v>
      </c>
      <c r="L17" s="109">
        <v>1394</v>
      </c>
      <c r="M17" s="109">
        <v>1418</v>
      </c>
      <c r="N17" s="109">
        <v>1384</v>
      </c>
      <c r="P17" s="149">
        <v>806</v>
      </c>
      <c r="Q17" s="149">
        <v>833</v>
      </c>
      <c r="R17" s="149">
        <v>851</v>
      </c>
      <c r="S17" s="149">
        <v>935</v>
      </c>
      <c r="T17" s="149">
        <v>967</v>
      </c>
      <c r="U17" s="149">
        <v>903</v>
      </c>
      <c r="V17" s="493">
        <v>1051</v>
      </c>
      <c r="W17" s="493">
        <v>1340</v>
      </c>
      <c r="X17" s="493">
        <v>1354</v>
      </c>
      <c r="Y17" s="493">
        <v>1394</v>
      </c>
      <c r="Z17" s="493">
        <v>1418</v>
      </c>
      <c r="AA17" s="493">
        <v>1384</v>
      </c>
    </row>
    <row r="18" spans="1:27" s="94" customFormat="1" ht="15" customHeight="1" x14ac:dyDescent="0.2">
      <c r="A18" s="103"/>
      <c r="B18" s="105" t="s">
        <v>154</v>
      </c>
      <c r="C18" s="109">
        <v>196503</v>
      </c>
      <c r="D18" s="109">
        <v>199630</v>
      </c>
      <c r="E18" s="109">
        <v>201140</v>
      </c>
      <c r="F18" s="109">
        <v>202081</v>
      </c>
      <c r="G18" s="109">
        <v>203428</v>
      </c>
      <c r="H18" s="109">
        <v>205634</v>
      </c>
      <c r="I18" s="109">
        <v>207282</v>
      </c>
      <c r="J18" s="109">
        <v>209422</v>
      </c>
      <c r="K18" s="109">
        <v>211791</v>
      </c>
      <c r="L18" s="109">
        <v>215243</v>
      </c>
      <c r="M18" s="109">
        <v>219350</v>
      </c>
      <c r="N18" s="109">
        <v>217803</v>
      </c>
      <c r="P18" s="493">
        <v>196503</v>
      </c>
      <c r="Q18" s="493">
        <v>199630</v>
      </c>
      <c r="R18" s="493">
        <v>201140</v>
      </c>
      <c r="S18" s="493">
        <v>202081</v>
      </c>
      <c r="T18" s="493">
        <v>203428</v>
      </c>
      <c r="U18" s="493">
        <v>205634</v>
      </c>
      <c r="V18" s="493">
        <v>207282</v>
      </c>
      <c r="W18" s="493">
        <v>209422</v>
      </c>
      <c r="X18" s="493">
        <v>211791</v>
      </c>
      <c r="Y18" s="493">
        <v>215243</v>
      </c>
      <c r="Z18" s="493">
        <v>219350</v>
      </c>
      <c r="AA18" s="493">
        <v>217803</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51.04</v>
      </c>
      <c r="D50" s="104">
        <v>46.58</v>
      </c>
      <c r="E50" s="104">
        <v>45.96</v>
      </c>
      <c r="F50" s="104">
        <v>42.2</v>
      </c>
      <c r="G50" s="104">
        <v>27.32</v>
      </c>
      <c r="H50" s="104">
        <v>25.32</v>
      </c>
      <c r="I50" s="104">
        <v>24.83</v>
      </c>
      <c r="J50" s="104">
        <v>24.39</v>
      </c>
      <c r="K50" s="104">
        <v>20.51</v>
      </c>
      <c r="L50" s="104">
        <v>20.94</v>
      </c>
      <c r="M50" s="104">
        <v>20.09</v>
      </c>
      <c r="N50" s="104">
        <v>19.21</v>
      </c>
      <c r="P50" s="182">
        <v>51.04</v>
      </c>
      <c r="Q50" s="182">
        <v>46.58</v>
      </c>
      <c r="R50" s="182">
        <v>45.96</v>
      </c>
      <c r="S50" s="182">
        <v>42.2</v>
      </c>
      <c r="T50" s="182">
        <v>27.32</v>
      </c>
      <c r="U50" s="182">
        <v>25.32</v>
      </c>
      <c r="V50" s="182">
        <v>24.83</v>
      </c>
      <c r="W50" s="182">
        <v>24.39</v>
      </c>
      <c r="X50" s="182">
        <v>20.51</v>
      </c>
      <c r="Y50" s="182">
        <v>20.94</v>
      </c>
      <c r="Z50" s="182">
        <v>20.09</v>
      </c>
      <c r="AA50" s="182">
        <v>19.21</v>
      </c>
    </row>
    <row r="51" spans="1:27" s="108" customFormat="1" ht="15.6" customHeight="1" x14ac:dyDescent="0.2">
      <c r="A51" s="106" t="str">
        <f>A16</f>
        <v>Whatcom County</v>
      </c>
      <c r="B51" s="107"/>
      <c r="C51" s="104">
        <v>50.82</v>
      </c>
      <c r="D51" s="104">
        <v>48.71</v>
      </c>
      <c r="E51" s="104">
        <v>47.47</v>
      </c>
      <c r="F51" s="104">
        <v>43.45</v>
      </c>
      <c r="G51" s="104">
        <v>31.59</v>
      </c>
      <c r="H51" s="104">
        <v>42</v>
      </c>
      <c r="I51" s="104">
        <v>27.18</v>
      </c>
      <c r="J51" s="104">
        <v>21.85</v>
      </c>
      <c r="K51" s="104">
        <v>16.010000000000002</v>
      </c>
      <c r="L51" s="104">
        <v>19.29</v>
      </c>
      <c r="M51" s="104">
        <v>21.12</v>
      </c>
      <c r="N51" s="104">
        <v>11.95</v>
      </c>
      <c r="P51" s="182">
        <v>50.82</v>
      </c>
      <c r="Q51" s="182">
        <v>48.71</v>
      </c>
      <c r="R51" s="182">
        <v>47.47</v>
      </c>
      <c r="S51" s="182">
        <v>43.45</v>
      </c>
      <c r="T51" s="182">
        <v>31.59</v>
      </c>
      <c r="U51" s="182">
        <v>42</v>
      </c>
      <c r="V51" s="182">
        <v>27.18</v>
      </c>
      <c r="W51" s="182">
        <v>21.85</v>
      </c>
      <c r="X51" s="182">
        <v>16.010000000000002</v>
      </c>
      <c r="Y51" s="182">
        <v>19.29</v>
      </c>
      <c r="Z51" s="182">
        <v>21.12</v>
      </c>
      <c r="AA51" s="182">
        <v>11.95</v>
      </c>
    </row>
    <row r="52" spans="1:27" s="94" customFormat="1" ht="15.6" customHeight="1" x14ac:dyDescent="0.2">
      <c r="A52" s="103"/>
      <c r="B52" s="105" t="s">
        <v>149</v>
      </c>
      <c r="C52" s="109">
        <v>1005</v>
      </c>
      <c r="D52" s="109">
        <v>955</v>
      </c>
      <c r="E52" s="109">
        <v>931</v>
      </c>
      <c r="F52" s="109">
        <v>836</v>
      </c>
      <c r="G52" s="109">
        <v>629</v>
      </c>
      <c r="H52" s="109">
        <v>832</v>
      </c>
      <c r="I52" s="109">
        <v>529</v>
      </c>
      <c r="J52" s="109">
        <v>426</v>
      </c>
      <c r="K52" s="109">
        <v>311</v>
      </c>
      <c r="L52" s="109">
        <v>378</v>
      </c>
      <c r="M52" s="109">
        <v>424</v>
      </c>
      <c r="N52" s="109">
        <v>239</v>
      </c>
      <c r="P52" s="493">
        <v>1005</v>
      </c>
      <c r="Q52" s="149">
        <v>955</v>
      </c>
      <c r="R52" s="149">
        <v>931</v>
      </c>
      <c r="S52" s="149">
        <v>836</v>
      </c>
      <c r="T52" s="149">
        <v>629</v>
      </c>
      <c r="U52" s="149">
        <v>832</v>
      </c>
      <c r="V52" s="149">
        <v>529</v>
      </c>
      <c r="W52" s="149">
        <v>426</v>
      </c>
      <c r="X52" s="149">
        <v>311</v>
      </c>
      <c r="Y52" s="149">
        <v>378</v>
      </c>
      <c r="Z52" s="149">
        <v>424</v>
      </c>
      <c r="AA52" s="149">
        <v>239</v>
      </c>
    </row>
    <row r="53" spans="1:27" s="94" customFormat="1" ht="15.6" customHeight="1" x14ac:dyDescent="0.2">
      <c r="A53" s="103"/>
      <c r="B53" s="105" t="s">
        <v>221</v>
      </c>
      <c r="C53" s="109">
        <v>19776</v>
      </c>
      <c r="D53" s="109">
        <v>19607</v>
      </c>
      <c r="E53" s="109">
        <v>19613</v>
      </c>
      <c r="F53" s="109">
        <v>19242</v>
      </c>
      <c r="G53" s="109">
        <v>19912</v>
      </c>
      <c r="H53" s="109">
        <v>19811</v>
      </c>
      <c r="I53" s="109">
        <v>19460</v>
      </c>
      <c r="J53" s="109">
        <v>19494</v>
      </c>
      <c r="K53" s="109">
        <v>19424</v>
      </c>
      <c r="L53" s="109">
        <v>19598</v>
      </c>
      <c r="M53" s="109">
        <v>20079</v>
      </c>
      <c r="N53" s="109">
        <v>20001</v>
      </c>
      <c r="P53" s="493">
        <v>19776</v>
      </c>
      <c r="Q53" s="493">
        <v>19607</v>
      </c>
      <c r="R53" s="493">
        <v>19613</v>
      </c>
      <c r="S53" s="493">
        <v>19242</v>
      </c>
      <c r="T53" s="493">
        <v>19912</v>
      </c>
      <c r="U53" s="493">
        <v>19811</v>
      </c>
      <c r="V53" s="493">
        <v>19460</v>
      </c>
      <c r="W53" s="493">
        <v>19494</v>
      </c>
      <c r="X53" s="493">
        <v>19424</v>
      </c>
      <c r="Y53" s="493">
        <v>19598</v>
      </c>
      <c r="Z53" s="493">
        <v>20079</v>
      </c>
      <c r="AA53" s="493">
        <v>20001</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6.95</v>
      </c>
      <c r="D85" s="104">
        <v>6.7</v>
      </c>
      <c r="E85" s="104">
        <v>6.51</v>
      </c>
      <c r="F85" s="104">
        <v>5.58</v>
      </c>
      <c r="G85" s="104">
        <v>3.33</v>
      </c>
      <c r="H85" s="104">
        <v>2.73</v>
      </c>
      <c r="I85" s="104">
        <v>3.09</v>
      </c>
      <c r="J85" s="104">
        <v>2.94</v>
      </c>
      <c r="K85" s="104">
        <v>2.35</v>
      </c>
      <c r="L85" s="104">
        <v>2.38</v>
      </c>
      <c r="M85" s="104">
        <v>2.21</v>
      </c>
      <c r="N85" s="104">
        <v>2.54</v>
      </c>
      <c r="P85" s="182">
        <v>6.95</v>
      </c>
      <c r="Q85" s="182">
        <v>6.7</v>
      </c>
      <c r="R85" s="182">
        <v>6.51</v>
      </c>
      <c r="S85" s="182">
        <v>5.58</v>
      </c>
      <c r="T85" s="182">
        <v>3.33</v>
      </c>
      <c r="U85" s="182">
        <v>2.73</v>
      </c>
      <c r="V85" s="182">
        <v>3.09</v>
      </c>
      <c r="W85" s="182">
        <v>2.94</v>
      </c>
      <c r="X85" s="182">
        <v>2.35</v>
      </c>
      <c r="Y85" s="182">
        <v>2.38</v>
      </c>
      <c r="Z85" s="182">
        <v>2.21</v>
      </c>
      <c r="AA85" s="182">
        <v>2.54</v>
      </c>
    </row>
    <row r="86" spans="1:27" s="108" customFormat="1" ht="15.6" customHeight="1" x14ac:dyDescent="0.2">
      <c r="A86" s="106" t="str">
        <f>$A$16</f>
        <v>Whatcom County</v>
      </c>
      <c r="B86" s="107"/>
      <c r="C86" s="104">
        <v>7.57</v>
      </c>
      <c r="D86" s="104">
        <v>6.17</v>
      </c>
      <c r="E86" s="104">
        <v>6.47</v>
      </c>
      <c r="F86" s="104">
        <v>6.99</v>
      </c>
      <c r="G86" s="104">
        <v>4.63</v>
      </c>
      <c r="H86" s="104">
        <v>7.18</v>
      </c>
      <c r="I86" s="104">
        <v>4.3899999999999997</v>
      </c>
      <c r="J86" s="104">
        <v>3.01</v>
      </c>
      <c r="K86" s="104">
        <v>2.67</v>
      </c>
      <c r="L86" s="104">
        <v>3.37</v>
      </c>
      <c r="M86" s="104">
        <v>3.73</v>
      </c>
      <c r="N86" s="104">
        <v>2.1</v>
      </c>
      <c r="P86" s="182">
        <v>7.57</v>
      </c>
      <c r="Q86" s="182">
        <v>6.17</v>
      </c>
      <c r="R86" s="182">
        <v>6.47</v>
      </c>
      <c r="S86" s="182">
        <v>6.99</v>
      </c>
      <c r="T86" s="182">
        <v>4.63</v>
      </c>
      <c r="U86" s="182">
        <v>7.18</v>
      </c>
      <c r="V86" s="182">
        <v>4.3899999999999997</v>
      </c>
      <c r="W86" s="182">
        <v>3.01</v>
      </c>
      <c r="X86" s="182">
        <v>2.67</v>
      </c>
      <c r="Y86" s="182">
        <v>3.37</v>
      </c>
      <c r="Z86" s="182">
        <v>3.73</v>
      </c>
      <c r="AA86" s="182">
        <v>2.1</v>
      </c>
    </row>
    <row r="87" spans="1:27" s="94" customFormat="1" ht="15.6" customHeight="1" x14ac:dyDescent="0.2">
      <c r="A87" s="103"/>
      <c r="B87" s="105" t="s">
        <v>123</v>
      </c>
      <c r="C87" s="109">
        <v>91</v>
      </c>
      <c r="D87" s="109">
        <v>74</v>
      </c>
      <c r="E87" s="109">
        <v>78</v>
      </c>
      <c r="F87" s="109">
        <v>80</v>
      </c>
      <c r="G87" s="109">
        <v>55</v>
      </c>
      <c r="H87" s="109">
        <v>85</v>
      </c>
      <c r="I87" s="109">
        <v>51</v>
      </c>
      <c r="J87" s="109">
        <v>35</v>
      </c>
      <c r="K87" s="109">
        <v>31</v>
      </c>
      <c r="L87" s="109">
        <v>40</v>
      </c>
      <c r="M87" s="109">
        <v>46</v>
      </c>
      <c r="N87" s="109">
        <v>26</v>
      </c>
      <c r="P87" s="149">
        <v>91</v>
      </c>
      <c r="Q87" s="149">
        <v>74</v>
      </c>
      <c r="R87" s="149">
        <v>78</v>
      </c>
      <c r="S87" s="149">
        <v>80</v>
      </c>
      <c r="T87" s="149">
        <v>55</v>
      </c>
      <c r="U87" s="149">
        <v>85</v>
      </c>
      <c r="V87" s="149">
        <v>51</v>
      </c>
      <c r="W87" s="149">
        <v>35</v>
      </c>
      <c r="X87" s="149">
        <v>31</v>
      </c>
      <c r="Y87" s="149">
        <v>40</v>
      </c>
      <c r="Z87" s="149">
        <v>46</v>
      </c>
      <c r="AA87" s="149">
        <v>26</v>
      </c>
    </row>
    <row r="88" spans="1:27" s="94" customFormat="1" ht="15.6" customHeight="1" x14ac:dyDescent="0.2">
      <c r="A88" s="103"/>
      <c r="B88" s="105" t="s">
        <v>220</v>
      </c>
      <c r="C88" s="109">
        <v>12017</v>
      </c>
      <c r="D88" s="109">
        <v>12000</v>
      </c>
      <c r="E88" s="109">
        <v>12059</v>
      </c>
      <c r="F88" s="109">
        <v>11453</v>
      </c>
      <c r="G88" s="109">
        <v>11873</v>
      </c>
      <c r="H88" s="109">
        <v>11840</v>
      </c>
      <c r="I88" s="109">
        <v>11616</v>
      </c>
      <c r="J88" s="109">
        <v>11629</v>
      </c>
      <c r="K88" s="109">
        <v>11615</v>
      </c>
      <c r="L88" s="109">
        <v>11881</v>
      </c>
      <c r="M88" s="109">
        <v>12322</v>
      </c>
      <c r="N88" s="109">
        <v>12370</v>
      </c>
      <c r="P88" s="493">
        <v>12017</v>
      </c>
      <c r="Q88" s="493">
        <v>12000</v>
      </c>
      <c r="R88" s="493">
        <v>12059</v>
      </c>
      <c r="S88" s="493">
        <v>11453</v>
      </c>
      <c r="T88" s="493">
        <v>11873</v>
      </c>
      <c r="U88" s="493">
        <v>11840</v>
      </c>
      <c r="V88" s="493">
        <v>11616</v>
      </c>
      <c r="W88" s="493">
        <v>11629</v>
      </c>
      <c r="X88" s="493">
        <v>11615</v>
      </c>
      <c r="Y88" s="493">
        <v>11881</v>
      </c>
      <c r="Z88" s="493">
        <v>12322</v>
      </c>
      <c r="AA88" s="493">
        <v>12370</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15.18</v>
      </c>
      <c r="D120" s="104">
        <v>14.3</v>
      </c>
      <c r="E120" s="104">
        <v>13.79</v>
      </c>
      <c r="F120" s="104">
        <v>12.22</v>
      </c>
      <c r="G120" s="104">
        <v>7.64</v>
      </c>
      <c r="H120" s="104">
        <v>6.4</v>
      </c>
      <c r="I120" s="104">
        <v>7.18</v>
      </c>
      <c r="J120" s="104">
        <v>6.86</v>
      </c>
      <c r="K120" s="104">
        <v>5.48</v>
      </c>
      <c r="L120" s="104">
        <v>5.57</v>
      </c>
      <c r="M120" s="104">
        <v>4.9000000000000004</v>
      </c>
      <c r="N120" s="104">
        <v>4.29</v>
      </c>
      <c r="P120" s="182">
        <v>15.18</v>
      </c>
      <c r="Q120" s="182">
        <v>14.3</v>
      </c>
      <c r="R120" s="182">
        <v>13.79</v>
      </c>
      <c r="S120" s="182">
        <v>12.22</v>
      </c>
      <c r="T120" s="182">
        <v>7.64</v>
      </c>
      <c r="U120" s="182">
        <v>6.4</v>
      </c>
      <c r="V120" s="182">
        <v>7.18</v>
      </c>
      <c r="W120" s="182">
        <v>6.86</v>
      </c>
      <c r="X120" s="182">
        <v>5.48</v>
      </c>
      <c r="Y120" s="182">
        <v>5.57</v>
      </c>
      <c r="Z120" s="182">
        <v>4.9000000000000004</v>
      </c>
      <c r="AA120" s="182">
        <v>4.29</v>
      </c>
    </row>
    <row r="121" spans="1:27" s="108" customFormat="1" ht="15.6" customHeight="1" x14ac:dyDescent="0.2">
      <c r="A121" s="106" t="str">
        <f>$A$16</f>
        <v>Whatcom County</v>
      </c>
      <c r="B121" s="107"/>
      <c r="C121" s="104">
        <v>17.04</v>
      </c>
      <c r="D121" s="104">
        <v>17.190000000000001</v>
      </c>
      <c r="E121" s="104">
        <v>13</v>
      </c>
      <c r="F121" s="104">
        <v>11.54</v>
      </c>
      <c r="G121" s="104">
        <v>9.24</v>
      </c>
      <c r="H121" s="104">
        <v>12.22</v>
      </c>
      <c r="I121" s="104">
        <v>11.15</v>
      </c>
      <c r="J121" s="104">
        <v>7.95</v>
      </c>
      <c r="K121" s="104">
        <v>6.38</v>
      </c>
      <c r="L121" s="104">
        <v>8.6199999999999992</v>
      </c>
      <c r="M121" s="104">
        <v>6.67</v>
      </c>
      <c r="N121" s="104">
        <v>4.45</v>
      </c>
      <c r="P121" s="182">
        <v>17.04</v>
      </c>
      <c r="Q121" s="182">
        <v>17.190000000000001</v>
      </c>
      <c r="R121" s="182">
        <v>13</v>
      </c>
      <c r="S121" s="182">
        <v>11.54</v>
      </c>
      <c r="T121" s="182">
        <v>9.24</v>
      </c>
      <c r="U121" s="182">
        <v>12.22</v>
      </c>
      <c r="V121" s="182">
        <v>11.15</v>
      </c>
      <c r="W121" s="182">
        <v>7.95</v>
      </c>
      <c r="X121" s="182">
        <v>6.38</v>
      </c>
      <c r="Y121" s="182">
        <v>8.6199999999999992</v>
      </c>
      <c r="Z121" s="182">
        <v>6.67</v>
      </c>
      <c r="AA121" s="182">
        <v>4.45</v>
      </c>
    </row>
    <row r="122" spans="1:27" s="94" customFormat="1" ht="15.6" customHeight="1" x14ac:dyDescent="0.2">
      <c r="A122" s="103"/>
      <c r="B122" s="105" t="s">
        <v>149</v>
      </c>
      <c r="C122" s="109">
        <v>337</v>
      </c>
      <c r="D122" s="109">
        <v>337</v>
      </c>
      <c r="E122" s="109">
        <v>255</v>
      </c>
      <c r="F122" s="109">
        <v>222</v>
      </c>
      <c r="G122" s="109">
        <v>184</v>
      </c>
      <c r="H122" s="109">
        <v>242</v>
      </c>
      <c r="I122" s="109">
        <v>217</v>
      </c>
      <c r="J122" s="109">
        <v>155</v>
      </c>
      <c r="K122" s="109">
        <v>124</v>
      </c>
      <c r="L122" s="109">
        <v>169</v>
      </c>
      <c r="M122" s="109">
        <v>134</v>
      </c>
      <c r="N122" s="109">
        <v>89</v>
      </c>
      <c r="P122" s="149">
        <v>337</v>
      </c>
      <c r="Q122" s="149">
        <v>337</v>
      </c>
      <c r="R122" s="149">
        <v>255</v>
      </c>
      <c r="S122" s="149">
        <v>222</v>
      </c>
      <c r="T122" s="149">
        <v>184</v>
      </c>
      <c r="U122" s="149">
        <v>242</v>
      </c>
      <c r="V122" s="149">
        <v>217</v>
      </c>
      <c r="W122" s="149">
        <v>155</v>
      </c>
      <c r="X122" s="149">
        <v>124</v>
      </c>
      <c r="Y122" s="149">
        <v>169</v>
      </c>
      <c r="Z122" s="149">
        <v>134</v>
      </c>
      <c r="AA122" s="149">
        <v>89</v>
      </c>
    </row>
    <row r="123" spans="1:27" s="94" customFormat="1" ht="15.6" customHeight="1" x14ac:dyDescent="0.2">
      <c r="A123" s="103"/>
      <c r="B123" s="105" t="s">
        <v>221</v>
      </c>
      <c r="C123" s="109">
        <v>19776</v>
      </c>
      <c r="D123" s="109">
        <v>19607</v>
      </c>
      <c r="E123" s="109">
        <v>19613</v>
      </c>
      <c r="F123" s="109">
        <v>19242</v>
      </c>
      <c r="G123" s="109">
        <v>19912</v>
      </c>
      <c r="H123" s="109">
        <v>19811</v>
      </c>
      <c r="I123" s="109">
        <v>19460</v>
      </c>
      <c r="J123" s="109">
        <v>19494</v>
      </c>
      <c r="K123" s="109">
        <v>19424</v>
      </c>
      <c r="L123" s="109">
        <v>19598</v>
      </c>
      <c r="M123" s="109">
        <v>20079</v>
      </c>
      <c r="N123" s="109">
        <v>20001</v>
      </c>
      <c r="P123" s="493">
        <v>19776</v>
      </c>
      <c r="Q123" s="493">
        <v>19607</v>
      </c>
      <c r="R123" s="493">
        <v>19613</v>
      </c>
      <c r="S123" s="493">
        <v>19242</v>
      </c>
      <c r="T123" s="493">
        <v>19912</v>
      </c>
      <c r="U123" s="493">
        <v>19811</v>
      </c>
      <c r="V123" s="493">
        <v>19460</v>
      </c>
      <c r="W123" s="493">
        <v>19494</v>
      </c>
      <c r="X123" s="493">
        <v>19424</v>
      </c>
      <c r="Y123" s="493">
        <v>19598</v>
      </c>
      <c r="Z123" s="493">
        <v>20079</v>
      </c>
      <c r="AA123" s="493">
        <v>20001</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6.39</v>
      </c>
      <c r="D155" s="104">
        <v>6.45</v>
      </c>
      <c r="E155" s="104">
        <v>6.51</v>
      </c>
      <c r="F155" s="104">
        <v>6.86</v>
      </c>
      <c r="G155" s="104">
        <v>5.41</v>
      </c>
      <c r="H155" s="104">
        <v>5.64</v>
      </c>
      <c r="I155" s="104">
        <v>6.45</v>
      </c>
      <c r="J155" s="104">
        <v>6.41</v>
      </c>
      <c r="K155" s="104">
        <v>5.76</v>
      </c>
      <c r="L155" s="104">
        <v>5.33</v>
      </c>
      <c r="M155" s="104">
        <v>4.99</v>
      </c>
      <c r="N155" s="104">
        <v>5.28</v>
      </c>
      <c r="P155" s="182">
        <v>6.39</v>
      </c>
      <c r="Q155" s="182">
        <v>6.45</v>
      </c>
      <c r="R155" s="182">
        <v>6.51</v>
      </c>
      <c r="S155" s="182">
        <v>6.86</v>
      </c>
      <c r="T155" s="182">
        <v>5.41</v>
      </c>
      <c r="U155" s="182">
        <v>5.64</v>
      </c>
      <c r="V155" s="182">
        <v>6.45</v>
      </c>
      <c r="W155" s="182">
        <v>6.41</v>
      </c>
      <c r="X155" s="182">
        <v>5.76</v>
      </c>
      <c r="Y155" s="182">
        <v>5.33</v>
      </c>
      <c r="Z155" s="182">
        <v>4.99</v>
      </c>
      <c r="AA155" s="182">
        <v>5.28</v>
      </c>
    </row>
    <row r="156" spans="1:27" s="108" customFormat="1" ht="15.6" customHeight="1" x14ac:dyDescent="0.2">
      <c r="A156" s="106" t="str">
        <f>$A$16</f>
        <v>Whatcom County</v>
      </c>
      <c r="B156" s="107"/>
      <c r="C156" s="104">
        <v>7.81</v>
      </c>
      <c r="D156" s="104">
        <v>8.69</v>
      </c>
      <c r="E156" s="104">
        <v>7.36</v>
      </c>
      <c r="F156" s="104">
        <v>6.94</v>
      </c>
      <c r="G156" s="104">
        <v>6.02</v>
      </c>
      <c r="H156" s="104">
        <v>9.1199999999999992</v>
      </c>
      <c r="I156" s="104">
        <v>9.25</v>
      </c>
      <c r="J156" s="104">
        <v>7.48</v>
      </c>
      <c r="K156" s="104">
        <v>8.11</v>
      </c>
      <c r="L156" s="104">
        <v>8.44</v>
      </c>
      <c r="M156" s="104">
        <v>6.48</v>
      </c>
      <c r="N156" s="104">
        <v>6.46</v>
      </c>
      <c r="P156" s="182">
        <v>7.81</v>
      </c>
      <c r="Q156" s="182">
        <v>8.69</v>
      </c>
      <c r="R156" s="182">
        <v>7.36</v>
      </c>
      <c r="S156" s="182">
        <v>6.94</v>
      </c>
      <c r="T156" s="182">
        <v>6.02</v>
      </c>
      <c r="U156" s="182">
        <v>9.1199999999999992</v>
      </c>
      <c r="V156" s="182">
        <v>9.25</v>
      </c>
      <c r="W156" s="182">
        <v>7.48</v>
      </c>
      <c r="X156" s="182">
        <v>8.11</v>
      </c>
      <c r="Y156" s="182">
        <v>8.44</v>
      </c>
      <c r="Z156" s="182">
        <v>6.48</v>
      </c>
      <c r="AA156" s="182">
        <v>6.46</v>
      </c>
    </row>
    <row r="157" spans="1:27" s="94" customFormat="1" ht="15.6" customHeight="1" x14ac:dyDescent="0.2">
      <c r="A157" s="103"/>
      <c r="B157" s="105" t="s">
        <v>99</v>
      </c>
      <c r="C157" s="109">
        <v>1211</v>
      </c>
      <c r="D157" s="109">
        <v>1367</v>
      </c>
      <c r="E157" s="109">
        <v>1169</v>
      </c>
      <c r="F157" s="109">
        <v>1075</v>
      </c>
      <c r="G157" s="109">
        <v>969</v>
      </c>
      <c r="H157" s="109">
        <v>1487</v>
      </c>
      <c r="I157" s="109">
        <v>1523</v>
      </c>
      <c r="J157" s="109">
        <v>1246</v>
      </c>
      <c r="K157" s="109">
        <v>1367</v>
      </c>
      <c r="L157" s="109">
        <v>1448</v>
      </c>
      <c r="M157" s="109">
        <v>1135</v>
      </c>
      <c r="N157" s="109">
        <v>1127</v>
      </c>
      <c r="P157" s="493">
        <v>1211</v>
      </c>
      <c r="Q157" s="493">
        <v>1367</v>
      </c>
      <c r="R157" s="493">
        <v>1169</v>
      </c>
      <c r="S157" s="493">
        <v>1075</v>
      </c>
      <c r="T157" s="149">
        <v>969</v>
      </c>
      <c r="U157" s="493">
        <v>1487</v>
      </c>
      <c r="V157" s="493">
        <v>1523</v>
      </c>
      <c r="W157" s="493">
        <v>1246</v>
      </c>
      <c r="X157" s="493">
        <v>1367</v>
      </c>
      <c r="Y157" s="493">
        <v>1448</v>
      </c>
      <c r="Z157" s="493">
        <v>1135</v>
      </c>
      <c r="AA157" s="493">
        <v>1127</v>
      </c>
    </row>
    <row r="158" spans="1:27" s="94" customFormat="1" ht="15.6" customHeight="1" x14ac:dyDescent="0.2">
      <c r="A158" s="103"/>
      <c r="B158" s="105" t="s">
        <v>219</v>
      </c>
      <c r="C158" s="109">
        <v>155084</v>
      </c>
      <c r="D158" s="109">
        <v>157374</v>
      </c>
      <c r="E158" s="109">
        <v>158925</v>
      </c>
      <c r="F158" s="109">
        <v>154884</v>
      </c>
      <c r="G158" s="109">
        <v>160953</v>
      </c>
      <c r="H158" s="109">
        <v>163121</v>
      </c>
      <c r="I158" s="109">
        <v>164686</v>
      </c>
      <c r="J158" s="109">
        <v>166610</v>
      </c>
      <c r="K158" s="109">
        <v>168544</v>
      </c>
      <c r="L158" s="109">
        <v>171494</v>
      </c>
      <c r="M158" s="109">
        <v>175147</v>
      </c>
      <c r="N158" s="109">
        <v>174468</v>
      </c>
      <c r="P158" s="493">
        <v>155084</v>
      </c>
      <c r="Q158" s="493">
        <v>157374</v>
      </c>
      <c r="R158" s="493">
        <v>158925</v>
      </c>
      <c r="S158" s="493">
        <v>154884</v>
      </c>
      <c r="T158" s="493">
        <v>160953</v>
      </c>
      <c r="U158" s="493">
        <v>163121</v>
      </c>
      <c r="V158" s="493">
        <v>164686</v>
      </c>
      <c r="W158" s="493">
        <v>166610</v>
      </c>
      <c r="X158" s="493">
        <v>168544</v>
      </c>
      <c r="Y158" s="493">
        <v>171494</v>
      </c>
      <c r="Z158" s="493">
        <v>175147</v>
      </c>
      <c r="AA158" s="493">
        <v>174468</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1.97</v>
      </c>
      <c r="D190" s="104">
        <v>2.0699999999999998</v>
      </c>
      <c r="E190" s="104">
        <v>1.9</v>
      </c>
      <c r="F190" s="104">
        <v>1.65</v>
      </c>
      <c r="G190" s="104">
        <v>1.26</v>
      </c>
      <c r="H190" s="104">
        <v>1.21</v>
      </c>
      <c r="I190" s="104">
        <v>1.19</v>
      </c>
      <c r="J190" s="104">
        <v>1.33</v>
      </c>
      <c r="K190" s="104">
        <v>1.29</v>
      </c>
      <c r="L190" s="104">
        <v>1.43</v>
      </c>
      <c r="M190" s="104">
        <v>1.49</v>
      </c>
      <c r="N190" s="104">
        <v>1.4</v>
      </c>
      <c r="P190" s="182">
        <v>1.97</v>
      </c>
      <c r="Q190" s="182">
        <v>2.0699999999999998</v>
      </c>
      <c r="R190" s="182">
        <v>1.9</v>
      </c>
      <c r="S190" s="182">
        <v>1.65</v>
      </c>
      <c r="T190" s="182">
        <v>1.26</v>
      </c>
      <c r="U190" s="182">
        <v>1.21</v>
      </c>
      <c r="V190" s="182">
        <v>1.19</v>
      </c>
      <c r="W190" s="182">
        <v>1.33</v>
      </c>
      <c r="X190" s="182">
        <v>1.29</v>
      </c>
      <c r="Y190" s="182">
        <v>1.43</v>
      </c>
      <c r="Z190" s="182">
        <v>1.49</v>
      </c>
      <c r="AA190" s="182">
        <v>1.4</v>
      </c>
    </row>
    <row r="191" spans="1:27" s="108" customFormat="1" ht="15.6" customHeight="1" x14ac:dyDescent="0.2">
      <c r="A191" s="106" t="str">
        <f>$A$16</f>
        <v>Whatcom County</v>
      </c>
      <c r="B191" s="107"/>
      <c r="C191" s="104">
        <v>1.62</v>
      </c>
      <c r="D191" s="104">
        <v>1.43</v>
      </c>
      <c r="E191" s="104">
        <v>1.89</v>
      </c>
      <c r="F191" s="104">
        <v>1.46</v>
      </c>
      <c r="G191" s="104">
        <v>1.36</v>
      </c>
      <c r="H191" s="104">
        <v>1.41</v>
      </c>
      <c r="I191" s="104">
        <v>1.08</v>
      </c>
      <c r="J191" s="104">
        <v>1.28</v>
      </c>
      <c r="K191" s="104">
        <v>0.88</v>
      </c>
      <c r="L191" s="104">
        <v>0.82</v>
      </c>
      <c r="M191" s="104">
        <v>1.34</v>
      </c>
      <c r="N191" s="104">
        <v>0.75</v>
      </c>
      <c r="P191" s="182">
        <v>1.62</v>
      </c>
      <c r="Q191" s="182">
        <v>1.43</v>
      </c>
      <c r="R191" s="182">
        <v>1.89</v>
      </c>
      <c r="S191" s="182">
        <v>1.46</v>
      </c>
      <c r="T191" s="182">
        <v>1.36</v>
      </c>
      <c r="U191" s="182">
        <v>1.41</v>
      </c>
      <c r="V191" s="182">
        <v>1.08</v>
      </c>
      <c r="W191" s="182">
        <v>1.28</v>
      </c>
      <c r="X191" s="182">
        <v>0.88</v>
      </c>
      <c r="Y191" s="182">
        <v>0.82</v>
      </c>
      <c r="Z191" s="182">
        <v>1.34</v>
      </c>
      <c r="AA191" s="182">
        <v>0.75</v>
      </c>
    </row>
    <row r="192" spans="1:27" s="94" customFormat="1" ht="15.6" customHeight="1" x14ac:dyDescent="0.2">
      <c r="A192" s="103"/>
      <c r="B192" s="105" t="s">
        <v>149</v>
      </c>
      <c r="C192" s="109">
        <v>32</v>
      </c>
      <c r="D192" s="109">
        <v>28</v>
      </c>
      <c r="E192" s="109">
        <v>37</v>
      </c>
      <c r="F192" s="109">
        <v>28</v>
      </c>
      <c r="G192" s="109">
        <v>27</v>
      </c>
      <c r="H192" s="109">
        <v>28</v>
      </c>
      <c r="I192" s="109">
        <v>21</v>
      </c>
      <c r="J192" s="109">
        <v>25</v>
      </c>
      <c r="K192" s="109">
        <v>17</v>
      </c>
      <c r="L192" s="109">
        <v>16</v>
      </c>
      <c r="M192" s="109">
        <v>27</v>
      </c>
      <c r="N192" s="109">
        <v>15</v>
      </c>
      <c r="P192" s="149">
        <v>32</v>
      </c>
      <c r="Q192" s="149">
        <v>28</v>
      </c>
      <c r="R192" s="149">
        <v>37</v>
      </c>
      <c r="S192" s="149">
        <v>28</v>
      </c>
      <c r="T192" s="149">
        <v>27</v>
      </c>
      <c r="U192" s="149">
        <v>28</v>
      </c>
      <c r="V192" s="149">
        <v>21</v>
      </c>
      <c r="W192" s="149">
        <v>25</v>
      </c>
      <c r="X192" s="149">
        <v>17</v>
      </c>
      <c r="Y192" s="149">
        <v>16</v>
      </c>
      <c r="Z192" s="149">
        <v>27</v>
      </c>
      <c r="AA192" s="149">
        <v>15</v>
      </c>
    </row>
    <row r="193" spans="1:27" s="94" customFormat="1" ht="15.6" customHeight="1" x14ac:dyDescent="0.2">
      <c r="A193" s="103"/>
      <c r="B193" s="105" t="s">
        <v>221</v>
      </c>
      <c r="C193" s="109">
        <v>19776</v>
      </c>
      <c r="D193" s="109">
        <v>19607</v>
      </c>
      <c r="E193" s="109">
        <v>19613</v>
      </c>
      <c r="F193" s="109">
        <v>19242</v>
      </c>
      <c r="G193" s="109">
        <v>19912</v>
      </c>
      <c r="H193" s="109">
        <v>19811</v>
      </c>
      <c r="I193" s="109">
        <v>19460</v>
      </c>
      <c r="J193" s="109">
        <v>19494</v>
      </c>
      <c r="K193" s="109">
        <v>19424</v>
      </c>
      <c r="L193" s="109">
        <v>19598</v>
      </c>
      <c r="M193" s="109">
        <v>20079</v>
      </c>
      <c r="N193" s="109">
        <v>20001</v>
      </c>
      <c r="P193" s="493">
        <v>19776</v>
      </c>
      <c r="Q193" s="493">
        <v>19607</v>
      </c>
      <c r="R193" s="493">
        <v>19613</v>
      </c>
      <c r="S193" s="493">
        <v>19242</v>
      </c>
      <c r="T193" s="493">
        <v>19912</v>
      </c>
      <c r="U193" s="493">
        <v>19811</v>
      </c>
      <c r="V193" s="493">
        <v>19460</v>
      </c>
      <c r="W193" s="493">
        <v>19494</v>
      </c>
      <c r="X193" s="493">
        <v>19424</v>
      </c>
      <c r="Y193" s="493">
        <v>19598</v>
      </c>
      <c r="Z193" s="493">
        <v>20079</v>
      </c>
      <c r="AA193" s="493">
        <v>20001</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39.25</v>
      </c>
      <c r="D15" s="104">
        <v>50.83</v>
      </c>
      <c r="E15" s="104">
        <v>35.65</v>
      </c>
      <c r="F15" s="104">
        <v>35.71</v>
      </c>
      <c r="G15" s="104">
        <v>28.44</v>
      </c>
      <c r="H15" s="104">
        <v>31.91</v>
      </c>
      <c r="I15" s="104">
        <v>27.78</v>
      </c>
      <c r="J15" s="104">
        <v>15.93</v>
      </c>
      <c r="K15" s="104">
        <v>25.41</v>
      </c>
      <c r="L15" s="104">
        <v>26</v>
      </c>
      <c r="M15" s="104">
        <v>22.83</v>
      </c>
      <c r="N15" s="104">
        <v>13.93</v>
      </c>
      <c r="P15" s="182">
        <v>39.25</v>
      </c>
      <c r="Q15" s="182">
        <v>50.83</v>
      </c>
      <c r="R15" s="182">
        <v>35.65</v>
      </c>
      <c r="S15" s="182">
        <v>35.71</v>
      </c>
      <c r="T15" s="182">
        <v>28.44</v>
      </c>
      <c r="U15" s="182">
        <v>31.91</v>
      </c>
      <c r="V15" s="182">
        <v>27.78</v>
      </c>
      <c r="W15" s="182">
        <v>15.93</v>
      </c>
      <c r="X15" s="182">
        <v>25.41</v>
      </c>
      <c r="Y15" s="182">
        <v>26</v>
      </c>
      <c r="Z15" s="182">
        <v>22.83</v>
      </c>
      <c r="AA15" s="182">
        <v>13.93</v>
      </c>
      <c r="AB15" s="149"/>
    </row>
    <row r="16" spans="1:28" s="108" customFormat="1" ht="15.6" customHeight="1" x14ac:dyDescent="0.2">
      <c r="A16" s="106" t="str">
        <f>Non_Rept_Pop!$A$1</f>
        <v>Whatcom County</v>
      </c>
      <c r="B16" s="107"/>
      <c r="C16" s="104">
        <v>0</v>
      </c>
      <c r="D16" s="104">
        <v>41.18</v>
      </c>
      <c r="E16" s="104">
        <v>30.77</v>
      </c>
      <c r="F16" s="104">
        <v>44.44</v>
      </c>
      <c r="G16" s="104">
        <v>25</v>
      </c>
      <c r="H16" s="104">
        <v>16.670000000000002</v>
      </c>
      <c r="I16" s="104">
        <v>20</v>
      </c>
      <c r="J16" s="104">
        <v>0</v>
      </c>
      <c r="K16" s="104">
        <v>16.670000000000002</v>
      </c>
      <c r="L16" s="104">
        <v>25</v>
      </c>
      <c r="M16" s="104">
        <v>23.08</v>
      </c>
      <c r="N16" s="104">
        <v>13.33</v>
      </c>
      <c r="P16" s="182">
        <v>0</v>
      </c>
      <c r="Q16" s="182">
        <v>41.18</v>
      </c>
      <c r="R16" s="182">
        <v>30.77</v>
      </c>
      <c r="S16" s="182">
        <v>44.44</v>
      </c>
      <c r="T16" s="182">
        <v>25</v>
      </c>
      <c r="U16" s="182">
        <v>16.670000000000002</v>
      </c>
      <c r="V16" s="182">
        <v>20</v>
      </c>
      <c r="W16" s="182">
        <v>0</v>
      </c>
      <c r="X16" s="182">
        <v>16.670000000000002</v>
      </c>
      <c r="Y16" s="182">
        <v>25</v>
      </c>
      <c r="Z16" s="182">
        <v>23.08</v>
      </c>
      <c r="AA16" s="182">
        <v>13.33</v>
      </c>
      <c r="AB16" s="161"/>
    </row>
    <row r="17" spans="1:28" s="94" customFormat="1" ht="15.6" customHeight="1" x14ac:dyDescent="0.2">
      <c r="A17" s="103"/>
      <c r="B17" s="105" t="s">
        <v>159</v>
      </c>
      <c r="C17" s="109">
        <v>0</v>
      </c>
      <c r="D17" s="109">
        <v>7</v>
      </c>
      <c r="E17" s="109">
        <v>4</v>
      </c>
      <c r="F17" s="109">
        <v>4</v>
      </c>
      <c r="G17" s="109">
        <v>3</v>
      </c>
      <c r="H17" s="109">
        <v>3</v>
      </c>
      <c r="I17" s="109">
        <v>3</v>
      </c>
      <c r="J17" s="109">
        <v>0</v>
      </c>
      <c r="K17" s="109">
        <v>2</v>
      </c>
      <c r="L17" s="109">
        <v>6</v>
      </c>
      <c r="M17" s="109">
        <v>3</v>
      </c>
      <c r="N17" s="109">
        <v>4</v>
      </c>
      <c r="P17" s="149">
        <v>0</v>
      </c>
      <c r="Q17" s="149">
        <v>7</v>
      </c>
      <c r="R17" s="149">
        <v>4</v>
      </c>
      <c r="S17" s="149">
        <v>4</v>
      </c>
      <c r="T17" s="149">
        <v>3</v>
      </c>
      <c r="U17" s="149">
        <v>3</v>
      </c>
      <c r="V17" s="149">
        <v>3</v>
      </c>
      <c r="W17" s="149">
        <v>0</v>
      </c>
      <c r="X17" s="149">
        <v>2</v>
      </c>
      <c r="Y17" s="149">
        <v>6</v>
      </c>
      <c r="Z17" s="149">
        <v>3</v>
      </c>
      <c r="AA17" s="149">
        <v>4</v>
      </c>
      <c r="AB17" s="149"/>
    </row>
    <row r="18" spans="1:28" s="94" customFormat="1" ht="15.6" customHeight="1" x14ac:dyDescent="0.2">
      <c r="A18" s="103"/>
      <c r="B18" s="105" t="s">
        <v>158</v>
      </c>
      <c r="C18" s="109">
        <v>21</v>
      </c>
      <c r="D18" s="109">
        <v>17</v>
      </c>
      <c r="E18" s="109">
        <v>13</v>
      </c>
      <c r="F18" s="109">
        <v>9</v>
      </c>
      <c r="G18" s="109">
        <v>12</v>
      </c>
      <c r="H18" s="109">
        <v>18</v>
      </c>
      <c r="I18" s="109">
        <v>15</v>
      </c>
      <c r="J18" s="109">
        <v>11</v>
      </c>
      <c r="K18" s="109">
        <v>12</v>
      </c>
      <c r="L18" s="109">
        <v>24</v>
      </c>
      <c r="M18" s="109">
        <v>13</v>
      </c>
      <c r="N18" s="109">
        <v>30</v>
      </c>
      <c r="P18" s="149">
        <v>21</v>
      </c>
      <c r="Q18" s="149">
        <v>17</v>
      </c>
      <c r="R18" s="149">
        <v>13</v>
      </c>
      <c r="S18" s="149">
        <v>9</v>
      </c>
      <c r="T18" s="149">
        <v>12</v>
      </c>
      <c r="U18" s="149">
        <v>18</v>
      </c>
      <c r="V18" s="149">
        <v>15</v>
      </c>
      <c r="W18" s="149">
        <v>11</v>
      </c>
      <c r="X18" s="149">
        <v>12</v>
      </c>
      <c r="Y18" s="149">
        <v>24</v>
      </c>
      <c r="Z18" s="149">
        <v>13</v>
      </c>
      <c r="AA18" s="149">
        <v>30</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7.12</v>
      </c>
      <c r="D50" s="104">
        <v>6.39</v>
      </c>
      <c r="E50" s="104">
        <v>5.9</v>
      </c>
      <c r="F50" s="104">
        <v>5.1100000000000003</v>
      </c>
      <c r="G50" s="104">
        <v>2.8</v>
      </c>
      <c r="H50" s="104">
        <v>2.76</v>
      </c>
      <c r="I50" s="104">
        <v>2.16</v>
      </c>
      <c r="J50" s="104">
        <v>1.78</v>
      </c>
      <c r="K50" s="104">
        <v>1.48</v>
      </c>
      <c r="L50" s="104">
        <v>1.31</v>
      </c>
      <c r="M50" s="104">
        <v>1.28</v>
      </c>
      <c r="N50" s="104">
        <v>1.0900000000000001</v>
      </c>
      <c r="P50" s="182">
        <v>7.12</v>
      </c>
      <c r="Q50" s="182">
        <v>6.39</v>
      </c>
      <c r="R50" s="182">
        <v>5.9</v>
      </c>
      <c r="S50" s="182">
        <v>5.1100000000000003</v>
      </c>
      <c r="T50" s="182">
        <v>2.8</v>
      </c>
      <c r="U50" s="182">
        <v>2.76</v>
      </c>
      <c r="V50" s="182">
        <v>2.16</v>
      </c>
      <c r="W50" s="182">
        <v>1.78</v>
      </c>
      <c r="X50" s="182">
        <v>1.48</v>
      </c>
      <c r="Y50" s="182">
        <v>1.31</v>
      </c>
      <c r="Z50" s="182">
        <v>1.28</v>
      </c>
      <c r="AA50" s="182">
        <v>1.0900000000000001</v>
      </c>
      <c r="AB50" s="149"/>
    </row>
    <row r="51" spans="1:28" s="108" customFormat="1" ht="15.6" customHeight="1" x14ac:dyDescent="0.2">
      <c r="A51" s="106" t="str">
        <f>$A$16</f>
        <v>Whatcom County</v>
      </c>
      <c r="B51" s="107"/>
      <c r="C51" s="104">
        <v>10.11</v>
      </c>
      <c r="D51" s="104">
        <v>9.23</v>
      </c>
      <c r="E51" s="104">
        <v>10.86</v>
      </c>
      <c r="F51" s="104">
        <v>9.67</v>
      </c>
      <c r="G51" s="104">
        <v>4.47</v>
      </c>
      <c r="H51" s="104">
        <v>5.35</v>
      </c>
      <c r="I51" s="104">
        <v>4.1100000000000003</v>
      </c>
      <c r="J51" s="104">
        <v>3.03</v>
      </c>
      <c r="K51" s="104">
        <v>2.83</v>
      </c>
      <c r="L51" s="104">
        <v>2.09</v>
      </c>
      <c r="M51" s="104">
        <v>2.64</v>
      </c>
      <c r="N51" s="104">
        <v>1.05</v>
      </c>
      <c r="P51" s="182">
        <v>10.11</v>
      </c>
      <c r="Q51" s="182">
        <v>9.23</v>
      </c>
      <c r="R51" s="182">
        <v>10.86</v>
      </c>
      <c r="S51" s="182">
        <v>9.67</v>
      </c>
      <c r="T51" s="182">
        <v>4.47</v>
      </c>
      <c r="U51" s="182">
        <v>5.35</v>
      </c>
      <c r="V51" s="182">
        <v>4.1100000000000003</v>
      </c>
      <c r="W51" s="182">
        <v>3.03</v>
      </c>
      <c r="X51" s="182">
        <v>2.83</v>
      </c>
      <c r="Y51" s="182">
        <v>2.09</v>
      </c>
      <c r="Z51" s="182">
        <v>2.64</v>
      </c>
      <c r="AA51" s="182">
        <v>1.05</v>
      </c>
      <c r="AB51" s="161"/>
    </row>
    <row r="52" spans="1:28" s="94" customFormat="1" ht="15.6" customHeight="1" x14ac:dyDescent="0.2">
      <c r="A52" s="103"/>
      <c r="B52" s="105" t="s">
        <v>149</v>
      </c>
      <c r="C52" s="109">
        <v>200</v>
      </c>
      <c r="D52" s="109">
        <v>181</v>
      </c>
      <c r="E52" s="109">
        <v>213</v>
      </c>
      <c r="F52" s="109">
        <v>186</v>
      </c>
      <c r="G52" s="109">
        <v>89</v>
      </c>
      <c r="H52" s="109">
        <v>106</v>
      </c>
      <c r="I52" s="109">
        <v>80</v>
      </c>
      <c r="J52" s="109">
        <v>59</v>
      </c>
      <c r="K52" s="109">
        <v>55</v>
      </c>
      <c r="L52" s="109">
        <v>41</v>
      </c>
      <c r="M52" s="109">
        <v>53</v>
      </c>
      <c r="N52" s="109">
        <v>21</v>
      </c>
      <c r="P52" s="149">
        <v>200</v>
      </c>
      <c r="Q52" s="149">
        <v>181</v>
      </c>
      <c r="R52" s="149">
        <v>213</v>
      </c>
      <c r="S52" s="149">
        <v>186</v>
      </c>
      <c r="T52" s="149">
        <v>89</v>
      </c>
      <c r="U52" s="149">
        <v>106</v>
      </c>
      <c r="V52" s="149">
        <v>80</v>
      </c>
      <c r="W52" s="149">
        <v>59</v>
      </c>
      <c r="X52" s="149">
        <v>55</v>
      </c>
      <c r="Y52" s="149">
        <v>41</v>
      </c>
      <c r="Z52" s="149">
        <v>53</v>
      </c>
      <c r="AA52" s="149">
        <v>21</v>
      </c>
      <c r="AB52" s="149"/>
    </row>
    <row r="53" spans="1:28" s="94" customFormat="1" ht="15.6" customHeight="1" x14ac:dyDescent="0.2">
      <c r="A53" s="103"/>
      <c r="B53" s="105" t="s">
        <v>221</v>
      </c>
      <c r="C53" s="109">
        <v>19776</v>
      </c>
      <c r="D53" s="109">
        <v>19607</v>
      </c>
      <c r="E53" s="109">
        <v>19613</v>
      </c>
      <c r="F53" s="109">
        <v>19242</v>
      </c>
      <c r="G53" s="109">
        <v>19912</v>
      </c>
      <c r="H53" s="109">
        <v>19811</v>
      </c>
      <c r="I53" s="109">
        <v>19460</v>
      </c>
      <c r="J53" s="109">
        <v>19494</v>
      </c>
      <c r="K53" s="109">
        <v>19424</v>
      </c>
      <c r="L53" s="109">
        <v>19598</v>
      </c>
      <c r="M53" s="109">
        <v>20079</v>
      </c>
      <c r="N53" s="109">
        <v>20001</v>
      </c>
      <c r="P53" s="493">
        <v>19776</v>
      </c>
      <c r="Q53" s="493">
        <v>19607</v>
      </c>
      <c r="R53" s="493">
        <v>19613</v>
      </c>
      <c r="S53" s="493">
        <v>19242</v>
      </c>
      <c r="T53" s="493">
        <v>19912</v>
      </c>
      <c r="U53" s="493">
        <v>19811</v>
      </c>
      <c r="V53" s="493">
        <v>19460</v>
      </c>
      <c r="W53" s="493">
        <v>19494</v>
      </c>
      <c r="X53" s="493">
        <v>19424</v>
      </c>
      <c r="Y53" s="493">
        <v>19598</v>
      </c>
      <c r="Z53" s="493">
        <v>20079</v>
      </c>
      <c r="AA53" s="493">
        <v>20001</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4.43</v>
      </c>
      <c r="D85" s="104">
        <v>4.03</v>
      </c>
      <c r="E85" s="104">
        <v>4.8099999999999996</v>
      </c>
      <c r="F85" s="104">
        <v>4.99</v>
      </c>
      <c r="G85" s="104">
        <v>3.22</v>
      </c>
      <c r="H85" s="104">
        <v>3.25</v>
      </c>
      <c r="I85" s="104">
        <v>3.46</v>
      </c>
      <c r="J85" s="104">
        <v>2.5499999999999998</v>
      </c>
      <c r="K85" s="104">
        <v>2.6</v>
      </c>
      <c r="L85" s="104">
        <v>2.29</v>
      </c>
      <c r="M85" s="104">
        <v>2.0299999999999998</v>
      </c>
      <c r="N85" s="104">
        <v>1.59</v>
      </c>
      <c r="P85" s="182">
        <v>4.43</v>
      </c>
      <c r="Q85" s="182">
        <v>4.03</v>
      </c>
      <c r="R85" s="182">
        <v>4.8099999999999996</v>
      </c>
      <c r="S85" s="182">
        <v>4.99</v>
      </c>
      <c r="T85" s="182">
        <v>3.22</v>
      </c>
      <c r="U85" s="182">
        <v>3.25</v>
      </c>
      <c r="V85" s="182">
        <v>3.46</v>
      </c>
      <c r="W85" s="182">
        <v>2.5499999999999998</v>
      </c>
      <c r="X85" s="182">
        <v>2.6</v>
      </c>
      <c r="Y85" s="182">
        <v>2.29</v>
      </c>
      <c r="Z85" s="182">
        <v>2.0299999999999998</v>
      </c>
      <c r="AA85" s="182">
        <v>1.59</v>
      </c>
      <c r="AB85" s="149"/>
    </row>
    <row r="86" spans="1:28" s="108" customFormat="1" ht="15.6" customHeight="1" x14ac:dyDescent="0.2">
      <c r="A86" s="106" t="str">
        <f>$A$51</f>
        <v>Whatcom County</v>
      </c>
      <c r="B86" s="107"/>
      <c r="C86" s="104">
        <v>4.5</v>
      </c>
      <c r="D86" s="104">
        <v>4.13</v>
      </c>
      <c r="E86" s="104">
        <v>5.51</v>
      </c>
      <c r="F86" s="104">
        <v>5.2</v>
      </c>
      <c r="G86" s="104">
        <v>3.97</v>
      </c>
      <c r="H86" s="104">
        <v>5.05</v>
      </c>
      <c r="I86" s="104">
        <v>3.91</v>
      </c>
      <c r="J86" s="104">
        <v>2.72</v>
      </c>
      <c r="K86" s="104">
        <v>1.9</v>
      </c>
      <c r="L86" s="104">
        <v>2.14</v>
      </c>
      <c r="M86" s="104">
        <v>1.49</v>
      </c>
      <c r="N86" s="104">
        <v>1.05</v>
      </c>
      <c r="P86" s="182">
        <v>4.5</v>
      </c>
      <c r="Q86" s="182">
        <v>4.13</v>
      </c>
      <c r="R86" s="182">
        <v>5.51</v>
      </c>
      <c r="S86" s="182">
        <v>5.2</v>
      </c>
      <c r="T86" s="182">
        <v>3.97</v>
      </c>
      <c r="U86" s="182">
        <v>5.05</v>
      </c>
      <c r="V86" s="182">
        <v>3.91</v>
      </c>
      <c r="W86" s="182">
        <v>2.72</v>
      </c>
      <c r="X86" s="182">
        <v>1.9</v>
      </c>
      <c r="Y86" s="182">
        <v>2.14</v>
      </c>
      <c r="Z86" s="182">
        <v>1.49</v>
      </c>
      <c r="AA86" s="182">
        <v>1.05</v>
      </c>
      <c r="AB86" s="161"/>
    </row>
    <row r="87" spans="1:28" s="94" customFormat="1" ht="15.6" customHeight="1" x14ac:dyDescent="0.2">
      <c r="A87" s="103"/>
      <c r="B87" s="105" t="s">
        <v>149</v>
      </c>
      <c r="C87" s="109">
        <v>89</v>
      </c>
      <c r="D87" s="109">
        <v>81</v>
      </c>
      <c r="E87" s="109">
        <v>108</v>
      </c>
      <c r="F87" s="109">
        <v>100</v>
      </c>
      <c r="G87" s="109">
        <v>79</v>
      </c>
      <c r="H87" s="109">
        <v>100</v>
      </c>
      <c r="I87" s="109">
        <v>76</v>
      </c>
      <c r="J87" s="109">
        <v>53</v>
      </c>
      <c r="K87" s="109">
        <v>37</v>
      </c>
      <c r="L87" s="109">
        <v>42</v>
      </c>
      <c r="M87" s="109">
        <v>30</v>
      </c>
      <c r="N87" s="109">
        <v>21</v>
      </c>
      <c r="P87" s="149">
        <v>89</v>
      </c>
      <c r="Q87" s="149">
        <v>81</v>
      </c>
      <c r="R87" s="149">
        <v>108</v>
      </c>
      <c r="S87" s="149">
        <v>100</v>
      </c>
      <c r="T87" s="149">
        <v>79</v>
      </c>
      <c r="U87" s="149">
        <v>100</v>
      </c>
      <c r="V87" s="149">
        <v>76</v>
      </c>
      <c r="W87" s="149">
        <v>53</v>
      </c>
      <c r="X87" s="149">
        <v>37</v>
      </c>
      <c r="Y87" s="149">
        <v>42</v>
      </c>
      <c r="Z87" s="149">
        <v>30</v>
      </c>
      <c r="AA87" s="149">
        <v>21</v>
      </c>
      <c r="AB87" s="149"/>
    </row>
    <row r="88" spans="1:28" s="94" customFormat="1" ht="15.6" customHeight="1" x14ac:dyDescent="0.2">
      <c r="A88" s="103"/>
      <c r="B88" s="105" t="s">
        <v>221</v>
      </c>
      <c r="C88" s="109">
        <v>19776</v>
      </c>
      <c r="D88" s="109">
        <v>19607</v>
      </c>
      <c r="E88" s="109">
        <v>19613</v>
      </c>
      <c r="F88" s="109">
        <v>19242</v>
      </c>
      <c r="G88" s="109">
        <v>19912</v>
      </c>
      <c r="H88" s="109">
        <v>19811</v>
      </c>
      <c r="I88" s="109">
        <v>19460</v>
      </c>
      <c r="J88" s="109">
        <v>19494</v>
      </c>
      <c r="K88" s="109">
        <v>19424</v>
      </c>
      <c r="L88" s="109">
        <v>19598</v>
      </c>
      <c r="M88" s="109">
        <v>20079</v>
      </c>
      <c r="N88" s="109">
        <v>20001</v>
      </c>
      <c r="P88" s="493">
        <v>19776</v>
      </c>
      <c r="Q88" s="493">
        <v>19607</v>
      </c>
      <c r="R88" s="493">
        <v>19613</v>
      </c>
      <c r="S88" s="493">
        <v>19242</v>
      </c>
      <c r="T88" s="493">
        <v>19912</v>
      </c>
      <c r="U88" s="493">
        <v>19811</v>
      </c>
      <c r="V88" s="493">
        <v>19460</v>
      </c>
      <c r="W88" s="493">
        <v>19494</v>
      </c>
      <c r="X88" s="493">
        <v>19424</v>
      </c>
      <c r="Y88" s="493">
        <v>19598</v>
      </c>
      <c r="Z88" s="493">
        <v>20079</v>
      </c>
      <c r="AA88" s="493">
        <v>20001</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11.57</v>
      </c>
      <c r="E120" s="104">
        <v>11.14</v>
      </c>
      <c r="F120" s="104">
        <v>11.86</v>
      </c>
      <c r="G120" s="104">
        <v>11.87</v>
      </c>
      <c r="H120" s="104">
        <v>11.86</v>
      </c>
      <c r="I120" s="104">
        <v>11.53</v>
      </c>
      <c r="J120" s="104">
        <v>10.220000000000001</v>
      </c>
      <c r="K120" s="104">
        <v>9.64</v>
      </c>
      <c r="L120" s="104">
        <v>9.51</v>
      </c>
      <c r="M120" s="104">
        <v>7.38</v>
      </c>
      <c r="N120" s="104">
        <v>7.22</v>
      </c>
      <c r="P120" s="182">
        <v>11.28</v>
      </c>
      <c r="Q120" s="182">
        <v>11.57</v>
      </c>
      <c r="R120" s="182">
        <v>11.14</v>
      </c>
      <c r="S120" s="182">
        <v>11.86</v>
      </c>
      <c r="T120" s="182">
        <v>11.87</v>
      </c>
      <c r="U120" s="182">
        <v>11.86</v>
      </c>
      <c r="V120" s="182">
        <v>11.53</v>
      </c>
      <c r="W120" s="182">
        <v>10.220000000000001</v>
      </c>
      <c r="X120" s="182">
        <v>9.64</v>
      </c>
      <c r="Y120" s="182">
        <v>9.51</v>
      </c>
      <c r="Z120" s="182">
        <v>7.38</v>
      </c>
      <c r="AA120" s="182">
        <v>7.22</v>
      </c>
      <c r="AB120" s="149"/>
    </row>
    <row r="121" spans="1:28" s="108" customFormat="1" ht="15.6" customHeight="1" x14ac:dyDescent="0.2">
      <c r="A121" s="106" t="str">
        <f>$A$51</f>
        <v>Whatcom County</v>
      </c>
      <c r="B121" s="107"/>
      <c r="C121" s="104">
        <v>15.28</v>
      </c>
      <c r="D121" s="104">
        <v>15.07</v>
      </c>
      <c r="E121" s="104">
        <v>14.69</v>
      </c>
      <c r="F121" s="104">
        <v>16.16</v>
      </c>
      <c r="G121" s="104">
        <v>18</v>
      </c>
      <c r="H121" s="104">
        <v>17.78</v>
      </c>
      <c r="I121" s="104">
        <v>15.45</v>
      </c>
      <c r="J121" s="104">
        <v>12.94</v>
      </c>
      <c r="K121" s="104">
        <v>12.41</v>
      </c>
      <c r="L121" s="104">
        <v>10.98</v>
      </c>
      <c r="M121" s="104">
        <v>8.6999999999999993</v>
      </c>
      <c r="N121" s="104">
        <v>8.08</v>
      </c>
      <c r="P121" s="182">
        <v>15.28</v>
      </c>
      <c r="Q121" s="182">
        <v>15.07</v>
      </c>
      <c r="R121" s="182">
        <v>14.69</v>
      </c>
      <c r="S121" s="182">
        <v>16.16</v>
      </c>
      <c r="T121" s="182">
        <v>18</v>
      </c>
      <c r="U121" s="182">
        <v>17.78</v>
      </c>
      <c r="V121" s="182">
        <v>15.45</v>
      </c>
      <c r="W121" s="182">
        <v>12.94</v>
      </c>
      <c r="X121" s="182">
        <v>12.41</v>
      </c>
      <c r="Y121" s="182">
        <v>10.98</v>
      </c>
      <c r="Z121" s="182">
        <v>8.6999999999999993</v>
      </c>
      <c r="AA121" s="182">
        <v>8.08</v>
      </c>
      <c r="AB121" s="161"/>
    </row>
    <row r="122" spans="1:28" s="94" customFormat="1" ht="15.6" customHeight="1" x14ac:dyDescent="0.2">
      <c r="A122" s="103"/>
      <c r="B122" s="105" t="s">
        <v>155</v>
      </c>
      <c r="C122" s="109">
        <v>305</v>
      </c>
      <c r="D122" s="109">
        <v>298</v>
      </c>
      <c r="E122" s="109">
        <v>288</v>
      </c>
      <c r="F122" s="109">
        <v>317</v>
      </c>
      <c r="G122" s="109">
        <v>362</v>
      </c>
      <c r="H122" s="109">
        <v>354</v>
      </c>
      <c r="I122" s="109">
        <v>306</v>
      </c>
      <c r="J122" s="109">
        <v>256</v>
      </c>
      <c r="K122" s="109">
        <v>246</v>
      </c>
      <c r="L122" s="109">
        <v>219</v>
      </c>
      <c r="M122" s="109">
        <v>175</v>
      </c>
      <c r="N122" s="109">
        <v>165</v>
      </c>
      <c r="P122" s="149">
        <v>305</v>
      </c>
      <c r="Q122" s="149">
        <v>298</v>
      </c>
      <c r="R122" s="149">
        <v>288</v>
      </c>
      <c r="S122" s="149">
        <v>317</v>
      </c>
      <c r="T122" s="149">
        <v>362</v>
      </c>
      <c r="U122" s="149">
        <v>354</v>
      </c>
      <c r="V122" s="149">
        <v>306</v>
      </c>
      <c r="W122" s="149">
        <v>256</v>
      </c>
      <c r="X122" s="149">
        <v>246</v>
      </c>
      <c r="Y122" s="149">
        <v>219</v>
      </c>
      <c r="Z122" s="149">
        <v>175</v>
      </c>
      <c r="AA122" s="149">
        <v>165</v>
      </c>
      <c r="AB122" s="149"/>
    </row>
    <row r="123" spans="1:28" s="94" customFormat="1" ht="15.6" customHeight="1" x14ac:dyDescent="0.2">
      <c r="A123" s="103"/>
      <c r="B123" s="105" t="s">
        <v>132</v>
      </c>
      <c r="C123" s="109">
        <v>19958</v>
      </c>
      <c r="D123" s="109">
        <v>19776</v>
      </c>
      <c r="E123" s="109">
        <v>19607</v>
      </c>
      <c r="F123" s="109">
        <v>19613</v>
      </c>
      <c r="G123" s="109">
        <v>20106</v>
      </c>
      <c r="H123" s="109">
        <v>19912</v>
      </c>
      <c r="I123" s="109">
        <v>19811</v>
      </c>
      <c r="J123" s="109">
        <v>19782</v>
      </c>
      <c r="K123" s="109">
        <v>19815</v>
      </c>
      <c r="L123" s="109">
        <v>19941</v>
      </c>
      <c r="M123" s="109">
        <v>20124</v>
      </c>
      <c r="N123" s="109">
        <v>20419</v>
      </c>
      <c r="P123" s="493">
        <v>19958</v>
      </c>
      <c r="Q123" s="493">
        <v>19776</v>
      </c>
      <c r="R123" s="493">
        <v>19607</v>
      </c>
      <c r="S123" s="493">
        <v>19613</v>
      </c>
      <c r="T123" s="493">
        <v>20106</v>
      </c>
      <c r="U123" s="493">
        <v>19912</v>
      </c>
      <c r="V123" s="493">
        <v>19811</v>
      </c>
      <c r="W123" s="493">
        <v>19782</v>
      </c>
      <c r="X123" s="493">
        <v>19815</v>
      </c>
      <c r="Y123" s="493">
        <v>19941</v>
      </c>
      <c r="Z123" s="493">
        <v>20124</v>
      </c>
      <c r="AA123" s="493">
        <v>20419</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Whatcom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97.587999999999994</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4.4000000000000004</v>
      </c>
      <c r="E14" s="55">
        <v>0</v>
      </c>
      <c r="F14" s="55">
        <v>0</v>
      </c>
      <c r="G14" s="55">
        <v>1.64</v>
      </c>
      <c r="H14" s="55">
        <v>1.62</v>
      </c>
      <c r="I14" s="55">
        <v>2.52</v>
      </c>
      <c r="J14" s="55">
        <v>2.54</v>
      </c>
      <c r="K14" s="55">
        <v>1.67</v>
      </c>
      <c r="L14" s="55">
        <v>3.71</v>
      </c>
      <c r="M14" s="1"/>
      <c r="N14" s="1"/>
      <c r="O14" s="1"/>
      <c r="P14" s="1"/>
      <c r="Q14" s="1"/>
    </row>
    <row r="15" spans="1:254" s="56" customFormat="1" x14ac:dyDescent="0.25">
      <c r="A15" s="54" t="s">
        <v>16</v>
      </c>
      <c r="B15" s="57">
        <v>0</v>
      </c>
      <c r="C15" s="57">
        <v>0</v>
      </c>
      <c r="D15" s="57">
        <v>527</v>
      </c>
      <c r="E15" s="57">
        <v>0</v>
      </c>
      <c r="F15" s="57">
        <v>0</v>
      </c>
      <c r="G15" s="57">
        <v>194</v>
      </c>
      <c r="H15" s="57">
        <v>192</v>
      </c>
      <c r="I15" s="57">
        <v>300</v>
      </c>
      <c r="J15" s="57">
        <v>310</v>
      </c>
      <c r="K15" s="57">
        <v>209</v>
      </c>
      <c r="L15" s="57">
        <v>477</v>
      </c>
      <c r="M15" s="1"/>
      <c r="N15" s="1"/>
      <c r="O15" s="1"/>
      <c r="P15" s="1"/>
      <c r="Q15" s="1"/>
    </row>
    <row r="16" spans="1:254" s="56" customFormat="1" x14ac:dyDescent="0.25">
      <c r="A16" s="54" t="s">
        <v>15</v>
      </c>
      <c r="B16" s="57">
        <v>12000</v>
      </c>
      <c r="C16" s="57">
        <v>12059</v>
      </c>
      <c r="D16" s="57">
        <v>11980</v>
      </c>
      <c r="E16" s="57">
        <v>11873</v>
      </c>
      <c r="F16" s="57">
        <v>11840</v>
      </c>
      <c r="G16" s="57">
        <v>11810</v>
      </c>
      <c r="H16" s="57">
        <v>11821</v>
      </c>
      <c r="I16" s="57">
        <v>11915</v>
      </c>
      <c r="J16" s="57">
        <v>12190</v>
      </c>
      <c r="K16" s="57">
        <v>12531</v>
      </c>
      <c r="L16" s="57">
        <v>12847</v>
      </c>
      <c r="M16" s="1"/>
      <c r="N16" s="1"/>
      <c r="O16" s="1"/>
      <c r="P16" s="1"/>
      <c r="Q16" s="1"/>
    </row>
    <row r="17" spans="1:17" s="56" customFormat="1" x14ac:dyDescent="0.25">
      <c r="A17" s="54" t="s">
        <v>220</v>
      </c>
      <c r="B17" s="57">
        <f t="shared" ref="B17:L17" si="0">B16-B15</f>
        <v>12000</v>
      </c>
      <c r="C17" s="57">
        <f t="shared" si="0"/>
        <v>12059</v>
      </c>
      <c r="D17" s="57">
        <f t="shared" si="0"/>
        <v>11453</v>
      </c>
      <c r="E17" s="57">
        <f t="shared" si="0"/>
        <v>11873</v>
      </c>
      <c r="F17" s="57">
        <f t="shared" si="0"/>
        <v>11840</v>
      </c>
      <c r="G17" s="57">
        <f t="shared" si="0"/>
        <v>11616</v>
      </c>
      <c r="H17" s="57">
        <f t="shared" si="0"/>
        <v>11629</v>
      </c>
      <c r="I17" s="57">
        <f t="shared" si="0"/>
        <v>11615</v>
      </c>
      <c r="J17" s="57">
        <f t="shared" si="0"/>
        <v>11880</v>
      </c>
      <c r="K17" s="57">
        <f t="shared" si="0"/>
        <v>12322</v>
      </c>
      <c r="L17" s="57">
        <f t="shared" si="0"/>
        <v>12370</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97.552000000000007</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4.3</v>
      </c>
      <c r="E24" s="55">
        <v>0</v>
      </c>
      <c r="F24" s="55">
        <v>0</v>
      </c>
      <c r="G24" s="55">
        <v>1.63</v>
      </c>
      <c r="H24" s="55">
        <v>1.63</v>
      </c>
      <c r="I24" s="55">
        <v>2.59</v>
      </c>
      <c r="J24" s="55">
        <v>2.61</v>
      </c>
      <c r="K24" s="55">
        <v>1.67</v>
      </c>
      <c r="L24" s="55">
        <v>3.74</v>
      </c>
      <c r="M24" s="1"/>
      <c r="N24" s="1"/>
      <c r="O24" s="1"/>
      <c r="P24" s="1"/>
      <c r="Q24" s="1"/>
    </row>
    <row r="25" spans="1:17" s="56" customFormat="1" x14ac:dyDescent="0.25">
      <c r="A25" s="54" t="s">
        <v>13</v>
      </c>
      <c r="B25" s="57">
        <v>0</v>
      </c>
      <c r="C25" s="57">
        <v>0</v>
      </c>
      <c r="D25" s="57">
        <v>865</v>
      </c>
      <c r="E25" s="57">
        <v>0</v>
      </c>
      <c r="F25" s="57">
        <v>0</v>
      </c>
      <c r="G25" s="57">
        <v>323</v>
      </c>
      <c r="H25" s="57">
        <v>322</v>
      </c>
      <c r="I25" s="57">
        <v>517</v>
      </c>
      <c r="J25" s="57">
        <v>526</v>
      </c>
      <c r="K25" s="57">
        <v>340</v>
      </c>
      <c r="L25" s="57">
        <v>777</v>
      </c>
      <c r="M25" s="1"/>
      <c r="N25" s="1"/>
      <c r="O25" s="1"/>
      <c r="P25" s="1"/>
      <c r="Q25" s="1"/>
    </row>
    <row r="26" spans="1:17" s="56" customFormat="1" x14ac:dyDescent="0.25">
      <c r="A26" s="54" t="s">
        <v>132</v>
      </c>
      <c r="B26" s="57">
        <v>19607</v>
      </c>
      <c r="C26" s="57">
        <v>19613</v>
      </c>
      <c r="D26" s="57">
        <v>20106</v>
      </c>
      <c r="E26" s="57">
        <v>19912</v>
      </c>
      <c r="F26" s="57">
        <v>19811</v>
      </c>
      <c r="G26" s="57">
        <v>19782</v>
      </c>
      <c r="H26" s="57">
        <v>19815</v>
      </c>
      <c r="I26" s="57">
        <v>19941</v>
      </c>
      <c r="J26" s="57">
        <v>20124</v>
      </c>
      <c r="K26" s="57">
        <v>20419</v>
      </c>
      <c r="L26" s="57">
        <v>20778</v>
      </c>
      <c r="M26" s="1"/>
      <c r="N26" s="1"/>
      <c r="O26" s="1"/>
      <c r="P26" s="1"/>
      <c r="Q26" s="1"/>
    </row>
    <row r="27" spans="1:17" s="56" customFormat="1" x14ac:dyDescent="0.25">
      <c r="A27" s="54" t="s">
        <v>221</v>
      </c>
      <c r="B27" s="57">
        <f t="shared" ref="B27:L27" si="1">B26-B25</f>
        <v>19607</v>
      </c>
      <c r="C27" s="57">
        <f t="shared" si="1"/>
        <v>19613</v>
      </c>
      <c r="D27" s="57">
        <f t="shared" si="1"/>
        <v>19241</v>
      </c>
      <c r="E27" s="57">
        <f t="shared" si="1"/>
        <v>19912</v>
      </c>
      <c r="F27" s="57">
        <f t="shared" si="1"/>
        <v>19811</v>
      </c>
      <c r="G27" s="57">
        <f t="shared" si="1"/>
        <v>19459</v>
      </c>
      <c r="H27" s="57">
        <f t="shared" si="1"/>
        <v>19493</v>
      </c>
      <c r="I27" s="57">
        <f t="shared" si="1"/>
        <v>19424</v>
      </c>
      <c r="J27" s="57">
        <f t="shared" si="1"/>
        <v>19598</v>
      </c>
      <c r="K27" s="57">
        <f t="shared" si="1"/>
        <v>20079</v>
      </c>
      <c r="L27" s="57">
        <f t="shared" si="1"/>
        <v>20001</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99.47</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2.87</v>
      </c>
      <c r="E34" s="55">
        <v>0</v>
      </c>
      <c r="F34" s="55">
        <v>0</v>
      </c>
      <c r="G34" s="55">
        <v>0</v>
      </c>
      <c r="H34" s="55">
        <v>0</v>
      </c>
      <c r="I34" s="55">
        <v>0</v>
      </c>
      <c r="J34" s="55">
        <v>0</v>
      </c>
      <c r="K34" s="55">
        <v>0</v>
      </c>
      <c r="L34" s="55">
        <v>2.65</v>
      </c>
      <c r="M34" s="1"/>
      <c r="N34" s="1"/>
      <c r="O34" s="1"/>
      <c r="P34" s="1"/>
      <c r="Q34" s="1"/>
    </row>
    <row r="35" spans="1:17" s="56" customFormat="1" x14ac:dyDescent="0.25">
      <c r="A35" s="54" t="s">
        <v>9</v>
      </c>
      <c r="B35" s="57">
        <v>0</v>
      </c>
      <c r="C35" s="57">
        <v>0</v>
      </c>
      <c r="D35" s="57">
        <v>4583</v>
      </c>
      <c r="E35" s="57">
        <v>0</v>
      </c>
      <c r="F35" s="57">
        <v>0</v>
      </c>
      <c r="G35" s="57">
        <v>0</v>
      </c>
      <c r="H35" s="57">
        <v>0</v>
      </c>
      <c r="I35" s="57">
        <v>0</v>
      </c>
      <c r="J35" s="57">
        <v>0</v>
      </c>
      <c r="K35" s="57">
        <v>0</v>
      </c>
      <c r="L35" s="57">
        <v>4748</v>
      </c>
      <c r="M35" s="1"/>
      <c r="N35" s="1"/>
      <c r="O35" s="1"/>
      <c r="P35" s="1"/>
      <c r="Q35" s="1"/>
    </row>
    <row r="36" spans="1:17" s="56" customFormat="1" x14ac:dyDescent="0.25">
      <c r="A36" s="54" t="s">
        <v>104</v>
      </c>
      <c r="B36" s="57">
        <v>157374</v>
      </c>
      <c r="C36" s="57">
        <v>158925</v>
      </c>
      <c r="D36" s="57">
        <v>159467</v>
      </c>
      <c r="E36" s="57">
        <v>160953</v>
      </c>
      <c r="F36" s="57">
        <v>163121</v>
      </c>
      <c r="G36" s="57">
        <v>164686</v>
      </c>
      <c r="H36" s="57">
        <v>166610</v>
      </c>
      <c r="I36" s="57">
        <v>168544</v>
      </c>
      <c r="J36" s="57">
        <v>171494</v>
      </c>
      <c r="K36" s="57">
        <v>175147</v>
      </c>
      <c r="L36" s="57">
        <v>179216</v>
      </c>
      <c r="M36" s="1"/>
      <c r="N36" s="1"/>
      <c r="O36" s="1"/>
      <c r="P36" s="1"/>
      <c r="Q36" s="1"/>
    </row>
    <row r="37" spans="1:17" x14ac:dyDescent="0.25">
      <c r="A37" s="54" t="s">
        <v>219</v>
      </c>
      <c r="B37" s="57">
        <f t="shared" ref="B37:L37" si="2">B36-B35</f>
        <v>157374</v>
      </c>
      <c r="C37" s="57">
        <f t="shared" si="2"/>
        <v>158925</v>
      </c>
      <c r="D37" s="57">
        <f t="shared" si="2"/>
        <v>154884</v>
      </c>
      <c r="E37" s="57">
        <f t="shared" si="2"/>
        <v>160953</v>
      </c>
      <c r="F37" s="57">
        <f t="shared" si="2"/>
        <v>163121</v>
      </c>
      <c r="G37" s="57">
        <f t="shared" si="2"/>
        <v>164686</v>
      </c>
      <c r="H37" s="57">
        <f t="shared" si="2"/>
        <v>166610</v>
      </c>
      <c r="I37" s="57">
        <f t="shared" si="2"/>
        <v>168544</v>
      </c>
      <c r="J37" s="57">
        <f t="shared" si="2"/>
        <v>171494</v>
      </c>
      <c r="K37" s="57">
        <f t="shared" si="2"/>
        <v>175147</v>
      </c>
      <c r="L37" s="57">
        <f t="shared" si="2"/>
        <v>174468</v>
      </c>
    </row>
    <row r="38" spans="1:17" ht="84.6" hidden="1" customHeight="1" x14ac:dyDescent="0.25"/>
    <row r="39" spans="1:17" ht="20.25" customHeight="1" x14ac:dyDescent="0.25">
      <c r="A39" s="24" t="s">
        <v>242</v>
      </c>
      <c r="D39" s="50"/>
      <c r="E39" s="50"/>
      <c r="F39" s="50"/>
      <c r="G39" s="50"/>
      <c r="H39" s="50"/>
      <c r="I39" s="303">
        <f>100-(SUM(H43:L43)/5)</f>
        <v>99.457999999999998</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2.71</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6058</v>
      </c>
      <c r="M44" s="1"/>
      <c r="N44" s="1"/>
      <c r="O44" s="1"/>
      <c r="P44" s="1"/>
      <c r="Q44" s="1"/>
    </row>
    <row r="45" spans="1:17" s="56" customFormat="1" x14ac:dyDescent="0.25">
      <c r="A45" s="54" t="s">
        <v>104</v>
      </c>
      <c r="B45" s="57">
        <v>199630</v>
      </c>
      <c r="C45" s="57">
        <v>201140</v>
      </c>
      <c r="D45" s="57">
        <v>202081</v>
      </c>
      <c r="E45" s="57">
        <v>203428</v>
      </c>
      <c r="F45" s="57">
        <v>205634</v>
      </c>
      <c r="G45" s="57">
        <v>207282</v>
      </c>
      <c r="H45" s="57">
        <v>209422</v>
      </c>
      <c r="I45" s="57">
        <v>211791</v>
      </c>
      <c r="J45" s="57">
        <v>215243</v>
      </c>
      <c r="K45" s="57">
        <v>219350</v>
      </c>
      <c r="L45" s="57">
        <v>223861</v>
      </c>
      <c r="M45" s="1"/>
      <c r="N45" s="1"/>
      <c r="O45" s="1"/>
      <c r="P45" s="1"/>
      <c r="Q45" s="1"/>
    </row>
    <row r="46" spans="1:17" x14ac:dyDescent="0.25">
      <c r="A46" s="54" t="s">
        <v>219</v>
      </c>
      <c r="B46" s="57">
        <f>B45-B44</f>
        <v>199630</v>
      </c>
      <c r="C46" s="57">
        <f>C45-C44</f>
        <v>201140</v>
      </c>
      <c r="D46" s="57">
        <f>D45-D44</f>
        <v>202081</v>
      </c>
      <c r="E46" s="57">
        <f t="shared" ref="E46:L46" si="3">E45-E44</f>
        <v>203428</v>
      </c>
      <c r="F46" s="57">
        <f t="shared" si="3"/>
        <v>205634</v>
      </c>
      <c r="G46" s="57">
        <f t="shared" si="3"/>
        <v>207282</v>
      </c>
      <c r="H46" s="57">
        <f t="shared" si="3"/>
        <v>209422</v>
      </c>
      <c r="I46" s="57">
        <f t="shared" si="3"/>
        <v>211791</v>
      </c>
      <c r="J46" s="57">
        <f t="shared" si="3"/>
        <v>215243</v>
      </c>
      <c r="K46" s="57">
        <f t="shared" si="3"/>
        <v>219350</v>
      </c>
      <c r="L46" s="57">
        <f t="shared" si="3"/>
        <v>217803</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Whatcom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t="s">
        <v>705</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v>92</v>
      </c>
      <c r="M9" s="37"/>
    </row>
    <row r="10" spans="1:253" s="38" customFormat="1" ht="12.75" x14ac:dyDescent="0.2">
      <c r="A10" s="35" t="s">
        <v>735</v>
      </c>
      <c r="B10" s="36" t="s">
        <v>705</v>
      </c>
      <c r="C10" s="36" t="s">
        <v>705</v>
      </c>
      <c r="D10" s="36">
        <v>17</v>
      </c>
      <c r="E10" s="36" t="s">
        <v>705</v>
      </c>
      <c r="F10" s="36" t="s">
        <v>705</v>
      </c>
      <c r="G10" s="36" t="s">
        <v>705</v>
      </c>
      <c r="H10" s="36" t="s">
        <v>705</v>
      </c>
      <c r="I10" s="36" t="s">
        <v>705</v>
      </c>
      <c r="J10" s="36" t="s">
        <v>705</v>
      </c>
      <c r="K10" s="36" t="s">
        <v>705</v>
      </c>
      <c r="L10" s="36">
        <v>42</v>
      </c>
      <c r="M10" s="37"/>
    </row>
    <row r="11" spans="1:253" s="38" customFormat="1" ht="12.75" x14ac:dyDescent="0.2">
      <c r="A11" s="35" t="s">
        <v>736</v>
      </c>
      <c r="B11" s="36" t="s">
        <v>705</v>
      </c>
      <c r="C11" s="36" t="s">
        <v>705</v>
      </c>
      <c r="D11" s="36">
        <v>50</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v>8</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v>83</v>
      </c>
      <c r="F14" s="36">
        <v>100</v>
      </c>
      <c r="G14" s="36">
        <v>100</v>
      </c>
      <c r="H14" s="36">
        <v>100</v>
      </c>
      <c r="I14" s="36">
        <v>100</v>
      </c>
      <c r="J14" s="36">
        <v>100</v>
      </c>
      <c r="K14" s="36">
        <v>100</v>
      </c>
      <c r="L14" s="36">
        <v>100</v>
      </c>
      <c r="M14" s="37"/>
    </row>
    <row r="15" spans="1:253" s="1" customFormat="1" ht="12.75" x14ac:dyDescent="0.2">
      <c r="A15" s="35" t="s">
        <v>740</v>
      </c>
      <c r="B15" s="36" t="s">
        <v>705</v>
      </c>
      <c r="C15" s="36" t="s">
        <v>705</v>
      </c>
      <c r="D15" s="36">
        <v>25</v>
      </c>
      <c r="E15" s="36">
        <v>17</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t="s">
        <v>705</v>
      </c>
      <c r="C17" s="36" t="s">
        <v>705</v>
      </c>
      <c r="D17" s="36" t="s">
        <v>705</v>
      </c>
      <c r="E17" s="36" t="s">
        <v>705</v>
      </c>
      <c r="F17" s="36" t="s">
        <v>705</v>
      </c>
      <c r="G17" s="36" t="s">
        <v>705</v>
      </c>
      <c r="H17" s="36" t="s">
        <v>705</v>
      </c>
      <c r="I17" s="36" t="s">
        <v>705</v>
      </c>
      <c r="J17" s="36" t="s">
        <v>705</v>
      </c>
      <c r="K17" s="36" t="s">
        <v>705</v>
      </c>
      <c r="L17" s="36" t="s">
        <v>705</v>
      </c>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Whatcom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t="s">
        <v>705</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v>92</v>
      </c>
      <c r="M62" s="37"/>
    </row>
    <row r="63" spans="1:253" s="38" customFormat="1" ht="12.75" x14ac:dyDescent="0.2">
      <c r="A63" s="35" t="s">
        <v>735</v>
      </c>
      <c r="B63" s="36" t="s">
        <v>705</v>
      </c>
      <c r="C63" s="36" t="s">
        <v>705</v>
      </c>
      <c r="D63" s="36">
        <v>8</v>
      </c>
      <c r="E63" s="36" t="s">
        <v>705</v>
      </c>
      <c r="F63" s="36" t="s">
        <v>705</v>
      </c>
      <c r="G63" s="36">
        <v>100</v>
      </c>
      <c r="H63" s="36">
        <v>100</v>
      </c>
      <c r="I63" s="36">
        <v>100</v>
      </c>
      <c r="J63" s="36">
        <v>100</v>
      </c>
      <c r="K63" s="36">
        <v>100</v>
      </c>
      <c r="L63" s="36">
        <v>100</v>
      </c>
      <c r="M63" s="37"/>
    </row>
    <row r="64" spans="1:253" s="38" customFormat="1" ht="12.75" x14ac:dyDescent="0.2">
      <c r="A64" s="35" t="s">
        <v>736</v>
      </c>
      <c r="B64" s="36" t="s">
        <v>705</v>
      </c>
      <c r="C64" s="36" t="s">
        <v>705</v>
      </c>
      <c r="D64" s="36">
        <v>50</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v>8</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v>83</v>
      </c>
      <c r="F67" s="36">
        <v>100</v>
      </c>
      <c r="G67" s="36">
        <v>100</v>
      </c>
      <c r="H67" s="36">
        <v>100</v>
      </c>
      <c r="I67" s="36">
        <v>100</v>
      </c>
      <c r="J67" s="36">
        <v>100</v>
      </c>
      <c r="K67" s="36">
        <v>100</v>
      </c>
      <c r="L67" s="36">
        <v>100</v>
      </c>
      <c r="M67" s="37"/>
    </row>
    <row r="68" spans="1:13" s="38" customFormat="1" ht="12.75" x14ac:dyDescent="0.2">
      <c r="A68" s="35" t="s">
        <v>740</v>
      </c>
      <c r="B68" s="36" t="s">
        <v>705</v>
      </c>
      <c r="C68" s="36" t="s">
        <v>705</v>
      </c>
      <c r="D68" s="36">
        <v>50</v>
      </c>
      <c r="E68" s="36">
        <v>17</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t="s">
        <v>705</v>
      </c>
      <c r="E69" s="36" t="s">
        <v>705</v>
      </c>
      <c r="F69" s="36" t="s">
        <v>705</v>
      </c>
      <c r="G69" s="36" t="s">
        <v>705</v>
      </c>
      <c r="H69" s="36" t="s">
        <v>705</v>
      </c>
      <c r="I69" s="36">
        <v>100</v>
      </c>
      <c r="J69" s="36">
        <v>100</v>
      </c>
      <c r="K69" s="36" t="s">
        <v>705</v>
      </c>
      <c r="L69" s="36" t="s">
        <v>705</v>
      </c>
      <c r="M69" s="37"/>
    </row>
    <row r="70" spans="1:13" s="1" customFormat="1" ht="12.75" x14ac:dyDescent="0.2">
      <c r="A70" s="35" t="s">
        <v>742</v>
      </c>
      <c r="B70" s="36" t="s">
        <v>705</v>
      </c>
      <c r="C70" s="36" t="s">
        <v>705</v>
      </c>
      <c r="D70" s="36" t="s">
        <v>705</v>
      </c>
      <c r="E70" s="36" t="s">
        <v>705</v>
      </c>
      <c r="F70" s="36" t="s">
        <v>705</v>
      </c>
      <c r="G70" s="36" t="s">
        <v>705</v>
      </c>
      <c r="H70" s="36" t="s">
        <v>705</v>
      </c>
      <c r="I70" s="36" t="s">
        <v>705</v>
      </c>
      <c r="J70" s="36" t="s">
        <v>705</v>
      </c>
      <c r="K70" s="36" t="s">
        <v>705</v>
      </c>
      <c r="L70" s="36" t="s">
        <v>705</v>
      </c>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Whatcom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v>92</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v>42</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v>83</v>
      </c>
      <c r="F120" s="36">
        <v>100</v>
      </c>
      <c r="G120" s="36">
        <v>100</v>
      </c>
      <c r="H120" s="36">
        <v>100</v>
      </c>
      <c r="I120" s="36">
        <v>100</v>
      </c>
      <c r="J120" s="36">
        <v>100</v>
      </c>
      <c r="K120" s="36">
        <v>100</v>
      </c>
      <c r="L120" s="36">
        <v>100</v>
      </c>
      <c r="M120" s="37"/>
    </row>
    <row r="121" spans="1:13" s="1" customFormat="1" ht="12.75" x14ac:dyDescent="0.2">
      <c r="A121" s="35" t="s">
        <v>740</v>
      </c>
      <c r="B121" s="36" t="s">
        <v>705</v>
      </c>
      <c r="C121" s="36" t="s">
        <v>705</v>
      </c>
      <c r="D121" s="36" t="s">
        <v>705</v>
      </c>
      <c r="E121" s="36">
        <v>17</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t="s">
        <v>705</v>
      </c>
      <c r="C123" s="36" t="s">
        <v>705</v>
      </c>
      <c r="D123" s="36" t="s">
        <v>705</v>
      </c>
      <c r="E123" s="36" t="s">
        <v>705</v>
      </c>
      <c r="F123" s="36" t="s">
        <v>705</v>
      </c>
      <c r="G123" s="36" t="s">
        <v>705</v>
      </c>
      <c r="H123" s="36" t="s">
        <v>705</v>
      </c>
      <c r="I123" s="36" t="s">
        <v>705</v>
      </c>
      <c r="J123" s="36" t="s">
        <v>705</v>
      </c>
      <c r="K123" s="36" t="s">
        <v>705</v>
      </c>
      <c r="L123" s="36" t="s">
        <v>705</v>
      </c>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Whatcom County</v>
      </c>
      <c r="D21" s="278" t="s">
        <v>48</v>
      </c>
      <c r="E21" s="277"/>
    </row>
    <row r="22" spans="1:7" s="251" customFormat="1" ht="16.5" x14ac:dyDescent="0.2">
      <c r="A22" s="279" t="s">
        <v>167</v>
      </c>
      <c r="B22" s="279" t="s">
        <v>185</v>
      </c>
      <c r="C22" s="242">
        <v>-0.1</v>
      </c>
      <c r="D22" s="242">
        <v>-0.01</v>
      </c>
    </row>
    <row r="23" spans="1:7" s="251" customFormat="1" ht="16.5" x14ac:dyDescent="0.2">
      <c r="A23" s="279" t="s">
        <v>167</v>
      </c>
      <c r="B23" s="279" t="s">
        <v>186</v>
      </c>
      <c r="C23" s="242">
        <v>0.01</v>
      </c>
      <c r="D23" s="242">
        <v>-0.76</v>
      </c>
    </row>
    <row r="24" spans="1:7" s="251" customFormat="1" ht="16.5" x14ac:dyDescent="0.2">
      <c r="A24" s="279" t="s">
        <v>167</v>
      </c>
      <c r="B24" s="279" t="s">
        <v>187</v>
      </c>
      <c r="C24" s="242">
        <v>-0.76</v>
      </c>
      <c r="D24" s="242">
        <v>-1.04</v>
      </c>
    </row>
    <row r="25" spans="1:7" s="251" customFormat="1" ht="24.75" x14ac:dyDescent="0.2">
      <c r="A25" s="279" t="s">
        <v>167</v>
      </c>
      <c r="B25" s="279" t="s">
        <v>188</v>
      </c>
      <c r="C25" s="242">
        <v>0.86</v>
      </c>
      <c r="D25" s="242">
        <v>0.09</v>
      </c>
    </row>
    <row r="26" spans="1:7" s="251" customFormat="1" ht="16.5" x14ac:dyDescent="0.2">
      <c r="A26" s="279" t="s">
        <v>167</v>
      </c>
      <c r="B26" s="279" t="s">
        <v>69</v>
      </c>
      <c r="C26" s="242">
        <v>7.0000000000000007E-2</v>
      </c>
      <c r="D26" s="242">
        <v>-0.68</v>
      </c>
    </row>
    <row r="27" spans="1:7" s="251" customFormat="1" x14ac:dyDescent="0.2">
      <c r="A27" s="279" t="s">
        <v>54</v>
      </c>
      <c r="B27" s="279" t="s">
        <v>55</v>
      </c>
      <c r="C27" s="242">
        <v>0.21</v>
      </c>
      <c r="D27" s="242">
        <v>0.9</v>
      </c>
    </row>
    <row r="28" spans="1:7" s="251" customFormat="1" x14ac:dyDescent="0.2">
      <c r="A28" s="279" t="s">
        <v>54</v>
      </c>
      <c r="B28" s="279" t="s">
        <v>56</v>
      </c>
      <c r="C28" s="242">
        <v>-0.04</v>
      </c>
      <c r="D28" s="242">
        <v>0.37</v>
      </c>
    </row>
    <row r="29" spans="1:7" s="251" customFormat="1" x14ac:dyDescent="0.2">
      <c r="A29" s="279" t="s">
        <v>54</v>
      </c>
      <c r="B29" s="279" t="s">
        <v>27</v>
      </c>
      <c r="C29" s="242">
        <v>0.49</v>
      </c>
      <c r="D29" s="242">
        <v>-0.43</v>
      </c>
    </row>
    <row r="30" spans="1:7" s="251" customFormat="1" ht="16.5" x14ac:dyDescent="0.2">
      <c r="A30" s="279" t="s">
        <v>57</v>
      </c>
      <c r="B30" s="279" t="s">
        <v>256</v>
      </c>
      <c r="C30" s="242">
        <v>-0.35</v>
      </c>
      <c r="D30" s="242">
        <v>0.34</v>
      </c>
    </row>
    <row r="31" spans="1:7" s="251" customFormat="1" ht="16.5" x14ac:dyDescent="0.2">
      <c r="A31" s="279" t="s">
        <v>57</v>
      </c>
      <c r="B31" s="279" t="s">
        <v>189</v>
      </c>
      <c r="C31" s="242">
        <v>0.23</v>
      </c>
      <c r="D31" s="242">
        <v>0.61</v>
      </c>
    </row>
    <row r="32" spans="1:7" s="251" customFormat="1" ht="24.75" x14ac:dyDescent="0.2">
      <c r="A32" s="279" t="s">
        <v>57</v>
      </c>
      <c r="B32" s="279" t="s">
        <v>190</v>
      </c>
      <c r="C32" s="242">
        <v>-0.21</v>
      </c>
      <c r="D32" s="242">
        <v>0.37</v>
      </c>
    </row>
    <row r="33" spans="1:4" s="251" customFormat="1" ht="16.5" x14ac:dyDescent="0.2">
      <c r="A33" s="279" t="s">
        <v>57</v>
      </c>
      <c r="B33" s="279" t="s">
        <v>257</v>
      </c>
      <c r="C33" s="242">
        <v>-0.13</v>
      </c>
      <c r="D33" s="242">
        <v>0.51</v>
      </c>
    </row>
    <row r="34" spans="1:4" s="251" customFormat="1" x14ac:dyDescent="0.2">
      <c r="A34" s="279" t="s">
        <v>61</v>
      </c>
      <c r="B34" s="279" t="s">
        <v>68</v>
      </c>
      <c r="C34" s="242">
        <v>0.1</v>
      </c>
      <c r="D34" s="242">
        <v>-0.6</v>
      </c>
    </row>
    <row r="35" spans="1:4" s="251" customFormat="1" x14ac:dyDescent="0.2">
      <c r="A35" s="279" t="s">
        <v>61</v>
      </c>
      <c r="B35" s="279" t="s">
        <v>62</v>
      </c>
      <c r="C35" s="242">
        <v>0.21</v>
      </c>
      <c r="D35" s="242">
        <v>-0.86</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Whatcom County</v>
      </c>
      <c r="D22" s="242" t="s">
        <v>48</v>
      </c>
      <c r="E22" s="252"/>
    </row>
    <row r="23" spans="1:8" s="230" customFormat="1" x14ac:dyDescent="0.2">
      <c r="A23" s="253" t="s">
        <v>169</v>
      </c>
      <c r="B23" s="254" t="s">
        <v>259</v>
      </c>
      <c r="C23" s="242">
        <v>-0.04</v>
      </c>
      <c r="D23" s="242">
        <v>0.71</v>
      </c>
      <c r="E23" s="252"/>
    </row>
    <row r="24" spans="1:8" s="230" customFormat="1" x14ac:dyDescent="0.2">
      <c r="A24" s="253" t="s">
        <v>169</v>
      </c>
      <c r="B24" s="254" t="s">
        <v>260</v>
      </c>
      <c r="C24" s="242">
        <v>0.18</v>
      </c>
      <c r="D24" s="242">
        <v>0.4</v>
      </c>
      <c r="E24" s="252"/>
    </row>
    <row r="25" spans="1:8" s="230" customFormat="1" x14ac:dyDescent="0.2">
      <c r="A25" s="253" t="s">
        <v>169</v>
      </c>
      <c r="B25" s="257" t="s">
        <v>261</v>
      </c>
      <c r="C25" s="242">
        <v>-0.05</v>
      </c>
      <c r="D25" s="242">
        <v>0.33</v>
      </c>
    </row>
    <row r="26" spans="1:8" s="230" customFormat="1" x14ac:dyDescent="0.2">
      <c r="A26" s="253" t="s">
        <v>169</v>
      </c>
      <c r="B26" s="254" t="s">
        <v>168</v>
      </c>
      <c r="C26" s="242">
        <v>0.03</v>
      </c>
      <c r="D26" s="242">
        <v>-0.22</v>
      </c>
    </row>
    <row r="27" spans="1:8" s="230" customFormat="1" x14ac:dyDescent="0.2">
      <c r="A27" s="253" t="s">
        <v>169</v>
      </c>
      <c r="B27" s="254" t="s">
        <v>233</v>
      </c>
      <c r="C27" s="242">
        <v>-0.16</v>
      </c>
      <c r="D27" s="242">
        <v>0.33</v>
      </c>
    </row>
    <row r="28" spans="1:8" s="230" customFormat="1" x14ac:dyDescent="0.2">
      <c r="A28" s="253" t="s">
        <v>169</v>
      </c>
      <c r="B28" s="254" t="s">
        <v>234</v>
      </c>
      <c r="C28" s="242">
        <v>-0.56999999999999995</v>
      </c>
      <c r="D28" s="242">
        <v>0.41</v>
      </c>
    </row>
    <row r="29" spans="1:8" s="230" customFormat="1" ht="17.25" x14ac:dyDescent="0.2">
      <c r="A29" s="253" t="s">
        <v>169</v>
      </c>
      <c r="B29" s="254" t="s">
        <v>232</v>
      </c>
      <c r="C29" s="242">
        <v>-0.83</v>
      </c>
      <c r="D29" s="242">
        <v>0.39</v>
      </c>
    </row>
    <row r="30" spans="1:8" s="230" customFormat="1" ht="17.25" x14ac:dyDescent="0.2">
      <c r="A30" s="253" t="s">
        <v>76</v>
      </c>
      <c r="B30" s="254" t="s">
        <v>77</v>
      </c>
      <c r="C30" s="242">
        <v>0.78</v>
      </c>
      <c r="D30" s="242">
        <v>0.06</v>
      </c>
    </row>
    <row r="31" spans="1:8" s="230" customFormat="1" x14ac:dyDescent="0.2">
      <c r="A31" s="253" t="s">
        <v>76</v>
      </c>
      <c r="B31" s="254" t="s">
        <v>75</v>
      </c>
      <c r="C31" s="242">
        <v>-1.31</v>
      </c>
      <c r="D31" s="242">
        <v>0.01</v>
      </c>
    </row>
    <row r="32" spans="1:8" s="230" customFormat="1" ht="25.5" x14ac:dyDescent="0.2">
      <c r="A32" s="253" t="s">
        <v>72</v>
      </c>
      <c r="B32" s="254" t="s">
        <v>74</v>
      </c>
      <c r="C32" s="242">
        <v>-1.08</v>
      </c>
      <c r="D32" s="242">
        <v>0.66</v>
      </c>
    </row>
    <row r="33" spans="1:6" s="230" customFormat="1" ht="25.5" x14ac:dyDescent="0.2">
      <c r="A33" s="253" t="s">
        <v>72</v>
      </c>
      <c r="B33" s="254" t="s">
        <v>73</v>
      </c>
      <c r="C33" s="242">
        <v>-0.6</v>
      </c>
      <c r="D33" s="242">
        <v>-0.35</v>
      </c>
    </row>
    <row r="34" spans="1:6" s="230" customFormat="1" ht="25.5" x14ac:dyDescent="0.2">
      <c r="A34" s="253" t="s">
        <v>72</v>
      </c>
      <c r="B34" s="254" t="s">
        <v>114</v>
      </c>
      <c r="C34" s="242">
        <v>-0.33</v>
      </c>
      <c r="D34" s="242">
        <v>0.54</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Whatcom County</v>
      </c>
      <c r="D22" s="421" t="s">
        <v>48</v>
      </c>
      <c r="E22" s="422"/>
    </row>
    <row r="23" spans="1:8" s="423" customFormat="1" x14ac:dyDescent="0.2">
      <c r="A23" s="418" t="s">
        <v>83</v>
      </c>
      <c r="B23" s="419" t="s">
        <v>86</v>
      </c>
      <c r="C23" s="424">
        <v>0.17</v>
      </c>
      <c r="D23" s="424">
        <v>-0.56000000000000005</v>
      </c>
    </row>
    <row r="24" spans="1:8" s="423" customFormat="1" x14ac:dyDescent="0.2">
      <c r="A24" s="418" t="s">
        <v>83</v>
      </c>
      <c r="B24" s="419" t="s">
        <v>85</v>
      </c>
      <c r="C24" s="424">
        <v>-0.6</v>
      </c>
      <c r="D24" s="424">
        <v>-0.54</v>
      </c>
    </row>
    <row r="25" spans="1:8" s="423" customFormat="1" x14ac:dyDescent="0.2">
      <c r="A25" s="418" t="s">
        <v>83</v>
      </c>
      <c r="B25" s="419" t="s">
        <v>84</v>
      </c>
      <c r="C25" s="424">
        <v>-0.25</v>
      </c>
      <c r="D25" s="424">
        <v>-1.23</v>
      </c>
    </row>
    <row r="26" spans="1:8" s="423" customFormat="1" x14ac:dyDescent="0.2">
      <c r="A26" s="418" t="s">
        <v>83</v>
      </c>
      <c r="B26" s="419" t="s">
        <v>136</v>
      </c>
      <c r="C26" s="424">
        <v>-0.55000000000000004</v>
      </c>
      <c r="D26" s="424">
        <v>0.52</v>
      </c>
    </row>
    <row r="27" spans="1:8" s="423" customFormat="1" ht="17.25" x14ac:dyDescent="0.2">
      <c r="A27" s="418" t="s">
        <v>83</v>
      </c>
      <c r="B27" s="419" t="s">
        <v>196</v>
      </c>
      <c r="C27" s="424">
        <v>-0.28999999999999998</v>
      </c>
      <c r="D27" s="424">
        <v>0.34</v>
      </c>
    </row>
    <row r="28" spans="1:8" s="423" customFormat="1" ht="16.5" x14ac:dyDescent="0.2">
      <c r="A28" s="418" t="s">
        <v>83</v>
      </c>
      <c r="B28" s="425" t="s">
        <v>195</v>
      </c>
      <c r="C28" s="424">
        <v>0.17</v>
      </c>
      <c r="D28" s="424">
        <v>0.16</v>
      </c>
    </row>
    <row r="29" spans="1:8" s="423" customFormat="1" ht="17.25" x14ac:dyDescent="0.2">
      <c r="A29" s="418" t="s">
        <v>83</v>
      </c>
      <c r="B29" s="419" t="s">
        <v>194</v>
      </c>
      <c r="C29" s="424">
        <v>-0.23</v>
      </c>
      <c r="D29" s="424">
        <v>-0.27</v>
      </c>
    </row>
    <row r="30" spans="1:8" s="423" customFormat="1" x14ac:dyDescent="0.2">
      <c r="A30" s="418" t="s">
        <v>83</v>
      </c>
      <c r="B30" s="419" t="s">
        <v>82</v>
      </c>
      <c r="C30" s="424">
        <v>0.15</v>
      </c>
      <c r="D30" s="424">
        <v>-1.01</v>
      </c>
    </row>
    <row r="31" spans="1:8" s="423" customFormat="1" ht="16.5" x14ac:dyDescent="0.2">
      <c r="A31" s="425" t="s">
        <v>78</v>
      </c>
      <c r="B31" s="425" t="s">
        <v>193</v>
      </c>
      <c r="C31" s="424">
        <v>-0.14000000000000001</v>
      </c>
      <c r="D31" s="424">
        <v>0.32</v>
      </c>
    </row>
    <row r="32" spans="1:8" s="423" customFormat="1" ht="16.5" x14ac:dyDescent="0.2">
      <c r="A32" s="425" t="s">
        <v>78</v>
      </c>
      <c r="B32" s="425" t="s">
        <v>192</v>
      </c>
      <c r="C32" s="424">
        <v>0.14000000000000001</v>
      </c>
      <c r="D32" s="424">
        <v>0.25</v>
      </c>
    </row>
    <row r="33" spans="1:4" s="423" customFormat="1" ht="17.25" x14ac:dyDescent="0.2">
      <c r="A33" s="425" t="s">
        <v>78</v>
      </c>
      <c r="B33" s="426" t="s">
        <v>191</v>
      </c>
      <c r="C33" s="424">
        <v>0.03</v>
      </c>
      <c r="D33" s="424">
        <v>0.18</v>
      </c>
    </row>
    <row r="34" spans="1:4" s="423" customFormat="1" ht="25.5" x14ac:dyDescent="0.2">
      <c r="A34" s="425" t="s">
        <v>171</v>
      </c>
      <c r="B34" s="426" t="s">
        <v>680</v>
      </c>
      <c r="C34" s="424">
        <v>0.2</v>
      </c>
      <c r="D34" s="424">
        <v>-0.43</v>
      </c>
    </row>
    <row r="35" spans="1:4" s="423" customFormat="1" ht="17.25" x14ac:dyDescent="0.2">
      <c r="A35" s="425" t="s">
        <v>171</v>
      </c>
      <c r="B35" s="426" t="s">
        <v>681</v>
      </c>
      <c r="C35" s="424">
        <v>-0.45</v>
      </c>
      <c r="D35" s="424">
        <v>0.76</v>
      </c>
    </row>
    <row r="36" spans="1:4" s="423" customFormat="1" x14ac:dyDescent="0.2">
      <c r="A36" s="425" t="s">
        <v>171</v>
      </c>
      <c r="B36" s="427" t="s">
        <v>263</v>
      </c>
      <c r="C36" s="424">
        <v>0.39</v>
      </c>
      <c r="D36" s="424">
        <v>-0.35</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Whatcom County</v>
      </c>
      <c r="D19" s="240" t="s">
        <v>48</v>
      </c>
      <c r="E19" s="239"/>
    </row>
    <row r="20" spans="1:5" s="238" customFormat="1" ht="38.25" x14ac:dyDescent="0.2">
      <c r="A20" s="241" t="s">
        <v>90</v>
      </c>
      <c r="B20" s="241" t="s">
        <v>205</v>
      </c>
      <c r="C20" s="242">
        <v>0.4</v>
      </c>
      <c r="D20" s="242">
        <v>0.2</v>
      </c>
      <c r="E20" s="239"/>
    </row>
    <row r="21" spans="1:5" s="238" customFormat="1" ht="25.5" x14ac:dyDescent="0.2">
      <c r="A21" s="241" t="s">
        <v>90</v>
      </c>
      <c r="B21" s="241" t="s">
        <v>204</v>
      </c>
      <c r="C21" s="242">
        <v>-0.05</v>
      </c>
      <c r="D21" s="242">
        <v>0.18</v>
      </c>
    </row>
    <row r="22" spans="1:5" s="238" customFormat="1" ht="25.5" x14ac:dyDescent="0.2">
      <c r="A22" s="241" t="s">
        <v>90</v>
      </c>
      <c r="B22" s="241" t="s">
        <v>203</v>
      </c>
      <c r="C22" s="242">
        <v>0.35</v>
      </c>
      <c r="D22" s="242">
        <v>7.0000000000000007E-2</v>
      </c>
    </row>
    <row r="23" spans="1:5" s="238" customFormat="1" ht="38.25" x14ac:dyDescent="0.2">
      <c r="A23" s="241" t="s">
        <v>90</v>
      </c>
      <c r="B23" s="241" t="s">
        <v>89</v>
      </c>
      <c r="C23" s="242">
        <v>-0.19</v>
      </c>
      <c r="D23" s="242">
        <v>0.44</v>
      </c>
    </row>
    <row r="24" spans="1:5" s="238" customFormat="1" ht="25.5" x14ac:dyDescent="0.2">
      <c r="A24" s="241" t="s">
        <v>88</v>
      </c>
      <c r="B24" s="241" t="s">
        <v>202</v>
      </c>
      <c r="C24" s="242">
        <v>-0.76</v>
      </c>
      <c r="D24" s="242">
        <v>-0.45</v>
      </c>
    </row>
    <row r="25" spans="1:5" s="238" customFormat="1" ht="25.5" x14ac:dyDescent="0.2">
      <c r="A25" s="241" t="s">
        <v>88</v>
      </c>
      <c r="B25" s="241" t="s">
        <v>201</v>
      </c>
      <c r="C25" s="242">
        <v>0.66</v>
      </c>
      <c r="D25" s="242">
        <v>0.03</v>
      </c>
    </row>
    <row r="26" spans="1:5" s="238" customFormat="1" ht="25.5" x14ac:dyDescent="0.2">
      <c r="A26" s="241" t="s">
        <v>88</v>
      </c>
      <c r="B26" s="241" t="s">
        <v>200</v>
      </c>
      <c r="C26" s="242">
        <v>0.66</v>
      </c>
      <c r="D26" s="242">
        <v>0.52</v>
      </c>
    </row>
    <row r="27" spans="1:5" s="238" customFormat="1" ht="25.5" x14ac:dyDescent="0.2">
      <c r="A27" s="241" t="s">
        <v>88</v>
      </c>
      <c r="B27" s="241" t="s">
        <v>199</v>
      </c>
      <c r="C27" s="242">
        <v>0.36</v>
      </c>
      <c r="D27" s="242">
        <v>0.35</v>
      </c>
    </row>
    <row r="28" spans="1:5" s="238" customFormat="1" ht="25.5" x14ac:dyDescent="0.2">
      <c r="A28" s="241" t="s">
        <v>88</v>
      </c>
      <c r="B28" s="241" t="s">
        <v>198</v>
      </c>
      <c r="C28" s="242">
        <v>-0.1</v>
      </c>
      <c r="D28" s="242">
        <v>0.4</v>
      </c>
    </row>
    <row r="29" spans="1:5" s="238" customFormat="1" ht="25.5" x14ac:dyDescent="0.2">
      <c r="A29" s="241" t="s">
        <v>88</v>
      </c>
      <c r="B29" s="241" t="s">
        <v>197</v>
      </c>
      <c r="C29" s="242">
        <v>-0.54</v>
      </c>
      <c r="D29" s="242">
        <v>-0.32</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1.68</v>
      </c>
      <c r="D15" s="198">
        <v>1.69</v>
      </c>
      <c r="E15" s="198">
        <v>1.82</v>
      </c>
      <c r="F15" s="198">
        <v>1.71</v>
      </c>
      <c r="G15" s="198">
        <v>1.86</v>
      </c>
      <c r="H15" s="198">
        <v>1.85</v>
      </c>
      <c r="I15" s="198">
        <v>1.88</v>
      </c>
      <c r="J15" s="198">
        <v>1.88</v>
      </c>
      <c r="K15" s="198">
        <v>1.76</v>
      </c>
      <c r="L15" s="198">
        <v>1.77</v>
      </c>
      <c r="M15" s="198">
        <v>1.75</v>
      </c>
      <c r="N15" s="198">
        <v>1.78</v>
      </c>
      <c r="O15" s="312"/>
      <c r="P15" s="360">
        <v>1.68</v>
      </c>
      <c r="Q15" s="360">
        <v>1.69</v>
      </c>
      <c r="R15" s="360">
        <v>1.82</v>
      </c>
      <c r="S15" s="360">
        <v>1.71</v>
      </c>
      <c r="T15" s="360">
        <v>1.86</v>
      </c>
      <c r="U15" s="360">
        <v>1.85</v>
      </c>
      <c r="V15" s="360">
        <v>1.88</v>
      </c>
      <c r="W15" s="360">
        <v>1.88</v>
      </c>
      <c r="X15" s="360">
        <v>1.76</v>
      </c>
      <c r="Y15" s="360">
        <v>1.77</v>
      </c>
      <c r="Z15" s="360">
        <v>1.75</v>
      </c>
      <c r="AA15" s="360">
        <v>1.78</v>
      </c>
      <c r="AB15" s="361"/>
      <c r="AC15" s="361"/>
      <c r="AD15" s="361"/>
    </row>
    <row r="16" spans="1:30" s="197" customFormat="1" ht="15" customHeight="1" x14ac:dyDescent="0.2">
      <c r="A16" s="199" t="str">
        <f>Non_Rept_Pop!$A$1</f>
        <v>Whatcom County</v>
      </c>
      <c r="C16" s="198">
        <v>2.15</v>
      </c>
      <c r="D16" s="198">
        <v>2.14</v>
      </c>
      <c r="E16" s="198">
        <v>2.27</v>
      </c>
      <c r="F16" s="198">
        <v>2.21</v>
      </c>
      <c r="G16" s="198">
        <v>2.41</v>
      </c>
      <c r="H16" s="198">
        <v>2.38</v>
      </c>
      <c r="I16" s="198">
        <v>2.46</v>
      </c>
      <c r="J16" s="198">
        <v>2.46</v>
      </c>
      <c r="K16" s="198">
        <v>2.37</v>
      </c>
      <c r="L16" s="198">
        <v>2.34</v>
      </c>
      <c r="M16" s="198">
        <v>2.38</v>
      </c>
      <c r="N16" s="198">
        <v>2.39</v>
      </c>
      <c r="O16" s="312"/>
      <c r="P16" s="360">
        <v>2.15</v>
      </c>
      <c r="Q16" s="360">
        <v>2.14</v>
      </c>
      <c r="R16" s="360">
        <v>2.27</v>
      </c>
      <c r="S16" s="360">
        <v>2.21</v>
      </c>
      <c r="T16" s="360">
        <v>2.41</v>
      </c>
      <c r="U16" s="360">
        <v>2.38</v>
      </c>
      <c r="V16" s="360">
        <v>2.46</v>
      </c>
      <c r="W16" s="360">
        <v>2.46</v>
      </c>
      <c r="X16" s="360">
        <v>2.37</v>
      </c>
      <c r="Y16" s="360">
        <v>2.34</v>
      </c>
      <c r="Z16" s="360">
        <v>2.38</v>
      </c>
      <c r="AA16" s="360">
        <v>2.39</v>
      </c>
      <c r="AB16" s="361"/>
      <c r="AC16" s="361"/>
      <c r="AD16" s="361"/>
    </row>
    <row r="17" spans="1:30" s="202" customFormat="1" ht="15" customHeight="1" x14ac:dyDescent="0.2">
      <c r="A17" s="200"/>
      <c r="B17" s="200" t="s">
        <v>66</v>
      </c>
      <c r="C17" s="201">
        <v>425</v>
      </c>
      <c r="D17" s="201">
        <v>427</v>
      </c>
      <c r="E17" s="201">
        <v>456</v>
      </c>
      <c r="F17" s="201">
        <v>446</v>
      </c>
      <c r="G17" s="201">
        <v>490</v>
      </c>
      <c r="H17" s="201">
        <v>490</v>
      </c>
      <c r="I17" s="201">
        <v>509</v>
      </c>
      <c r="J17" s="201">
        <v>516</v>
      </c>
      <c r="K17" s="201">
        <v>502</v>
      </c>
      <c r="L17" s="201">
        <v>503</v>
      </c>
      <c r="M17" s="201">
        <v>521</v>
      </c>
      <c r="N17" s="201">
        <v>534</v>
      </c>
      <c r="O17" s="312"/>
      <c r="P17" s="360">
        <v>425</v>
      </c>
      <c r="Q17" s="360">
        <v>427</v>
      </c>
      <c r="R17" s="360">
        <v>456</v>
      </c>
      <c r="S17" s="360">
        <v>446</v>
      </c>
      <c r="T17" s="360">
        <v>490</v>
      </c>
      <c r="U17" s="360">
        <v>490</v>
      </c>
      <c r="V17" s="360">
        <v>509</v>
      </c>
      <c r="W17" s="360">
        <v>516</v>
      </c>
      <c r="X17" s="360">
        <v>502</v>
      </c>
      <c r="Y17" s="360">
        <v>503</v>
      </c>
      <c r="Z17" s="360">
        <v>521</v>
      </c>
      <c r="AA17" s="360">
        <v>534</v>
      </c>
      <c r="AB17" s="362"/>
      <c r="AC17" s="362"/>
      <c r="AD17" s="362"/>
    </row>
    <row r="18" spans="1:30" s="202" customFormat="1" ht="15" customHeight="1" x14ac:dyDescent="0.2">
      <c r="A18" s="200"/>
      <c r="B18" s="200" t="s">
        <v>67</v>
      </c>
      <c r="C18" s="201">
        <v>197461</v>
      </c>
      <c r="D18" s="201">
        <v>199630</v>
      </c>
      <c r="E18" s="201">
        <v>201140</v>
      </c>
      <c r="F18" s="201">
        <v>202081</v>
      </c>
      <c r="G18" s="201">
        <v>203428</v>
      </c>
      <c r="H18" s="201">
        <v>205634</v>
      </c>
      <c r="I18" s="201">
        <v>207282</v>
      </c>
      <c r="J18" s="201">
        <v>209422</v>
      </c>
      <c r="K18" s="201">
        <v>211791</v>
      </c>
      <c r="L18" s="201">
        <v>215243</v>
      </c>
      <c r="M18" s="201">
        <v>219350</v>
      </c>
      <c r="N18" s="201">
        <v>223861</v>
      </c>
      <c r="O18" s="312"/>
      <c r="P18" s="491">
        <v>197461</v>
      </c>
      <c r="Q18" s="491">
        <v>199630</v>
      </c>
      <c r="R18" s="491">
        <v>201140</v>
      </c>
      <c r="S18" s="491">
        <v>202081</v>
      </c>
      <c r="T18" s="491">
        <v>203428</v>
      </c>
      <c r="U18" s="491">
        <v>205634</v>
      </c>
      <c r="V18" s="491">
        <v>207282</v>
      </c>
      <c r="W18" s="491">
        <v>209422</v>
      </c>
      <c r="X18" s="491">
        <v>211791</v>
      </c>
      <c r="Y18" s="491">
        <v>215243</v>
      </c>
      <c r="Z18" s="491">
        <v>219350</v>
      </c>
      <c r="AA18" s="491">
        <v>223861</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0.98</v>
      </c>
      <c r="D50" s="198">
        <v>0.87</v>
      </c>
      <c r="E50" s="198">
        <v>0.89</v>
      </c>
      <c r="F50" s="198">
        <v>0.88</v>
      </c>
      <c r="G50" s="198">
        <v>0.82</v>
      </c>
      <c r="H50" s="198">
        <v>0.83</v>
      </c>
      <c r="I50" s="198">
        <v>0.8</v>
      </c>
      <c r="J50" s="198">
        <v>0.79</v>
      </c>
      <c r="K50" s="198">
        <v>0.76</v>
      </c>
      <c r="L50" s="198">
        <v>0.76</v>
      </c>
      <c r="M50" s="198">
        <v>0.73</v>
      </c>
      <c r="N50" s="198">
        <v>0.71</v>
      </c>
      <c r="O50" s="312"/>
      <c r="P50" s="142">
        <v>0.98</v>
      </c>
      <c r="Q50" s="142">
        <v>0.87</v>
      </c>
      <c r="R50" s="142">
        <v>0.89</v>
      </c>
      <c r="S50" s="142">
        <v>0.88</v>
      </c>
      <c r="T50" s="142">
        <v>0.82</v>
      </c>
      <c r="U50" s="142">
        <v>0.83</v>
      </c>
      <c r="V50" s="142">
        <v>0.8</v>
      </c>
      <c r="W50" s="142">
        <v>0.79</v>
      </c>
      <c r="X50" s="142">
        <v>0.76</v>
      </c>
      <c r="Y50" s="142">
        <v>0.76</v>
      </c>
      <c r="Z50" s="142">
        <v>0.73</v>
      </c>
      <c r="AA50" s="142">
        <v>0.71</v>
      </c>
      <c r="AB50" s="361"/>
      <c r="AC50" s="361"/>
      <c r="AD50" s="361"/>
    </row>
    <row r="51" spans="1:30" s="197" customFormat="1" ht="15" customHeight="1" x14ac:dyDescent="0.2">
      <c r="A51" s="199" t="str">
        <f>A16</f>
        <v>Whatcom County</v>
      </c>
      <c r="C51" s="198">
        <v>1.1499999999999999</v>
      </c>
      <c r="D51" s="198">
        <v>1.04</v>
      </c>
      <c r="E51" s="198">
        <v>1.06</v>
      </c>
      <c r="F51" s="198">
        <v>1.03</v>
      </c>
      <c r="G51" s="198">
        <v>0.98</v>
      </c>
      <c r="H51" s="198">
        <v>0.96</v>
      </c>
      <c r="I51" s="198">
        <v>0.97</v>
      </c>
      <c r="J51" s="198">
        <v>0.96</v>
      </c>
      <c r="K51" s="198">
        <v>0.95</v>
      </c>
      <c r="L51" s="198">
        <v>0.91</v>
      </c>
      <c r="M51" s="198">
        <v>0.87</v>
      </c>
      <c r="N51" s="198">
        <v>0.8</v>
      </c>
      <c r="O51" s="312"/>
      <c r="P51" s="142">
        <v>1.1499999999999999</v>
      </c>
      <c r="Q51" s="142">
        <v>1.04</v>
      </c>
      <c r="R51" s="142">
        <v>1.06</v>
      </c>
      <c r="S51" s="142">
        <v>1.03</v>
      </c>
      <c r="T51" s="142">
        <v>0.98</v>
      </c>
      <c r="U51" s="142">
        <v>0.96</v>
      </c>
      <c r="V51" s="142">
        <v>0.97</v>
      </c>
      <c r="W51" s="142">
        <v>0.96</v>
      </c>
      <c r="X51" s="142">
        <v>0.95</v>
      </c>
      <c r="Y51" s="142">
        <v>0.91</v>
      </c>
      <c r="Z51" s="142">
        <v>0.87</v>
      </c>
      <c r="AA51" s="142">
        <v>0.8</v>
      </c>
      <c r="AB51" s="361"/>
      <c r="AC51" s="361"/>
      <c r="AD51" s="361"/>
    </row>
    <row r="52" spans="1:30" s="202" customFormat="1" ht="15" customHeight="1" x14ac:dyDescent="0.2">
      <c r="A52" s="200"/>
      <c r="B52" s="200" t="s">
        <v>66</v>
      </c>
      <c r="C52" s="201">
        <v>227</v>
      </c>
      <c r="D52" s="201">
        <v>208</v>
      </c>
      <c r="E52" s="201">
        <v>213</v>
      </c>
      <c r="F52" s="201">
        <v>209</v>
      </c>
      <c r="G52" s="201">
        <v>200</v>
      </c>
      <c r="H52" s="201">
        <v>198</v>
      </c>
      <c r="I52" s="201">
        <v>201</v>
      </c>
      <c r="J52" s="201">
        <v>201</v>
      </c>
      <c r="K52" s="201">
        <v>201</v>
      </c>
      <c r="L52" s="201">
        <v>195</v>
      </c>
      <c r="M52" s="201">
        <v>190</v>
      </c>
      <c r="N52" s="201">
        <v>178</v>
      </c>
      <c r="O52" s="312"/>
      <c r="P52" s="360">
        <v>227</v>
      </c>
      <c r="Q52" s="360">
        <v>208</v>
      </c>
      <c r="R52" s="360">
        <v>213</v>
      </c>
      <c r="S52" s="360">
        <v>209</v>
      </c>
      <c r="T52" s="360">
        <v>200</v>
      </c>
      <c r="U52" s="360">
        <v>198</v>
      </c>
      <c r="V52" s="360">
        <v>201</v>
      </c>
      <c r="W52" s="360">
        <v>201</v>
      </c>
      <c r="X52" s="360">
        <v>201</v>
      </c>
      <c r="Y52" s="360">
        <v>195</v>
      </c>
      <c r="Z52" s="360">
        <v>190</v>
      </c>
      <c r="AA52" s="360">
        <v>178</v>
      </c>
      <c r="AB52" s="362"/>
      <c r="AC52" s="362"/>
      <c r="AD52" s="362"/>
    </row>
    <row r="53" spans="1:30" s="202" customFormat="1" ht="15" customHeight="1" x14ac:dyDescent="0.2">
      <c r="A53" s="200"/>
      <c r="B53" s="200" t="s">
        <v>67</v>
      </c>
      <c r="C53" s="201">
        <v>197461</v>
      </c>
      <c r="D53" s="201">
        <v>199630</v>
      </c>
      <c r="E53" s="201">
        <v>201140</v>
      </c>
      <c r="F53" s="201">
        <v>202081</v>
      </c>
      <c r="G53" s="201">
        <v>203428</v>
      </c>
      <c r="H53" s="201">
        <v>205634</v>
      </c>
      <c r="I53" s="201">
        <v>207282</v>
      </c>
      <c r="J53" s="201">
        <v>209422</v>
      </c>
      <c r="K53" s="201">
        <v>211791</v>
      </c>
      <c r="L53" s="201">
        <v>215243</v>
      </c>
      <c r="M53" s="201">
        <v>219350</v>
      </c>
      <c r="N53" s="201">
        <v>223861</v>
      </c>
      <c r="O53" s="312"/>
      <c r="P53" s="491">
        <v>197461</v>
      </c>
      <c r="Q53" s="491">
        <v>199630</v>
      </c>
      <c r="R53" s="491">
        <v>201140</v>
      </c>
      <c r="S53" s="491">
        <v>202081</v>
      </c>
      <c r="T53" s="491">
        <v>203428</v>
      </c>
      <c r="U53" s="491">
        <v>205634</v>
      </c>
      <c r="V53" s="491">
        <v>207282</v>
      </c>
      <c r="W53" s="491">
        <v>209422</v>
      </c>
      <c r="X53" s="491">
        <v>211791</v>
      </c>
      <c r="Y53" s="491">
        <v>215243</v>
      </c>
      <c r="Z53" s="491">
        <v>219350</v>
      </c>
      <c r="AA53" s="491">
        <v>223861</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14.38</v>
      </c>
      <c r="D15" s="104">
        <v>17.47</v>
      </c>
      <c r="E15" s="104">
        <v>20.41</v>
      </c>
      <c r="F15" s="104">
        <v>22.7</v>
      </c>
      <c r="G15" s="104">
        <v>23.74</v>
      </c>
      <c r="H15" s="104">
        <v>23.89</v>
      </c>
      <c r="I15" s="104">
        <v>23.42</v>
      </c>
      <c r="J15" s="104">
        <v>22.2</v>
      </c>
      <c r="K15" s="104">
        <v>20.86</v>
      </c>
      <c r="L15" s="104">
        <v>19.71</v>
      </c>
      <c r="M15" s="104">
        <v>18.350000000000001</v>
      </c>
      <c r="N15" s="104">
        <v>16.97</v>
      </c>
      <c r="O15" s="312"/>
      <c r="P15" s="182">
        <v>14.38</v>
      </c>
      <c r="Q15" s="182">
        <v>17.47</v>
      </c>
      <c r="R15" s="182">
        <v>20.41</v>
      </c>
      <c r="S15" s="182">
        <v>22.7</v>
      </c>
      <c r="T15" s="182">
        <v>23.74</v>
      </c>
      <c r="U15" s="182">
        <v>23.89</v>
      </c>
      <c r="V15" s="182">
        <v>23.42</v>
      </c>
      <c r="W15" s="182">
        <v>22.2</v>
      </c>
      <c r="X15" s="182">
        <v>20.86</v>
      </c>
      <c r="Y15" s="182">
        <v>19.71</v>
      </c>
      <c r="Z15" s="182">
        <v>18.350000000000001</v>
      </c>
      <c r="AA15" s="182">
        <v>16.97</v>
      </c>
    </row>
    <row r="16" spans="1:27" s="105" customFormat="1" ht="15.6" customHeight="1" x14ac:dyDescent="0.2">
      <c r="A16" s="183" t="str">
        <f>Non_Rept_Pop!$A$1</f>
        <v>Whatcom County</v>
      </c>
      <c r="C16" s="104">
        <v>12.38</v>
      </c>
      <c r="D16" s="104">
        <v>15.7</v>
      </c>
      <c r="E16" s="104">
        <v>18.260000000000002</v>
      </c>
      <c r="F16" s="104">
        <v>20.100000000000001</v>
      </c>
      <c r="G16" s="104">
        <v>20.92</v>
      </c>
      <c r="H16" s="104">
        <v>20.57</v>
      </c>
      <c r="I16" s="104">
        <v>19.68</v>
      </c>
      <c r="J16" s="104">
        <v>18.55</v>
      </c>
      <c r="K16" s="104">
        <v>17.73</v>
      </c>
      <c r="L16" s="104">
        <v>16.649999999999999</v>
      </c>
      <c r="M16" s="104">
        <v>15.52</v>
      </c>
      <c r="N16" s="104">
        <v>14.37</v>
      </c>
      <c r="O16" s="312"/>
      <c r="P16" s="182">
        <v>12.38</v>
      </c>
      <c r="Q16" s="182">
        <v>15.7</v>
      </c>
      <c r="R16" s="182">
        <v>18.260000000000002</v>
      </c>
      <c r="S16" s="182">
        <v>20.100000000000001</v>
      </c>
      <c r="T16" s="182">
        <v>20.92</v>
      </c>
      <c r="U16" s="182">
        <v>20.57</v>
      </c>
      <c r="V16" s="182">
        <v>19.68</v>
      </c>
      <c r="W16" s="182">
        <v>18.55</v>
      </c>
      <c r="X16" s="182">
        <v>17.73</v>
      </c>
      <c r="Y16" s="182">
        <v>16.649999999999999</v>
      </c>
      <c r="Z16" s="182">
        <v>15.52</v>
      </c>
      <c r="AA16" s="182">
        <v>14.37</v>
      </c>
    </row>
    <row r="17" spans="1:27" s="105" customFormat="1" ht="15.6" customHeight="1" x14ac:dyDescent="0.2">
      <c r="A17" s="103"/>
      <c r="B17" s="105" t="s">
        <v>96</v>
      </c>
      <c r="C17" s="109">
        <v>24438</v>
      </c>
      <c r="D17" s="109">
        <v>31334</v>
      </c>
      <c r="E17" s="109">
        <v>36720</v>
      </c>
      <c r="F17" s="109">
        <v>40609</v>
      </c>
      <c r="G17" s="109">
        <v>42560</v>
      </c>
      <c r="H17" s="109">
        <v>42309</v>
      </c>
      <c r="I17" s="109">
        <v>40795</v>
      </c>
      <c r="J17" s="109">
        <v>38839</v>
      </c>
      <c r="K17" s="109">
        <v>37549</v>
      </c>
      <c r="L17" s="109">
        <v>35831</v>
      </c>
      <c r="M17" s="109">
        <v>34050</v>
      </c>
      <c r="N17" s="109">
        <v>32164</v>
      </c>
      <c r="O17" s="312"/>
      <c r="P17" s="492">
        <v>24438</v>
      </c>
      <c r="Q17" s="492">
        <v>31334</v>
      </c>
      <c r="R17" s="492">
        <v>36720</v>
      </c>
      <c r="S17" s="492">
        <v>40609</v>
      </c>
      <c r="T17" s="492">
        <v>42560</v>
      </c>
      <c r="U17" s="492">
        <v>42309</v>
      </c>
      <c r="V17" s="492">
        <v>40795</v>
      </c>
      <c r="W17" s="492">
        <v>38839</v>
      </c>
      <c r="X17" s="492">
        <v>37549</v>
      </c>
      <c r="Y17" s="492">
        <v>35831</v>
      </c>
      <c r="Z17" s="492">
        <v>34050</v>
      </c>
      <c r="AA17" s="492">
        <v>32164</v>
      </c>
    </row>
    <row r="18" spans="1:27" s="105" customFormat="1" ht="15.6" customHeight="1" x14ac:dyDescent="0.2">
      <c r="A18" s="103"/>
      <c r="B18" s="105" t="s">
        <v>67</v>
      </c>
      <c r="C18" s="109">
        <v>197461</v>
      </c>
      <c r="D18" s="109">
        <v>199630</v>
      </c>
      <c r="E18" s="109">
        <v>201140</v>
      </c>
      <c r="F18" s="109">
        <v>202081</v>
      </c>
      <c r="G18" s="109">
        <v>203428</v>
      </c>
      <c r="H18" s="109">
        <v>205634</v>
      </c>
      <c r="I18" s="109">
        <v>207282</v>
      </c>
      <c r="J18" s="109">
        <v>209422</v>
      </c>
      <c r="K18" s="109">
        <v>211791</v>
      </c>
      <c r="L18" s="109">
        <v>215243</v>
      </c>
      <c r="M18" s="109">
        <v>219350</v>
      </c>
      <c r="N18" s="109">
        <v>223861</v>
      </c>
      <c r="O18" s="312"/>
      <c r="P18" s="492">
        <v>197461</v>
      </c>
      <c r="Q18" s="492">
        <v>199630</v>
      </c>
      <c r="R18" s="492">
        <v>201140</v>
      </c>
      <c r="S18" s="492">
        <v>202081</v>
      </c>
      <c r="T18" s="492">
        <v>203428</v>
      </c>
      <c r="U18" s="492">
        <v>205634</v>
      </c>
      <c r="V18" s="492">
        <v>207282</v>
      </c>
      <c r="W18" s="492">
        <v>209422</v>
      </c>
      <c r="X18" s="492">
        <v>211791</v>
      </c>
      <c r="Y18" s="492">
        <v>215243</v>
      </c>
      <c r="Z18" s="492">
        <v>219350</v>
      </c>
      <c r="AA18" s="492">
        <v>223861</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10.119999999999999</v>
      </c>
      <c r="D50" s="104">
        <v>11.04</v>
      </c>
      <c r="E50" s="104">
        <v>11.3</v>
      </c>
      <c r="F50" s="104">
        <v>11.79</v>
      </c>
      <c r="G50" s="104">
        <v>10.27</v>
      </c>
      <c r="H50" s="104">
        <v>8.77</v>
      </c>
      <c r="I50" s="104">
        <v>7.96</v>
      </c>
      <c r="J50" s="104">
        <v>6.65</v>
      </c>
      <c r="K50" s="104">
        <v>6.05</v>
      </c>
      <c r="L50" s="104">
        <v>5.7</v>
      </c>
      <c r="M50" s="104">
        <v>4.88</v>
      </c>
      <c r="N50" s="104">
        <v>4.5</v>
      </c>
      <c r="P50" s="182">
        <v>10.119999999999999</v>
      </c>
      <c r="Q50" s="182">
        <v>11.04</v>
      </c>
      <c r="R50" s="182">
        <v>11.3</v>
      </c>
      <c r="S50" s="182">
        <v>11.79</v>
      </c>
      <c r="T50" s="182">
        <v>10.27</v>
      </c>
      <c r="U50" s="182">
        <v>8.77</v>
      </c>
      <c r="V50" s="182">
        <v>7.96</v>
      </c>
      <c r="W50" s="182">
        <v>6.65</v>
      </c>
      <c r="X50" s="182">
        <v>6.05</v>
      </c>
      <c r="Y50" s="182">
        <v>5.7</v>
      </c>
      <c r="Z50" s="182">
        <v>4.88</v>
      </c>
      <c r="AA50" s="182">
        <v>4.5</v>
      </c>
    </row>
    <row r="51" spans="1:27" s="105" customFormat="1" ht="15.6" customHeight="1" x14ac:dyDescent="0.2">
      <c r="A51" s="183" t="str">
        <f>A16</f>
        <v>Whatcom County</v>
      </c>
      <c r="C51" s="104">
        <v>7.35</v>
      </c>
      <c r="D51" s="104">
        <v>7.81</v>
      </c>
      <c r="E51" s="104">
        <v>8.1300000000000008</v>
      </c>
      <c r="F51" s="104">
        <v>8.5299999999999994</v>
      </c>
      <c r="G51" s="104">
        <v>7.95</v>
      </c>
      <c r="H51" s="104">
        <v>7.15</v>
      </c>
      <c r="I51" s="104">
        <v>6.58</v>
      </c>
      <c r="J51" s="104">
        <v>5.48</v>
      </c>
      <c r="K51" s="104">
        <v>5.05</v>
      </c>
      <c r="L51" s="104">
        <v>4.5599999999999996</v>
      </c>
      <c r="M51" s="104">
        <v>4.04</v>
      </c>
      <c r="N51" s="104">
        <v>3.71</v>
      </c>
      <c r="P51" s="182">
        <v>7.35</v>
      </c>
      <c r="Q51" s="182">
        <v>7.81</v>
      </c>
      <c r="R51" s="182">
        <v>8.1300000000000008</v>
      </c>
      <c r="S51" s="182">
        <v>8.5299999999999994</v>
      </c>
      <c r="T51" s="182">
        <v>7.95</v>
      </c>
      <c r="U51" s="182">
        <v>7.15</v>
      </c>
      <c r="V51" s="182">
        <v>6.58</v>
      </c>
      <c r="W51" s="182">
        <v>5.48</v>
      </c>
      <c r="X51" s="182">
        <v>5.05</v>
      </c>
      <c r="Y51" s="182">
        <v>4.5599999999999996</v>
      </c>
      <c r="Z51" s="182">
        <v>4.04</v>
      </c>
      <c r="AA51" s="182">
        <v>3.71</v>
      </c>
    </row>
    <row r="52" spans="1:27" s="105" customFormat="1" ht="15.6" customHeight="1" x14ac:dyDescent="0.2">
      <c r="A52" s="103"/>
      <c r="B52" s="105" t="s">
        <v>95</v>
      </c>
      <c r="C52" s="109">
        <v>3113</v>
      </c>
      <c r="D52" s="109">
        <v>3300</v>
      </c>
      <c r="E52" s="109">
        <v>3430</v>
      </c>
      <c r="F52" s="109">
        <v>3637</v>
      </c>
      <c r="G52" s="109">
        <v>3376</v>
      </c>
      <c r="H52" s="109">
        <v>3039</v>
      </c>
      <c r="I52" s="109">
        <v>2804</v>
      </c>
      <c r="J52" s="109">
        <v>2346</v>
      </c>
      <c r="K52" s="109">
        <v>2184</v>
      </c>
      <c r="L52" s="109">
        <v>1997</v>
      </c>
      <c r="M52" s="109">
        <v>1786</v>
      </c>
      <c r="N52" s="109">
        <v>1655</v>
      </c>
      <c r="P52" s="492">
        <v>3113</v>
      </c>
      <c r="Q52" s="492">
        <v>3300</v>
      </c>
      <c r="R52" s="492">
        <v>3430</v>
      </c>
      <c r="S52" s="492">
        <v>3637</v>
      </c>
      <c r="T52" s="492">
        <v>3376</v>
      </c>
      <c r="U52" s="492">
        <v>3039</v>
      </c>
      <c r="V52" s="492">
        <v>2804</v>
      </c>
      <c r="W52" s="492">
        <v>2346</v>
      </c>
      <c r="X52" s="492">
        <v>2184</v>
      </c>
      <c r="Y52" s="492">
        <v>1997</v>
      </c>
      <c r="Z52" s="492">
        <v>1786</v>
      </c>
      <c r="AA52" s="492">
        <v>1655</v>
      </c>
    </row>
    <row r="53" spans="1:27" s="105" customFormat="1" ht="15.6" customHeight="1" x14ac:dyDescent="0.2">
      <c r="A53" s="103"/>
      <c r="B53" s="105" t="s">
        <v>94</v>
      </c>
      <c r="C53" s="109">
        <v>42377</v>
      </c>
      <c r="D53" s="109">
        <v>42256</v>
      </c>
      <c r="E53" s="109">
        <v>42215</v>
      </c>
      <c r="F53" s="109">
        <v>42614</v>
      </c>
      <c r="G53" s="109">
        <v>42475</v>
      </c>
      <c r="H53" s="109">
        <v>42513</v>
      </c>
      <c r="I53" s="109">
        <v>42596</v>
      </c>
      <c r="J53" s="109">
        <v>42812</v>
      </c>
      <c r="K53" s="109">
        <v>43247</v>
      </c>
      <c r="L53" s="109">
        <v>43750</v>
      </c>
      <c r="M53" s="109">
        <v>44203</v>
      </c>
      <c r="N53" s="109">
        <v>44646</v>
      </c>
      <c r="P53" s="492">
        <v>42377</v>
      </c>
      <c r="Q53" s="492">
        <v>42256</v>
      </c>
      <c r="R53" s="492">
        <v>42215</v>
      </c>
      <c r="S53" s="492">
        <v>42614</v>
      </c>
      <c r="T53" s="492">
        <v>42475</v>
      </c>
      <c r="U53" s="492">
        <v>42513</v>
      </c>
      <c r="V53" s="492">
        <v>42596</v>
      </c>
      <c r="W53" s="492">
        <v>42812</v>
      </c>
      <c r="X53" s="492">
        <v>43247</v>
      </c>
      <c r="Y53" s="492">
        <v>43750</v>
      </c>
      <c r="Z53" s="492">
        <v>44203</v>
      </c>
      <c r="AA53" s="492">
        <v>44646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5.83</v>
      </c>
      <c r="D85" s="104">
        <v>9.0500000000000007</v>
      </c>
      <c r="E85" s="104">
        <v>9.86</v>
      </c>
      <c r="F85" s="104">
        <v>9.5399999999999991</v>
      </c>
      <c r="G85" s="104">
        <v>8.83</v>
      </c>
      <c r="H85" s="104">
        <v>8.17</v>
      </c>
      <c r="I85" s="104">
        <v>7.33</v>
      </c>
      <c r="J85" s="104">
        <v>6.38</v>
      </c>
      <c r="K85" s="104">
        <v>6.39</v>
      </c>
      <c r="L85" s="104">
        <v>5.35</v>
      </c>
      <c r="M85" s="104">
        <v>5.0599999999999996</v>
      </c>
      <c r="N85" s="104">
        <v>5.17</v>
      </c>
      <c r="P85" s="149">
        <v>5.83</v>
      </c>
      <c r="Q85" s="149">
        <v>9.0500000000000007</v>
      </c>
      <c r="R85" s="149">
        <v>9.86</v>
      </c>
      <c r="S85" s="149">
        <v>9.5399999999999991</v>
      </c>
      <c r="T85" s="149">
        <v>8.83</v>
      </c>
      <c r="U85" s="149">
        <v>8.17</v>
      </c>
      <c r="V85" s="149">
        <v>7.33</v>
      </c>
      <c r="W85" s="149">
        <v>6.38</v>
      </c>
      <c r="X85" s="149">
        <v>6.39</v>
      </c>
      <c r="Y85" s="149">
        <v>5.35</v>
      </c>
      <c r="Z85" s="149">
        <v>5.0599999999999996</v>
      </c>
      <c r="AA85" s="149">
        <v>5.17</v>
      </c>
    </row>
    <row r="86" spans="1:27" s="108" customFormat="1" ht="15.6" customHeight="1" x14ac:dyDescent="0.2">
      <c r="A86" s="106" t="str">
        <f>A16</f>
        <v>Whatcom County</v>
      </c>
      <c r="B86" s="107"/>
      <c r="C86" s="104">
        <v>4.97</v>
      </c>
      <c r="D86" s="104">
        <v>7.99</v>
      </c>
      <c r="E86" s="104">
        <v>8.8000000000000007</v>
      </c>
      <c r="F86" s="104">
        <v>8.32</v>
      </c>
      <c r="G86" s="104">
        <v>7.55</v>
      </c>
      <c r="H86" s="104">
        <v>6.88</v>
      </c>
      <c r="I86" s="104">
        <v>6.71</v>
      </c>
      <c r="J86" s="104">
        <v>5.94</v>
      </c>
      <c r="K86" s="104">
        <v>6.02</v>
      </c>
      <c r="L86" s="104">
        <v>5.01</v>
      </c>
      <c r="M86" s="104">
        <v>4.74</v>
      </c>
      <c r="N86" s="104">
        <v>4.97</v>
      </c>
      <c r="P86" s="161">
        <v>4.97</v>
      </c>
      <c r="Q86" s="161">
        <v>7.99</v>
      </c>
      <c r="R86" s="161">
        <v>8.8000000000000007</v>
      </c>
      <c r="S86" s="161">
        <v>8.32</v>
      </c>
      <c r="T86" s="161">
        <v>7.55</v>
      </c>
      <c r="U86" s="161">
        <v>6.88</v>
      </c>
      <c r="V86" s="161">
        <v>6.71</v>
      </c>
      <c r="W86" s="161">
        <v>5.94</v>
      </c>
      <c r="X86" s="161">
        <v>6.02</v>
      </c>
      <c r="Y86" s="161">
        <v>5.01</v>
      </c>
      <c r="Z86" s="161">
        <v>4.74</v>
      </c>
      <c r="AA86" s="161">
        <v>4.97</v>
      </c>
    </row>
    <row r="87" spans="1:27" s="94" customFormat="1" ht="15.6" customHeight="1" x14ac:dyDescent="0.2">
      <c r="A87" s="103"/>
      <c r="B87" s="105" t="s">
        <v>92</v>
      </c>
      <c r="C87" s="109">
        <v>5430</v>
      </c>
      <c r="D87" s="109">
        <v>8610</v>
      </c>
      <c r="E87" s="109">
        <v>9380</v>
      </c>
      <c r="F87" s="109">
        <v>8840</v>
      </c>
      <c r="G87" s="109">
        <v>7950</v>
      </c>
      <c r="H87" s="109">
        <v>7140</v>
      </c>
      <c r="I87" s="109">
        <v>6835</v>
      </c>
      <c r="J87" s="109">
        <v>6110</v>
      </c>
      <c r="K87" s="109">
        <v>6478</v>
      </c>
      <c r="L87" s="109">
        <v>5514</v>
      </c>
      <c r="M87" s="109">
        <v>5295</v>
      </c>
      <c r="N87" s="109">
        <v>5741</v>
      </c>
      <c r="P87" s="493">
        <v>5430</v>
      </c>
      <c r="Q87" s="493">
        <v>8610</v>
      </c>
      <c r="R87" s="493">
        <v>9380</v>
      </c>
      <c r="S87" s="493">
        <v>8840</v>
      </c>
      <c r="T87" s="493">
        <v>7950</v>
      </c>
      <c r="U87" s="493">
        <v>7140</v>
      </c>
      <c r="V87" s="493">
        <v>6835</v>
      </c>
      <c r="W87" s="493">
        <v>6110</v>
      </c>
      <c r="X87" s="493">
        <v>6478</v>
      </c>
      <c r="Y87" s="493">
        <v>5514</v>
      </c>
      <c r="Z87" s="493">
        <v>5295</v>
      </c>
      <c r="AA87" s="493">
        <v>5741</v>
      </c>
    </row>
    <row r="88" spans="1:27" s="94" customFormat="1" ht="15.6" customHeight="1" x14ac:dyDescent="0.2">
      <c r="A88" s="103"/>
      <c r="B88" s="105" t="s">
        <v>91</v>
      </c>
      <c r="C88" s="109">
        <v>109180</v>
      </c>
      <c r="D88" s="109">
        <v>107700</v>
      </c>
      <c r="E88" s="109">
        <v>106630</v>
      </c>
      <c r="F88" s="109">
        <v>106230</v>
      </c>
      <c r="G88" s="109">
        <v>105360</v>
      </c>
      <c r="H88" s="109">
        <v>103710</v>
      </c>
      <c r="I88" s="109">
        <v>101927</v>
      </c>
      <c r="J88" s="109">
        <v>102919</v>
      </c>
      <c r="K88" s="109">
        <v>107690</v>
      </c>
      <c r="L88" s="109">
        <v>110074</v>
      </c>
      <c r="M88" s="109">
        <v>111670</v>
      </c>
      <c r="N88" s="109">
        <v>115413</v>
      </c>
      <c r="P88" s="493">
        <v>109180</v>
      </c>
      <c r="Q88" s="493">
        <v>107700</v>
      </c>
      <c r="R88" s="493">
        <v>106630</v>
      </c>
      <c r="S88" s="493">
        <v>106230</v>
      </c>
      <c r="T88" s="493">
        <v>105360</v>
      </c>
      <c r="U88" s="493">
        <v>103710</v>
      </c>
      <c r="V88" s="493">
        <v>101927</v>
      </c>
      <c r="W88" s="493">
        <v>102919</v>
      </c>
      <c r="X88" s="493">
        <v>107690</v>
      </c>
      <c r="Y88" s="493">
        <v>110074</v>
      </c>
      <c r="Z88" s="493">
        <v>111670</v>
      </c>
      <c r="AA88" s="493">
        <v>115413</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40.71</v>
      </c>
      <c r="D120" s="104">
        <v>41.72</v>
      </c>
      <c r="E120" s="104">
        <v>44.68</v>
      </c>
      <c r="F120" s="104">
        <v>46.23</v>
      </c>
      <c r="G120" s="104">
        <v>47.15</v>
      </c>
      <c r="H120" s="104">
        <v>47.58</v>
      </c>
      <c r="I120" s="104">
        <v>46.99</v>
      </c>
      <c r="J120" s="104">
        <v>48.9</v>
      </c>
      <c r="K120" s="104">
        <v>47.55</v>
      </c>
      <c r="L120" s="104">
        <v>46.63</v>
      </c>
      <c r="M120" s="104">
        <v>45.85</v>
      </c>
      <c r="N120" s="104">
        <v>48.16</v>
      </c>
      <c r="P120" s="182">
        <v>40.71</v>
      </c>
      <c r="Q120" s="182">
        <v>41.72</v>
      </c>
      <c r="R120" s="182">
        <v>44.68</v>
      </c>
      <c r="S120" s="182">
        <v>46.23</v>
      </c>
      <c r="T120" s="182">
        <v>47.15</v>
      </c>
      <c r="U120" s="182">
        <v>47.58</v>
      </c>
      <c r="V120" s="182">
        <v>46.99</v>
      </c>
      <c r="W120" s="182">
        <v>48.9</v>
      </c>
      <c r="X120" s="182">
        <v>47.55</v>
      </c>
      <c r="Y120" s="182">
        <v>46.63</v>
      </c>
      <c r="Z120" s="182">
        <v>45.85</v>
      </c>
      <c r="AA120" s="182">
        <v>48.16</v>
      </c>
    </row>
    <row r="121" spans="1:27" s="107" customFormat="1" ht="15.6" customHeight="1" x14ac:dyDescent="0.2">
      <c r="A121" s="106" t="str">
        <f>$A$16</f>
        <v>Whatcom County</v>
      </c>
      <c r="C121" s="104">
        <v>37.82</v>
      </c>
      <c r="D121" s="104">
        <v>38.869999999999997</v>
      </c>
      <c r="E121" s="104">
        <v>40.78</v>
      </c>
      <c r="F121" s="104">
        <v>40.85</v>
      </c>
      <c r="G121" s="104">
        <v>41.86</v>
      </c>
      <c r="H121" s="104">
        <v>43.84</v>
      </c>
      <c r="I121" s="104">
        <v>40.299999999999997</v>
      </c>
      <c r="J121" s="104">
        <v>40.65</v>
      </c>
      <c r="K121" s="104">
        <v>39.18</v>
      </c>
      <c r="L121" s="104">
        <v>38.35</v>
      </c>
      <c r="M121" s="104">
        <v>36.64</v>
      </c>
      <c r="N121" s="104">
        <v>38.130000000000003</v>
      </c>
      <c r="P121" s="182">
        <v>37.82</v>
      </c>
      <c r="Q121" s="182">
        <v>38.869999999999997</v>
      </c>
      <c r="R121" s="182">
        <v>40.78</v>
      </c>
      <c r="S121" s="182">
        <v>40.85</v>
      </c>
      <c r="T121" s="182">
        <v>41.86</v>
      </c>
      <c r="U121" s="182">
        <v>43.84</v>
      </c>
      <c r="V121" s="182">
        <v>40.299999999999997</v>
      </c>
      <c r="W121" s="182">
        <v>40.65</v>
      </c>
      <c r="X121" s="182">
        <v>39.18</v>
      </c>
      <c r="Y121" s="182">
        <v>38.35</v>
      </c>
      <c r="Z121" s="182">
        <v>36.64</v>
      </c>
      <c r="AA121" s="182">
        <v>38.130000000000003</v>
      </c>
    </row>
    <row r="122" spans="1:27" s="105" customFormat="1" ht="15.6" customHeight="1" x14ac:dyDescent="0.2">
      <c r="A122" s="103"/>
      <c r="B122" s="105" t="s">
        <v>265</v>
      </c>
      <c r="C122" s="109">
        <v>10027</v>
      </c>
      <c r="D122" s="109">
        <v>10303</v>
      </c>
      <c r="E122" s="109">
        <v>10962</v>
      </c>
      <c r="F122" s="109">
        <v>11058</v>
      </c>
      <c r="G122" s="109">
        <v>11245</v>
      </c>
      <c r="H122" s="109">
        <v>11854</v>
      </c>
      <c r="I122" s="109">
        <v>10614</v>
      </c>
      <c r="J122" s="109">
        <v>10643</v>
      </c>
      <c r="K122" s="109">
        <v>10355</v>
      </c>
      <c r="L122" s="109">
        <v>10327</v>
      </c>
      <c r="M122" s="109">
        <v>9994</v>
      </c>
      <c r="N122" s="109">
        <v>10606</v>
      </c>
      <c r="P122" s="492">
        <v>10027</v>
      </c>
      <c r="Q122" s="492">
        <v>10303</v>
      </c>
      <c r="R122" s="492">
        <v>10962</v>
      </c>
      <c r="S122" s="492">
        <v>11058</v>
      </c>
      <c r="T122" s="492">
        <v>11245</v>
      </c>
      <c r="U122" s="492">
        <v>11854</v>
      </c>
      <c r="V122" s="492">
        <v>10614</v>
      </c>
      <c r="W122" s="492">
        <v>10643</v>
      </c>
      <c r="X122" s="492">
        <v>10355</v>
      </c>
      <c r="Y122" s="492">
        <v>10327</v>
      </c>
      <c r="Z122" s="492">
        <v>9994</v>
      </c>
      <c r="AA122" s="492">
        <v>10606</v>
      </c>
    </row>
    <row r="123" spans="1:27" s="105" customFormat="1" ht="15.6" customHeight="1" x14ac:dyDescent="0.2">
      <c r="A123" s="103"/>
      <c r="B123" s="105" t="s">
        <v>266</v>
      </c>
      <c r="C123" s="109">
        <v>26515</v>
      </c>
      <c r="D123" s="109">
        <v>26506</v>
      </c>
      <c r="E123" s="109">
        <v>26883</v>
      </c>
      <c r="F123" s="109">
        <v>27068</v>
      </c>
      <c r="G123" s="109">
        <v>26862</v>
      </c>
      <c r="H123" s="109">
        <v>27038</v>
      </c>
      <c r="I123" s="109">
        <v>26340</v>
      </c>
      <c r="J123" s="109">
        <v>26180</v>
      </c>
      <c r="K123" s="109">
        <v>26426</v>
      </c>
      <c r="L123" s="109">
        <v>26931</v>
      </c>
      <c r="M123" s="109">
        <v>27274</v>
      </c>
      <c r="N123" s="109">
        <v>27818</v>
      </c>
      <c r="P123" s="492">
        <v>26515</v>
      </c>
      <c r="Q123" s="494">
        <v>26506</v>
      </c>
      <c r="R123" s="494">
        <v>26883</v>
      </c>
      <c r="S123" s="492">
        <v>27068</v>
      </c>
      <c r="T123" s="492">
        <v>26862</v>
      </c>
      <c r="U123" s="492">
        <v>27038</v>
      </c>
      <c r="V123" s="492">
        <v>26340</v>
      </c>
      <c r="W123" s="492">
        <v>26180</v>
      </c>
      <c r="X123" s="492">
        <v>26426</v>
      </c>
      <c r="Y123" s="492">
        <v>26931</v>
      </c>
      <c r="Z123" s="492">
        <v>27274</v>
      </c>
      <c r="AA123" s="492">
        <v>27818</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2021-01-29T00:13:05Z</dcterms:modified>
</cp:coreProperties>
</file>