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5010" tabRatio="742" firstSheet="2" activeTab="1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</sheets>
  <definedNames>
    <definedName name="\e">#REF!</definedName>
    <definedName name="_xlnm.Print_Area" localSheetId="1">'2001'!$A$1:$I$17</definedName>
    <definedName name="_xlnm.Print_Area" localSheetId="3">'2003'!$A$1:$H$46</definedName>
    <definedName name="_xlnm.Print_Area" localSheetId="4">'2004'!$A$1:$H$17</definedName>
    <definedName name="_xlnm.Print_Area" localSheetId="6">'2006'!$A$1:$H$16</definedName>
    <definedName name="_xlnm.Print_Area" localSheetId="9">'2009'!$A$1:$J$20</definedName>
    <definedName name="_xlnm.Print_Area" localSheetId="10">'2010'!$A$1:$J$19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<sst xmlns="http://schemas.openxmlformats.org/spreadsheetml/2006/main" count="999" uniqueCount="416">
  <si>
    <t>CR</t>
  </si>
  <si>
    <t>FINE LTR</t>
  </si>
  <si>
    <t>VEND #</t>
  </si>
  <si>
    <t>ANALYST</t>
  </si>
  <si>
    <t>DUE</t>
  </si>
  <si>
    <t>RECD</t>
  </si>
  <si>
    <t>SENT</t>
  </si>
  <si>
    <t>PS DONE</t>
  </si>
  <si>
    <t>NA</t>
  </si>
  <si>
    <t>Lois</t>
  </si>
  <si>
    <t>Phil</t>
  </si>
  <si>
    <t>Yes</t>
  </si>
  <si>
    <t>Ken</t>
  </si>
  <si>
    <t>Ben</t>
  </si>
  <si>
    <t>ON SQL</t>
  </si>
  <si>
    <t>Hal</t>
  </si>
  <si>
    <t>Allen</t>
  </si>
  <si>
    <t>Jill</t>
  </si>
  <si>
    <t>Donna</t>
  </si>
  <si>
    <t>Robert</t>
  </si>
  <si>
    <t>Bobbie</t>
  </si>
  <si>
    <t>Toni</t>
  </si>
  <si>
    <t>According to WAC 388-96-218 (2) (a), the closing Preliminary Settlement must be done within 120 days after receipt of the closing Cost Report</t>
  </si>
  <si>
    <t>Anh</t>
  </si>
  <si>
    <t>2000 CLOSING PRELIMINARY SETTLEMENTS</t>
  </si>
  <si>
    <t>Clearview Manor (Terminated 8/18/00)</t>
  </si>
  <si>
    <t>12/15/00</t>
  </si>
  <si>
    <t>Colonial Vista Care (CHOW 7/31/00)</t>
  </si>
  <si>
    <t>11/29/00</t>
  </si>
  <si>
    <t>Greenwood Park Care Center (CHOW 7/31/00)</t>
  </si>
  <si>
    <t>Heartwood Ext Health Care (CHOW 7/31/00)</t>
  </si>
  <si>
    <t>Highline Conv Center (CHOW 7/31/00)</t>
  </si>
  <si>
    <t>Issaquah Care Center (CHOW 2/29/00)</t>
  </si>
  <si>
    <t>6/29/00</t>
  </si>
  <si>
    <t>6/28/00</t>
  </si>
  <si>
    <t>Magnolia Health Care (Terminated 8/10/00)</t>
  </si>
  <si>
    <t>Park Manor Rehab Center (CHOW 2/29/00)</t>
  </si>
  <si>
    <t>Parkside Care Center (CHOW 7/31/00)</t>
  </si>
  <si>
    <t>Parkside Nursing Care Center (CHOW 8/31/00)</t>
  </si>
  <si>
    <t>1/2/01</t>
  </si>
  <si>
    <t>Pinewood Terrace Nursing Center (CHOW 6/30/00)</t>
  </si>
  <si>
    <t>10/30/00</t>
  </si>
  <si>
    <t>Providence Medical Center (CHOW 6/30/00)</t>
  </si>
  <si>
    <t>Sharon Care Center (CHOW 6/30/00)</t>
  </si>
  <si>
    <t>Talbot Center for Rehab (CHOW 8/31/00)</t>
  </si>
  <si>
    <t>10/31/00</t>
  </si>
  <si>
    <t>11/6/00</t>
  </si>
  <si>
    <t>11/24/00</t>
  </si>
  <si>
    <t>12/6/00</t>
  </si>
  <si>
    <t>Wedgewood Rehab Center (Terminated 11/22/00)</t>
  </si>
  <si>
    <t>3/23/01</t>
  </si>
  <si>
    <t>12/4/00</t>
  </si>
  <si>
    <t>12/14/00</t>
  </si>
  <si>
    <t>12/18/00</t>
  </si>
  <si>
    <t>12/19/00</t>
  </si>
  <si>
    <t>12/28/00</t>
  </si>
  <si>
    <t>2/8/01</t>
  </si>
  <si>
    <t>12/21/00</t>
  </si>
  <si>
    <t>Pacific Care Center (CHOW 11/30/00)</t>
  </si>
  <si>
    <t>4/2/01</t>
  </si>
  <si>
    <t>Highline Care Center (Terminated 12/20/00)</t>
  </si>
  <si>
    <t>4/20/01</t>
  </si>
  <si>
    <t>San Juan Rehab &amp; Care Center (CHOW 12/31/00)</t>
  </si>
  <si>
    <t>4/30/01</t>
  </si>
  <si>
    <t>Shuksan Healthcare Center (CHOW 12/31/00)</t>
  </si>
  <si>
    <t>1/4/01</t>
  </si>
  <si>
    <t>1/24/01</t>
  </si>
  <si>
    <t>1/25/00</t>
  </si>
  <si>
    <t>Walnut Grove (Terminated 12/29/00)</t>
  </si>
  <si>
    <t>Memorial Hospital's Garden Village (CHOW 1/31/01)</t>
  </si>
  <si>
    <t>6/1/01</t>
  </si>
  <si>
    <t>2/9/01</t>
  </si>
  <si>
    <t>Landmark Care Center (CHOW 2/28/01)</t>
  </si>
  <si>
    <t>6/29/01</t>
  </si>
  <si>
    <t>6/22/01</t>
  </si>
  <si>
    <t>Eastside Medical &amp; Rehab (CHOW 2/28/01)</t>
  </si>
  <si>
    <t>Rose Vista Nursing Center (CHOW 2/28/01)</t>
  </si>
  <si>
    <t>St. Luke's Extended Care Center (Term 2/22/01)</t>
  </si>
  <si>
    <t>SunBridge Care&amp;Rehab-Oyster Bay (CHOW 1/31/01)</t>
  </si>
  <si>
    <t>2001 CLOSING PRELIMINARY SETTLEMENTS</t>
  </si>
  <si>
    <t>3/8/01</t>
  </si>
  <si>
    <t>4/6/01</t>
  </si>
  <si>
    <t>Good Samaritan Health Care Center (CHOW 3/31/01)</t>
  </si>
  <si>
    <t>7/30/01</t>
  </si>
  <si>
    <t>4/4/01</t>
  </si>
  <si>
    <t>4/04/01</t>
  </si>
  <si>
    <t>5/29/01</t>
  </si>
  <si>
    <t>5/11/01</t>
  </si>
  <si>
    <t>4/26/01</t>
  </si>
  <si>
    <t>5/3/01</t>
  </si>
  <si>
    <t>Loganhurst Health Care (Term 5/24/01)</t>
  </si>
  <si>
    <t>9/21/01</t>
  </si>
  <si>
    <t>CRISTA Shores (Term 5/31/01)</t>
  </si>
  <si>
    <t>7/2/01</t>
  </si>
  <si>
    <t>6/26/01</t>
  </si>
  <si>
    <t>7/17/01</t>
  </si>
  <si>
    <t>2000 CLOSING PRELIMINARY SETTLEMENT LOG     Updated 7/17/01   by Donna Smith</t>
  </si>
  <si>
    <t>7/18/01</t>
  </si>
  <si>
    <t>7/20/01</t>
  </si>
  <si>
    <t>8/2/01</t>
  </si>
  <si>
    <t>8/9/01</t>
  </si>
  <si>
    <t>8/20/01</t>
  </si>
  <si>
    <t>8/16/01</t>
  </si>
  <si>
    <t>8/24/01</t>
  </si>
  <si>
    <t>8/27/01</t>
  </si>
  <si>
    <t>8/28/01</t>
  </si>
  <si>
    <t>11/1/01</t>
  </si>
  <si>
    <t>10/1/01</t>
  </si>
  <si>
    <t>10/25/01</t>
  </si>
  <si>
    <t>Mt. Adams Care Center (Term 7/27/01)</t>
  </si>
  <si>
    <t>11/26/01</t>
  </si>
  <si>
    <t>11/27/01</t>
  </si>
  <si>
    <t>12/3/01</t>
  </si>
  <si>
    <t>Harmony Gardens (Term 8/21/01)</t>
  </si>
  <si>
    <t>SunBridge Care&amp;Rehab for Shelton (CHOW 9/1/01)</t>
  </si>
  <si>
    <t>12/31/01</t>
  </si>
  <si>
    <t>12/19/01</t>
  </si>
  <si>
    <t>Meadowbrook, The (CHOW 9/1/01)</t>
  </si>
  <si>
    <t>Frank</t>
  </si>
  <si>
    <t>12/28/01</t>
  </si>
  <si>
    <t>1/29/02</t>
  </si>
  <si>
    <t>3/8/02</t>
  </si>
  <si>
    <t>3/11/02</t>
  </si>
  <si>
    <t>2001 CLOSING PRELIMINARY SETTLEMENT LOG     Updated 3/11/02   by Donna Smith</t>
  </si>
  <si>
    <t>2/11/02</t>
  </si>
  <si>
    <t>2002 CLOSING PRELIMINARY SETTLEMENTS</t>
  </si>
  <si>
    <t>Chinook Conv Center (Terminated 7/18/02)</t>
  </si>
  <si>
    <t>Tri-State Health &amp; Rehab (Terminated 7/18/02)</t>
  </si>
  <si>
    <t>Nilo</t>
  </si>
  <si>
    <t>Cowlitz Care Center (Terminated 8/15/02)</t>
  </si>
  <si>
    <t>12/15/02</t>
  </si>
  <si>
    <t>11/15/02</t>
  </si>
  <si>
    <t>9/9/02</t>
  </si>
  <si>
    <t>SunBridge C &amp; R for Cathlamet (CHOW 9/30/02)</t>
  </si>
  <si>
    <t>1/29/03</t>
  </si>
  <si>
    <t>Swedish Medical Center/Prov Campus (Terminated 5/10/02)</t>
  </si>
  <si>
    <t>Meydenbauer Medical &amp; Rehab (Terminated 10/18/02)</t>
  </si>
  <si>
    <t>2/15/03</t>
  </si>
  <si>
    <t>12/13/02</t>
  </si>
  <si>
    <t>Evergreen Hospital (Terminated 11/22/02)</t>
  </si>
  <si>
    <t>Tiffany</t>
  </si>
  <si>
    <t>12/6/02</t>
  </si>
  <si>
    <t>Mt. Baker Care Center (CHOW 11/30/02)</t>
  </si>
  <si>
    <t>3/31/03</t>
  </si>
  <si>
    <t>Regency Care Center at Arlington (CHOW 11/30/02)</t>
  </si>
  <si>
    <t>Regency Care Center at Monroe (CHOW 11/30/02)</t>
  </si>
  <si>
    <t>12/12/02</t>
  </si>
  <si>
    <t>1/31/03</t>
  </si>
  <si>
    <t>2003 CLOSING PRELIMINARY SETTLEMENTS</t>
  </si>
  <si>
    <t>Park Royal Medical (CHOW 1/31/03)</t>
  </si>
  <si>
    <t>2/12/03</t>
  </si>
  <si>
    <t>2/13/03</t>
  </si>
  <si>
    <t>12/16/02</t>
  </si>
  <si>
    <t>2/19/03</t>
  </si>
  <si>
    <t>Integrated Health Services of Seattle (CHOW 2/28/03)</t>
  </si>
  <si>
    <t>4/21/03</t>
  </si>
  <si>
    <t>4/1/03</t>
  </si>
  <si>
    <t>Merry Haven (Receivership 12/20/02)</t>
  </si>
  <si>
    <t>4/20/03</t>
  </si>
  <si>
    <t>Meadow Glade Manor (Term 2/12/03)</t>
  </si>
  <si>
    <t>Branch Villa Health Care (Term 4/2/03)</t>
  </si>
  <si>
    <t>4/10/03</t>
  </si>
  <si>
    <t>4/14/03</t>
  </si>
  <si>
    <t>Park Manor Rehab Center (CHOW 4/30/03)</t>
  </si>
  <si>
    <t>Marc</t>
  </si>
  <si>
    <t>Garden Terrace Manor (Term 4/29/03)</t>
  </si>
  <si>
    <t>According to WAC 388-96-218 (2) (a), the closing PS must be done within 120 days after receipt of the closing Cost Report</t>
  </si>
  <si>
    <t>Pacific Care Center (CHOW 4/30/03)</t>
  </si>
  <si>
    <t>Royal Vista Care Center (CHOW 4/30/03)</t>
  </si>
  <si>
    <t>Sullivan Park Care Center (CHOW 4/30/03)</t>
  </si>
  <si>
    <t>Care Center at Kelsey Creek (Term 5/22/03)</t>
  </si>
  <si>
    <t>Evergreen Walla Walla (Term 5/15/03)</t>
  </si>
  <si>
    <t>2002 CLOSING PRELIMINARY SETTLEMENT LOG     Updated 7/21/03   by Donna Smith</t>
  </si>
  <si>
    <t>SunBridge at Richmond Beach (CHOW 6/30/03)</t>
  </si>
  <si>
    <t>Renton Highlands (Term 6/30/03)</t>
  </si>
  <si>
    <t>8/26/03</t>
  </si>
  <si>
    <t>Pacific Care Center (CHOW 7/31/03)</t>
  </si>
  <si>
    <t>2003 Pacific vendor numbers:</t>
  </si>
  <si>
    <t>1/1 - 4/30</t>
  </si>
  <si>
    <t>5/1 - 7/31</t>
  </si>
  <si>
    <t>8/1 - 12/31</t>
  </si>
  <si>
    <t>Providence Yakima (CHOW 8/15/03)</t>
  </si>
  <si>
    <t>Issaquah Care Center (CHOW 8/31/03)</t>
  </si>
  <si>
    <t>Franciscan Healthcare at Bothell (CHOW 3/30/03)</t>
  </si>
  <si>
    <t>Rose Vista (Term 7/21/03)</t>
  </si>
  <si>
    <t>Cordata Healthcare &amp; Rehab (CHOW 7/31/03)</t>
  </si>
  <si>
    <t>Park Ridge Care Center (CHOW 9/30/03)</t>
  </si>
  <si>
    <t>Park West Care Center (CHOW 9/30/03)</t>
  </si>
  <si>
    <t>SunBridge at Vancouver (CHOW 9/30/03)</t>
  </si>
  <si>
    <t>SunBridge at Yakima Valley (CHOW 9/30/03)</t>
  </si>
  <si>
    <t>11/19/03</t>
  </si>
  <si>
    <t>Grays Harbor Health &amp; Rehab (CHOW 11/30/03)</t>
  </si>
  <si>
    <t>Beverly Health &amp; Rehab - Pasco (CHOW 11/30/03)</t>
  </si>
  <si>
    <t>Beverly Health &amp; Rehab at Northpointe (CHOW 11/30/03)</t>
  </si>
  <si>
    <t>Beverly Health &amp; Rehab of Federal Way (CHOW 11/30/03)</t>
  </si>
  <si>
    <t>Beverly Healthcare (Othello) (CHOW 11/30/03)</t>
  </si>
  <si>
    <t>Palouse Hills Conv Center (CHOW 11/30/03)</t>
  </si>
  <si>
    <t>Willapa Harbor Care Conv Center (CHOW 11/30/03)</t>
  </si>
  <si>
    <t>12/22/03</t>
  </si>
  <si>
    <t>Mission Good Samaritan (Term 12/12/03)</t>
  </si>
  <si>
    <t>Valley Medical Center (Term 12/17/03)</t>
  </si>
  <si>
    <t>Emerald Circle (CHOW 12/31/03)</t>
  </si>
  <si>
    <t>Mission Healthcare at Bellevue (CHOW 12/31/03)</t>
  </si>
  <si>
    <t>Seatoma Conv Center (CHOW 12/17/03)</t>
  </si>
  <si>
    <t>FACILITY</t>
  </si>
  <si>
    <t>Evergreen Bremerton (CHOW 1/31/04)</t>
  </si>
  <si>
    <t>Cottesmore of Life Care (CHOW 2/29/04)</t>
  </si>
  <si>
    <t>SunBridge Health &amp; Rehab - Walla Walla (Term 2/26/04)</t>
  </si>
  <si>
    <t>Parkway Nursing Center (Term 2/18/04)</t>
  </si>
  <si>
    <t>SunBridge Care &amp; Rehab for Montesano (CHOW 4/30/04)</t>
  </si>
  <si>
    <t>Grays Harbor Community Hospital (Term 12/31/03)</t>
  </si>
  <si>
    <t>Joel</t>
  </si>
  <si>
    <t>Ferry County Memorial Hospital (Term 6/30/04)</t>
  </si>
  <si>
    <t>Yakima Regional TCU (Term 6/9/04)</t>
  </si>
  <si>
    <t>2003 CLOSING PRELIMINARY SETTLEMENT LOG     Updated 7/19/04   by Donna Smith</t>
  </si>
  <si>
    <t>Sehome Park Care Center (Term 3/19/04)</t>
  </si>
  <si>
    <t>Evergreen Vista Convalescent Center (Term 6/4/04)</t>
  </si>
  <si>
    <t>Lyle</t>
  </si>
  <si>
    <t>Alliance Living Community of Anacortes (CHOW 12/31/04)</t>
  </si>
  <si>
    <t>Landmark Care Center (CHOW 12/31/04)</t>
  </si>
  <si>
    <t>Merry Haven Health Care Center (CHOW 12/31/04)</t>
  </si>
  <si>
    <t>2004 CLOSING PRELIMINARY SETTLEMENT LOG     Updated 1/24/05   by Donna Smith</t>
  </si>
  <si>
    <t>Olympic Care &amp; Rehab Center (CHOW 1/31/05)</t>
  </si>
  <si>
    <t>Lynnwood Manor (Receivership 1/31/05)</t>
  </si>
  <si>
    <t>Northgate Rehab Center (Closure 3/30/05)</t>
  </si>
  <si>
    <t>Masonic Retirement Center of WA (Closure 3/30/05)</t>
  </si>
  <si>
    <t>Extension</t>
  </si>
  <si>
    <t>Regency at Puyallup Rehab Center (CHGOPR 4/1/05)</t>
  </si>
  <si>
    <t>Regency at Renton Rehab Center (CHGOPR 4/1/05)</t>
  </si>
  <si>
    <t>Regency at Tacoma Rehab Center (CHGOPR 4/1/05)</t>
  </si>
  <si>
    <t>St. Joseph Care Center (CHGOPR 6/1/05)</t>
  </si>
  <si>
    <t>Life Care Center of Kennewick (CHOW 9/30/05)</t>
  </si>
  <si>
    <t>Wesley Home Health Care (CHOW 11/2/05)</t>
  </si>
  <si>
    <t>2005 CLOSING PRELIMINARY SETTLEMENT LOG     Updated 2/9/05 by Anh Nguyen</t>
  </si>
  <si>
    <t>First Hill Care Center (Closed 12/16/05)</t>
  </si>
  <si>
    <t>Life Care Center of Burien (CHOW 12/31/05)</t>
  </si>
  <si>
    <t>Life Care Center of Mt. Vernon (CHOW 12/31/05)</t>
  </si>
  <si>
    <t>Life Care Center of Puyallup (CHOW 12/31/05)</t>
  </si>
  <si>
    <t>Life Care Center of Richland (CHOW 12/31/05)</t>
  </si>
  <si>
    <t>Life Care Center of Ritzville (CHOW 12/31/05)</t>
  </si>
  <si>
    <t>Life Care Center of Skagit Valley (CHOW 12/31/05)</t>
  </si>
  <si>
    <t>Life Care Center of West Seattle (CHOW 12/31/05)</t>
  </si>
  <si>
    <t>Ocean View Conv. Center (CHOW 12/31/05)</t>
  </si>
  <si>
    <t>Renaissance Care Center (CHOW 1/31/06)</t>
  </si>
  <si>
    <t>Crescent Conv. Center (CHOW 1/31/06)</t>
  </si>
  <si>
    <t>Washington Center for Comp. Rehab (CHOW 5/31/06)</t>
  </si>
  <si>
    <t>Lynnwood Health Care Center (CHOW 5/31/06)</t>
  </si>
  <si>
    <t>Swedish Medical Center - Ballard (Closed 6/15/06)</t>
  </si>
  <si>
    <t>Life Care of Auburn (CHOW 10/31/06)</t>
  </si>
  <si>
    <t>Evergreen Manor Health &amp; Rehab (Closed 10/13/06)</t>
  </si>
  <si>
    <t>Pacific Care Center (CHOW 7/31/06)</t>
  </si>
  <si>
    <t>St. Francis Ext. Health Care (CHOW 10/6/06)</t>
  </si>
  <si>
    <t>Franciscan Health Care at Tacoma (CHOW 7/31/06)</t>
  </si>
  <si>
    <t>Booker Rest Home Annex (New vendor # 1/30/06)</t>
  </si>
  <si>
    <t>Regency Care Center at Monroe (Replacement 12/12/06)</t>
  </si>
  <si>
    <t>Bel Air (CHOW 3/31/07)</t>
  </si>
  <si>
    <t>Highlands Dementia Care, The (CHOW 3/31/07)</t>
  </si>
  <si>
    <t>Georgian House (CHOW 3/31/07)</t>
  </si>
  <si>
    <t>Heritage Rehab &amp; Specialty (CHOW 3/31/07)</t>
  </si>
  <si>
    <t>Tacoma Rehab &amp; Specialty (CHOW 3/31/07)</t>
  </si>
  <si>
    <t>Donnna</t>
  </si>
  <si>
    <t>2006 CLOSING PRELIMINARY SETTLEMENT LOG     Updated by Donna Smith on 5/15/07</t>
  </si>
  <si>
    <t>N/A</t>
  </si>
  <si>
    <t>Bessie Burton Sullivan (Closed 3/15/07) (Extension granted)</t>
  </si>
  <si>
    <t>Tara</t>
  </si>
  <si>
    <t>The Gardens at Issaquah (CHOW 10/31/07)</t>
  </si>
  <si>
    <t>Heritage Health &amp; Rehab (Closed 10/12/07)</t>
  </si>
  <si>
    <t>Manor Care of Gig Harbor (CHOW 12/21/07)</t>
  </si>
  <si>
    <t>Manor Care Health Services (Lynnwood) (CHOW 12/21/07)</t>
  </si>
  <si>
    <t>Manor Care Health Services (Spokane) (CHOW 12/21/07)</t>
  </si>
  <si>
    <t>Manor Care Health Services (Tacoma) (CHOW 12/21/07)</t>
  </si>
  <si>
    <t>Parkway North Care Center (CHOW 7/31/07) (disc blank)</t>
  </si>
  <si>
    <t>Morton General Hospital (closed 2/1/08)(now swing beds)</t>
  </si>
  <si>
    <t>Quincy Community Hospital (12/31/07 (swing beds only))</t>
  </si>
  <si>
    <t>Coulee Community Hospital (12/31/07 (swing beds only))</t>
  </si>
  <si>
    <t>PS</t>
  </si>
  <si>
    <t>DONE</t>
  </si>
  <si>
    <t>LETTER</t>
  </si>
  <si>
    <t>Evergreen Centralia Health &amp; Rehab Ctr (Closed 12/7/07)</t>
  </si>
  <si>
    <t>2007 CLOSING PRELIMINARY SETTLEMENT LOG     Updated by Lois Brighten on 2/28/08</t>
  </si>
  <si>
    <t>Tiffany H</t>
  </si>
  <si>
    <t>Edmonds Rehab &amp; Healthcare (CHOW 5/1/08)</t>
  </si>
  <si>
    <t>Life Care Center of Burien (CHOW 5/1/08)</t>
  </si>
  <si>
    <t>Norse Home (Closed 2/16/08-all boarding home) (extended)</t>
  </si>
  <si>
    <t>Parkside Healthcare LLC (Closed 6/24/08)</t>
  </si>
  <si>
    <t>LATE</t>
  </si>
  <si>
    <t>LTR</t>
  </si>
  <si>
    <t>FINE</t>
  </si>
  <si>
    <t>Port Angeles Care Center  (replaced 1/14/08)</t>
  </si>
  <si>
    <t>2008 CLOSING PRELIMINARY SETTLEMENT LOG     Updated by Lois Brighten on 11/3/08</t>
  </si>
  <si>
    <t>Toni Zorn</t>
  </si>
  <si>
    <t>Benson Heights (becoming Medicaid -est 12/1/08)</t>
  </si>
  <si>
    <t>no closing report required</t>
  </si>
  <si>
    <t>Lois B</t>
  </si>
  <si>
    <t>Life Care Center of Port Orchard (CHOW 1/1/09)</t>
  </si>
  <si>
    <t>Lake Vue Gardens (to be LCC of Kirkland) (CHOW 1/1/09)</t>
  </si>
  <si>
    <t>Harmony House (CHOW 1/1/09)</t>
  </si>
  <si>
    <t>St Joseph Care Center (CHOW 1/1/09)</t>
  </si>
  <si>
    <t>Ocean View Convalescent Center (Closed 2/14/09)</t>
  </si>
  <si>
    <t>Notes:</t>
  </si>
  <si>
    <t>St Joseph Care Center went from one providence to another-same group operating.</t>
  </si>
  <si>
    <t>Harmony created an LLC - no change in operations</t>
  </si>
  <si>
    <t>Lake Vue Gardens and LCC of Port Orchard stayed Life Care - same operations</t>
  </si>
  <si>
    <t>Ocean View closed  due to losing money and low census.</t>
  </si>
  <si>
    <t>Port Angeles (old blg) was replaced by brand new facility (Sequim Nursing &amp; Rehab)</t>
  </si>
  <si>
    <t>Morton General Hospital closed the nursing home (6 beds) using swing beds</t>
  </si>
  <si>
    <t>Norse Home switch nursing home beds to boarding home beds.</t>
  </si>
  <si>
    <t>Edmonds was a Kindred facility and was purchased by Prestige</t>
  </si>
  <si>
    <t>Life Care Center Burien was purchased by North American Healthcare (have 4 facilities in WA) (now Burien Nursing &amp; Rehab)</t>
  </si>
  <si>
    <t>Parkside Healthcare was extremely old facility (one of 3 owned by Triple C) voluntarily closed (moved residents to other 2 facilities)</t>
  </si>
  <si>
    <t>Bel Air, Georgian House, Heritage Rehab, Highlands Dementia, and Tacoma Rehab all purchased by Avamere.</t>
  </si>
  <si>
    <t>Bessie Burton closed because campus (Seattle University) wanted building for classrooms.</t>
  </si>
  <si>
    <t>Parkway North (was Eagle) became Victory Health &amp; Rehab</t>
  </si>
  <si>
    <t>Heritage Health &amp; Rehab closed because DOT tool land for freeway offramp.</t>
  </si>
  <si>
    <t>The Gardens at issaquah were having survey &amp; other issues (in receivership) so sold &amp; became Issaquah Nursing &amp; Rehab</t>
  </si>
  <si>
    <t>The 4 Manor Cares just sold at corporate level (still being run by exactly the same people)</t>
  </si>
  <si>
    <t>Evergreen Centralia closed due to flooding.</t>
  </si>
  <si>
    <t>The two hospitals closed their nursing home beds and became swing beds only.</t>
  </si>
  <si>
    <t>Booker Rest Home Annex just changed to hospital (licensed through DOH instead of DSHS) &amp; reduced from 46 to 34 beds.</t>
  </si>
  <si>
    <t>Crescent Conv chowed due to divorce (owned by couple now owned by ex-wife).</t>
  </si>
  <si>
    <t>Evergreen Manor closed (don't know why)</t>
  </si>
  <si>
    <t>Life Care Auburn sold to Regency (now Regency Auburn)</t>
  </si>
  <si>
    <t>Lynnwood (HMH-had 3 facilities) went into receivership &amp; then sold</t>
  </si>
  <si>
    <t>Regency Care Center Monroe was replaced with a new facility.</t>
  </si>
  <si>
    <t xml:space="preserve">Pacific Care Center sold to Hoquiam Healthcare (now owned by Ensign Group) </t>
  </si>
  <si>
    <t>St. Francis purchased by Avamere</t>
  </si>
  <si>
    <t>Renaissance chowed due to divorce (owned by couple now owned by Hyatts) renamed Willow Springs.</t>
  </si>
  <si>
    <t>Swedish Medical Center TCU closed (30 beds) - I think they wanted space for something else.</t>
  </si>
  <si>
    <t>WA Center for Comprehensive Rehab sold to non-profit group but Humphrey still manages it.</t>
  </si>
  <si>
    <t>All Life Cares (including Ocean view-except Burien) were just changes to LLCs.</t>
  </si>
  <si>
    <t>LCC Burien sold &amp; still operating</t>
  </si>
  <si>
    <t>Regencies still Regencies</t>
  </si>
  <si>
    <t>Alliance Living Center was another HMH (3 facilities bankrupt I think) sold &amp; still running.</t>
  </si>
  <si>
    <t>Providence St Mary's (closed 3/18/09)</t>
  </si>
  <si>
    <t>Regency Care Center at Monroe (CHOW 7/1/09)</t>
  </si>
  <si>
    <t>Beth G</t>
  </si>
  <si>
    <t>Pinehurst Park Terrace (CHOW 7/1/09)</t>
  </si>
  <si>
    <t>Ben W</t>
  </si>
  <si>
    <t>Regency Care Center of Puyallup (closed 7/22/09)</t>
  </si>
  <si>
    <t>R 8/31/09</t>
  </si>
  <si>
    <t>Heritage Grove (closed 10/15/09)</t>
  </si>
  <si>
    <t>Tiffany A</t>
  </si>
  <si>
    <t>Avamere Highlands  (closed 9/15/09)</t>
  </si>
  <si>
    <t>Odessa Memorial Hosp TCU (became CAH-10/31/09)</t>
  </si>
  <si>
    <t>E 12/27/2009</t>
  </si>
  <si>
    <t>Central WA Hospital closed for remodel</t>
  </si>
  <si>
    <t>Regency CC Monroe stayed Regency</t>
  </si>
  <si>
    <t>Regency CC Puyallup moved to replacement facility</t>
  </si>
  <si>
    <t>Avamere Highlands may be used for Dupont beds</t>
  </si>
  <si>
    <t>Heritage Grove moved residents to Garden Village</t>
  </si>
  <si>
    <t>Exeter House (moved to Terraces at Skyline 11/12/09)</t>
  </si>
  <si>
    <t xml:space="preserve">Good Samaritan Health Care Center (CHOW 12/1/09) </t>
  </si>
  <si>
    <t>Central Washington Hospital TCU (Closed 7/31/09)</t>
  </si>
  <si>
    <t>E 4/12/2010</t>
  </si>
  <si>
    <t xml:space="preserve">Regency at the Park (CHOW 12/31/09) </t>
  </si>
  <si>
    <t>Forest View (CHOW 3/31/10)</t>
  </si>
  <si>
    <t>Mount Si (CHOW 3/31/10)</t>
  </si>
  <si>
    <t>Olympia Manor (CHOW 3/31/10)</t>
  </si>
  <si>
    <t>Park Rose (CHOW 3/31/10)</t>
  </si>
  <si>
    <t>Regency at Northpointe (CHOW 3/31/10)</t>
  </si>
  <si>
    <t>Regency Manor (CHOW 3/31/10)</t>
  </si>
  <si>
    <t>Avamere Bel Air (Closed 4/5/10)</t>
  </si>
  <si>
    <t>2009 CLOSING PRELIMINARY SETTLEMENT LOG     Updated by Donna Pierson on 6/7/10</t>
  </si>
  <si>
    <t>Fairfield Good Samaritan (Closed 5/22/10)</t>
  </si>
  <si>
    <t>Life Care of Bothell (CHOW 7/31/10)</t>
  </si>
  <si>
    <t>Prosser Memorial Hospital (Closed 9/2/10)</t>
  </si>
  <si>
    <t>Mercer Island (CHOW 9/30/10)</t>
  </si>
  <si>
    <t>Columbia Crest (CHOW 10/31/10)</t>
  </si>
  <si>
    <t>Ballard Care &amp; Rehab (CHOW 10/31/10)</t>
  </si>
  <si>
    <t>Lake Ridge Solana (CHOW 10/31/10)</t>
  </si>
  <si>
    <t>Whidbey Island Manor (Closed 9/15/10)</t>
  </si>
  <si>
    <t>Tiffany H.</t>
  </si>
  <si>
    <t>2010 CLOSING PRELIMINARY SETTLEMENT LOG     Updated by Donna Pierson on 4/4/11</t>
  </si>
  <si>
    <t>No</t>
  </si>
  <si>
    <t>2011 CLOSING PRELIMINARY SETTLEMENT LOG     Updated by Lois Brighten on 11/22/11</t>
  </si>
  <si>
    <t>2012 CLOSING PRELIMINARY SETTLEMENT LOG     Updated by Lois Brighten on 11/22/11</t>
  </si>
  <si>
    <t>Kitsap Health &amp; Rehab (closed 7/25/11)</t>
  </si>
  <si>
    <t>Providence Centralia Hospital (closed 9/19/11)</t>
  </si>
  <si>
    <t>Garfield Memorial Hospital (closed 1/18/12)</t>
  </si>
  <si>
    <t>no Medicaid days-no cost report filed</t>
  </si>
  <si>
    <t>Ben Wang</t>
  </si>
  <si>
    <t>Highline Medical Center Specialty Care (closed 4/2/12)</t>
  </si>
  <si>
    <t>Lincoln Hospital (closed 5/23/12)</t>
  </si>
  <si>
    <t>North Creek Health &amp; Rehab Center (closed 5/31/12)</t>
  </si>
  <si>
    <t>Tiffany Hills</t>
  </si>
  <si>
    <t>Columbia View Care Center (closed 7/31/12)</t>
  </si>
  <si>
    <t>Burton Care Center (CHOW to Prestige-9/30/12)</t>
  </si>
  <si>
    <t>Eagle Rehab at Clarkston (CHOW to Prestige-9/30/12)</t>
  </si>
  <si>
    <r>
      <t>Grandview</t>
    </r>
    <r>
      <rPr>
        <sz val="11"/>
        <rFont val="Arial"/>
        <family val="2"/>
      </rPr>
      <t xml:space="preserve"> Healthcare Center (CHOW to Prestige-9/30/12)</t>
    </r>
  </si>
  <si>
    <t>Highland Terrace Nrsg Center (CHOW to Prestige-9/30/12)</t>
  </si>
  <si>
    <t>Hillcrest Manor (CHOW to Prestige-9/30/12)</t>
  </si>
  <si>
    <t>Richland Rehab Center (CHOW to Prestige-9/30/12)</t>
  </si>
  <si>
    <r>
      <t xml:space="preserve">Parkside Nursing Care Center </t>
    </r>
    <r>
      <rPr>
        <sz val="10"/>
        <color indexed="8"/>
        <rFont val="Arial"/>
        <family val="2"/>
      </rPr>
      <t>(CHOW to Prestige-11/28/12)</t>
    </r>
  </si>
  <si>
    <r>
      <rPr>
        <sz val="11"/>
        <color indexed="8"/>
        <rFont val="Arial"/>
        <family val="2"/>
      </rPr>
      <t xml:space="preserve">Pinewood Terrace Nrsg Center </t>
    </r>
    <r>
      <rPr>
        <sz val="10"/>
        <color indexed="8"/>
        <rFont val="Arial"/>
        <family val="2"/>
      </rPr>
      <t>(CHOW to Prestige-11/28/12)</t>
    </r>
  </si>
  <si>
    <t>CMS</t>
  </si>
  <si>
    <t>APPRV</t>
  </si>
  <si>
    <t>David Carter</t>
  </si>
  <si>
    <t>Life Care of West Seattle (Closed 12/19/12)</t>
  </si>
  <si>
    <t>Bellingham HC &amp; Rehab (Kindred to Avamere) 4/1/13</t>
  </si>
  <si>
    <t>Kindred TC &amp; Rehab-Queen Anne (to Avamere) 4/1/13</t>
  </si>
  <si>
    <t>Mercer Island C &amp; R (from New Hope to Videll) 5/1/13</t>
  </si>
  <si>
    <t>Tessica</t>
  </si>
  <si>
    <t>Prestige Care &amp; Rehab-Edmonds (close) 5/8/13</t>
  </si>
  <si>
    <t>SNA DONE</t>
  </si>
  <si>
    <t>PS, LWW,</t>
  </si>
  <si>
    <t>LWW</t>
  </si>
  <si>
    <t>SNA</t>
  </si>
  <si>
    <t>$s</t>
  </si>
  <si>
    <t>not sent</t>
  </si>
  <si>
    <t>Liberty Country Place (CHOW 9/1/13)</t>
  </si>
  <si>
    <t>Wendy</t>
  </si>
  <si>
    <t>mailed 9/5 certified</t>
  </si>
  <si>
    <t>KC</t>
  </si>
  <si>
    <t>Madeleine Villa Health Center (CHOW 12/1/13)</t>
  </si>
  <si>
    <t>Cascade Vista Convalescent Center (CHOW 12/1/13)</t>
  </si>
  <si>
    <t xml:space="preserve">2013 CLOSING PRELIMINARY SETTLEMENT LOG     Updated by Lois Brighten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</si>
</sst>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/d/yy"/>
    <numFmt numFmtId="167" formatCode="[$-409]dddd\,\ mmmm\ dd\,\ yy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"/>
    <numFmt numFmtId="174" formatCode="&quot;$&quot;#,##0.0"/>
    <numFmt numFmtId="175" formatCode="&quot;$&quot;#,##0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8"/>
      <name val="Helv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 applyProtection="1" quotePrefix="1">
      <alignment horizontal="left"/>
      <protection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10" xfId="0" applyFont="1" applyBorder="1" applyAlignment="1">
      <alignment/>
    </xf>
    <xf numFmtId="164" fontId="6" fillId="0" borderId="11" xfId="0" applyFont="1" applyBorder="1" applyAlignment="1">
      <alignment horizontal="center"/>
    </xf>
    <xf numFmtId="164" fontId="6" fillId="0" borderId="11" xfId="0" applyFont="1" applyBorder="1" applyAlignment="1">
      <alignment/>
    </xf>
    <xf numFmtId="164" fontId="6" fillId="0" borderId="11" xfId="0" applyFont="1" applyBorder="1" applyAlignment="1" applyProtection="1">
      <alignment horizontal="center"/>
      <protection/>
    </xf>
    <xf numFmtId="164" fontId="5" fillId="0" borderId="12" xfId="0" applyFont="1" applyBorder="1" applyAlignment="1">
      <alignment horizontal="center"/>
    </xf>
    <xf numFmtId="164" fontId="6" fillId="0" borderId="13" xfId="0" applyFont="1" applyBorder="1" applyAlignment="1" applyProtection="1">
      <alignment horizontal="center"/>
      <protection/>
    </xf>
    <xf numFmtId="164" fontId="6" fillId="0" borderId="13" xfId="0" applyFont="1" applyBorder="1" applyAlignment="1" applyProtection="1" quotePrefix="1">
      <alignment horizontal="left"/>
      <protection/>
    </xf>
    <xf numFmtId="164" fontId="6" fillId="0" borderId="14" xfId="0" applyFont="1" applyBorder="1" applyAlignment="1">
      <alignment horizontal="center"/>
    </xf>
    <xf numFmtId="164" fontId="5" fillId="0" borderId="15" xfId="0" applyFont="1" applyBorder="1" applyAlignment="1">
      <alignment/>
    </xf>
    <xf numFmtId="164" fontId="5" fillId="0" borderId="15" xfId="0" applyFont="1" applyBorder="1" applyAlignment="1" applyProtection="1">
      <alignment horizontal="center"/>
      <protection/>
    </xf>
    <xf numFmtId="164" fontId="5" fillId="0" borderId="15" xfId="0" applyFont="1" applyBorder="1" applyAlignment="1" applyProtection="1" quotePrefix="1">
      <alignment horizontal="left"/>
      <protection/>
    </xf>
    <xf numFmtId="164" fontId="5" fillId="0" borderId="15" xfId="0" applyFont="1" applyBorder="1" applyAlignment="1" applyProtection="1" quotePrefix="1">
      <alignment horizontal="center"/>
      <protection/>
    </xf>
    <xf numFmtId="164" fontId="5" fillId="0" borderId="16" xfId="0" applyFont="1" applyBorder="1" applyAlignment="1">
      <alignment horizontal="center"/>
    </xf>
    <xf numFmtId="164" fontId="5" fillId="0" borderId="15" xfId="0" applyFont="1" applyBorder="1" applyAlignment="1" applyProtection="1">
      <alignment/>
      <protection/>
    </xf>
    <xf numFmtId="164" fontId="5" fillId="0" borderId="15" xfId="0" applyFont="1" applyBorder="1" applyAlignment="1" applyProtection="1">
      <alignment horizontal="left"/>
      <protection/>
    </xf>
    <xf numFmtId="164" fontId="5" fillId="0" borderId="16" xfId="0" applyFont="1" applyBorder="1" applyAlignment="1">
      <alignment horizontal="center"/>
    </xf>
    <xf numFmtId="164" fontId="5" fillId="0" borderId="15" xfId="0" applyFont="1" applyBorder="1" applyAlignment="1">
      <alignment/>
    </xf>
    <xf numFmtId="164" fontId="5" fillId="0" borderId="0" xfId="0" applyFont="1" applyAlignment="1">
      <alignment/>
    </xf>
    <xf numFmtId="164" fontId="5" fillId="0" borderId="15" xfId="0" applyFont="1" applyBorder="1" applyAlignment="1" applyProtection="1">
      <alignment horizontal="center"/>
      <protection/>
    </xf>
    <xf numFmtId="164" fontId="5" fillId="0" borderId="15" xfId="0" applyFont="1" applyBorder="1" applyAlignment="1" applyProtection="1">
      <alignment horizontal="left"/>
      <protection/>
    </xf>
    <xf numFmtId="164" fontId="5" fillId="0" borderId="15" xfId="0" applyFont="1" applyBorder="1" applyAlignment="1" applyProtection="1" quotePrefix="1">
      <alignment horizontal="center"/>
      <protection/>
    </xf>
    <xf numFmtId="164" fontId="6" fillId="0" borderId="13" xfId="0" applyFont="1" applyBorder="1" applyAlignment="1" applyProtection="1">
      <alignment horizontal="left"/>
      <protection/>
    </xf>
    <xf numFmtId="164" fontId="5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left"/>
      <protection/>
    </xf>
    <xf numFmtId="164" fontId="5" fillId="0" borderId="15" xfId="0" applyFont="1" applyBorder="1" applyAlignment="1" applyProtection="1" quotePrefix="1">
      <alignment horizontal="left"/>
      <protection/>
    </xf>
    <xf numFmtId="164" fontId="0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6" fillId="0" borderId="11" xfId="0" applyNumberFormat="1" applyFont="1" applyBorder="1" applyAlignment="1" applyProtection="1">
      <alignment horizontal="center"/>
      <protection/>
    </xf>
    <xf numFmtId="166" fontId="6" fillId="0" borderId="13" xfId="0" applyNumberFormat="1" applyFont="1" applyBorder="1" applyAlignment="1" applyProtection="1">
      <alignment horizontal="center"/>
      <protection/>
    </xf>
    <xf numFmtId="166" fontId="5" fillId="0" borderId="15" xfId="0" applyNumberFormat="1" applyFont="1" applyBorder="1" applyAlignment="1" applyProtection="1" quotePrefix="1">
      <alignment horizontal="center"/>
      <protection/>
    </xf>
    <xf numFmtId="166" fontId="0" fillId="0" borderId="0" xfId="0" applyNumberFormat="1" applyAlignment="1">
      <alignment/>
    </xf>
    <xf numFmtId="166" fontId="5" fillId="0" borderId="15" xfId="0" applyNumberFormat="1" applyFont="1" applyBorder="1" applyAlignment="1" applyProtection="1">
      <alignment horizontal="center"/>
      <protection/>
    </xf>
    <xf numFmtId="164" fontId="5" fillId="0" borderId="17" xfId="0" applyFont="1" applyBorder="1" applyAlignment="1">
      <alignment/>
    </xf>
    <xf numFmtId="164" fontId="5" fillId="0" borderId="17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/>
      <protection/>
    </xf>
    <xf numFmtId="166" fontId="5" fillId="0" borderId="17" xfId="0" applyNumberFormat="1" applyFont="1" applyBorder="1" applyAlignment="1" applyProtection="1">
      <alignment horizontal="center"/>
      <protection/>
    </xf>
    <xf numFmtId="164" fontId="5" fillId="0" borderId="18" xfId="0" applyFont="1" applyBorder="1" applyAlignment="1" applyProtection="1">
      <alignment/>
      <protection/>
    </xf>
    <xf numFmtId="164" fontId="5" fillId="0" borderId="18" xfId="0" applyFont="1" applyBorder="1" applyAlignment="1" applyProtection="1">
      <alignment horizontal="center"/>
      <protection/>
    </xf>
    <xf numFmtId="164" fontId="5" fillId="0" borderId="18" xfId="0" applyFont="1" applyBorder="1" applyAlignment="1" applyProtection="1">
      <alignment horizontal="left"/>
      <protection/>
    </xf>
    <xf numFmtId="166" fontId="5" fillId="0" borderId="18" xfId="0" applyNumberFormat="1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 quotePrefix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6" fontId="5" fillId="0" borderId="10" xfId="0" applyNumberFormat="1" applyFont="1" applyBorder="1" applyAlignment="1" applyProtection="1" quotePrefix="1">
      <alignment horizontal="center"/>
      <protection/>
    </xf>
    <xf numFmtId="164" fontId="5" fillId="0" borderId="17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 horizontal="center"/>
      <protection/>
    </xf>
    <xf numFmtId="164" fontId="5" fillId="0" borderId="20" xfId="0" applyFont="1" applyBorder="1" applyAlignment="1" applyProtection="1">
      <alignment horizontal="center"/>
      <protection/>
    </xf>
    <xf numFmtId="168" fontId="5" fillId="0" borderId="17" xfId="0" applyNumberFormat="1" applyFont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4" fontId="5" fillId="0" borderId="21" xfId="0" applyFont="1" applyFill="1" applyBorder="1" applyAlignment="1">
      <alignment horizontal="left"/>
    </xf>
    <xf numFmtId="164" fontId="5" fillId="0" borderId="22" xfId="0" applyFont="1" applyFill="1" applyBorder="1" applyAlignment="1">
      <alignment horizontal="left"/>
    </xf>
    <xf numFmtId="164" fontId="5" fillId="0" borderId="23" xfId="0" applyFont="1" applyFill="1" applyBorder="1" applyAlignment="1" quotePrefix="1">
      <alignment horizontal="center"/>
    </xf>
    <xf numFmtId="164" fontId="5" fillId="0" borderId="20" xfId="0" applyFont="1" applyFill="1" applyBorder="1" applyAlignment="1" quotePrefix="1">
      <alignment horizontal="center"/>
    </xf>
    <xf numFmtId="164" fontId="5" fillId="0" borderId="24" xfId="0" applyFont="1" applyFill="1" applyBorder="1" applyAlignment="1">
      <alignment horizontal="left"/>
    </xf>
    <xf numFmtId="0" fontId="11" fillId="0" borderId="25" xfId="59" applyFont="1" applyFill="1" applyBorder="1" applyAlignment="1">
      <alignment horizontal="center" wrapText="1"/>
      <protection/>
    </xf>
    <xf numFmtId="164" fontId="5" fillId="0" borderId="0" xfId="0" applyFont="1" applyFill="1" applyBorder="1" applyAlignment="1" applyProtection="1">
      <alignment horizontal="left"/>
      <protection/>
    </xf>
    <xf numFmtId="164" fontId="12" fillId="0" borderId="0" xfId="0" applyFont="1" applyAlignment="1">
      <alignment/>
    </xf>
    <xf numFmtId="164" fontId="12" fillId="0" borderId="0" xfId="0" applyFont="1" applyFill="1" applyBorder="1" applyAlignment="1" applyProtection="1">
      <alignment horizontal="left"/>
      <protection/>
    </xf>
    <xf numFmtId="164" fontId="5" fillId="0" borderId="17" xfId="0" applyFont="1" applyFill="1" applyBorder="1" applyAlignment="1">
      <alignment/>
    </xf>
    <xf numFmtId="164" fontId="5" fillId="0" borderId="17" xfId="0" applyFont="1" applyFill="1" applyBorder="1" applyAlignment="1" applyProtection="1">
      <alignment horizontal="center"/>
      <protection/>
    </xf>
    <xf numFmtId="164" fontId="5" fillId="0" borderId="17" xfId="0" applyFont="1" applyFill="1" applyBorder="1" applyAlignment="1" applyProtection="1">
      <alignment horizontal="left"/>
      <protection/>
    </xf>
    <xf numFmtId="168" fontId="5" fillId="0" borderId="17" xfId="0" applyNumberFormat="1" applyFont="1" applyFill="1" applyBorder="1" applyAlignment="1" applyProtection="1">
      <alignment horizontal="center"/>
      <protection/>
    </xf>
    <xf numFmtId="166" fontId="13" fillId="0" borderId="17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6" fontId="14" fillId="0" borderId="17" xfId="0" applyNumberFormat="1" applyFont="1" applyBorder="1" applyAlignment="1" applyProtection="1">
      <alignment horizontal="center"/>
      <protection/>
    </xf>
    <xf numFmtId="168" fontId="5" fillId="0" borderId="17" xfId="0" applyNumberFormat="1" applyFont="1" applyBorder="1" applyAlignment="1" applyProtection="1">
      <alignment horizontal="left"/>
      <protection/>
    </xf>
    <xf numFmtId="164" fontId="12" fillId="0" borderId="17" xfId="0" applyFont="1" applyBorder="1" applyAlignment="1" applyProtection="1">
      <alignment horizontal="left"/>
      <protection/>
    </xf>
    <xf numFmtId="0" fontId="15" fillId="0" borderId="26" xfId="58" applyFont="1" applyFill="1" applyBorder="1" applyAlignment="1">
      <alignment wrapText="1"/>
      <protection/>
    </xf>
    <xf numFmtId="0" fontId="11" fillId="0" borderId="27" xfId="58" applyFont="1" applyFill="1" applyBorder="1" applyAlignment="1">
      <alignment wrapText="1"/>
      <protection/>
    </xf>
    <xf numFmtId="0" fontId="11" fillId="0" borderId="28" xfId="58" applyFont="1" applyFill="1" applyBorder="1" applyAlignment="1">
      <alignment horizontal="center" wrapText="1"/>
      <protection/>
    </xf>
    <xf numFmtId="0" fontId="11" fillId="0" borderId="29" xfId="58" applyFont="1" applyFill="1" applyBorder="1" applyAlignment="1">
      <alignment horizontal="center" wrapText="1"/>
      <protection/>
    </xf>
    <xf numFmtId="164" fontId="12" fillId="0" borderId="17" xfId="0" applyFont="1" applyBorder="1" applyAlignment="1" applyProtection="1">
      <alignment horizontal="center"/>
      <protection/>
    </xf>
    <xf numFmtId="166" fontId="16" fillId="0" borderId="13" xfId="0" applyNumberFormat="1" applyFont="1" applyBorder="1" applyAlignment="1" applyProtection="1">
      <alignment horizontal="center"/>
      <protection/>
    </xf>
    <xf numFmtId="164" fontId="6" fillId="0" borderId="30" xfId="0" applyFont="1" applyFill="1" applyBorder="1" applyAlignment="1" applyProtection="1">
      <alignment horizontal="center"/>
      <protection/>
    </xf>
    <xf numFmtId="164" fontId="6" fillId="0" borderId="11" xfId="0" applyFont="1" applyFill="1" applyBorder="1" applyAlignment="1" applyProtection="1">
      <alignment horizontal="center"/>
      <protection/>
    </xf>
    <xf numFmtId="164" fontId="6" fillId="0" borderId="31" xfId="0" applyFont="1" applyFill="1" applyBorder="1" applyAlignment="1" applyProtection="1">
      <alignment horizontal="center"/>
      <protection/>
    </xf>
    <xf numFmtId="164" fontId="6" fillId="0" borderId="13" xfId="0" applyFont="1" applyFill="1" applyBorder="1" applyAlignment="1" applyProtection="1">
      <alignment horizontal="center"/>
      <protection/>
    </xf>
    <xf numFmtId="168" fontId="5" fillId="0" borderId="19" xfId="0" applyNumberFormat="1" applyFont="1" applyBorder="1" applyAlignment="1">
      <alignment/>
    </xf>
    <xf numFmtId="168" fontId="5" fillId="0" borderId="20" xfId="0" applyNumberFormat="1" applyFont="1" applyBorder="1" applyAlignment="1">
      <alignment/>
    </xf>
    <xf numFmtId="168" fontId="5" fillId="0" borderId="20" xfId="0" applyNumberFormat="1" applyFont="1" applyBorder="1" applyAlignment="1">
      <alignment horizontal="center"/>
    </xf>
    <xf numFmtId="173" fontId="5" fillId="0" borderId="17" xfId="0" applyNumberFormat="1" applyFont="1" applyBorder="1" applyAlignment="1" applyProtection="1">
      <alignment horizontal="center"/>
      <protection/>
    </xf>
    <xf numFmtId="173" fontId="5" fillId="0" borderId="19" xfId="0" applyNumberFormat="1" applyFont="1" applyBorder="1" applyAlignment="1">
      <alignment/>
    </xf>
    <xf numFmtId="173" fontId="5" fillId="0" borderId="20" xfId="0" applyNumberFormat="1" applyFont="1" applyBorder="1" applyAlignment="1">
      <alignment/>
    </xf>
    <xf numFmtId="173" fontId="5" fillId="0" borderId="20" xfId="0" applyNumberFormat="1" applyFont="1" applyFill="1" applyBorder="1" applyAlignment="1">
      <alignment/>
    </xf>
    <xf numFmtId="175" fontId="5" fillId="0" borderId="19" xfId="0" applyNumberFormat="1" applyFont="1" applyBorder="1" applyAlignment="1">
      <alignment/>
    </xf>
    <xf numFmtId="175" fontId="5" fillId="0" borderId="20" xfId="0" applyNumberFormat="1" applyFont="1" applyBorder="1" applyAlignment="1">
      <alignment horizontal="center"/>
    </xf>
    <xf numFmtId="175" fontId="5" fillId="0" borderId="20" xfId="0" applyNumberFormat="1" applyFont="1" applyBorder="1" applyAlignment="1">
      <alignment/>
    </xf>
    <xf numFmtId="175" fontId="5" fillId="0" borderId="20" xfId="0" applyNumberFormat="1" applyFont="1" applyFill="1" applyBorder="1" applyAlignment="1">
      <alignment/>
    </xf>
    <xf numFmtId="0" fontId="17" fillId="0" borderId="32" xfId="58" applyFont="1" applyFill="1" applyBorder="1" applyAlignment="1">
      <alignment horizontal="right" wrapText="1"/>
      <protection/>
    </xf>
    <xf numFmtId="0" fontId="17" fillId="0" borderId="32" xfId="58" applyFont="1" applyFill="1" applyBorder="1" applyAlignment="1">
      <alignment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y NF Name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.75"/>
  <cols>
    <col min="1" max="1" width="4.77734375" style="0" customWidth="1"/>
    <col min="3" max="3" width="42.10546875" style="0" customWidth="1"/>
    <col min="4" max="4" width="11.4453125" style="0" customWidth="1"/>
  </cols>
  <sheetData>
    <row r="1" spans="1:17" ht="15.75">
      <c r="A1" s="2" t="s">
        <v>96</v>
      </c>
      <c r="B1" s="3"/>
      <c r="C1" s="4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4"/>
      <c r="P1" s="4"/>
      <c r="Q1" s="4"/>
    </row>
    <row r="2" spans="1:17" ht="16.5" thickBot="1">
      <c r="A2" s="2" t="s">
        <v>22</v>
      </c>
      <c r="B2" s="3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4"/>
    </row>
    <row r="3" spans="1:17" ht="15.75">
      <c r="A3" s="5"/>
      <c r="B3" s="6"/>
      <c r="C3" s="7"/>
      <c r="D3" s="7"/>
      <c r="E3" s="8" t="s">
        <v>0</v>
      </c>
      <c r="F3" s="8" t="s">
        <v>1</v>
      </c>
      <c r="G3" s="8" t="s">
        <v>0</v>
      </c>
      <c r="H3" s="8"/>
      <c r="I3" s="9"/>
      <c r="J3" s="4"/>
      <c r="K3" s="4"/>
      <c r="L3" s="4"/>
      <c r="M3" s="4"/>
      <c r="N3" s="4"/>
      <c r="O3" s="4"/>
      <c r="P3" s="4"/>
      <c r="Q3" s="4"/>
    </row>
    <row r="4" spans="1:17" ht="16.5" thickBot="1">
      <c r="A4" s="5"/>
      <c r="B4" s="10" t="s">
        <v>2</v>
      </c>
      <c r="C4" s="26" t="s">
        <v>24</v>
      </c>
      <c r="D4" s="10" t="s">
        <v>3</v>
      </c>
      <c r="E4" s="10" t="s">
        <v>4</v>
      </c>
      <c r="F4" s="10" t="s">
        <v>6</v>
      </c>
      <c r="G4" s="10" t="s">
        <v>5</v>
      </c>
      <c r="H4" s="10" t="s">
        <v>7</v>
      </c>
      <c r="I4" s="12" t="s">
        <v>14</v>
      </c>
      <c r="J4" s="4"/>
      <c r="K4" s="4"/>
      <c r="L4" s="4"/>
      <c r="M4" s="4"/>
      <c r="N4" s="4"/>
      <c r="O4" s="4"/>
      <c r="P4" s="4"/>
      <c r="Q4" s="4"/>
    </row>
    <row r="5" spans="1:17" ht="15.75">
      <c r="A5" s="21">
        <v>1</v>
      </c>
      <c r="B5" s="23">
        <v>4193207</v>
      </c>
      <c r="C5" s="24" t="s">
        <v>25</v>
      </c>
      <c r="D5" s="23" t="s">
        <v>17</v>
      </c>
      <c r="E5" s="25" t="s">
        <v>26</v>
      </c>
      <c r="F5" s="23" t="s">
        <v>8</v>
      </c>
      <c r="G5" s="25" t="s">
        <v>53</v>
      </c>
      <c r="H5" s="16" t="s">
        <v>67</v>
      </c>
      <c r="I5" s="20" t="s">
        <v>11</v>
      </c>
      <c r="J5" s="4"/>
      <c r="K5" s="4"/>
      <c r="L5" s="4"/>
      <c r="M5" s="4"/>
      <c r="N5" s="4"/>
      <c r="O5" s="4"/>
      <c r="P5" s="4"/>
      <c r="Q5" s="4"/>
    </row>
    <row r="6" spans="1:17" ht="15.75">
      <c r="A6" s="18">
        <f aca="true" t="shared" si="0" ref="A6:A24">A5+1</f>
        <v>2</v>
      </c>
      <c r="B6" s="23">
        <v>4154100</v>
      </c>
      <c r="C6" s="30" t="s">
        <v>27</v>
      </c>
      <c r="D6" s="23" t="s">
        <v>16</v>
      </c>
      <c r="E6" s="25" t="s">
        <v>28</v>
      </c>
      <c r="F6" s="23" t="s">
        <v>8</v>
      </c>
      <c r="G6" s="25" t="s">
        <v>47</v>
      </c>
      <c r="H6" s="25" t="s">
        <v>80</v>
      </c>
      <c r="I6" s="20" t="s">
        <v>11</v>
      </c>
      <c r="J6" s="4"/>
      <c r="K6" s="4"/>
      <c r="L6" s="4"/>
      <c r="M6" s="4"/>
      <c r="N6" s="4"/>
      <c r="O6" s="4"/>
      <c r="P6" s="4"/>
      <c r="Q6" s="4"/>
    </row>
    <row r="7" spans="1:17" ht="15.75">
      <c r="A7" s="18">
        <f t="shared" si="0"/>
        <v>3</v>
      </c>
      <c r="B7" s="23">
        <v>4112751</v>
      </c>
      <c r="C7" s="30" t="s">
        <v>29</v>
      </c>
      <c r="D7" s="23" t="s">
        <v>20</v>
      </c>
      <c r="E7" s="25" t="s">
        <v>28</v>
      </c>
      <c r="F7" s="23" t="s">
        <v>8</v>
      </c>
      <c r="G7" s="25" t="s">
        <v>47</v>
      </c>
      <c r="H7" s="25" t="s">
        <v>66</v>
      </c>
      <c r="I7" s="20" t="s">
        <v>11</v>
      </c>
      <c r="J7" s="4"/>
      <c r="K7" s="4"/>
      <c r="L7" s="4"/>
      <c r="M7" s="4"/>
      <c r="N7" s="4"/>
      <c r="O7" s="4"/>
      <c r="P7" s="4"/>
      <c r="Q7" s="4"/>
    </row>
    <row r="8" spans="1:17" ht="15.75">
      <c r="A8" s="18">
        <f t="shared" si="0"/>
        <v>4</v>
      </c>
      <c r="B8" s="23">
        <v>4194007</v>
      </c>
      <c r="C8" s="24" t="s">
        <v>30</v>
      </c>
      <c r="D8" s="23" t="s">
        <v>19</v>
      </c>
      <c r="E8" s="25" t="s">
        <v>28</v>
      </c>
      <c r="F8" s="25" t="s">
        <v>54</v>
      </c>
      <c r="G8" s="25" t="s">
        <v>57</v>
      </c>
      <c r="H8" s="25" t="s">
        <v>65</v>
      </c>
      <c r="I8" s="20" t="s">
        <v>11</v>
      </c>
      <c r="J8" s="4"/>
      <c r="K8" s="4"/>
      <c r="L8" s="4"/>
      <c r="M8" s="4"/>
      <c r="N8" s="4"/>
      <c r="O8" s="4"/>
      <c r="P8" s="4"/>
      <c r="Q8" s="4"/>
    </row>
    <row r="9" spans="1:17" ht="15.75">
      <c r="A9" s="18">
        <f t="shared" si="0"/>
        <v>5</v>
      </c>
      <c r="B9" s="23">
        <v>4112702</v>
      </c>
      <c r="C9" s="30" t="s">
        <v>60</v>
      </c>
      <c r="D9" s="23" t="s">
        <v>15</v>
      </c>
      <c r="E9" s="25" t="s">
        <v>61</v>
      </c>
      <c r="F9" s="23" t="s">
        <v>8</v>
      </c>
      <c r="G9" s="25" t="s">
        <v>88</v>
      </c>
      <c r="H9" s="25" t="s">
        <v>97</v>
      </c>
      <c r="I9" s="17" t="s">
        <v>11</v>
      </c>
      <c r="J9" s="4"/>
      <c r="K9" s="4"/>
      <c r="L9" s="4"/>
      <c r="M9" s="4"/>
      <c r="N9" s="4"/>
      <c r="O9" s="4"/>
      <c r="P9" s="4"/>
      <c r="Q9" s="4"/>
    </row>
    <row r="10" spans="1:17" ht="15.75">
      <c r="A10" s="18">
        <f t="shared" si="0"/>
        <v>6</v>
      </c>
      <c r="B10" s="23">
        <v>4165403</v>
      </c>
      <c r="C10" s="30" t="s">
        <v>31</v>
      </c>
      <c r="D10" s="23" t="s">
        <v>16</v>
      </c>
      <c r="E10" s="25" t="s">
        <v>28</v>
      </c>
      <c r="F10" s="23" t="s">
        <v>8</v>
      </c>
      <c r="G10" s="25" t="s">
        <v>47</v>
      </c>
      <c r="H10" s="25" t="s">
        <v>80</v>
      </c>
      <c r="I10" s="20" t="s">
        <v>11</v>
      </c>
      <c r="J10" s="4"/>
      <c r="K10" s="4"/>
      <c r="L10" s="4"/>
      <c r="M10" s="4"/>
      <c r="N10" s="4"/>
      <c r="O10" s="4"/>
      <c r="P10" s="4"/>
      <c r="Q10" s="4"/>
    </row>
    <row r="11" spans="1:17" ht="15.75">
      <c r="A11" s="18">
        <f t="shared" si="0"/>
        <v>7</v>
      </c>
      <c r="B11" s="23">
        <v>4112553</v>
      </c>
      <c r="C11" s="24" t="s">
        <v>32</v>
      </c>
      <c r="D11" s="23" t="s">
        <v>17</v>
      </c>
      <c r="E11" s="25" t="s">
        <v>33</v>
      </c>
      <c r="F11" s="23" t="s">
        <v>8</v>
      </c>
      <c r="G11" s="25" t="s">
        <v>34</v>
      </c>
      <c r="H11" s="16" t="s">
        <v>48</v>
      </c>
      <c r="I11" s="20" t="s">
        <v>11</v>
      </c>
      <c r="J11" s="22"/>
      <c r="K11" s="22"/>
      <c r="L11" s="22"/>
      <c r="M11" s="22"/>
      <c r="N11" s="22"/>
      <c r="O11" s="22"/>
      <c r="P11" s="22"/>
      <c r="Q11" s="22"/>
    </row>
    <row r="12" spans="1:17" ht="15.75">
      <c r="A12" s="18">
        <f t="shared" si="0"/>
        <v>8</v>
      </c>
      <c r="B12" s="23">
        <v>4111191</v>
      </c>
      <c r="C12" s="24" t="s">
        <v>35</v>
      </c>
      <c r="D12" s="23" t="s">
        <v>10</v>
      </c>
      <c r="E12" s="25" t="s">
        <v>56</v>
      </c>
      <c r="F12" s="23" t="s">
        <v>8</v>
      </c>
      <c r="G12" s="25" t="s">
        <v>71</v>
      </c>
      <c r="H12" s="25" t="s">
        <v>80</v>
      </c>
      <c r="I12" s="20" t="s">
        <v>11</v>
      </c>
      <c r="J12" s="22"/>
      <c r="K12" s="22"/>
      <c r="L12" s="22"/>
      <c r="M12" s="22"/>
      <c r="N12" s="22"/>
      <c r="O12" s="22"/>
      <c r="P12" s="22"/>
      <c r="Q12" s="22"/>
    </row>
    <row r="13" spans="1:17" ht="15.75">
      <c r="A13" s="18">
        <f t="shared" si="0"/>
        <v>9</v>
      </c>
      <c r="B13" s="23">
        <v>4112439</v>
      </c>
      <c r="C13" s="24" t="s">
        <v>58</v>
      </c>
      <c r="D13" s="23" t="s">
        <v>20</v>
      </c>
      <c r="E13" s="25" t="s">
        <v>59</v>
      </c>
      <c r="F13" s="25" t="s">
        <v>81</v>
      </c>
      <c r="G13" s="25" t="s">
        <v>87</v>
      </c>
      <c r="H13" s="25" t="s">
        <v>95</v>
      </c>
      <c r="I13" s="20" t="s">
        <v>11</v>
      </c>
      <c r="J13" s="22"/>
      <c r="K13" s="22"/>
      <c r="L13" s="22"/>
      <c r="M13" s="22"/>
      <c r="N13" s="22"/>
      <c r="O13" s="22"/>
      <c r="P13" s="22"/>
      <c r="Q13" s="22"/>
    </row>
    <row r="14" spans="1:17" ht="15.75">
      <c r="A14" s="18">
        <f t="shared" si="0"/>
        <v>10</v>
      </c>
      <c r="B14" s="14">
        <v>4112603</v>
      </c>
      <c r="C14" s="24" t="s">
        <v>36</v>
      </c>
      <c r="D14" s="23" t="s">
        <v>17</v>
      </c>
      <c r="E14" s="25" t="s">
        <v>33</v>
      </c>
      <c r="F14" s="23" t="s">
        <v>8</v>
      </c>
      <c r="G14" s="25" t="s">
        <v>34</v>
      </c>
      <c r="H14" s="16" t="s">
        <v>48</v>
      </c>
      <c r="I14" s="20" t="s">
        <v>11</v>
      </c>
      <c r="J14" s="4"/>
      <c r="K14" s="4"/>
      <c r="L14" s="4"/>
      <c r="M14" s="4"/>
      <c r="N14" s="4"/>
      <c r="O14" s="4"/>
      <c r="P14" s="4"/>
      <c r="Q14" s="4"/>
    </row>
    <row r="15" spans="1:17" ht="15.75">
      <c r="A15" s="18">
        <f t="shared" si="0"/>
        <v>11</v>
      </c>
      <c r="B15" s="14">
        <v>4137402</v>
      </c>
      <c r="C15" s="30" t="s">
        <v>37</v>
      </c>
      <c r="D15" s="23" t="s">
        <v>16</v>
      </c>
      <c r="E15" s="25" t="s">
        <v>28</v>
      </c>
      <c r="F15" s="23" t="s">
        <v>8</v>
      </c>
      <c r="G15" s="25" t="s">
        <v>47</v>
      </c>
      <c r="H15" s="25" t="s">
        <v>80</v>
      </c>
      <c r="I15" s="20" t="s">
        <v>11</v>
      </c>
      <c r="J15" s="4"/>
      <c r="K15" s="4"/>
      <c r="L15" s="4"/>
      <c r="M15" s="4"/>
      <c r="N15" s="4"/>
      <c r="O15" s="4"/>
      <c r="P15" s="4"/>
      <c r="Q15" s="4"/>
    </row>
    <row r="16" spans="1:17" ht="15.75">
      <c r="A16" s="18">
        <f t="shared" si="0"/>
        <v>12</v>
      </c>
      <c r="B16" s="14">
        <v>4122206</v>
      </c>
      <c r="C16" s="30" t="s">
        <v>38</v>
      </c>
      <c r="D16" s="23" t="s">
        <v>16</v>
      </c>
      <c r="E16" s="16" t="s">
        <v>39</v>
      </c>
      <c r="F16" s="23" t="s">
        <v>8</v>
      </c>
      <c r="G16" s="25" t="s">
        <v>55</v>
      </c>
      <c r="H16" s="25" t="s">
        <v>80</v>
      </c>
      <c r="I16" s="20" t="s">
        <v>11</v>
      </c>
      <c r="J16" s="4"/>
      <c r="K16" s="4"/>
      <c r="L16" s="4"/>
      <c r="M16" s="4"/>
      <c r="N16" s="4"/>
      <c r="O16" s="4"/>
      <c r="P16" s="4"/>
      <c r="Q16" s="4"/>
    </row>
    <row r="17" spans="1:17" ht="15.75">
      <c r="A17" s="18">
        <f t="shared" si="0"/>
        <v>13</v>
      </c>
      <c r="B17" s="14">
        <v>4112967</v>
      </c>
      <c r="C17" s="19" t="s">
        <v>40</v>
      </c>
      <c r="D17" s="14" t="s">
        <v>16</v>
      </c>
      <c r="E17" s="16" t="s">
        <v>41</v>
      </c>
      <c r="F17" s="16" t="s">
        <v>46</v>
      </c>
      <c r="G17" s="16" t="s">
        <v>51</v>
      </c>
      <c r="H17" s="16" t="s">
        <v>67</v>
      </c>
      <c r="I17" s="20" t="s">
        <v>11</v>
      </c>
      <c r="J17" s="4"/>
      <c r="K17" s="4"/>
      <c r="L17" s="4"/>
      <c r="M17" s="4"/>
      <c r="N17" s="4"/>
      <c r="O17" s="4"/>
      <c r="P17" s="4"/>
      <c r="Q17" s="4"/>
    </row>
    <row r="18" spans="1:17" ht="15.75">
      <c r="A18" s="18">
        <f t="shared" si="0"/>
        <v>14</v>
      </c>
      <c r="B18" s="14">
        <v>4200036</v>
      </c>
      <c r="C18" s="19" t="s">
        <v>42</v>
      </c>
      <c r="D18" s="23" t="s">
        <v>20</v>
      </c>
      <c r="E18" s="16" t="s">
        <v>41</v>
      </c>
      <c r="F18" s="23" t="s">
        <v>8</v>
      </c>
      <c r="G18" s="16" t="s">
        <v>45</v>
      </c>
      <c r="H18" s="25" t="s">
        <v>66</v>
      </c>
      <c r="I18" s="20" t="s">
        <v>11</v>
      </c>
      <c r="J18" s="4"/>
      <c r="K18" s="4"/>
      <c r="L18" s="4"/>
      <c r="M18" s="4"/>
      <c r="N18" s="4"/>
      <c r="O18" s="4"/>
      <c r="P18" s="4"/>
      <c r="Q18" s="4"/>
    </row>
    <row r="19" spans="1:17" ht="15.75">
      <c r="A19" s="18">
        <f t="shared" si="0"/>
        <v>15</v>
      </c>
      <c r="B19" s="14">
        <v>4112926</v>
      </c>
      <c r="C19" s="19" t="s">
        <v>62</v>
      </c>
      <c r="D19" s="23" t="s">
        <v>16</v>
      </c>
      <c r="E19" s="16" t="s">
        <v>63</v>
      </c>
      <c r="F19" s="23" t="s">
        <v>8</v>
      </c>
      <c r="G19" s="16" t="s">
        <v>89</v>
      </c>
      <c r="H19" s="25" t="s">
        <v>95</v>
      </c>
      <c r="I19" s="17" t="s">
        <v>11</v>
      </c>
      <c r="J19" s="4"/>
      <c r="K19" s="4"/>
      <c r="L19" s="4"/>
      <c r="M19" s="4"/>
      <c r="N19" s="4"/>
      <c r="O19" s="4"/>
      <c r="P19" s="4"/>
      <c r="Q19" s="4"/>
    </row>
    <row r="20" spans="1:17" ht="15.75">
      <c r="A20" s="18">
        <f t="shared" si="0"/>
        <v>16</v>
      </c>
      <c r="B20" s="14">
        <v>4310215</v>
      </c>
      <c r="C20" s="19" t="s">
        <v>43</v>
      </c>
      <c r="D20" s="23" t="s">
        <v>23</v>
      </c>
      <c r="E20" s="16" t="s">
        <v>41</v>
      </c>
      <c r="F20" s="23" t="s">
        <v>8</v>
      </c>
      <c r="G20" s="16" t="s">
        <v>45</v>
      </c>
      <c r="H20" s="16" t="s">
        <v>28</v>
      </c>
      <c r="I20" s="20" t="s">
        <v>11</v>
      </c>
      <c r="J20" s="4"/>
      <c r="K20" s="4"/>
      <c r="L20" s="4"/>
      <c r="M20" s="4"/>
      <c r="N20" s="4"/>
      <c r="O20" s="4"/>
      <c r="P20" s="4"/>
      <c r="Q20" s="4"/>
    </row>
    <row r="21" spans="1:17" ht="15.75">
      <c r="A21" s="18">
        <f t="shared" si="0"/>
        <v>17</v>
      </c>
      <c r="B21" s="14">
        <v>4112942</v>
      </c>
      <c r="C21" s="19" t="s">
        <v>64</v>
      </c>
      <c r="D21" s="23" t="s">
        <v>16</v>
      </c>
      <c r="E21" s="16" t="s">
        <v>63</v>
      </c>
      <c r="F21" s="23" t="s">
        <v>8</v>
      </c>
      <c r="G21" s="16" t="s">
        <v>89</v>
      </c>
      <c r="H21" s="25" t="s">
        <v>95</v>
      </c>
      <c r="I21" s="17" t="s">
        <v>11</v>
      </c>
      <c r="J21" s="4"/>
      <c r="K21" s="4"/>
      <c r="L21" s="4"/>
      <c r="M21" s="4"/>
      <c r="N21" s="4"/>
      <c r="O21" s="4"/>
      <c r="P21" s="4"/>
      <c r="Q21" s="4"/>
    </row>
    <row r="22" spans="1:17" ht="15.75">
      <c r="A22" s="18">
        <f t="shared" si="0"/>
        <v>18</v>
      </c>
      <c r="B22" s="14">
        <v>4112645</v>
      </c>
      <c r="C22" s="15" t="s">
        <v>44</v>
      </c>
      <c r="D22" s="23" t="s">
        <v>20</v>
      </c>
      <c r="E22" s="16" t="s">
        <v>39</v>
      </c>
      <c r="F22" s="14" t="s">
        <v>8</v>
      </c>
      <c r="G22" s="16" t="s">
        <v>52</v>
      </c>
      <c r="H22" s="25" t="s">
        <v>66</v>
      </c>
      <c r="I22" s="20" t="s">
        <v>11</v>
      </c>
      <c r="J22" s="4"/>
      <c r="K22" s="4"/>
      <c r="L22" s="4"/>
      <c r="M22" s="4"/>
      <c r="N22" s="4"/>
      <c r="O22" s="4"/>
      <c r="P22" s="4"/>
      <c r="Q22" s="4"/>
    </row>
    <row r="23" spans="1:17" ht="15.75">
      <c r="A23" s="18">
        <f t="shared" si="0"/>
        <v>19</v>
      </c>
      <c r="B23" s="14">
        <v>4111357</v>
      </c>
      <c r="C23" s="19" t="s">
        <v>68</v>
      </c>
      <c r="D23" s="23" t="s">
        <v>16</v>
      </c>
      <c r="E23" s="16" t="s">
        <v>63</v>
      </c>
      <c r="F23" s="23" t="s">
        <v>8</v>
      </c>
      <c r="G23" s="16" t="s">
        <v>89</v>
      </c>
      <c r="H23" s="25" t="s">
        <v>95</v>
      </c>
      <c r="I23" s="17" t="s">
        <v>11</v>
      </c>
      <c r="J23" s="4"/>
      <c r="K23" s="4"/>
      <c r="L23" s="4"/>
      <c r="M23" s="4"/>
      <c r="N23" s="4"/>
      <c r="O23" s="4"/>
      <c r="P23" s="4"/>
      <c r="Q23" s="4"/>
    </row>
    <row r="24" spans="1:17" ht="15.75">
      <c r="A24" s="18">
        <f t="shared" si="0"/>
        <v>20</v>
      </c>
      <c r="B24" s="14">
        <v>4111290</v>
      </c>
      <c r="C24" s="24" t="s">
        <v>49</v>
      </c>
      <c r="D24" s="23" t="s">
        <v>15</v>
      </c>
      <c r="E24" s="16" t="s">
        <v>50</v>
      </c>
      <c r="F24" s="14" t="s">
        <v>8</v>
      </c>
      <c r="G24" s="16" t="s">
        <v>84</v>
      </c>
      <c r="H24" s="25" t="s">
        <v>97</v>
      </c>
      <c r="I24" s="17" t="s">
        <v>11</v>
      </c>
      <c r="J24" s="4"/>
      <c r="K24" s="4"/>
      <c r="L24" s="4"/>
      <c r="M24" s="4"/>
      <c r="N24" s="4"/>
      <c r="O24" s="4"/>
      <c r="P24" s="4"/>
      <c r="Q24" s="4"/>
    </row>
  </sheetData>
  <sheetProtection/>
  <printOptions/>
  <pageMargins left="0.75" right="0.75" top="1" bottom="1" header="0.5" footer="0.5"/>
  <pageSetup fitToHeight="1" fitToWidth="1" horizontalDpi="300" verticalDpi="300" orientation="portrait" scale="62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="96" zoomScaleNormal="96" zoomScalePageLayoutView="0" workbookViewId="0" topLeftCell="A1">
      <selection activeCell="C18" sqref="C18"/>
    </sheetView>
  </sheetViews>
  <sheetFormatPr defaultColWidth="8.88671875" defaultRowHeight="15.75"/>
  <cols>
    <col min="1" max="1" width="3.88671875" style="0" customWidth="1"/>
    <col min="2" max="2" width="8.3359375" style="0" customWidth="1"/>
    <col min="3" max="3" width="44.4453125" style="0" customWidth="1"/>
    <col min="5" max="5" width="7.77734375" style="0" customWidth="1"/>
    <col min="6" max="7" width="7.6640625" style="0" customWidth="1"/>
    <col min="8" max="8" width="6.21484375" style="0" customWidth="1"/>
    <col min="9" max="10" width="7.6640625" style="0" customWidth="1"/>
  </cols>
  <sheetData>
    <row r="1" spans="1:10" ht="15.75">
      <c r="A1" s="2" t="s">
        <v>362</v>
      </c>
      <c r="B1" s="3"/>
      <c r="C1" s="4"/>
      <c r="D1" s="4"/>
      <c r="E1" s="4"/>
      <c r="F1" s="32"/>
      <c r="G1" s="32"/>
      <c r="H1" s="4"/>
      <c r="I1" s="4"/>
      <c r="J1" s="4"/>
    </row>
    <row r="2" spans="1:10" ht="16.5" thickBot="1">
      <c r="A2" s="2" t="s">
        <v>166</v>
      </c>
      <c r="B2" s="3"/>
      <c r="C2" s="4"/>
      <c r="D2" s="4"/>
      <c r="E2" s="4"/>
      <c r="F2" s="32"/>
      <c r="G2" s="32"/>
      <c r="H2" s="4"/>
      <c r="I2" s="4"/>
      <c r="J2" s="4"/>
    </row>
    <row r="3" spans="1:10" ht="15.75">
      <c r="A3" s="5"/>
      <c r="B3" s="6"/>
      <c r="C3" s="7"/>
      <c r="D3" s="7"/>
      <c r="E3" s="7" t="s">
        <v>277</v>
      </c>
      <c r="F3" s="33" t="s">
        <v>0</v>
      </c>
      <c r="G3" s="33" t="s">
        <v>285</v>
      </c>
      <c r="H3" s="8" t="s">
        <v>287</v>
      </c>
      <c r="I3" s="8" t="s">
        <v>0</v>
      </c>
      <c r="J3" s="8" t="s">
        <v>275</v>
      </c>
    </row>
    <row r="4" spans="1:10" ht="16.5" thickBot="1">
      <c r="A4" s="5"/>
      <c r="B4" s="10" t="s">
        <v>2</v>
      </c>
      <c r="C4" s="26" t="s">
        <v>204</v>
      </c>
      <c r="D4" s="10" t="s">
        <v>3</v>
      </c>
      <c r="E4" s="10" t="s">
        <v>6</v>
      </c>
      <c r="F4" s="34" t="s">
        <v>4</v>
      </c>
      <c r="G4" s="34" t="s">
        <v>286</v>
      </c>
      <c r="H4" s="10" t="s">
        <v>286</v>
      </c>
      <c r="I4" s="10" t="s">
        <v>5</v>
      </c>
      <c r="J4" s="10" t="s">
        <v>276</v>
      </c>
    </row>
    <row r="5" spans="1:10" s="1" customFormat="1" ht="15.75">
      <c r="A5" s="38">
        <v>1</v>
      </c>
      <c r="B5" s="39">
        <v>4113791</v>
      </c>
      <c r="C5" s="40" t="s">
        <v>297</v>
      </c>
      <c r="D5" s="39" t="s">
        <v>290</v>
      </c>
      <c r="E5" s="52">
        <v>39819</v>
      </c>
      <c r="F5" s="41">
        <v>39933</v>
      </c>
      <c r="G5" s="52"/>
      <c r="H5" s="52"/>
      <c r="I5" s="52">
        <v>39905</v>
      </c>
      <c r="J5" s="52">
        <v>40025</v>
      </c>
    </row>
    <row r="6" spans="1:10" s="1" customFormat="1" ht="15.75">
      <c r="A6" s="38">
        <f aca="true" t="shared" si="0" ref="A6:A20">A5+1</f>
        <v>2</v>
      </c>
      <c r="B6" s="39">
        <v>4168803</v>
      </c>
      <c r="C6" s="40" t="s">
        <v>296</v>
      </c>
      <c r="D6" s="39" t="s">
        <v>280</v>
      </c>
      <c r="E6" s="52">
        <v>39819</v>
      </c>
      <c r="F6" s="41">
        <v>39933</v>
      </c>
      <c r="G6" s="52"/>
      <c r="H6" s="52"/>
      <c r="I6" s="52">
        <v>39937</v>
      </c>
      <c r="J6" s="52">
        <v>40025</v>
      </c>
    </row>
    <row r="7" spans="1:10" s="1" customFormat="1" ht="15.75">
      <c r="A7" s="38">
        <f t="shared" si="0"/>
        <v>3</v>
      </c>
      <c r="B7" s="56">
        <v>4111977</v>
      </c>
      <c r="C7" s="54" t="s">
        <v>295</v>
      </c>
      <c r="D7" s="39" t="s">
        <v>293</v>
      </c>
      <c r="E7" s="52">
        <v>39819</v>
      </c>
      <c r="F7" s="41">
        <v>39933</v>
      </c>
      <c r="G7" s="52"/>
      <c r="H7" s="52"/>
      <c r="I7" s="52">
        <v>39905</v>
      </c>
      <c r="J7" s="52">
        <v>40025</v>
      </c>
    </row>
    <row r="8" spans="1:10" s="1" customFormat="1" ht="15.75">
      <c r="A8" s="38">
        <f t="shared" si="0"/>
        <v>4</v>
      </c>
      <c r="B8" s="57">
        <v>4111993</v>
      </c>
      <c r="C8" s="55" t="s">
        <v>294</v>
      </c>
      <c r="D8" s="39" t="s">
        <v>293</v>
      </c>
      <c r="E8" s="52">
        <v>39819</v>
      </c>
      <c r="F8" s="41">
        <v>39933</v>
      </c>
      <c r="G8" s="52"/>
      <c r="H8" s="52"/>
      <c r="I8" s="52">
        <v>39903</v>
      </c>
      <c r="J8" s="52">
        <v>40025</v>
      </c>
    </row>
    <row r="9" spans="1:10" ht="15.75">
      <c r="A9" s="38">
        <f t="shared" si="0"/>
        <v>5</v>
      </c>
      <c r="B9" s="59">
        <v>4113908</v>
      </c>
      <c r="C9" s="40" t="s">
        <v>298</v>
      </c>
      <c r="D9" s="39" t="s">
        <v>293</v>
      </c>
      <c r="E9" s="52">
        <v>39878</v>
      </c>
      <c r="F9" s="41">
        <v>39978</v>
      </c>
      <c r="G9" s="52"/>
      <c r="H9" s="52"/>
      <c r="I9" s="52">
        <v>39976</v>
      </c>
      <c r="J9" s="52">
        <v>40050</v>
      </c>
    </row>
    <row r="10" spans="1:10" ht="15.75">
      <c r="A10" s="38">
        <f t="shared" si="0"/>
        <v>6</v>
      </c>
      <c r="B10" s="39">
        <v>4212015</v>
      </c>
      <c r="C10" s="40" t="s">
        <v>333</v>
      </c>
      <c r="D10" s="39" t="s">
        <v>280</v>
      </c>
      <c r="E10" s="52">
        <v>39934</v>
      </c>
      <c r="F10" s="41" t="s">
        <v>339</v>
      </c>
      <c r="G10" s="52">
        <v>40014</v>
      </c>
      <c r="H10" s="52"/>
      <c r="I10" s="52">
        <v>40042</v>
      </c>
      <c r="J10" s="52">
        <v>40050</v>
      </c>
    </row>
    <row r="11" spans="1:10" ht="15.75">
      <c r="A11" s="38">
        <f t="shared" si="0"/>
        <v>7</v>
      </c>
      <c r="B11" s="39">
        <v>4114005</v>
      </c>
      <c r="C11" s="40" t="s">
        <v>334</v>
      </c>
      <c r="D11" s="39" t="s">
        <v>335</v>
      </c>
      <c r="E11" s="52">
        <v>40002</v>
      </c>
      <c r="F11" s="41">
        <v>40114</v>
      </c>
      <c r="G11" s="52"/>
      <c r="H11" s="52"/>
      <c r="I11" s="52">
        <v>40115</v>
      </c>
      <c r="J11" s="52">
        <v>40234</v>
      </c>
    </row>
    <row r="12" spans="1:10" ht="15.75">
      <c r="A12" s="38">
        <f t="shared" si="0"/>
        <v>8</v>
      </c>
      <c r="B12" s="39">
        <v>4111159</v>
      </c>
      <c r="C12" s="40" t="s">
        <v>336</v>
      </c>
      <c r="D12" s="39" t="s">
        <v>337</v>
      </c>
      <c r="E12" s="52">
        <v>40014</v>
      </c>
      <c r="F12" s="41">
        <v>40114</v>
      </c>
      <c r="G12" s="52"/>
      <c r="H12" s="52"/>
      <c r="I12" s="52">
        <v>40115</v>
      </c>
      <c r="J12" s="52">
        <v>40123</v>
      </c>
    </row>
    <row r="13" spans="1:10" s="68" customFormat="1" ht="15.75">
      <c r="A13" s="63">
        <f t="shared" si="0"/>
        <v>9</v>
      </c>
      <c r="B13" s="64">
        <v>4212593</v>
      </c>
      <c r="C13" s="65" t="s">
        <v>352</v>
      </c>
      <c r="D13" s="64" t="s">
        <v>290</v>
      </c>
      <c r="E13" s="66">
        <v>40036</v>
      </c>
      <c r="F13" s="67" t="s">
        <v>344</v>
      </c>
      <c r="G13" s="66"/>
      <c r="H13" s="66"/>
      <c r="I13" s="66">
        <v>40169</v>
      </c>
      <c r="J13" s="66">
        <v>40254</v>
      </c>
    </row>
    <row r="14" spans="1:10" ht="15.75">
      <c r="A14" s="38">
        <f t="shared" si="0"/>
        <v>10</v>
      </c>
      <c r="B14" s="39">
        <v>4113767</v>
      </c>
      <c r="C14" s="40" t="s">
        <v>338</v>
      </c>
      <c r="D14" s="39" t="s">
        <v>335</v>
      </c>
      <c r="E14" s="52">
        <v>40036</v>
      </c>
      <c r="F14" s="41">
        <v>40136</v>
      </c>
      <c r="G14" s="52"/>
      <c r="H14" s="52"/>
      <c r="I14" s="52">
        <v>40134</v>
      </c>
      <c r="J14" s="52">
        <v>40240</v>
      </c>
    </row>
    <row r="15" spans="1:10" ht="15.75">
      <c r="A15" s="38">
        <f t="shared" si="0"/>
        <v>11</v>
      </c>
      <c r="B15" s="39">
        <v>4114047</v>
      </c>
      <c r="C15" s="40" t="s">
        <v>342</v>
      </c>
      <c r="D15" s="39" t="s">
        <v>18</v>
      </c>
      <c r="E15" s="52">
        <v>40088</v>
      </c>
      <c r="F15" s="41">
        <v>40191</v>
      </c>
      <c r="G15" s="52"/>
      <c r="H15" s="52"/>
      <c r="I15" s="52">
        <v>39833</v>
      </c>
      <c r="J15" s="52">
        <v>40207</v>
      </c>
    </row>
    <row r="16" spans="1:10" ht="15.75">
      <c r="A16" s="38">
        <f t="shared" si="0"/>
        <v>12</v>
      </c>
      <c r="B16" s="39">
        <v>4112918</v>
      </c>
      <c r="C16" s="40" t="s">
        <v>340</v>
      </c>
      <c r="D16" s="39" t="s">
        <v>341</v>
      </c>
      <c r="E16" s="52">
        <v>40114</v>
      </c>
      <c r="F16" s="41">
        <v>40221</v>
      </c>
      <c r="G16" s="52"/>
      <c r="H16" s="52"/>
      <c r="I16" s="52">
        <v>40221</v>
      </c>
      <c r="J16" s="52">
        <v>40263</v>
      </c>
    </row>
    <row r="17" spans="1:10" ht="15.75">
      <c r="A17" s="38">
        <f t="shared" si="0"/>
        <v>13</v>
      </c>
      <c r="B17" s="39">
        <v>4208005</v>
      </c>
      <c r="C17" s="40" t="s">
        <v>343</v>
      </c>
      <c r="D17" s="39" t="s">
        <v>18</v>
      </c>
      <c r="E17" s="52">
        <v>40126</v>
      </c>
      <c r="F17" s="41">
        <v>40237</v>
      </c>
      <c r="G17" s="52"/>
      <c r="H17" s="52"/>
      <c r="I17" s="52">
        <v>40233</v>
      </c>
      <c r="J17" s="52">
        <v>40239</v>
      </c>
    </row>
    <row r="18" spans="1:10" ht="15.75">
      <c r="A18" s="38">
        <f t="shared" si="0"/>
        <v>14</v>
      </c>
      <c r="B18" s="39">
        <v>4160206</v>
      </c>
      <c r="C18" s="40" t="s">
        <v>350</v>
      </c>
      <c r="D18" s="39" t="s">
        <v>13</v>
      </c>
      <c r="E18" s="52">
        <v>40136</v>
      </c>
      <c r="F18" s="69" t="s">
        <v>353</v>
      </c>
      <c r="G18" s="52">
        <v>40281</v>
      </c>
      <c r="H18" s="52"/>
      <c r="I18" s="52">
        <v>40281</v>
      </c>
      <c r="J18" s="52">
        <v>40336</v>
      </c>
    </row>
    <row r="19" spans="1:10" ht="15.75" customHeight="1">
      <c r="A19" s="38">
        <f t="shared" si="0"/>
        <v>15</v>
      </c>
      <c r="B19" s="39">
        <v>4113213</v>
      </c>
      <c r="C19" s="40" t="s">
        <v>351</v>
      </c>
      <c r="D19" s="39" t="s">
        <v>23</v>
      </c>
      <c r="E19" s="52">
        <v>40150</v>
      </c>
      <c r="F19" s="41">
        <v>40267</v>
      </c>
      <c r="G19" s="52"/>
      <c r="H19" s="52"/>
      <c r="I19" s="52">
        <v>40274</v>
      </c>
      <c r="J19" s="52">
        <v>40336</v>
      </c>
    </row>
    <row r="20" spans="1:10" ht="15.75" customHeight="1">
      <c r="A20" s="38">
        <f t="shared" si="0"/>
        <v>16</v>
      </c>
      <c r="B20" s="39">
        <v>4112850</v>
      </c>
      <c r="C20" s="40" t="s">
        <v>354</v>
      </c>
      <c r="D20" s="39" t="s">
        <v>23</v>
      </c>
      <c r="E20" s="52">
        <v>40197</v>
      </c>
      <c r="F20" s="41">
        <v>40298</v>
      </c>
      <c r="G20" s="52"/>
      <c r="H20" s="52"/>
      <c r="I20" s="52">
        <v>40268</v>
      </c>
      <c r="J20" s="52">
        <v>40336</v>
      </c>
    </row>
    <row r="21" spans="2:5" ht="15.75">
      <c r="B21" t="s">
        <v>299</v>
      </c>
      <c r="E21" s="53"/>
    </row>
    <row r="22" spans="3:5" ht="15.75">
      <c r="C22" t="s">
        <v>300</v>
      </c>
      <c r="E22" s="53"/>
    </row>
    <row r="23" ht="15.75">
      <c r="C23" t="s">
        <v>301</v>
      </c>
    </row>
    <row r="24" ht="15.75">
      <c r="C24" t="s">
        <v>302</v>
      </c>
    </row>
    <row r="25" ht="15.75">
      <c r="C25" t="s">
        <v>303</v>
      </c>
    </row>
    <row r="26" ht="15.75">
      <c r="C26" t="s">
        <v>346</v>
      </c>
    </row>
    <row r="27" ht="15.75">
      <c r="C27" t="s">
        <v>345</v>
      </c>
    </row>
    <row r="28" ht="15.75">
      <c r="C28" t="s">
        <v>347</v>
      </c>
    </row>
    <row r="29" ht="15.75">
      <c r="C29" t="s">
        <v>348</v>
      </c>
    </row>
    <row r="30" ht="15.75">
      <c r="C30" t="s">
        <v>349</v>
      </c>
    </row>
  </sheetData>
  <sheetProtection/>
  <printOptions horizontalCentered="1"/>
  <pageMargins left="0.27" right="0.17" top="0.71" bottom="0.47" header="0.31" footer="0.31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C1">
      <selection activeCell="C21" sqref="C21"/>
    </sheetView>
  </sheetViews>
  <sheetFormatPr defaultColWidth="8.88671875" defaultRowHeight="15.75"/>
  <cols>
    <col min="1" max="1" width="4.10546875" style="0" customWidth="1"/>
    <col min="3" max="3" width="34.6640625" style="0" customWidth="1"/>
    <col min="4" max="4" width="8.99609375" style="0" customWidth="1"/>
    <col min="5" max="5" width="8.10546875" style="0" customWidth="1"/>
    <col min="6" max="6" width="8.3359375" style="0" customWidth="1"/>
    <col min="7" max="8" width="7.6640625" style="0" customWidth="1"/>
  </cols>
  <sheetData>
    <row r="1" spans="1:10" ht="15.75">
      <c r="A1" s="2" t="s">
        <v>372</v>
      </c>
      <c r="B1" s="3"/>
      <c r="C1" s="4"/>
      <c r="D1" s="4"/>
      <c r="E1" s="4"/>
      <c r="F1" s="32"/>
      <c r="G1" s="32"/>
      <c r="H1" s="4"/>
      <c r="I1" s="4"/>
      <c r="J1" s="4"/>
    </row>
    <row r="2" spans="1:10" ht="16.5" thickBot="1">
      <c r="A2" s="2" t="s">
        <v>166</v>
      </c>
      <c r="B2" s="3"/>
      <c r="C2" s="4"/>
      <c r="D2" s="4"/>
      <c r="E2" s="4"/>
      <c r="F2" s="32"/>
      <c r="G2" s="32"/>
      <c r="H2" s="4"/>
      <c r="I2" s="4"/>
      <c r="J2" s="4"/>
    </row>
    <row r="3" spans="1:10" ht="15.75">
      <c r="A3" s="5"/>
      <c r="B3" s="6"/>
      <c r="C3" s="7"/>
      <c r="D3" s="7"/>
      <c r="E3" s="7" t="s">
        <v>277</v>
      </c>
      <c r="F3" s="33" t="s">
        <v>0</v>
      </c>
      <c r="G3" s="33" t="s">
        <v>285</v>
      </c>
      <c r="H3" s="8" t="s">
        <v>287</v>
      </c>
      <c r="I3" s="8" t="s">
        <v>0</v>
      </c>
      <c r="J3" s="8" t="s">
        <v>275</v>
      </c>
    </row>
    <row r="4" spans="1:10" ht="16.5" thickBot="1">
      <c r="A4" s="5"/>
      <c r="B4" s="10" t="s">
        <v>2</v>
      </c>
      <c r="C4" s="26" t="s">
        <v>204</v>
      </c>
      <c r="D4" s="10" t="s">
        <v>3</v>
      </c>
      <c r="E4" s="10" t="s">
        <v>6</v>
      </c>
      <c r="F4" s="34" t="s">
        <v>4</v>
      </c>
      <c r="G4" s="34" t="s">
        <v>286</v>
      </c>
      <c r="H4" s="10" t="s">
        <v>286</v>
      </c>
      <c r="I4" s="10" t="s">
        <v>5</v>
      </c>
      <c r="J4" s="10" t="s">
        <v>276</v>
      </c>
    </row>
    <row r="5" spans="1:10" s="1" customFormat="1" ht="15.75">
      <c r="A5" s="38">
        <v>1</v>
      </c>
      <c r="B5" s="39">
        <v>4111316</v>
      </c>
      <c r="C5" s="40" t="s">
        <v>355</v>
      </c>
      <c r="D5" s="39" t="s">
        <v>23</v>
      </c>
      <c r="E5" s="52">
        <v>40283</v>
      </c>
      <c r="F5" s="41">
        <v>40389</v>
      </c>
      <c r="G5" s="39" t="s">
        <v>8</v>
      </c>
      <c r="H5" s="39" t="s">
        <v>8</v>
      </c>
      <c r="I5" s="41">
        <v>40389</v>
      </c>
      <c r="J5" s="52">
        <v>40487</v>
      </c>
    </row>
    <row r="6" spans="1:10" s="1" customFormat="1" ht="15.75">
      <c r="A6" s="38">
        <f aca="true" t="shared" si="0" ref="A6:A19">A5+1</f>
        <v>2</v>
      </c>
      <c r="B6" s="39">
        <v>4111878</v>
      </c>
      <c r="C6" s="40" t="s">
        <v>356</v>
      </c>
      <c r="D6" s="39" t="s">
        <v>23</v>
      </c>
      <c r="E6" s="52">
        <v>40283</v>
      </c>
      <c r="F6" s="41">
        <v>40389</v>
      </c>
      <c r="G6" s="39" t="s">
        <v>8</v>
      </c>
      <c r="H6" s="39" t="s">
        <v>8</v>
      </c>
      <c r="I6" s="41">
        <v>40389</v>
      </c>
      <c r="J6" s="52">
        <v>40487</v>
      </c>
    </row>
    <row r="7" spans="1:10" s="1" customFormat="1" ht="15.75">
      <c r="A7" s="38">
        <f t="shared" si="0"/>
        <v>3</v>
      </c>
      <c r="B7" s="39">
        <v>4111795</v>
      </c>
      <c r="C7" s="40" t="s">
        <v>357</v>
      </c>
      <c r="D7" s="39" t="s">
        <v>23</v>
      </c>
      <c r="E7" s="52">
        <v>40283</v>
      </c>
      <c r="F7" s="41">
        <v>40389</v>
      </c>
      <c r="G7" s="39" t="s">
        <v>8</v>
      </c>
      <c r="H7" s="39" t="s">
        <v>8</v>
      </c>
      <c r="I7" s="41">
        <v>40389</v>
      </c>
      <c r="J7" s="52">
        <v>40487</v>
      </c>
    </row>
    <row r="8" spans="1:10" s="1" customFormat="1" ht="15.75">
      <c r="A8" s="38">
        <f t="shared" si="0"/>
        <v>4</v>
      </c>
      <c r="B8" s="39">
        <v>4112983</v>
      </c>
      <c r="C8" s="40" t="s">
        <v>358</v>
      </c>
      <c r="D8" s="39" t="s">
        <v>23</v>
      </c>
      <c r="E8" s="52">
        <v>40283</v>
      </c>
      <c r="F8" s="41">
        <v>40389</v>
      </c>
      <c r="G8" s="39" t="s">
        <v>8</v>
      </c>
      <c r="H8" s="39" t="s">
        <v>8</v>
      </c>
      <c r="I8" s="41">
        <v>40389</v>
      </c>
      <c r="J8" s="52">
        <v>40487</v>
      </c>
    </row>
    <row r="9" spans="1:10" ht="15.75">
      <c r="A9" s="38">
        <f t="shared" si="0"/>
        <v>5</v>
      </c>
      <c r="B9" s="39">
        <v>4112355</v>
      </c>
      <c r="C9" s="40" t="s">
        <v>359</v>
      </c>
      <c r="D9" s="39" t="s">
        <v>23</v>
      </c>
      <c r="E9" s="52">
        <v>40283</v>
      </c>
      <c r="F9" s="41">
        <v>40389</v>
      </c>
      <c r="G9" s="39" t="s">
        <v>8</v>
      </c>
      <c r="H9" s="39" t="s">
        <v>8</v>
      </c>
      <c r="I9" s="41">
        <v>40389</v>
      </c>
      <c r="J9" s="52">
        <v>40487</v>
      </c>
    </row>
    <row r="10" spans="1:10" ht="15.75">
      <c r="A10" s="38">
        <f t="shared" si="0"/>
        <v>6</v>
      </c>
      <c r="B10" s="39">
        <v>4111902</v>
      </c>
      <c r="C10" s="40" t="s">
        <v>360</v>
      </c>
      <c r="D10" s="39" t="s">
        <v>23</v>
      </c>
      <c r="E10" s="52">
        <v>40283</v>
      </c>
      <c r="F10" s="41">
        <v>40389</v>
      </c>
      <c r="G10" s="39" t="s">
        <v>8</v>
      </c>
      <c r="H10" s="39" t="s">
        <v>8</v>
      </c>
      <c r="I10" s="41">
        <v>40389</v>
      </c>
      <c r="J10" s="52">
        <v>40487</v>
      </c>
    </row>
    <row r="11" spans="1:10" ht="15.75">
      <c r="A11" s="38">
        <f t="shared" si="0"/>
        <v>7</v>
      </c>
      <c r="B11" s="39">
        <v>4114013</v>
      </c>
      <c r="C11" s="40" t="s">
        <v>361</v>
      </c>
      <c r="D11" s="39" t="s">
        <v>10</v>
      </c>
      <c r="E11" s="52">
        <v>40283</v>
      </c>
      <c r="F11" s="41">
        <v>40393</v>
      </c>
      <c r="G11" s="39" t="s">
        <v>8</v>
      </c>
      <c r="H11" s="39" t="s">
        <v>8</v>
      </c>
      <c r="I11" s="52">
        <v>40399</v>
      </c>
      <c r="J11" s="52">
        <v>40401</v>
      </c>
    </row>
    <row r="12" spans="1:10" ht="15.75">
      <c r="A12" s="38">
        <f t="shared" si="0"/>
        <v>8</v>
      </c>
      <c r="B12" s="39">
        <v>4114013</v>
      </c>
      <c r="C12" s="40" t="s">
        <v>363</v>
      </c>
      <c r="D12" s="39" t="s">
        <v>10</v>
      </c>
      <c r="E12" s="52">
        <v>40339</v>
      </c>
      <c r="F12" s="41">
        <v>40441</v>
      </c>
      <c r="G12" s="39" t="s">
        <v>8</v>
      </c>
      <c r="H12" s="39" t="s">
        <v>8</v>
      </c>
      <c r="I12" s="52">
        <v>40436</v>
      </c>
      <c r="J12" s="52">
        <v>40438</v>
      </c>
    </row>
    <row r="13" spans="1:10" s="68" customFormat="1" ht="15.75">
      <c r="A13" s="63">
        <f t="shared" si="0"/>
        <v>9</v>
      </c>
      <c r="B13" s="64">
        <v>4111266</v>
      </c>
      <c r="C13" s="65" t="s">
        <v>364</v>
      </c>
      <c r="D13" s="64" t="s">
        <v>10</v>
      </c>
      <c r="E13" s="66">
        <v>40393</v>
      </c>
      <c r="F13" s="41">
        <v>40511</v>
      </c>
      <c r="G13" s="39" t="s">
        <v>8</v>
      </c>
      <c r="H13" s="39" t="s">
        <v>8</v>
      </c>
      <c r="I13" s="66">
        <v>40506</v>
      </c>
      <c r="J13" s="66">
        <v>40512</v>
      </c>
    </row>
    <row r="14" spans="1:10" ht="15.75">
      <c r="A14" s="38">
        <f t="shared" si="0"/>
        <v>10</v>
      </c>
      <c r="B14" s="39">
        <v>4204608</v>
      </c>
      <c r="C14" s="40" t="s">
        <v>365</v>
      </c>
      <c r="D14" s="39" t="s">
        <v>23</v>
      </c>
      <c r="E14" s="52">
        <v>40435</v>
      </c>
      <c r="F14" s="41">
        <v>40573</v>
      </c>
      <c r="G14" s="52">
        <v>40575</v>
      </c>
      <c r="H14" s="52" t="s">
        <v>8</v>
      </c>
      <c r="I14" s="52">
        <v>40576</v>
      </c>
      <c r="J14" s="52">
        <v>40592</v>
      </c>
    </row>
    <row r="15" spans="1:10" ht="15.75">
      <c r="A15" s="38">
        <f t="shared" si="0"/>
        <v>11</v>
      </c>
      <c r="B15" s="39">
        <v>4148102</v>
      </c>
      <c r="C15" s="40" t="s">
        <v>370</v>
      </c>
      <c r="D15" s="39" t="s">
        <v>18</v>
      </c>
      <c r="E15" s="52">
        <v>40442</v>
      </c>
      <c r="F15" s="41">
        <v>40560</v>
      </c>
      <c r="G15" s="52">
        <v>40562</v>
      </c>
      <c r="H15" s="52">
        <v>40899</v>
      </c>
      <c r="I15" s="52">
        <v>40896</v>
      </c>
      <c r="J15" s="52">
        <v>40917</v>
      </c>
    </row>
    <row r="16" spans="1:10" ht="15.75">
      <c r="A16" s="38">
        <f t="shared" si="0"/>
        <v>12</v>
      </c>
      <c r="B16" s="39">
        <v>4110847</v>
      </c>
      <c r="C16" s="40" t="s">
        <v>366</v>
      </c>
      <c r="D16" s="39" t="s">
        <v>371</v>
      </c>
      <c r="E16" s="52">
        <v>40477</v>
      </c>
      <c r="F16" s="41">
        <v>40571</v>
      </c>
      <c r="G16" s="39" t="s">
        <v>8</v>
      </c>
      <c r="H16" s="39" t="s">
        <v>8</v>
      </c>
      <c r="I16" s="52">
        <v>40574</v>
      </c>
      <c r="J16" s="52">
        <v>40592</v>
      </c>
    </row>
    <row r="17" spans="1:10" ht="15.75">
      <c r="A17" s="38">
        <f t="shared" si="0"/>
        <v>13</v>
      </c>
      <c r="B17" s="39">
        <v>4113379</v>
      </c>
      <c r="C17" s="40" t="s">
        <v>368</v>
      </c>
      <c r="D17" s="39" t="s">
        <v>371</v>
      </c>
      <c r="E17" s="52">
        <v>40484</v>
      </c>
      <c r="F17" s="41">
        <v>40633</v>
      </c>
      <c r="G17" s="39" t="s">
        <v>8</v>
      </c>
      <c r="H17" s="39" t="s">
        <v>8</v>
      </c>
      <c r="I17" s="52">
        <v>40637</v>
      </c>
      <c r="J17" s="52">
        <v>40755</v>
      </c>
    </row>
    <row r="18" spans="1:10" ht="15.75">
      <c r="A18" s="38">
        <f t="shared" si="0"/>
        <v>14</v>
      </c>
      <c r="B18" s="39">
        <v>4111514</v>
      </c>
      <c r="C18" s="40" t="s">
        <v>367</v>
      </c>
      <c r="D18" s="39" t="s">
        <v>371</v>
      </c>
      <c r="E18" s="52">
        <v>40484</v>
      </c>
      <c r="F18" s="41">
        <v>40633</v>
      </c>
      <c r="G18" s="39" t="s">
        <v>8</v>
      </c>
      <c r="H18" s="39" t="s">
        <v>8</v>
      </c>
      <c r="I18" s="52">
        <v>40637</v>
      </c>
      <c r="J18" s="52">
        <v>40755</v>
      </c>
    </row>
    <row r="19" spans="1:10" ht="15.75">
      <c r="A19" s="38">
        <f t="shared" si="0"/>
        <v>15</v>
      </c>
      <c r="B19" s="39">
        <v>4111522</v>
      </c>
      <c r="C19" s="40" t="s">
        <v>369</v>
      </c>
      <c r="D19" s="39" t="s">
        <v>371</v>
      </c>
      <c r="E19" s="52">
        <v>40484</v>
      </c>
      <c r="F19" s="41">
        <v>40633</v>
      </c>
      <c r="G19" s="39" t="s">
        <v>8</v>
      </c>
      <c r="H19" s="39" t="s">
        <v>8</v>
      </c>
      <c r="I19" s="52">
        <v>40637</v>
      </c>
      <c r="J19" s="52">
        <v>40755</v>
      </c>
    </row>
    <row r="20" ht="15.75">
      <c r="E20" s="53"/>
    </row>
  </sheetData>
  <sheetProtection/>
  <printOptions/>
  <pageMargins left="0.7" right="0.7" top="0.75" bottom="0.75" header="0.3" footer="0.3"/>
  <pageSetup fitToHeight="1" fitToWidth="1" horizontalDpi="600" verticalDpi="600" orientation="landscape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J6" sqref="J6"/>
    </sheetView>
  </sheetViews>
  <sheetFormatPr defaultColWidth="8.88671875" defaultRowHeight="15.75"/>
  <cols>
    <col min="1" max="1" width="4.10546875" style="0" customWidth="1"/>
    <col min="3" max="3" width="37.6640625" style="0" customWidth="1"/>
    <col min="4" max="4" width="8.99609375" style="0" customWidth="1"/>
    <col min="5" max="5" width="8.10546875" style="0" customWidth="1"/>
    <col min="6" max="6" width="8.3359375" style="0" customWidth="1"/>
    <col min="7" max="8" width="7.6640625" style="0" customWidth="1"/>
  </cols>
  <sheetData>
    <row r="1" spans="1:10" ht="15.75">
      <c r="A1" s="2" t="s">
        <v>374</v>
      </c>
      <c r="B1" s="3"/>
      <c r="C1" s="4"/>
      <c r="D1" s="4"/>
      <c r="E1" s="4"/>
      <c r="F1" s="32"/>
      <c r="G1" s="32"/>
      <c r="H1" s="4"/>
      <c r="I1" s="4"/>
      <c r="J1" s="4"/>
    </row>
    <row r="2" spans="1:10" ht="16.5" thickBot="1">
      <c r="A2" s="2" t="s">
        <v>166</v>
      </c>
      <c r="B2" s="3"/>
      <c r="C2" s="4"/>
      <c r="D2" s="4"/>
      <c r="E2" s="4"/>
      <c r="F2" s="32"/>
      <c r="G2" s="32"/>
      <c r="H2" s="4"/>
      <c r="I2" s="4"/>
      <c r="J2" s="4"/>
    </row>
    <row r="3" spans="1:10" ht="15.75">
      <c r="A3" s="5"/>
      <c r="B3" s="6"/>
      <c r="C3" s="7"/>
      <c r="D3" s="7"/>
      <c r="E3" s="7" t="s">
        <v>277</v>
      </c>
      <c r="F3" s="33" t="s">
        <v>0</v>
      </c>
      <c r="G3" s="33" t="s">
        <v>285</v>
      </c>
      <c r="H3" s="8" t="s">
        <v>287</v>
      </c>
      <c r="I3" s="8" t="s">
        <v>0</v>
      </c>
      <c r="J3" s="8" t="s">
        <v>275</v>
      </c>
    </row>
    <row r="4" spans="1:10" ht="16.5" thickBot="1">
      <c r="A4" s="5"/>
      <c r="B4" s="10" t="s">
        <v>2</v>
      </c>
      <c r="C4" s="26" t="s">
        <v>204</v>
      </c>
      <c r="D4" s="10" t="s">
        <v>3</v>
      </c>
      <c r="E4" s="10" t="s">
        <v>6</v>
      </c>
      <c r="F4" s="34" t="s">
        <v>4</v>
      </c>
      <c r="G4" s="34" t="s">
        <v>286</v>
      </c>
      <c r="H4" s="10" t="s">
        <v>286</v>
      </c>
      <c r="I4" s="10" t="s">
        <v>5</v>
      </c>
      <c r="J4" s="10" t="s">
        <v>276</v>
      </c>
    </row>
    <row r="5" spans="1:10" s="1" customFormat="1" ht="15.75">
      <c r="A5" s="38">
        <v>1</v>
      </c>
      <c r="B5" s="39">
        <v>4113676</v>
      </c>
      <c r="C5" s="40" t="s">
        <v>376</v>
      </c>
      <c r="D5" s="39" t="s">
        <v>9</v>
      </c>
      <c r="E5" s="52" t="s">
        <v>373</v>
      </c>
      <c r="F5" s="52">
        <v>40869</v>
      </c>
      <c r="G5" s="52" t="s">
        <v>262</v>
      </c>
      <c r="H5" s="52" t="s">
        <v>262</v>
      </c>
      <c r="I5" s="52">
        <v>40879</v>
      </c>
      <c r="J5" s="52">
        <v>40945</v>
      </c>
    </row>
    <row r="6" spans="1:10" s="1" customFormat="1" ht="15.75">
      <c r="A6" s="38">
        <f aca="true" t="shared" si="0" ref="A6:A22">A5+1</f>
        <v>2</v>
      </c>
      <c r="B6" s="39">
        <v>4211918</v>
      </c>
      <c r="C6" s="40" t="s">
        <v>377</v>
      </c>
      <c r="D6" s="39" t="s">
        <v>341</v>
      </c>
      <c r="E6" s="52">
        <v>40875</v>
      </c>
      <c r="F6" s="52">
        <v>40925</v>
      </c>
      <c r="G6" s="70" t="s">
        <v>379</v>
      </c>
      <c r="H6" s="52"/>
      <c r="I6" s="52"/>
      <c r="J6" s="52"/>
    </row>
    <row r="7" spans="1:10" s="1" customFormat="1" ht="15.75">
      <c r="A7" s="38">
        <f t="shared" si="0"/>
        <v>3</v>
      </c>
      <c r="B7" s="39"/>
      <c r="C7" s="40"/>
      <c r="D7" s="39"/>
      <c r="E7" s="52"/>
      <c r="F7" s="52"/>
      <c r="G7" s="52"/>
      <c r="H7" s="52"/>
      <c r="I7" s="52"/>
      <c r="J7" s="52"/>
    </row>
    <row r="8" spans="1:10" s="1" customFormat="1" ht="15.75">
      <c r="A8" s="38">
        <f t="shared" si="0"/>
        <v>4</v>
      </c>
      <c r="B8" s="39"/>
      <c r="C8" s="40"/>
      <c r="D8" s="39"/>
      <c r="E8" s="52"/>
      <c r="F8" s="52"/>
      <c r="G8" s="52"/>
      <c r="H8" s="52"/>
      <c r="I8" s="52"/>
      <c r="J8" s="52"/>
    </row>
    <row r="9" spans="1:10" ht="15.75">
      <c r="A9" s="38">
        <f t="shared" si="0"/>
        <v>5</v>
      </c>
      <c r="B9" s="39"/>
      <c r="C9" s="40"/>
      <c r="D9" s="39"/>
      <c r="E9" s="52"/>
      <c r="F9" s="52"/>
      <c r="G9" s="52"/>
      <c r="H9" s="52"/>
      <c r="I9" s="52"/>
      <c r="J9" s="52"/>
    </row>
    <row r="10" spans="1:10" ht="15.75">
      <c r="A10" s="38">
        <f t="shared" si="0"/>
        <v>6</v>
      </c>
      <c r="B10" s="39"/>
      <c r="C10" s="40"/>
      <c r="D10" s="39"/>
      <c r="E10" s="52"/>
      <c r="F10" s="52"/>
      <c r="G10" s="52"/>
      <c r="H10" s="52"/>
      <c r="I10" s="52"/>
      <c r="J10" s="52"/>
    </row>
    <row r="11" spans="1:10" ht="15.75">
      <c r="A11" s="38">
        <f t="shared" si="0"/>
        <v>7</v>
      </c>
      <c r="B11" s="39"/>
      <c r="C11" s="40"/>
      <c r="D11" s="39"/>
      <c r="E11" s="52"/>
      <c r="F11" s="52"/>
      <c r="G11" s="52"/>
      <c r="H11" s="52"/>
      <c r="I11" s="52"/>
      <c r="J11" s="52"/>
    </row>
    <row r="12" spans="1:10" ht="15.75">
      <c r="A12" s="38">
        <f t="shared" si="0"/>
        <v>8</v>
      </c>
      <c r="B12" s="39"/>
      <c r="C12" s="40"/>
      <c r="D12" s="39"/>
      <c r="E12" s="52"/>
      <c r="F12" s="52"/>
      <c r="G12" s="52"/>
      <c r="H12" s="52"/>
      <c r="I12" s="52"/>
      <c r="J12" s="52"/>
    </row>
    <row r="13" spans="1:10" s="68" customFormat="1" ht="15.75">
      <c r="A13" s="63">
        <f t="shared" si="0"/>
        <v>9</v>
      </c>
      <c r="B13" s="64"/>
      <c r="C13" s="65"/>
      <c r="D13" s="64"/>
      <c r="E13" s="66"/>
      <c r="F13" s="52"/>
      <c r="G13" s="52"/>
      <c r="H13" s="52"/>
      <c r="I13" s="66"/>
      <c r="J13" s="66"/>
    </row>
    <row r="14" spans="1:10" ht="15.75">
      <c r="A14" s="38">
        <f t="shared" si="0"/>
        <v>10</v>
      </c>
      <c r="B14" s="39"/>
      <c r="C14" s="40"/>
      <c r="D14" s="39"/>
      <c r="E14" s="52"/>
      <c r="F14" s="52"/>
      <c r="G14" s="52"/>
      <c r="H14" s="52"/>
      <c r="I14" s="52"/>
      <c r="J14" s="52"/>
    </row>
    <row r="15" spans="1:10" ht="15.75">
      <c r="A15" s="38">
        <f t="shared" si="0"/>
        <v>11</v>
      </c>
      <c r="B15" s="39"/>
      <c r="C15" s="40"/>
      <c r="D15" s="39"/>
      <c r="E15" s="52"/>
      <c r="F15" s="52"/>
      <c r="G15" s="52"/>
      <c r="H15" s="52"/>
      <c r="I15" s="52"/>
      <c r="J15" s="52"/>
    </row>
    <row r="16" spans="1:10" ht="15.75">
      <c r="A16" s="38">
        <f t="shared" si="0"/>
        <v>12</v>
      </c>
      <c r="B16" s="39"/>
      <c r="C16" s="40"/>
      <c r="D16" s="39"/>
      <c r="E16" s="52"/>
      <c r="F16" s="52"/>
      <c r="G16" s="52"/>
      <c r="H16" s="52"/>
      <c r="I16" s="52"/>
      <c r="J16" s="52"/>
    </row>
    <row r="17" spans="1:10" ht="15.75">
      <c r="A17" s="38">
        <f t="shared" si="0"/>
        <v>13</v>
      </c>
      <c r="B17" s="39"/>
      <c r="C17" s="40"/>
      <c r="D17" s="39"/>
      <c r="E17" s="52"/>
      <c r="F17" s="52"/>
      <c r="G17" s="52"/>
      <c r="H17" s="52"/>
      <c r="I17" s="52"/>
      <c r="J17" s="52"/>
    </row>
    <row r="18" spans="1:10" ht="15.75">
      <c r="A18" s="38">
        <f t="shared" si="0"/>
        <v>14</v>
      </c>
      <c r="B18" s="39"/>
      <c r="C18" s="40"/>
      <c r="D18" s="39"/>
      <c r="E18" s="52"/>
      <c r="F18" s="52"/>
      <c r="G18" s="52"/>
      <c r="H18" s="52"/>
      <c r="I18" s="52"/>
      <c r="J18" s="52"/>
    </row>
    <row r="19" spans="1:10" ht="15.75">
      <c r="A19" s="38">
        <f t="shared" si="0"/>
        <v>15</v>
      </c>
      <c r="B19" s="39"/>
      <c r="C19" s="40"/>
      <c r="D19" s="39"/>
      <c r="E19" s="52"/>
      <c r="F19" s="52"/>
      <c r="G19" s="52"/>
      <c r="H19" s="52"/>
      <c r="I19" s="52"/>
      <c r="J19" s="52"/>
    </row>
    <row r="20" spans="1:10" ht="15.75">
      <c r="A20" s="38">
        <f t="shared" si="0"/>
        <v>16</v>
      </c>
      <c r="B20" s="39"/>
      <c r="C20" s="40"/>
      <c r="D20" s="39"/>
      <c r="E20" s="52"/>
      <c r="F20" s="52"/>
      <c r="G20" s="52"/>
      <c r="H20" s="52"/>
      <c r="I20" s="52"/>
      <c r="J20" s="52"/>
    </row>
    <row r="21" spans="1:10" ht="15.75">
      <c r="A21" s="38">
        <f t="shared" si="0"/>
        <v>17</v>
      </c>
      <c r="B21" s="39"/>
      <c r="C21" s="40"/>
      <c r="D21" s="39"/>
      <c r="E21" s="52"/>
      <c r="F21" s="52"/>
      <c r="G21" s="52"/>
      <c r="H21" s="52"/>
      <c r="I21" s="52"/>
      <c r="J21" s="52"/>
    </row>
    <row r="22" spans="1:10" ht="15.75">
      <c r="A22" s="38">
        <f t="shared" si="0"/>
        <v>18</v>
      </c>
      <c r="B22" s="39"/>
      <c r="C22" s="40"/>
      <c r="D22" s="39"/>
      <c r="E22" s="52"/>
      <c r="F22" s="52"/>
      <c r="G22" s="52"/>
      <c r="H22" s="52"/>
      <c r="I22" s="52"/>
      <c r="J22" s="52"/>
    </row>
    <row r="23" ht="15.75">
      <c r="E23" s="53"/>
    </row>
  </sheetData>
  <sheetProtection/>
  <printOptions/>
  <pageMargins left="0.48" right="0.2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C18" sqref="C18"/>
    </sheetView>
  </sheetViews>
  <sheetFormatPr defaultColWidth="8.88671875" defaultRowHeight="15.75"/>
  <cols>
    <col min="1" max="1" width="4.10546875" style="0" customWidth="1"/>
    <col min="3" max="3" width="43.99609375" style="0" customWidth="1"/>
    <col min="4" max="4" width="9.88671875" style="0" customWidth="1"/>
    <col min="5" max="5" width="8.10546875" style="0" customWidth="1"/>
    <col min="6" max="7" width="8.3359375" style="0" customWidth="1"/>
    <col min="8" max="9" width="7.6640625" style="0" customWidth="1"/>
    <col min="10" max="12" width="8.21484375" style="0" customWidth="1"/>
    <col min="13" max="13" width="8.10546875" style="0" customWidth="1"/>
    <col min="14" max="17" width="8.21484375" style="0" customWidth="1"/>
  </cols>
  <sheetData>
    <row r="1" spans="1:12" ht="15.75">
      <c r="A1" s="2" t="s">
        <v>375</v>
      </c>
      <c r="B1" s="3"/>
      <c r="C1" s="4"/>
      <c r="D1" s="4"/>
      <c r="E1" s="4"/>
      <c r="F1" s="32"/>
      <c r="G1" s="32"/>
      <c r="H1" s="32"/>
      <c r="I1" s="4"/>
      <c r="J1" s="4"/>
      <c r="K1" s="4"/>
      <c r="L1" s="4"/>
    </row>
    <row r="2" spans="1:12" ht="16.5" thickBot="1">
      <c r="A2" s="2" t="s">
        <v>166</v>
      </c>
      <c r="B2" s="3"/>
      <c r="C2" s="4"/>
      <c r="D2" s="4"/>
      <c r="E2" s="4"/>
      <c r="F2" s="32"/>
      <c r="G2" s="32"/>
      <c r="H2" s="32"/>
      <c r="I2" s="4"/>
      <c r="J2" s="4"/>
      <c r="K2" s="4"/>
      <c r="L2" s="4"/>
    </row>
    <row r="3" spans="1:17" ht="15.75">
      <c r="A3" s="5"/>
      <c r="B3" s="6"/>
      <c r="C3" s="7"/>
      <c r="D3" s="7"/>
      <c r="E3" s="7" t="s">
        <v>277</v>
      </c>
      <c r="F3" s="33" t="s">
        <v>0</v>
      </c>
      <c r="G3" s="33"/>
      <c r="H3" s="33" t="s">
        <v>285</v>
      </c>
      <c r="I3" s="8" t="s">
        <v>287</v>
      </c>
      <c r="J3" s="8" t="s">
        <v>0</v>
      </c>
      <c r="K3" s="8" t="s">
        <v>275</v>
      </c>
      <c r="L3" s="8" t="s">
        <v>275</v>
      </c>
      <c r="M3" s="8" t="s">
        <v>394</v>
      </c>
      <c r="N3" s="78" t="s">
        <v>405</v>
      </c>
      <c r="O3" s="78" t="s">
        <v>405</v>
      </c>
      <c r="P3" s="79" t="s">
        <v>406</v>
      </c>
      <c r="Q3" s="79" t="s">
        <v>406</v>
      </c>
    </row>
    <row r="4" spans="1:17" ht="16.5" thickBot="1">
      <c r="A4" s="5"/>
      <c r="B4" s="10" t="s">
        <v>2</v>
      </c>
      <c r="C4" s="26" t="s">
        <v>204</v>
      </c>
      <c r="D4" s="10" t="s">
        <v>3</v>
      </c>
      <c r="E4" s="10" t="s">
        <v>6</v>
      </c>
      <c r="F4" s="34" t="s">
        <v>4</v>
      </c>
      <c r="G4" s="77" t="s">
        <v>226</v>
      </c>
      <c r="H4" s="34" t="s">
        <v>286</v>
      </c>
      <c r="I4" s="10" t="s">
        <v>286</v>
      </c>
      <c r="J4" s="10" t="s">
        <v>5</v>
      </c>
      <c r="K4" s="10" t="s">
        <v>276</v>
      </c>
      <c r="L4" s="10" t="s">
        <v>407</v>
      </c>
      <c r="M4" s="10" t="s">
        <v>395</v>
      </c>
      <c r="N4" s="80" t="s">
        <v>276</v>
      </c>
      <c r="O4" s="81" t="s">
        <v>407</v>
      </c>
      <c r="P4" s="81" t="s">
        <v>276</v>
      </c>
      <c r="Q4" s="81" t="s">
        <v>407</v>
      </c>
    </row>
    <row r="5" spans="1:17" s="1" customFormat="1" ht="15.75">
      <c r="A5" s="38">
        <v>1</v>
      </c>
      <c r="B5" s="39">
        <v>4208203</v>
      </c>
      <c r="C5" s="40" t="s">
        <v>378</v>
      </c>
      <c r="D5" s="39" t="s">
        <v>290</v>
      </c>
      <c r="E5" s="52" t="s">
        <v>373</v>
      </c>
      <c r="F5" s="52">
        <v>41046</v>
      </c>
      <c r="G5" s="52"/>
      <c r="H5" s="52"/>
      <c r="I5" s="52"/>
      <c r="J5" s="52">
        <v>41017</v>
      </c>
      <c r="K5" s="52">
        <v>41115</v>
      </c>
      <c r="L5" s="85"/>
      <c r="M5" s="52"/>
      <c r="N5" s="82"/>
      <c r="O5" s="86"/>
      <c r="P5" s="82"/>
      <c r="Q5" s="89"/>
    </row>
    <row r="6" spans="1:17" s="1" customFormat="1" ht="15.75">
      <c r="A6" s="38">
        <f aca="true" t="shared" si="0" ref="A6:A22">A5+1</f>
        <v>2</v>
      </c>
      <c r="B6" s="39">
        <v>4212601</v>
      </c>
      <c r="C6" s="40" t="s">
        <v>381</v>
      </c>
      <c r="D6" s="39" t="s">
        <v>380</v>
      </c>
      <c r="E6" s="52">
        <v>41031</v>
      </c>
      <c r="F6" s="52">
        <v>41121</v>
      </c>
      <c r="G6" s="52"/>
      <c r="H6" s="52"/>
      <c r="I6" s="52"/>
      <c r="J6" s="52">
        <v>41124</v>
      </c>
      <c r="K6" s="52">
        <v>41144</v>
      </c>
      <c r="L6" s="85">
        <v>0</v>
      </c>
      <c r="M6" s="52"/>
      <c r="N6" s="84" t="s">
        <v>262</v>
      </c>
      <c r="O6" s="84" t="s">
        <v>262</v>
      </c>
      <c r="P6" s="84" t="s">
        <v>262</v>
      </c>
      <c r="Q6" s="90" t="s">
        <v>262</v>
      </c>
    </row>
    <row r="7" spans="1:17" s="1" customFormat="1" ht="15.75">
      <c r="A7" s="38">
        <f t="shared" si="0"/>
        <v>3</v>
      </c>
      <c r="B7" s="39">
        <v>4213708</v>
      </c>
      <c r="C7" s="40" t="s">
        <v>382</v>
      </c>
      <c r="D7" s="39" t="s">
        <v>380</v>
      </c>
      <c r="E7" s="52">
        <v>41086</v>
      </c>
      <c r="F7" s="52">
        <v>41172</v>
      </c>
      <c r="G7" s="52"/>
      <c r="H7" s="52"/>
      <c r="I7" s="52"/>
      <c r="J7" s="52">
        <v>41170</v>
      </c>
      <c r="K7" s="52">
        <v>41177</v>
      </c>
      <c r="L7" s="85">
        <v>0</v>
      </c>
      <c r="M7" s="52"/>
      <c r="N7" s="83">
        <v>41177</v>
      </c>
      <c r="O7" s="87">
        <v>0</v>
      </c>
      <c r="P7" s="84" t="s">
        <v>262</v>
      </c>
      <c r="Q7" s="90" t="s">
        <v>262</v>
      </c>
    </row>
    <row r="8" spans="1:17" s="1" customFormat="1" ht="15.75">
      <c r="A8" s="38">
        <f t="shared" si="0"/>
        <v>4</v>
      </c>
      <c r="B8" s="39">
        <v>4113395</v>
      </c>
      <c r="C8" s="40" t="s">
        <v>383</v>
      </c>
      <c r="D8" s="39" t="s">
        <v>384</v>
      </c>
      <c r="E8" s="52">
        <v>41086</v>
      </c>
      <c r="F8" s="52">
        <v>41180</v>
      </c>
      <c r="G8" s="52"/>
      <c r="H8" s="52"/>
      <c r="I8" s="52"/>
      <c r="J8" s="52">
        <v>41183</v>
      </c>
      <c r="K8" s="52">
        <v>41304</v>
      </c>
      <c r="L8" s="85">
        <v>0</v>
      </c>
      <c r="M8" s="52"/>
      <c r="N8" s="83" t="s">
        <v>408</v>
      </c>
      <c r="O8" s="87">
        <v>0</v>
      </c>
      <c r="P8" s="83">
        <v>41486</v>
      </c>
      <c r="Q8" s="91">
        <v>3646</v>
      </c>
    </row>
    <row r="9" spans="1:17" ht="15.75">
      <c r="A9" s="38">
        <f t="shared" si="0"/>
        <v>5</v>
      </c>
      <c r="B9" s="39">
        <v>4113320</v>
      </c>
      <c r="C9" s="40" t="s">
        <v>385</v>
      </c>
      <c r="D9" s="39" t="s">
        <v>384</v>
      </c>
      <c r="E9" s="52">
        <v>41128</v>
      </c>
      <c r="F9" s="52">
        <v>41241</v>
      </c>
      <c r="G9" s="52"/>
      <c r="H9" s="52"/>
      <c r="I9" s="52"/>
      <c r="J9" s="52">
        <v>41241</v>
      </c>
      <c r="K9" s="52">
        <v>41304</v>
      </c>
      <c r="L9" s="85">
        <v>0</v>
      </c>
      <c r="M9" s="52"/>
      <c r="N9" s="83" t="s">
        <v>408</v>
      </c>
      <c r="O9" s="87">
        <v>0</v>
      </c>
      <c r="P9" s="84" t="s">
        <v>262</v>
      </c>
      <c r="Q9" s="90" t="s">
        <v>262</v>
      </c>
    </row>
    <row r="10" spans="1:17" ht="15.75">
      <c r="A10" s="38">
        <f t="shared" si="0"/>
        <v>6</v>
      </c>
      <c r="B10" s="39">
        <v>4112934</v>
      </c>
      <c r="C10" s="40" t="s">
        <v>386</v>
      </c>
      <c r="D10" s="39" t="s">
        <v>384</v>
      </c>
      <c r="E10" s="52">
        <v>41187</v>
      </c>
      <c r="F10" s="52">
        <v>41302</v>
      </c>
      <c r="G10" s="52">
        <v>41332</v>
      </c>
      <c r="H10" s="52"/>
      <c r="I10" s="52"/>
      <c r="J10" s="52">
        <v>41333</v>
      </c>
      <c r="K10" s="52">
        <v>41486</v>
      </c>
      <c r="L10" s="85">
        <v>0</v>
      </c>
      <c r="M10" s="52"/>
      <c r="N10" s="52">
        <v>41486</v>
      </c>
      <c r="O10" s="87">
        <v>0</v>
      </c>
      <c r="P10" s="52">
        <v>41486</v>
      </c>
      <c r="Q10" s="91">
        <v>8911</v>
      </c>
    </row>
    <row r="11" spans="1:17" ht="15.75">
      <c r="A11" s="38">
        <f t="shared" si="0"/>
        <v>7</v>
      </c>
      <c r="B11" s="39">
        <v>4111373</v>
      </c>
      <c r="C11" s="40" t="s">
        <v>387</v>
      </c>
      <c r="D11" s="39" t="s">
        <v>384</v>
      </c>
      <c r="E11" s="52">
        <v>41187</v>
      </c>
      <c r="F11" s="52">
        <v>41302</v>
      </c>
      <c r="G11" s="52">
        <v>41332</v>
      </c>
      <c r="H11" s="52"/>
      <c r="I11" s="52"/>
      <c r="J11" s="52">
        <v>41333</v>
      </c>
      <c r="K11" s="52">
        <v>41486</v>
      </c>
      <c r="L11" s="85">
        <v>0</v>
      </c>
      <c r="M11" s="52">
        <v>41254</v>
      </c>
      <c r="N11" s="52">
        <v>41486</v>
      </c>
      <c r="O11" s="87">
        <v>0</v>
      </c>
      <c r="P11" s="52">
        <v>41486</v>
      </c>
      <c r="Q11" s="91">
        <v>17442</v>
      </c>
    </row>
    <row r="12" spans="1:17" ht="15.75">
      <c r="A12" s="38">
        <f t="shared" si="0"/>
        <v>8</v>
      </c>
      <c r="B12" s="39">
        <v>4111183</v>
      </c>
      <c r="C12" s="40" t="s">
        <v>388</v>
      </c>
      <c r="D12" s="39" t="s">
        <v>384</v>
      </c>
      <c r="E12" s="52">
        <v>41187</v>
      </c>
      <c r="F12" s="52">
        <v>41302</v>
      </c>
      <c r="G12" s="52">
        <v>41332</v>
      </c>
      <c r="H12" s="52"/>
      <c r="I12" s="52"/>
      <c r="J12" s="52">
        <v>41333</v>
      </c>
      <c r="K12" s="52">
        <v>41486</v>
      </c>
      <c r="L12" s="85">
        <v>0</v>
      </c>
      <c r="M12" s="52">
        <v>41255</v>
      </c>
      <c r="N12" s="52">
        <v>41486</v>
      </c>
      <c r="O12" s="87">
        <v>0</v>
      </c>
      <c r="P12" s="52">
        <v>41486</v>
      </c>
      <c r="Q12" s="91">
        <v>15718</v>
      </c>
    </row>
    <row r="13" spans="1:17" s="68" customFormat="1" ht="15.75">
      <c r="A13" s="63">
        <f t="shared" si="0"/>
        <v>9</v>
      </c>
      <c r="B13" s="64">
        <v>4111597</v>
      </c>
      <c r="C13" s="71" t="s">
        <v>389</v>
      </c>
      <c r="D13" s="39" t="s">
        <v>384</v>
      </c>
      <c r="E13" s="52">
        <v>41187</v>
      </c>
      <c r="F13" s="52">
        <v>41302</v>
      </c>
      <c r="G13" s="52">
        <v>41332</v>
      </c>
      <c r="H13" s="52"/>
      <c r="I13" s="52"/>
      <c r="J13" s="52">
        <v>41333</v>
      </c>
      <c r="K13" s="52">
        <v>41486</v>
      </c>
      <c r="L13" s="85">
        <v>0</v>
      </c>
      <c r="M13" s="66">
        <v>41254</v>
      </c>
      <c r="N13" s="52">
        <v>41486</v>
      </c>
      <c r="O13" s="88">
        <v>0</v>
      </c>
      <c r="P13" s="52">
        <v>41486</v>
      </c>
      <c r="Q13" s="92">
        <v>15290</v>
      </c>
    </row>
    <row r="14" spans="1:17" ht="15.75">
      <c r="A14" s="38">
        <f t="shared" si="0"/>
        <v>10</v>
      </c>
      <c r="B14" s="39">
        <v>4111175</v>
      </c>
      <c r="C14" s="40" t="s">
        <v>390</v>
      </c>
      <c r="D14" s="39" t="s">
        <v>384</v>
      </c>
      <c r="E14" s="52">
        <v>41187</v>
      </c>
      <c r="F14" s="52">
        <v>41302</v>
      </c>
      <c r="G14" s="52">
        <v>41332</v>
      </c>
      <c r="H14" s="52"/>
      <c r="I14" s="52"/>
      <c r="J14" s="52">
        <v>41333</v>
      </c>
      <c r="K14" s="52">
        <v>41486</v>
      </c>
      <c r="L14" s="85">
        <v>0</v>
      </c>
      <c r="M14" s="52"/>
      <c r="N14" s="52">
        <v>41486</v>
      </c>
      <c r="O14" s="87">
        <v>0</v>
      </c>
      <c r="P14" s="52">
        <v>41486</v>
      </c>
      <c r="Q14" s="91">
        <v>13549</v>
      </c>
    </row>
    <row r="15" spans="1:17" ht="15.75">
      <c r="A15" s="38">
        <f t="shared" si="0"/>
        <v>11</v>
      </c>
      <c r="B15" s="39">
        <v>4113700</v>
      </c>
      <c r="C15" s="40" t="s">
        <v>391</v>
      </c>
      <c r="D15" s="39" t="s">
        <v>384</v>
      </c>
      <c r="E15" s="52">
        <v>41187</v>
      </c>
      <c r="F15" s="52">
        <v>41302</v>
      </c>
      <c r="G15" s="52">
        <v>41332</v>
      </c>
      <c r="H15" s="52"/>
      <c r="I15" s="52"/>
      <c r="J15" s="52">
        <v>41333</v>
      </c>
      <c r="K15" s="52">
        <v>41486</v>
      </c>
      <c r="L15" s="85">
        <v>0</v>
      </c>
      <c r="M15" s="52">
        <v>41254</v>
      </c>
      <c r="N15" s="52">
        <v>41486</v>
      </c>
      <c r="O15" s="87">
        <v>0</v>
      </c>
      <c r="P15" s="52">
        <v>41486</v>
      </c>
      <c r="Q15" s="91">
        <v>8452</v>
      </c>
    </row>
    <row r="16" spans="1:17" ht="15.75">
      <c r="A16" s="38">
        <f t="shared" si="0"/>
        <v>12</v>
      </c>
      <c r="B16" s="74">
        <v>4113106</v>
      </c>
      <c r="C16" s="72" t="s">
        <v>392</v>
      </c>
      <c r="D16" s="39" t="s">
        <v>384</v>
      </c>
      <c r="E16" s="52">
        <v>41242</v>
      </c>
      <c r="F16" s="52">
        <v>41360</v>
      </c>
      <c r="G16" s="52"/>
      <c r="H16" s="52"/>
      <c r="I16" s="52"/>
      <c r="J16" s="52">
        <v>41359</v>
      </c>
      <c r="K16" s="52">
        <v>41486</v>
      </c>
      <c r="L16" s="85">
        <v>0</v>
      </c>
      <c r="M16" s="52"/>
      <c r="N16" s="52">
        <v>41486</v>
      </c>
      <c r="O16" s="87">
        <v>0</v>
      </c>
      <c r="P16" s="52">
        <v>41486</v>
      </c>
      <c r="Q16" s="91">
        <v>52621</v>
      </c>
    </row>
    <row r="17" spans="1:17" ht="15.75">
      <c r="A17" s="38">
        <f t="shared" si="0"/>
        <v>13</v>
      </c>
      <c r="B17" s="75">
        <v>4113031</v>
      </c>
      <c r="C17" s="73" t="s">
        <v>393</v>
      </c>
      <c r="D17" s="39" t="s">
        <v>384</v>
      </c>
      <c r="E17" s="52">
        <v>41242</v>
      </c>
      <c r="F17" s="52">
        <v>41360</v>
      </c>
      <c r="G17" s="52"/>
      <c r="H17" s="52"/>
      <c r="I17" s="52"/>
      <c r="J17" s="52">
        <v>41359</v>
      </c>
      <c r="K17" s="52">
        <v>41486</v>
      </c>
      <c r="L17" s="85">
        <v>0</v>
      </c>
      <c r="M17" s="52"/>
      <c r="N17" s="52">
        <v>41486</v>
      </c>
      <c r="O17" s="87">
        <v>0</v>
      </c>
      <c r="P17" s="52">
        <v>41486</v>
      </c>
      <c r="Q17" s="91">
        <v>79815</v>
      </c>
    </row>
    <row r="18" spans="1:17" ht="15.75">
      <c r="A18" s="38">
        <f t="shared" si="0"/>
        <v>14</v>
      </c>
      <c r="B18" s="39">
        <v>4113890</v>
      </c>
      <c r="C18" s="40" t="s">
        <v>397</v>
      </c>
      <c r="D18" s="76" t="s">
        <v>396</v>
      </c>
      <c r="E18" s="52">
        <v>41304</v>
      </c>
      <c r="F18" s="52">
        <v>41382</v>
      </c>
      <c r="G18" s="52"/>
      <c r="H18" s="52"/>
      <c r="I18" s="52"/>
      <c r="J18" s="52">
        <v>41381</v>
      </c>
      <c r="K18" s="52">
        <v>41486</v>
      </c>
      <c r="L18" s="85">
        <v>0</v>
      </c>
      <c r="M18" s="52"/>
      <c r="N18" s="52">
        <v>41486</v>
      </c>
      <c r="O18" s="87">
        <v>0</v>
      </c>
      <c r="P18" s="52">
        <v>41486</v>
      </c>
      <c r="Q18" s="91">
        <v>-174</v>
      </c>
    </row>
    <row r="19" spans="1:17" ht="15.75">
      <c r="A19" s="38">
        <f t="shared" si="0"/>
        <v>15</v>
      </c>
      <c r="B19" s="39"/>
      <c r="C19" s="40"/>
      <c r="D19" s="39"/>
      <c r="E19" s="52"/>
      <c r="F19" s="52"/>
      <c r="G19" s="52"/>
      <c r="H19" s="52"/>
      <c r="I19" s="52"/>
      <c r="J19" s="52"/>
      <c r="K19" s="52"/>
      <c r="L19" s="85"/>
      <c r="M19" s="52"/>
      <c r="N19" s="83"/>
      <c r="O19" s="87"/>
      <c r="P19" s="83"/>
      <c r="Q19" s="91"/>
    </row>
    <row r="20" spans="1:17" ht="15.75">
      <c r="A20" s="38">
        <f t="shared" si="0"/>
        <v>16</v>
      </c>
      <c r="B20" s="39"/>
      <c r="C20" s="40"/>
      <c r="D20" s="39"/>
      <c r="E20" s="52"/>
      <c r="F20" s="52"/>
      <c r="G20" s="52"/>
      <c r="H20" s="52"/>
      <c r="I20" s="52"/>
      <c r="J20" s="52"/>
      <c r="K20" s="52"/>
      <c r="L20" s="85"/>
      <c r="M20" s="52"/>
      <c r="N20" s="83"/>
      <c r="O20" s="87"/>
      <c r="P20" s="83"/>
      <c r="Q20" s="91"/>
    </row>
    <row r="21" spans="1:17" ht="15.75">
      <c r="A21" s="38">
        <f t="shared" si="0"/>
        <v>17</v>
      </c>
      <c r="B21" s="39"/>
      <c r="C21" s="40"/>
      <c r="D21" s="39"/>
      <c r="E21" s="52"/>
      <c r="F21" s="52"/>
      <c r="G21" s="52"/>
      <c r="H21" s="52"/>
      <c r="I21" s="52"/>
      <c r="J21" s="52"/>
      <c r="K21" s="52"/>
      <c r="L21" s="85"/>
      <c r="M21" s="52"/>
      <c r="N21" s="83"/>
      <c r="O21" s="87"/>
      <c r="P21" s="83"/>
      <c r="Q21" s="91"/>
    </row>
    <row r="22" spans="1:17" ht="15.75">
      <c r="A22" s="38">
        <f t="shared" si="0"/>
        <v>18</v>
      </c>
      <c r="B22" s="39"/>
      <c r="C22" s="40"/>
      <c r="D22" s="39"/>
      <c r="E22" s="52"/>
      <c r="F22" s="52"/>
      <c r="G22" s="52"/>
      <c r="H22" s="52"/>
      <c r="I22" s="52"/>
      <c r="J22" s="52"/>
      <c r="K22" s="52"/>
      <c r="L22" s="91">
        <f>SUM(L5:L21)</f>
        <v>0</v>
      </c>
      <c r="M22" s="52"/>
      <c r="N22" s="83"/>
      <c r="O22" s="91">
        <f>SUM(O5:O21)</f>
        <v>0</v>
      </c>
      <c r="P22" s="83"/>
      <c r="Q22" s="91">
        <f>SUM(Q5:Q21)</f>
        <v>215270</v>
      </c>
    </row>
    <row r="23" spans="5:17" ht="15.75">
      <c r="E23" s="53"/>
      <c r="N23" s="4"/>
      <c r="O23" s="4"/>
      <c r="P23" s="4"/>
      <c r="Q23" s="4"/>
    </row>
  </sheetData>
  <sheetProtection/>
  <printOptions/>
  <pageMargins left="0.4" right="0.21" top="0.75" bottom="0.75" header="0.3" footer="0.3"/>
  <pageSetup fitToHeight="0" fitToWidth="1" horizontalDpi="600" verticalDpi="600" orientation="landscape" paperSize="5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3.77734375" style="0" customWidth="1"/>
    <col min="3" max="3" width="44.3359375" style="0" customWidth="1"/>
    <col min="10" max="10" width="9.5546875" style="0" customWidth="1"/>
  </cols>
  <sheetData>
    <row r="1" spans="1:10" ht="15.75">
      <c r="A1" s="2" t="s">
        <v>415</v>
      </c>
      <c r="B1" s="3"/>
      <c r="C1" s="4"/>
      <c r="D1" s="4"/>
      <c r="E1" s="4"/>
      <c r="F1" s="32"/>
      <c r="G1" s="32"/>
      <c r="H1" s="4"/>
      <c r="I1" s="4"/>
      <c r="J1" s="4"/>
    </row>
    <row r="2" spans="1:10" ht="16.5" thickBot="1">
      <c r="A2" s="2" t="s">
        <v>166</v>
      </c>
      <c r="B2" s="3"/>
      <c r="C2" s="4"/>
      <c r="D2" s="4"/>
      <c r="E2" s="4"/>
      <c r="F2" s="32"/>
      <c r="G2" s="32"/>
      <c r="H2" s="4"/>
      <c r="I2" s="4"/>
      <c r="J2" s="4"/>
    </row>
    <row r="3" spans="1:11" ht="15.75">
      <c r="A3" s="5"/>
      <c r="B3" s="6"/>
      <c r="C3" s="7"/>
      <c r="D3" s="7"/>
      <c r="E3" s="7" t="s">
        <v>277</v>
      </c>
      <c r="F3" s="33" t="s">
        <v>0</v>
      </c>
      <c r="G3" s="33" t="s">
        <v>285</v>
      </c>
      <c r="H3" s="8" t="s">
        <v>287</v>
      </c>
      <c r="I3" s="8" t="s">
        <v>0</v>
      </c>
      <c r="J3" s="8" t="s">
        <v>404</v>
      </c>
      <c r="K3" s="8" t="s">
        <v>394</v>
      </c>
    </row>
    <row r="4" spans="1:11" ht="16.5" thickBot="1">
      <c r="A4" s="5"/>
      <c r="B4" s="10" t="s">
        <v>2</v>
      </c>
      <c r="C4" s="26" t="s">
        <v>204</v>
      </c>
      <c r="D4" s="10" t="s">
        <v>3</v>
      </c>
      <c r="E4" s="10" t="s">
        <v>6</v>
      </c>
      <c r="F4" s="34" t="s">
        <v>4</v>
      </c>
      <c r="G4" s="34" t="s">
        <v>286</v>
      </c>
      <c r="H4" s="10" t="s">
        <v>286</v>
      </c>
      <c r="I4" s="10" t="s">
        <v>5</v>
      </c>
      <c r="J4" s="10" t="s">
        <v>403</v>
      </c>
      <c r="K4" s="10" t="s">
        <v>395</v>
      </c>
    </row>
    <row r="5" spans="1:11" s="1" customFormat="1" ht="15.75">
      <c r="A5" s="38">
        <v>1</v>
      </c>
      <c r="B5" s="39">
        <v>4114443</v>
      </c>
      <c r="C5" s="40" t="s">
        <v>400</v>
      </c>
      <c r="D5" s="39" t="s">
        <v>280</v>
      </c>
      <c r="E5" s="52">
        <v>41449</v>
      </c>
      <c r="F5" s="52">
        <v>41514</v>
      </c>
      <c r="G5" s="52"/>
      <c r="H5" s="52"/>
      <c r="I5" s="52">
        <v>41515</v>
      </c>
      <c r="J5" s="52">
        <v>41527</v>
      </c>
      <c r="K5" s="52"/>
    </row>
    <row r="6" spans="1:11" s="1" customFormat="1" ht="15.75">
      <c r="A6" s="38"/>
      <c r="B6" s="39">
        <v>4112488</v>
      </c>
      <c r="C6" s="40" t="s">
        <v>398</v>
      </c>
      <c r="D6" s="39" t="s">
        <v>401</v>
      </c>
      <c r="E6" s="52">
        <v>41369</v>
      </c>
      <c r="F6" s="52">
        <v>41484</v>
      </c>
      <c r="G6" s="52"/>
      <c r="H6" s="52"/>
      <c r="I6" s="52">
        <v>41481</v>
      </c>
      <c r="J6" s="52">
        <v>41529</v>
      </c>
      <c r="K6" s="52"/>
    </row>
    <row r="7" spans="1:11" s="1" customFormat="1" ht="15.75">
      <c r="A7" s="38">
        <f>A5+1</f>
        <v>2</v>
      </c>
      <c r="B7" s="39">
        <v>4112611</v>
      </c>
      <c r="C7" s="40" t="s">
        <v>399</v>
      </c>
      <c r="D7" s="39" t="s">
        <v>401</v>
      </c>
      <c r="E7" s="52">
        <v>41369</v>
      </c>
      <c r="F7" s="52">
        <v>41484</v>
      </c>
      <c r="G7" s="52"/>
      <c r="H7" s="52"/>
      <c r="I7" s="52">
        <v>41481</v>
      </c>
      <c r="J7" s="52">
        <v>41529</v>
      </c>
      <c r="K7" s="52"/>
    </row>
    <row r="8" spans="1:11" s="1" customFormat="1" ht="15.75">
      <c r="A8" s="38">
        <f aca="true" t="shared" si="0" ref="A8:A23">A7+1</f>
        <v>3</v>
      </c>
      <c r="B8" s="39">
        <v>4114146</v>
      </c>
      <c r="C8" s="40" t="s">
        <v>402</v>
      </c>
      <c r="D8" s="39" t="s">
        <v>401</v>
      </c>
      <c r="E8" s="52">
        <v>41449</v>
      </c>
      <c r="F8" s="52">
        <v>41522</v>
      </c>
      <c r="G8" s="70" t="s">
        <v>411</v>
      </c>
      <c r="H8" s="52"/>
      <c r="I8" s="52">
        <v>41527</v>
      </c>
      <c r="J8" s="52">
        <v>41529</v>
      </c>
      <c r="K8" s="52"/>
    </row>
    <row r="9" spans="1:11" s="1" customFormat="1" ht="15.75">
      <c r="A9" s="38">
        <f t="shared" si="0"/>
        <v>4</v>
      </c>
      <c r="B9" s="39">
        <v>4111381</v>
      </c>
      <c r="C9" s="40" t="s">
        <v>409</v>
      </c>
      <c r="D9" s="39" t="s">
        <v>410</v>
      </c>
      <c r="E9" s="52">
        <v>41522</v>
      </c>
      <c r="F9" s="52">
        <v>41637</v>
      </c>
      <c r="G9" s="52"/>
      <c r="H9" s="52"/>
      <c r="I9" s="52">
        <v>41635</v>
      </c>
      <c r="J9" s="52">
        <v>41660</v>
      </c>
      <c r="K9" s="52"/>
    </row>
    <row r="10" spans="1:11" ht="15.75">
      <c r="A10" s="38">
        <f t="shared" si="0"/>
        <v>5</v>
      </c>
      <c r="B10" s="39">
        <v>4150504</v>
      </c>
      <c r="C10" s="40" t="s">
        <v>413</v>
      </c>
      <c r="D10" s="39" t="s">
        <v>412</v>
      </c>
      <c r="E10" s="52">
        <v>41614</v>
      </c>
      <c r="F10" s="52">
        <v>41728</v>
      </c>
      <c r="G10" s="52"/>
      <c r="H10" s="52"/>
      <c r="I10" s="52"/>
      <c r="J10" s="52"/>
      <c r="K10" s="52"/>
    </row>
    <row r="11" spans="1:11" ht="15.75">
      <c r="A11" s="38">
        <f t="shared" si="0"/>
        <v>6</v>
      </c>
      <c r="B11" s="39">
        <v>4195400</v>
      </c>
      <c r="C11" s="40" t="s">
        <v>414</v>
      </c>
      <c r="D11" s="39" t="s">
        <v>410</v>
      </c>
      <c r="E11" s="52">
        <v>41614</v>
      </c>
      <c r="F11" s="52">
        <v>41728</v>
      </c>
      <c r="G11" s="52"/>
      <c r="H11" s="52"/>
      <c r="I11" s="52"/>
      <c r="J11" s="52"/>
      <c r="K11" s="52"/>
    </row>
    <row r="12" spans="1:11" ht="15.75">
      <c r="A12" s="38">
        <f t="shared" si="0"/>
        <v>7</v>
      </c>
      <c r="B12" s="39"/>
      <c r="C12" s="40"/>
      <c r="D12" s="39"/>
      <c r="E12" s="52"/>
      <c r="F12" s="52"/>
      <c r="G12" s="52"/>
      <c r="H12" s="52"/>
      <c r="I12" s="52"/>
      <c r="J12" s="52"/>
      <c r="K12" s="52"/>
    </row>
    <row r="13" spans="1:11" ht="15.75">
      <c r="A13" s="38">
        <f t="shared" si="0"/>
        <v>8</v>
      </c>
      <c r="B13" s="39"/>
      <c r="C13" s="40"/>
      <c r="D13" s="39"/>
      <c r="E13" s="52"/>
      <c r="F13" s="52"/>
      <c r="G13" s="52"/>
      <c r="H13" s="52"/>
      <c r="I13" s="52"/>
      <c r="J13" s="52"/>
      <c r="K13" s="52"/>
    </row>
    <row r="14" spans="1:11" s="68" customFormat="1" ht="15.75">
      <c r="A14" s="63">
        <f t="shared" si="0"/>
        <v>9</v>
      </c>
      <c r="B14" s="64"/>
      <c r="C14" s="71"/>
      <c r="D14" s="39"/>
      <c r="E14" s="52"/>
      <c r="F14" s="52"/>
      <c r="G14" s="52"/>
      <c r="H14" s="52"/>
      <c r="I14" s="66"/>
      <c r="J14" s="66"/>
      <c r="K14" s="66"/>
    </row>
    <row r="15" spans="1:11" ht="15.75">
      <c r="A15" s="38">
        <f t="shared" si="0"/>
        <v>10</v>
      </c>
      <c r="B15" s="39"/>
      <c r="C15" s="40"/>
      <c r="D15" s="39"/>
      <c r="E15" s="52"/>
      <c r="F15" s="52"/>
      <c r="G15" s="52"/>
      <c r="H15" s="52"/>
      <c r="I15" s="52"/>
      <c r="J15" s="52"/>
      <c r="K15" s="52"/>
    </row>
    <row r="16" spans="1:11" ht="15.75">
      <c r="A16" s="38">
        <f t="shared" si="0"/>
        <v>11</v>
      </c>
      <c r="B16" s="39"/>
      <c r="C16" s="40"/>
      <c r="D16" s="39"/>
      <c r="E16" s="52"/>
      <c r="F16" s="52"/>
      <c r="G16" s="52"/>
      <c r="H16" s="52"/>
      <c r="I16" s="52"/>
      <c r="J16" s="52"/>
      <c r="K16" s="52"/>
    </row>
    <row r="17" spans="1:11" ht="15.75" customHeight="1">
      <c r="A17" s="38">
        <f t="shared" si="0"/>
        <v>12</v>
      </c>
      <c r="B17" s="74"/>
      <c r="C17" s="72"/>
      <c r="D17" s="39"/>
      <c r="E17" s="52"/>
      <c r="F17" s="52"/>
      <c r="G17" s="52"/>
      <c r="H17" s="52"/>
      <c r="I17" s="52"/>
      <c r="J17" s="52"/>
      <c r="K17" s="52"/>
    </row>
    <row r="18" spans="1:11" ht="15.75" customHeight="1">
      <c r="A18" s="38">
        <f t="shared" si="0"/>
        <v>13</v>
      </c>
      <c r="B18" s="75"/>
      <c r="C18" s="73"/>
      <c r="D18" s="39"/>
      <c r="E18" s="52"/>
      <c r="F18" s="52"/>
      <c r="G18" s="52"/>
      <c r="H18" s="52"/>
      <c r="I18" s="52"/>
      <c r="J18" s="52"/>
      <c r="K18" s="52"/>
    </row>
    <row r="19" spans="1:11" ht="15.75">
      <c r="A19" s="38">
        <f t="shared" si="0"/>
        <v>14</v>
      </c>
      <c r="B19" s="39"/>
      <c r="C19" s="40"/>
      <c r="D19" s="39"/>
      <c r="E19" s="52"/>
      <c r="F19" s="52"/>
      <c r="G19" s="52"/>
      <c r="H19" s="52"/>
      <c r="I19" s="52"/>
      <c r="J19" s="52"/>
      <c r="K19" s="52"/>
    </row>
    <row r="20" spans="1:11" ht="15.75">
      <c r="A20" s="38">
        <f t="shared" si="0"/>
        <v>15</v>
      </c>
      <c r="B20" s="39"/>
      <c r="C20" s="40"/>
      <c r="D20" s="39"/>
      <c r="E20" s="52"/>
      <c r="F20" s="52"/>
      <c r="G20" s="52"/>
      <c r="H20" s="52"/>
      <c r="I20" s="52"/>
      <c r="J20" s="52"/>
      <c r="K20" s="52"/>
    </row>
    <row r="21" spans="1:11" ht="15.75">
      <c r="A21" s="38">
        <f t="shared" si="0"/>
        <v>16</v>
      </c>
      <c r="B21" s="39"/>
      <c r="C21" s="40"/>
      <c r="D21" s="39"/>
      <c r="E21" s="52"/>
      <c r="F21" s="52"/>
      <c r="G21" s="52"/>
      <c r="H21" s="52"/>
      <c r="I21" s="52"/>
      <c r="J21" s="52"/>
      <c r="K21" s="52"/>
    </row>
    <row r="22" spans="1:11" ht="15.75">
      <c r="A22" s="38">
        <f t="shared" si="0"/>
        <v>17</v>
      </c>
      <c r="B22" s="39"/>
      <c r="C22" s="40"/>
      <c r="D22" s="39"/>
      <c r="E22" s="52"/>
      <c r="F22" s="52"/>
      <c r="G22" s="52"/>
      <c r="H22" s="52"/>
      <c r="I22" s="52"/>
      <c r="J22" s="52"/>
      <c r="K22" s="52"/>
    </row>
    <row r="23" spans="1:11" ht="15.75">
      <c r="A23" s="38">
        <f t="shared" si="0"/>
        <v>18</v>
      </c>
      <c r="B23" s="39"/>
      <c r="C23" s="40"/>
      <c r="D23" s="39"/>
      <c r="E23" s="52"/>
      <c r="F23" s="52"/>
      <c r="G23" s="52"/>
      <c r="H23" s="52"/>
      <c r="I23" s="52"/>
      <c r="J23" s="52"/>
      <c r="K23" s="52"/>
    </row>
    <row r="24" ht="15.75">
      <c r="E24" s="53"/>
    </row>
    <row r="28" spans="2:3" ht="15.75">
      <c r="B28" s="93"/>
      <c r="C28" s="9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.75"/>
  <cols>
    <col min="1" max="1" width="4.5546875" style="0" customWidth="1"/>
    <col min="3" max="3" width="42.99609375" style="0" customWidth="1"/>
  </cols>
  <sheetData>
    <row r="1" spans="1:10" ht="15.75">
      <c r="A1" s="2" t="s">
        <v>123</v>
      </c>
      <c r="B1" s="3"/>
      <c r="C1" s="4"/>
      <c r="D1" s="4"/>
      <c r="E1" s="4"/>
      <c r="F1" s="4"/>
      <c r="G1" s="4"/>
      <c r="H1" s="4"/>
      <c r="I1" s="3"/>
      <c r="J1" s="4"/>
    </row>
    <row r="2" spans="1:10" ht="16.5" thickBot="1">
      <c r="A2" s="2" t="s">
        <v>22</v>
      </c>
      <c r="B2" s="3"/>
      <c r="C2" s="4"/>
      <c r="D2" s="4"/>
      <c r="E2" s="4"/>
      <c r="F2" s="4"/>
      <c r="G2" s="4"/>
      <c r="H2" s="4"/>
      <c r="I2" s="3"/>
      <c r="J2" s="4"/>
    </row>
    <row r="3" spans="1:10" ht="15.75">
      <c r="A3" s="5"/>
      <c r="B3" s="6"/>
      <c r="C3" s="7"/>
      <c r="D3" s="7"/>
      <c r="E3" s="8" t="s">
        <v>0</v>
      </c>
      <c r="F3" s="8" t="s">
        <v>1</v>
      </c>
      <c r="G3" s="8" t="s">
        <v>0</v>
      </c>
      <c r="H3" s="8"/>
      <c r="I3" s="9"/>
      <c r="J3" s="4"/>
    </row>
    <row r="4" spans="1:10" ht="16.5" thickBot="1">
      <c r="A4" s="5"/>
      <c r="B4" s="10" t="s">
        <v>2</v>
      </c>
      <c r="C4" s="11" t="s">
        <v>79</v>
      </c>
      <c r="D4" s="10" t="s">
        <v>3</v>
      </c>
      <c r="E4" s="10" t="s">
        <v>4</v>
      </c>
      <c r="F4" s="10" t="s">
        <v>6</v>
      </c>
      <c r="G4" s="10" t="s">
        <v>5</v>
      </c>
      <c r="H4" s="10" t="s">
        <v>7</v>
      </c>
      <c r="I4" s="12" t="s">
        <v>14</v>
      </c>
      <c r="J4" s="4"/>
    </row>
    <row r="5" spans="1:10" ht="15.75">
      <c r="A5" s="13">
        <v>1</v>
      </c>
      <c r="B5" s="14">
        <v>4111712</v>
      </c>
      <c r="C5" s="19" t="s">
        <v>92</v>
      </c>
      <c r="D5" s="14" t="s">
        <v>10</v>
      </c>
      <c r="E5" s="16" t="s">
        <v>106</v>
      </c>
      <c r="F5" s="14" t="s">
        <v>8</v>
      </c>
      <c r="G5" s="16" t="s">
        <v>108</v>
      </c>
      <c r="H5" s="16" t="s">
        <v>112</v>
      </c>
      <c r="I5" s="17" t="s">
        <v>11</v>
      </c>
      <c r="J5" s="4"/>
    </row>
    <row r="6" spans="1:10" ht="15.75">
      <c r="A6" s="18">
        <f>A5+1</f>
        <v>2</v>
      </c>
      <c r="B6" s="14">
        <v>4112223</v>
      </c>
      <c r="C6" s="19" t="s">
        <v>75</v>
      </c>
      <c r="D6" s="14" t="s">
        <v>15</v>
      </c>
      <c r="E6" s="16" t="s">
        <v>73</v>
      </c>
      <c r="F6" s="16" t="s">
        <v>100</v>
      </c>
      <c r="G6" s="16" t="s">
        <v>101</v>
      </c>
      <c r="H6" s="16" t="s">
        <v>104</v>
      </c>
      <c r="I6" s="17" t="s">
        <v>11</v>
      </c>
      <c r="J6" s="4"/>
    </row>
    <row r="7" spans="1:10" ht="15.75">
      <c r="A7" s="18">
        <f>A6+1</f>
        <v>3</v>
      </c>
      <c r="B7" s="14">
        <v>4112975</v>
      </c>
      <c r="C7" s="19" t="s">
        <v>82</v>
      </c>
      <c r="D7" s="14" t="s">
        <v>9</v>
      </c>
      <c r="E7" s="16" t="s">
        <v>83</v>
      </c>
      <c r="F7" s="14" t="s">
        <v>8</v>
      </c>
      <c r="G7" s="16" t="s">
        <v>99</v>
      </c>
      <c r="H7" s="16" t="s">
        <v>105</v>
      </c>
      <c r="I7" s="17" t="s">
        <v>11</v>
      </c>
      <c r="J7" s="4"/>
    </row>
    <row r="8" spans="1:10" ht="15.75">
      <c r="A8" s="18">
        <f aca="true" t="shared" si="0" ref="A8:A17">A7+1</f>
        <v>4</v>
      </c>
      <c r="B8" s="14">
        <v>4100608</v>
      </c>
      <c r="C8" s="19" t="s">
        <v>113</v>
      </c>
      <c r="D8" s="14" t="s">
        <v>15</v>
      </c>
      <c r="E8" s="16" t="s">
        <v>116</v>
      </c>
      <c r="F8" s="14" t="s">
        <v>8</v>
      </c>
      <c r="G8" s="16" t="s">
        <v>116</v>
      </c>
      <c r="H8" s="16" t="s">
        <v>121</v>
      </c>
      <c r="I8" s="17" t="s">
        <v>11</v>
      </c>
      <c r="J8" s="4"/>
    </row>
    <row r="9" spans="1:19" ht="15.75">
      <c r="A9" s="18">
        <f t="shared" si="0"/>
        <v>5</v>
      </c>
      <c r="B9" s="14">
        <v>4112991</v>
      </c>
      <c r="C9" s="19" t="s">
        <v>72</v>
      </c>
      <c r="D9" s="14" t="s">
        <v>23</v>
      </c>
      <c r="E9" s="16" t="s">
        <v>83</v>
      </c>
      <c r="F9" s="16" t="s">
        <v>100</v>
      </c>
      <c r="G9" s="16" t="s">
        <v>102</v>
      </c>
      <c r="H9" s="16" t="s">
        <v>103</v>
      </c>
      <c r="I9" s="17" t="s">
        <v>11</v>
      </c>
      <c r="J9" s="4"/>
      <c r="K9" s="31"/>
      <c r="L9" s="31"/>
      <c r="M9" s="31"/>
      <c r="N9" s="31"/>
      <c r="O9" s="31"/>
      <c r="P9" s="31"/>
      <c r="Q9" s="31"/>
      <c r="R9" s="31"/>
      <c r="S9" s="31"/>
    </row>
    <row r="10" spans="1:19" ht="15.75">
      <c r="A10" s="18">
        <f t="shared" si="0"/>
        <v>6</v>
      </c>
      <c r="B10" s="14">
        <v>4112892</v>
      </c>
      <c r="C10" s="19" t="s">
        <v>90</v>
      </c>
      <c r="D10" s="14" t="s">
        <v>18</v>
      </c>
      <c r="E10" s="16" t="s">
        <v>91</v>
      </c>
      <c r="F10" s="16" t="s">
        <v>107</v>
      </c>
      <c r="G10" s="14"/>
      <c r="H10" s="14"/>
      <c r="I10" s="17"/>
      <c r="J10" s="4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5.75">
      <c r="A11" s="18">
        <f t="shared" si="0"/>
        <v>7</v>
      </c>
      <c r="B11" s="14">
        <v>4111787</v>
      </c>
      <c r="C11" s="19" t="s">
        <v>117</v>
      </c>
      <c r="D11" s="14" t="s">
        <v>23</v>
      </c>
      <c r="E11" s="16" t="s">
        <v>115</v>
      </c>
      <c r="F11" s="14" t="s">
        <v>8</v>
      </c>
      <c r="G11" s="16" t="s">
        <v>119</v>
      </c>
      <c r="H11" s="16" t="s">
        <v>124</v>
      </c>
      <c r="I11" s="17" t="s">
        <v>11</v>
      </c>
      <c r="J11" s="4"/>
      <c r="K11" s="31"/>
      <c r="L11" s="31"/>
      <c r="M11" s="31"/>
      <c r="N11" s="31"/>
      <c r="O11" s="31"/>
      <c r="P11" s="31"/>
      <c r="Q11" s="31"/>
      <c r="R11" s="31"/>
      <c r="S11" s="31"/>
    </row>
    <row r="12" spans="1:10" ht="15.75">
      <c r="A12" s="18">
        <f t="shared" si="0"/>
        <v>8</v>
      </c>
      <c r="B12" s="23">
        <v>4112421</v>
      </c>
      <c r="C12" s="24" t="s">
        <v>69</v>
      </c>
      <c r="D12" s="23" t="s">
        <v>20</v>
      </c>
      <c r="E12" s="25" t="s">
        <v>70</v>
      </c>
      <c r="F12" s="23" t="s">
        <v>8</v>
      </c>
      <c r="G12" s="25" t="s">
        <v>86</v>
      </c>
      <c r="H12" s="25" t="s">
        <v>97</v>
      </c>
      <c r="I12" s="17" t="s">
        <v>11</v>
      </c>
      <c r="J12" s="4"/>
    </row>
    <row r="13" spans="1:10" ht="15.75">
      <c r="A13" s="18">
        <f t="shared" si="0"/>
        <v>9</v>
      </c>
      <c r="B13" s="23">
        <v>4112389</v>
      </c>
      <c r="C13" s="24" t="s">
        <v>109</v>
      </c>
      <c r="D13" s="23" t="s">
        <v>9</v>
      </c>
      <c r="E13" s="25" t="s">
        <v>110</v>
      </c>
      <c r="F13" s="23" t="s">
        <v>8</v>
      </c>
      <c r="G13" s="25" t="s">
        <v>111</v>
      </c>
      <c r="H13" s="25" t="s">
        <v>120</v>
      </c>
      <c r="I13" s="17" t="s">
        <v>11</v>
      </c>
      <c r="J13" s="4"/>
    </row>
    <row r="14" spans="1:10" ht="15.75">
      <c r="A14" s="18">
        <f t="shared" si="0"/>
        <v>10</v>
      </c>
      <c r="B14" s="23">
        <v>4111365</v>
      </c>
      <c r="C14" s="24" t="s">
        <v>76</v>
      </c>
      <c r="D14" s="23" t="s">
        <v>118</v>
      </c>
      <c r="E14" s="16" t="s">
        <v>73</v>
      </c>
      <c r="F14" s="23" t="s">
        <v>8</v>
      </c>
      <c r="G14" s="25" t="s">
        <v>93</v>
      </c>
      <c r="H14" s="25" t="s">
        <v>98</v>
      </c>
      <c r="I14" s="17" t="s">
        <v>11</v>
      </c>
      <c r="J14" s="4"/>
    </row>
    <row r="15" spans="1:10" ht="15.75">
      <c r="A15" s="18">
        <f t="shared" si="0"/>
        <v>11</v>
      </c>
      <c r="B15" s="23">
        <v>4195301</v>
      </c>
      <c r="C15" s="24" t="s">
        <v>77</v>
      </c>
      <c r="D15" s="23" t="s">
        <v>20</v>
      </c>
      <c r="E15" s="25" t="s">
        <v>74</v>
      </c>
      <c r="F15" s="23" t="s">
        <v>8</v>
      </c>
      <c r="G15" s="25" t="s">
        <v>94</v>
      </c>
      <c r="H15" s="16" t="s">
        <v>97</v>
      </c>
      <c r="I15" s="17" t="s">
        <v>11</v>
      </c>
      <c r="J15" s="4"/>
    </row>
    <row r="16" spans="1:10" ht="15.75">
      <c r="A16" s="18">
        <f t="shared" si="0"/>
        <v>12</v>
      </c>
      <c r="B16" s="23">
        <v>4111407</v>
      </c>
      <c r="C16" s="30" t="s">
        <v>78</v>
      </c>
      <c r="D16" s="23" t="s">
        <v>20</v>
      </c>
      <c r="E16" s="25" t="s">
        <v>70</v>
      </c>
      <c r="F16" s="23" t="s">
        <v>8</v>
      </c>
      <c r="G16" s="25" t="s">
        <v>85</v>
      </c>
      <c r="H16" s="25" t="s">
        <v>97</v>
      </c>
      <c r="I16" s="17" t="s">
        <v>11</v>
      </c>
      <c r="J16" s="4"/>
    </row>
    <row r="17" spans="1:10" ht="15.75">
      <c r="A17" s="18">
        <f t="shared" si="0"/>
        <v>13</v>
      </c>
      <c r="B17" s="23">
        <v>4112876</v>
      </c>
      <c r="C17" s="30" t="s">
        <v>114</v>
      </c>
      <c r="D17" s="23" t="s">
        <v>20</v>
      </c>
      <c r="E17" s="25" t="s">
        <v>115</v>
      </c>
      <c r="F17" s="14" t="s">
        <v>8</v>
      </c>
      <c r="G17" s="16" t="s">
        <v>116</v>
      </c>
      <c r="H17" s="25" t="s">
        <v>122</v>
      </c>
      <c r="I17" s="17" t="s">
        <v>11</v>
      </c>
      <c r="J17" s="4"/>
    </row>
  </sheetData>
  <sheetProtection/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zoomScale="95" zoomScaleNormal="95" zoomScalePageLayoutView="0" workbookViewId="0" topLeftCell="A1">
      <selection activeCell="A1" sqref="A1"/>
    </sheetView>
  </sheetViews>
  <sheetFormatPr defaultColWidth="8.88671875" defaultRowHeight="15.75"/>
  <cols>
    <col min="1" max="1" width="4.5546875" style="0" customWidth="1"/>
    <col min="3" max="3" width="42.99609375" style="0" customWidth="1"/>
  </cols>
  <sheetData>
    <row r="1" spans="1:9" ht="15.75">
      <c r="A1" s="2" t="s">
        <v>172</v>
      </c>
      <c r="B1" s="3"/>
      <c r="C1" s="4"/>
      <c r="D1" s="4"/>
      <c r="E1" s="4"/>
      <c r="F1" s="4"/>
      <c r="G1" s="4"/>
      <c r="H1" s="4"/>
      <c r="I1" s="4"/>
    </row>
    <row r="2" spans="1:9" ht="16.5" thickBot="1">
      <c r="A2" s="2" t="s">
        <v>22</v>
      </c>
      <c r="B2" s="3"/>
      <c r="C2" s="4"/>
      <c r="D2" s="4"/>
      <c r="E2" s="4"/>
      <c r="F2" s="4"/>
      <c r="G2" s="4"/>
      <c r="H2" s="4"/>
      <c r="I2" s="4"/>
    </row>
    <row r="3" spans="1:9" ht="15.75">
      <c r="A3" s="5"/>
      <c r="B3" s="6"/>
      <c r="C3" s="7"/>
      <c r="D3" s="7"/>
      <c r="E3" s="8" t="s">
        <v>0</v>
      </c>
      <c r="F3" s="8" t="s">
        <v>1</v>
      </c>
      <c r="G3" s="8" t="s">
        <v>0</v>
      </c>
      <c r="H3" s="8"/>
      <c r="I3" s="4"/>
    </row>
    <row r="4" spans="1:9" ht="16.5" thickBot="1">
      <c r="A4" s="5"/>
      <c r="B4" s="10" t="s">
        <v>2</v>
      </c>
      <c r="C4" s="11" t="s">
        <v>125</v>
      </c>
      <c r="D4" s="10" t="s">
        <v>3</v>
      </c>
      <c r="E4" s="10" t="s">
        <v>4</v>
      </c>
      <c r="F4" s="10" t="s">
        <v>6</v>
      </c>
      <c r="G4" s="10" t="s">
        <v>5</v>
      </c>
      <c r="H4" s="34" t="s">
        <v>7</v>
      </c>
      <c r="I4" s="4"/>
    </row>
    <row r="5" spans="1:9" ht="15.75">
      <c r="A5" s="13">
        <v>1</v>
      </c>
      <c r="B5" s="14">
        <v>4111274</v>
      </c>
      <c r="C5" s="19" t="s">
        <v>126</v>
      </c>
      <c r="D5" s="14" t="s">
        <v>21</v>
      </c>
      <c r="E5" s="16" t="s">
        <v>131</v>
      </c>
      <c r="F5" s="14" t="s">
        <v>8</v>
      </c>
      <c r="G5" s="16" t="s">
        <v>131</v>
      </c>
      <c r="H5" s="35" t="s">
        <v>150</v>
      </c>
      <c r="I5" s="4"/>
    </row>
    <row r="6" spans="1:9" ht="15.75">
      <c r="A6" s="18">
        <f aca="true" t="shared" si="0" ref="A6:A15">A5+1</f>
        <v>2</v>
      </c>
      <c r="B6" s="14">
        <v>4112108</v>
      </c>
      <c r="C6" s="19" t="s">
        <v>129</v>
      </c>
      <c r="D6" s="14" t="s">
        <v>21</v>
      </c>
      <c r="E6" s="16" t="s">
        <v>130</v>
      </c>
      <c r="F6" s="14" t="s">
        <v>8</v>
      </c>
      <c r="G6" s="16" t="s">
        <v>146</v>
      </c>
      <c r="H6" s="35" t="s">
        <v>151</v>
      </c>
      <c r="I6" s="4"/>
    </row>
    <row r="7" spans="1:9" ht="15.75">
      <c r="A7" s="18">
        <f t="shared" si="0"/>
        <v>3</v>
      </c>
      <c r="B7" s="14">
        <v>4213864</v>
      </c>
      <c r="C7" s="19" t="s">
        <v>139</v>
      </c>
      <c r="D7" s="14" t="s">
        <v>140</v>
      </c>
      <c r="E7" s="16" t="s">
        <v>155</v>
      </c>
      <c r="F7" s="14" t="s">
        <v>8</v>
      </c>
      <c r="G7" s="16" t="s">
        <v>155</v>
      </c>
      <c r="H7" s="35">
        <v>37824</v>
      </c>
      <c r="I7" s="4"/>
    </row>
    <row r="8" spans="1:9" ht="15.75">
      <c r="A8" s="18">
        <f t="shared" si="0"/>
        <v>4</v>
      </c>
      <c r="B8" s="14">
        <v>4195103</v>
      </c>
      <c r="C8" s="19" t="s">
        <v>157</v>
      </c>
      <c r="D8" s="14" t="s">
        <v>16</v>
      </c>
      <c r="E8" s="16" t="s">
        <v>158</v>
      </c>
      <c r="F8" s="14" t="s">
        <v>8</v>
      </c>
      <c r="G8" s="16" t="s">
        <v>143</v>
      </c>
      <c r="H8" s="35">
        <v>37826</v>
      </c>
      <c r="I8" s="4"/>
    </row>
    <row r="9" spans="1:9" ht="15.75">
      <c r="A9" s="18">
        <f t="shared" si="0"/>
        <v>5</v>
      </c>
      <c r="B9" s="14">
        <v>4110078</v>
      </c>
      <c r="C9" s="19" t="s">
        <v>136</v>
      </c>
      <c r="D9" s="14" t="s">
        <v>15</v>
      </c>
      <c r="E9" s="16" t="s">
        <v>137</v>
      </c>
      <c r="F9" s="16" t="s">
        <v>153</v>
      </c>
      <c r="G9" s="16" t="s">
        <v>153</v>
      </c>
      <c r="H9" s="35" t="s">
        <v>162</v>
      </c>
      <c r="I9" s="4"/>
    </row>
    <row r="10" spans="1:9" ht="15.75">
      <c r="A10" s="18">
        <f t="shared" si="0"/>
        <v>6</v>
      </c>
      <c r="B10" s="14">
        <v>4111860</v>
      </c>
      <c r="C10" s="19" t="s">
        <v>142</v>
      </c>
      <c r="D10" s="14" t="s">
        <v>9</v>
      </c>
      <c r="E10" s="16" t="s">
        <v>143</v>
      </c>
      <c r="F10" s="14" t="s">
        <v>8</v>
      </c>
      <c r="G10" s="16" t="s">
        <v>156</v>
      </c>
      <c r="H10" s="35">
        <v>37823</v>
      </c>
      <c r="I10" s="4"/>
    </row>
    <row r="11" spans="1:9" ht="15.75">
      <c r="A11" s="18">
        <f t="shared" si="0"/>
        <v>7</v>
      </c>
      <c r="B11" s="14">
        <v>4111886</v>
      </c>
      <c r="C11" s="19" t="s">
        <v>144</v>
      </c>
      <c r="D11" s="14" t="s">
        <v>9</v>
      </c>
      <c r="E11" s="16" t="s">
        <v>143</v>
      </c>
      <c r="F11" s="14" t="s">
        <v>8</v>
      </c>
      <c r="G11" s="16" t="s">
        <v>156</v>
      </c>
      <c r="H11" s="35">
        <v>37823</v>
      </c>
      <c r="I11" s="4"/>
    </row>
    <row r="12" spans="1:9" ht="15.75">
      <c r="A12" s="18">
        <f t="shared" si="0"/>
        <v>8</v>
      </c>
      <c r="B12" s="14">
        <v>4111894</v>
      </c>
      <c r="C12" s="19" t="s">
        <v>145</v>
      </c>
      <c r="D12" s="14" t="s">
        <v>9</v>
      </c>
      <c r="E12" s="16" t="s">
        <v>143</v>
      </c>
      <c r="F12" s="14" t="s">
        <v>8</v>
      </c>
      <c r="G12" s="16" t="s">
        <v>156</v>
      </c>
      <c r="H12" s="35">
        <v>37823</v>
      </c>
      <c r="I12" s="4"/>
    </row>
    <row r="13" spans="1:9" ht="15.75">
      <c r="A13" s="18">
        <f t="shared" si="0"/>
        <v>9</v>
      </c>
      <c r="B13" s="14">
        <v>4111399</v>
      </c>
      <c r="C13" s="19" t="s">
        <v>133</v>
      </c>
      <c r="D13" s="14" t="s">
        <v>16</v>
      </c>
      <c r="E13" s="16" t="s">
        <v>134</v>
      </c>
      <c r="F13" s="14" t="s">
        <v>8</v>
      </c>
      <c r="G13" s="16" t="s">
        <v>147</v>
      </c>
      <c r="H13" s="35" t="s">
        <v>161</v>
      </c>
      <c r="I13" s="4"/>
    </row>
    <row r="14" spans="1:18" ht="15.75">
      <c r="A14" s="18">
        <f t="shared" si="0"/>
        <v>10</v>
      </c>
      <c r="B14" s="14">
        <v>4210035</v>
      </c>
      <c r="C14" s="19" t="s">
        <v>135</v>
      </c>
      <c r="D14" s="14" t="s">
        <v>20</v>
      </c>
      <c r="E14" s="16" t="s">
        <v>132</v>
      </c>
      <c r="F14" s="14" t="s">
        <v>8</v>
      </c>
      <c r="G14" s="16" t="s">
        <v>132</v>
      </c>
      <c r="H14" s="35" t="s">
        <v>141</v>
      </c>
      <c r="I14" s="4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5.75">
      <c r="A15" s="18">
        <f t="shared" si="0"/>
        <v>11</v>
      </c>
      <c r="B15" s="14">
        <v>4110748</v>
      </c>
      <c r="C15" s="19" t="s">
        <v>127</v>
      </c>
      <c r="D15" s="14" t="s">
        <v>128</v>
      </c>
      <c r="E15" s="16" t="s">
        <v>138</v>
      </c>
      <c r="F15" s="14" t="s">
        <v>8</v>
      </c>
      <c r="G15" s="16" t="s">
        <v>152</v>
      </c>
      <c r="H15" s="35" t="s">
        <v>153</v>
      </c>
      <c r="I15" s="4"/>
      <c r="J15" s="31"/>
      <c r="K15" s="31"/>
      <c r="L15" s="31"/>
      <c r="M15" s="31"/>
      <c r="N15" s="31"/>
      <c r="O15" s="31"/>
      <c r="P15" s="31"/>
      <c r="Q15" s="31"/>
      <c r="R15" s="31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A5" sqref="A5"/>
    </sheetView>
  </sheetViews>
  <sheetFormatPr defaultColWidth="8.88671875" defaultRowHeight="15.75"/>
  <cols>
    <col min="1" max="1" width="4.5546875" style="0" customWidth="1"/>
    <col min="3" max="3" width="48.88671875" style="0" customWidth="1"/>
    <col min="5" max="5" width="8.88671875" style="36" customWidth="1"/>
    <col min="7" max="7" width="8.88671875" style="36" customWidth="1"/>
  </cols>
  <sheetData>
    <row r="1" spans="1:9" ht="15.75">
      <c r="A1" s="2" t="s">
        <v>214</v>
      </c>
      <c r="B1" s="3"/>
      <c r="C1" s="4"/>
      <c r="D1" s="4"/>
      <c r="E1" s="32"/>
      <c r="F1" s="4"/>
      <c r="G1" s="32"/>
      <c r="H1" s="4"/>
      <c r="I1" s="4"/>
    </row>
    <row r="2" spans="1:9" ht="16.5" thickBot="1">
      <c r="A2" s="2" t="s">
        <v>166</v>
      </c>
      <c r="B2" s="3"/>
      <c r="C2" s="4"/>
      <c r="D2" s="4"/>
      <c r="E2" s="32"/>
      <c r="F2" s="4"/>
      <c r="G2" s="32"/>
      <c r="H2" s="4"/>
      <c r="I2" s="4"/>
    </row>
    <row r="3" spans="1:9" ht="15.75">
      <c r="A3" s="5"/>
      <c r="B3" s="6"/>
      <c r="C3" s="7"/>
      <c r="D3" s="7"/>
      <c r="E3" s="33" t="s">
        <v>0</v>
      </c>
      <c r="F3" s="8" t="s">
        <v>1</v>
      </c>
      <c r="G3" s="33" t="s">
        <v>0</v>
      </c>
      <c r="H3" s="8"/>
      <c r="I3" s="4"/>
    </row>
    <row r="4" spans="1:9" ht="16.5" thickBot="1">
      <c r="A4" s="5"/>
      <c r="B4" s="10" t="s">
        <v>2</v>
      </c>
      <c r="C4" s="11" t="s">
        <v>148</v>
      </c>
      <c r="D4" s="10" t="s">
        <v>3</v>
      </c>
      <c r="E4" s="34" t="s">
        <v>4</v>
      </c>
      <c r="F4" s="10" t="s">
        <v>6</v>
      </c>
      <c r="G4" s="34" t="s">
        <v>5</v>
      </c>
      <c r="H4" s="10" t="s">
        <v>7</v>
      </c>
      <c r="I4" s="4"/>
    </row>
    <row r="5" spans="1:9" ht="15.75">
      <c r="A5" s="49">
        <f aca="true" t="shared" si="0" ref="A5:A40">A4+1</f>
        <v>1</v>
      </c>
      <c r="B5" s="39">
        <v>4180808</v>
      </c>
      <c r="C5" s="40" t="s">
        <v>192</v>
      </c>
      <c r="D5" s="50" t="s">
        <v>211</v>
      </c>
      <c r="E5" s="41">
        <v>38075</v>
      </c>
      <c r="F5" s="41">
        <v>38076</v>
      </c>
      <c r="G5" s="45">
        <v>38078</v>
      </c>
      <c r="H5" s="41">
        <v>38187</v>
      </c>
      <c r="I5" s="4"/>
    </row>
    <row r="6" spans="1:9" ht="15.75">
      <c r="A6" s="42">
        <f t="shared" si="0"/>
        <v>2</v>
      </c>
      <c r="B6" s="43">
        <v>4111837</v>
      </c>
      <c r="C6" s="44" t="s">
        <v>193</v>
      </c>
      <c r="D6" s="51" t="s">
        <v>211</v>
      </c>
      <c r="E6" s="45">
        <v>38075</v>
      </c>
      <c r="F6" s="41">
        <v>38076</v>
      </c>
      <c r="G6" s="45">
        <v>38078</v>
      </c>
      <c r="H6" s="45">
        <v>38187</v>
      </c>
      <c r="I6" s="4"/>
    </row>
    <row r="7" spans="1:9" ht="15.75">
      <c r="A7" s="42">
        <f t="shared" si="0"/>
        <v>3</v>
      </c>
      <c r="B7" s="43">
        <v>4113296</v>
      </c>
      <c r="C7" s="44" t="s">
        <v>194</v>
      </c>
      <c r="D7" s="51" t="s">
        <v>211</v>
      </c>
      <c r="E7" s="45">
        <v>38075</v>
      </c>
      <c r="F7" s="41">
        <v>38076</v>
      </c>
      <c r="G7" s="45">
        <v>38078</v>
      </c>
      <c r="H7" s="45">
        <v>38187</v>
      </c>
      <c r="I7" s="4"/>
    </row>
    <row r="8" spans="1:9" ht="15.75">
      <c r="A8" s="42">
        <f t="shared" si="0"/>
        <v>4</v>
      </c>
      <c r="B8" s="43">
        <v>4192803</v>
      </c>
      <c r="C8" s="44" t="s">
        <v>195</v>
      </c>
      <c r="D8" s="51" t="s">
        <v>211</v>
      </c>
      <c r="E8" s="45">
        <v>38075</v>
      </c>
      <c r="F8" s="41">
        <v>38076</v>
      </c>
      <c r="G8" s="45">
        <v>38078</v>
      </c>
      <c r="H8" s="45">
        <v>38187</v>
      </c>
      <c r="I8" s="4"/>
    </row>
    <row r="9" spans="1:9" ht="15.75">
      <c r="A9" s="42">
        <f t="shared" si="0"/>
        <v>5</v>
      </c>
      <c r="B9" s="14">
        <v>4176004</v>
      </c>
      <c r="C9" s="19" t="s">
        <v>160</v>
      </c>
      <c r="D9" s="51" t="s">
        <v>23</v>
      </c>
      <c r="E9" s="35">
        <v>37895</v>
      </c>
      <c r="F9" s="37">
        <v>37902</v>
      </c>
      <c r="G9" s="35"/>
      <c r="H9" s="35"/>
      <c r="I9" s="4"/>
    </row>
    <row r="10" spans="1:9" ht="15.75">
      <c r="A10" s="42">
        <f t="shared" si="0"/>
        <v>6</v>
      </c>
      <c r="B10" s="14">
        <v>4111142</v>
      </c>
      <c r="C10" s="19" t="s">
        <v>170</v>
      </c>
      <c r="D10" s="51" t="s">
        <v>118</v>
      </c>
      <c r="E10" s="35">
        <v>37883</v>
      </c>
      <c r="F10" s="37" t="s">
        <v>8</v>
      </c>
      <c r="G10" s="35">
        <v>37874</v>
      </c>
      <c r="H10" s="35">
        <v>37939</v>
      </c>
      <c r="I10" s="4"/>
    </row>
    <row r="11" spans="1:9" ht="15.75">
      <c r="A11" s="42">
        <f t="shared" si="0"/>
        <v>7</v>
      </c>
      <c r="B11" s="14">
        <v>4113023</v>
      </c>
      <c r="C11" s="19" t="s">
        <v>185</v>
      </c>
      <c r="D11" s="51" t="s">
        <v>20</v>
      </c>
      <c r="E11" s="35">
        <v>37953</v>
      </c>
      <c r="F11" s="37" t="s">
        <v>8</v>
      </c>
      <c r="G11" s="35">
        <v>37929</v>
      </c>
      <c r="H11" s="35" t="s">
        <v>190</v>
      </c>
      <c r="I11" s="4"/>
    </row>
    <row r="12" spans="1:9" ht="15.75">
      <c r="A12" s="42">
        <f t="shared" si="0"/>
        <v>8</v>
      </c>
      <c r="B12" s="14">
        <v>4175501</v>
      </c>
      <c r="C12" s="19" t="s">
        <v>201</v>
      </c>
      <c r="D12" s="51" t="s">
        <v>23</v>
      </c>
      <c r="E12" s="35">
        <v>38107</v>
      </c>
      <c r="F12" s="37" t="s">
        <v>8</v>
      </c>
      <c r="G12" s="35">
        <v>38106</v>
      </c>
      <c r="H12" s="35">
        <v>38196</v>
      </c>
      <c r="I12" s="4"/>
    </row>
    <row r="13" spans="1:9" ht="15.75">
      <c r="A13" s="42">
        <f t="shared" si="0"/>
        <v>9</v>
      </c>
      <c r="B13" s="14">
        <v>4112678</v>
      </c>
      <c r="C13" s="19" t="s">
        <v>171</v>
      </c>
      <c r="D13" s="51" t="s">
        <v>20</v>
      </c>
      <c r="E13" s="35">
        <v>37876</v>
      </c>
      <c r="F13" s="37" t="s">
        <v>8</v>
      </c>
      <c r="G13" s="35">
        <v>37876</v>
      </c>
      <c r="H13" s="35">
        <v>37897</v>
      </c>
      <c r="I13" s="4"/>
    </row>
    <row r="14" spans="1:9" ht="15.75">
      <c r="A14" s="42">
        <f t="shared" si="0"/>
        <v>10</v>
      </c>
      <c r="B14" s="14">
        <v>4112199</v>
      </c>
      <c r="C14" s="19" t="s">
        <v>183</v>
      </c>
      <c r="D14" s="51" t="s">
        <v>16</v>
      </c>
      <c r="E14" s="35">
        <v>37861</v>
      </c>
      <c r="F14" s="37" t="s">
        <v>8</v>
      </c>
      <c r="G14" s="35" t="s">
        <v>175</v>
      </c>
      <c r="H14" s="35">
        <v>37937</v>
      </c>
      <c r="I14" s="4"/>
    </row>
    <row r="15" spans="1:9" ht="15.75">
      <c r="A15" s="42">
        <f t="shared" si="0"/>
        <v>11</v>
      </c>
      <c r="B15" s="14">
        <v>4111852</v>
      </c>
      <c r="C15" s="19" t="s">
        <v>165</v>
      </c>
      <c r="D15" s="51" t="s">
        <v>21</v>
      </c>
      <c r="E15" s="35">
        <v>37860</v>
      </c>
      <c r="F15" s="37">
        <v>37861</v>
      </c>
      <c r="G15" s="35">
        <v>37909</v>
      </c>
      <c r="H15" s="35">
        <v>37985</v>
      </c>
      <c r="I15" s="4"/>
    </row>
    <row r="16" spans="1:9" ht="15.75">
      <c r="A16" s="42">
        <f t="shared" si="0"/>
        <v>12</v>
      </c>
      <c r="B16" s="14">
        <v>4206306</v>
      </c>
      <c r="C16" s="19" t="s">
        <v>210</v>
      </c>
      <c r="D16" s="51" t="s">
        <v>10</v>
      </c>
      <c r="E16" s="48">
        <v>38138</v>
      </c>
      <c r="F16" s="37">
        <v>38140</v>
      </c>
      <c r="G16" s="37">
        <v>38140</v>
      </c>
      <c r="H16" s="35">
        <v>38149</v>
      </c>
      <c r="I16" s="4"/>
    </row>
    <row r="17" spans="1:9" ht="15.75">
      <c r="A17" s="42">
        <f t="shared" si="0"/>
        <v>13</v>
      </c>
      <c r="B17" s="14">
        <v>4190302</v>
      </c>
      <c r="C17" s="19" t="s">
        <v>191</v>
      </c>
      <c r="D17" s="51" t="s">
        <v>211</v>
      </c>
      <c r="E17" s="45">
        <v>38075</v>
      </c>
      <c r="F17" s="41">
        <v>38076</v>
      </c>
      <c r="G17" s="45">
        <v>38078</v>
      </c>
      <c r="H17" s="45">
        <v>38187</v>
      </c>
      <c r="I17" s="4"/>
    </row>
    <row r="18" spans="1:9" ht="15.75">
      <c r="A18" s="42">
        <f t="shared" si="0"/>
        <v>14</v>
      </c>
      <c r="B18" s="14">
        <v>4110482</v>
      </c>
      <c r="C18" s="19" t="s">
        <v>154</v>
      </c>
      <c r="D18" s="51" t="s">
        <v>15</v>
      </c>
      <c r="E18" s="35">
        <v>37799</v>
      </c>
      <c r="F18" s="37">
        <v>37802</v>
      </c>
      <c r="G18" s="37">
        <v>37803</v>
      </c>
      <c r="H18" s="35">
        <v>37901</v>
      </c>
      <c r="I18" s="4"/>
    </row>
    <row r="19" spans="1:9" ht="15.75">
      <c r="A19" s="42">
        <f t="shared" si="0"/>
        <v>15</v>
      </c>
      <c r="B19" s="14">
        <v>4113007</v>
      </c>
      <c r="C19" s="19" t="s">
        <v>182</v>
      </c>
      <c r="D19" s="51" t="s">
        <v>164</v>
      </c>
      <c r="E19" s="35">
        <v>37986</v>
      </c>
      <c r="F19" s="37" t="s">
        <v>8</v>
      </c>
      <c r="G19" s="35" t="s">
        <v>198</v>
      </c>
      <c r="H19" s="35">
        <v>37991</v>
      </c>
      <c r="I19" s="4"/>
    </row>
    <row r="20" spans="1:9" ht="15.75">
      <c r="A20" s="42">
        <f t="shared" si="0"/>
        <v>16</v>
      </c>
      <c r="B20" s="14">
        <v>4111605</v>
      </c>
      <c r="C20" s="19" t="s">
        <v>159</v>
      </c>
      <c r="D20" s="51" t="s">
        <v>16</v>
      </c>
      <c r="E20" s="35">
        <v>37784</v>
      </c>
      <c r="F20" s="37">
        <v>37785</v>
      </c>
      <c r="G20" s="37">
        <v>37785</v>
      </c>
      <c r="H20" s="35">
        <v>37879</v>
      </c>
      <c r="I20" s="4"/>
    </row>
    <row r="21" spans="1:9" ht="15.75">
      <c r="A21" s="42">
        <f t="shared" si="0"/>
        <v>17</v>
      </c>
      <c r="B21" s="14">
        <v>4112173</v>
      </c>
      <c r="C21" s="19" t="s">
        <v>199</v>
      </c>
      <c r="D21" s="51" t="s">
        <v>164</v>
      </c>
      <c r="E21" s="35">
        <v>38090</v>
      </c>
      <c r="F21" s="37" t="s">
        <v>8</v>
      </c>
      <c r="G21" s="37">
        <v>38064</v>
      </c>
      <c r="H21" s="35">
        <v>38161</v>
      </c>
      <c r="I21" s="4"/>
    </row>
    <row r="22" spans="1:9" ht="15.75">
      <c r="A22" s="42">
        <f t="shared" si="0"/>
        <v>18</v>
      </c>
      <c r="B22" s="14">
        <v>4113197</v>
      </c>
      <c r="C22" s="19" t="s">
        <v>202</v>
      </c>
      <c r="D22" s="51" t="s">
        <v>164</v>
      </c>
      <c r="E22" s="35">
        <v>38107</v>
      </c>
      <c r="F22" s="37" t="s">
        <v>8</v>
      </c>
      <c r="G22" s="37">
        <v>38077</v>
      </c>
      <c r="H22" s="35">
        <v>38161</v>
      </c>
      <c r="I22" s="4"/>
    </row>
    <row r="23" spans="1:9" ht="15.75">
      <c r="A23" s="42">
        <f t="shared" si="0"/>
        <v>19</v>
      </c>
      <c r="B23" s="14">
        <v>4113122</v>
      </c>
      <c r="C23" s="19" t="s">
        <v>167</v>
      </c>
      <c r="D23" s="51" t="s">
        <v>118</v>
      </c>
      <c r="E23" s="35">
        <v>37862</v>
      </c>
      <c r="F23" s="37">
        <v>37866</v>
      </c>
      <c r="G23" s="35">
        <v>37861</v>
      </c>
      <c r="H23" s="35">
        <v>37887</v>
      </c>
      <c r="I23" s="4"/>
    </row>
    <row r="24" spans="1:9" ht="15.75">
      <c r="A24" s="42">
        <f t="shared" si="0"/>
        <v>20</v>
      </c>
      <c r="B24" s="14">
        <v>4113437</v>
      </c>
      <c r="C24" s="19" t="s">
        <v>176</v>
      </c>
      <c r="D24" s="51" t="s">
        <v>118</v>
      </c>
      <c r="E24" s="35">
        <v>37953</v>
      </c>
      <c r="F24" s="37">
        <v>37957</v>
      </c>
      <c r="G24" s="35">
        <v>37958</v>
      </c>
      <c r="H24" s="35">
        <v>37971</v>
      </c>
      <c r="I24" s="4"/>
    </row>
    <row r="25" spans="1:9" ht="15.75">
      <c r="A25" s="42">
        <f t="shared" si="0"/>
        <v>21</v>
      </c>
      <c r="B25" s="14">
        <v>4112959</v>
      </c>
      <c r="C25" s="19" t="s">
        <v>196</v>
      </c>
      <c r="D25" s="51" t="s">
        <v>211</v>
      </c>
      <c r="E25" s="45">
        <v>38075</v>
      </c>
      <c r="F25" s="41">
        <v>38076</v>
      </c>
      <c r="G25" s="45">
        <v>38078</v>
      </c>
      <c r="H25" s="45">
        <v>38187</v>
      </c>
      <c r="I25" s="4"/>
    </row>
    <row r="26" spans="1:9" ht="15.75">
      <c r="A26" s="42">
        <f t="shared" si="0"/>
        <v>22</v>
      </c>
      <c r="B26" s="14">
        <v>4113015</v>
      </c>
      <c r="C26" s="19" t="s">
        <v>163</v>
      </c>
      <c r="D26" s="51" t="s">
        <v>164</v>
      </c>
      <c r="E26" s="35">
        <v>37862</v>
      </c>
      <c r="F26" s="37" t="s">
        <v>8</v>
      </c>
      <c r="G26" s="37">
        <v>37866</v>
      </c>
      <c r="H26" s="35">
        <v>37888</v>
      </c>
      <c r="I26" s="4"/>
    </row>
    <row r="27" spans="1:9" ht="15.75">
      <c r="A27" s="42">
        <f t="shared" si="0"/>
        <v>23</v>
      </c>
      <c r="B27" s="14">
        <v>4112710</v>
      </c>
      <c r="C27" s="19" t="s">
        <v>186</v>
      </c>
      <c r="D27" s="51" t="s">
        <v>15</v>
      </c>
      <c r="E27" s="35">
        <v>38047</v>
      </c>
      <c r="F27" s="37" t="s">
        <v>8</v>
      </c>
      <c r="G27" s="37">
        <v>38044</v>
      </c>
      <c r="H27" s="35">
        <v>38168</v>
      </c>
      <c r="I27" s="4"/>
    </row>
    <row r="28" spans="1:9" ht="15.75">
      <c r="A28" s="42">
        <f t="shared" si="0"/>
        <v>24</v>
      </c>
      <c r="B28" s="14">
        <v>4112090</v>
      </c>
      <c r="C28" s="19" t="s">
        <v>149</v>
      </c>
      <c r="D28" s="51" t="s">
        <v>21</v>
      </c>
      <c r="E28" s="35">
        <v>37774</v>
      </c>
      <c r="F28" s="37" t="s">
        <v>8</v>
      </c>
      <c r="G28" s="35">
        <v>37775</v>
      </c>
      <c r="H28" s="35">
        <v>37819</v>
      </c>
      <c r="I28" s="4"/>
    </row>
    <row r="29" spans="1:9" ht="15.75">
      <c r="A29" s="42">
        <f t="shared" si="0"/>
        <v>25</v>
      </c>
      <c r="B29" s="14">
        <v>4112728</v>
      </c>
      <c r="C29" s="19" t="s">
        <v>187</v>
      </c>
      <c r="D29" s="51" t="s">
        <v>15</v>
      </c>
      <c r="E29" s="35">
        <v>38047</v>
      </c>
      <c r="F29" s="37" t="s">
        <v>8</v>
      </c>
      <c r="G29" s="37">
        <v>38044</v>
      </c>
      <c r="H29" s="35">
        <v>38168</v>
      </c>
      <c r="I29" s="4"/>
    </row>
    <row r="30" spans="1:9" ht="15.75">
      <c r="A30" s="42">
        <f t="shared" si="0"/>
        <v>26</v>
      </c>
      <c r="B30" s="14">
        <v>4210233</v>
      </c>
      <c r="C30" s="19" t="s">
        <v>181</v>
      </c>
      <c r="D30" s="51" t="s">
        <v>128</v>
      </c>
      <c r="E30" s="35">
        <v>37970</v>
      </c>
      <c r="F30" s="37" t="s">
        <v>8</v>
      </c>
      <c r="G30" s="35">
        <v>37970</v>
      </c>
      <c r="H30" s="35">
        <v>38048</v>
      </c>
      <c r="I30" s="4"/>
    </row>
    <row r="31" spans="1:9" ht="15.75">
      <c r="A31" s="42">
        <f t="shared" si="0"/>
        <v>27</v>
      </c>
      <c r="B31" s="14">
        <v>4112272</v>
      </c>
      <c r="C31" s="19" t="s">
        <v>174</v>
      </c>
      <c r="D31" s="51" t="s">
        <v>20</v>
      </c>
      <c r="E31" s="35">
        <v>37930</v>
      </c>
      <c r="F31" s="37" t="s">
        <v>8</v>
      </c>
      <c r="G31" s="35">
        <v>37907</v>
      </c>
      <c r="H31" s="35">
        <v>37922</v>
      </c>
      <c r="I31" s="4"/>
    </row>
    <row r="32" spans="1:9" ht="15.75">
      <c r="A32" s="42">
        <f t="shared" si="0"/>
        <v>28</v>
      </c>
      <c r="B32" s="14">
        <v>4113189</v>
      </c>
      <c r="C32" s="19" t="s">
        <v>184</v>
      </c>
      <c r="D32" s="51" t="s">
        <v>118</v>
      </c>
      <c r="E32" s="35">
        <v>37943</v>
      </c>
      <c r="F32" s="37">
        <v>37945</v>
      </c>
      <c r="G32" s="35">
        <v>37946</v>
      </c>
      <c r="H32" s="35">
        <v>37959</v>
      </c>
      <c r="I32" s="4"/>
    </row>
    <row r="33" spans="1:9" ht="15.75">
      <c r="A33" s="42">
        <f t="shared" si="0"/>
        <v>29</v>
      </c>
      <c r="B33" s="14">
        <v>4191003</v>
      </c>
      <c r="C33" s="19" t="s">
        <v>168</v>
      </c>
      <c r="D33" s="51" t="s">
        <v>118</v>
      </c>
      <c r="E33" s="35">
        <v>37862</v>
      </c>
      <c r="F33" s="37">
        <v>37866</v>
      </c>
      <c r="G33" s="35">
        <v>37861</v>
      </c>
      <c r="H33" s="35">
        <v>37887</v>
      </c>
      <c r="I33" s="4"/>
    </row>
    <row r="34" spans="1:9" ht="15.75">
      <c r="A34" s="42">
        <f t="shared" si="0"/>
        <v>30</v>
      </c>
      <c r="B34" s="14">
        <v>4144101</v>
      </c>
      <c r="C34" s="19" t="s">
        <v>203</v>
      </c>
      <c r="D34" s="51" t="s">
        <v>10</v>
      </c>
      <c r="E34" s="35">
        <v>38096</v>
      </c>
      <c r="F34" s="37">
        <v>38097</v>
      </c>
      <c r="G34" s="35"/>
      <c r="H34" s="35"/>
      <c r="I34" s="4"/>
    </row>
    <row r="35" spans="1:9" ht="15.75">
      <c r="A35" s="42">
        <f t="shared" si="0"/>
        <v>31</v>
      </c>
      <c r="B35" s="14">
        <v>4110698</v>
      </c>
      <c r="C35" s="19" t="s">
        <v>169</v>
      </c>
      <c r="D35" s="51" t="s">
        <v>118</v>
      </c>
      <c r="E35" s="35">
        <v>37862</v>
      </c>
      <c r="F35" s="37">
        <v>37866</v>
      </c>
      <c r="G35" s="35">
        <v>37861</v>
      </c>
      <c r="H35" s="35">
        <v>37931</v>
      </c>
      <c r="I35" s="4"/>
    </row>
    <row r="36" spans="1:9" ht="15.75">
      <c r="A36" s="42">
        <f t="shared" si="0"/>
        <v>32</v>
      </c>
      <c r="B36" s="14">
        <v>4111431</v>
      </c>
      <c r="C36" s="19" t="s">
        <v>173</v>
      </c>
      <c r="D36" s="51" t="s">
        <v>18</v>
      </c>
      <c r="E36" s="35">
        <v>37930</v>
      </c>
      <c r="F36" s="37" t="s">
        <v>8</v>
      </c>
      <c r="G36" s="35">
        <v>37929</v>
      </c>
      <c r="H36" s="35">
        <v>37945</v>
      </c>
      <c r="I36" s="4"/>
    </row>
    <row r="37" spans="1:9" ht="15.75">
      <c r="A37" s="42">
        <f t="shared" si="0"/>
        <v>33</v>
      </c>
      <c r="B37" s="14">
        <v>4110870</v>
      </c>
      <c r="C37" s="19" t="s">
        <v>188</v>
      </c>
      <c r="D37" s="51" t="s">
        <v>15</v>
      </c>
      <c r="E37" s="35">
        <v>38015</v>
      </c>
      <c r="F37" s="37" t="s">
        <v>8</v>
      </c>
      <c r="G37" s="35">
        <v>38016</v>
      </c>
      <c r="H37" s="35">
        <v>38042</v>
      </c>
      <c r="I37" s="4"/>
    </row>
    <row r="38" spans="1:9" ht="15.75">
      <c r="A38" s="42">
        <f t="shared" si="0"/>
        <v>34</v>
      </c>
      <c r="B38" s="14">
        <v>4111431</v>
      </c>
      <c r="C38" s="19" t="s">
        <v>189</v>
      </c>
      <c r="D38" s="51" t="s">
        <v>15</v>
      </c>
      <c r="E38" s="35">
        <v>38015</v>
      </c>
      <c r="F38" s="37" t="s">
        <v>8</v>
      </c>
      <c r="G38" s="35">
        <v>38016</v>
      </c>
      <c r="H38" s="35">
        <v>38042</v>
      </c>
      <c r="I38" s="4"/>
    </row>
    <row r="39" spans="1:9" ht="15.75">
      <c r="A39" s="42">
        <f t="shared" si="0"/>
        <v>35</v>
      </c>
      <c r="B39" s="14">
        <v>4215505</v>
      </c>
      <c r="C39" s="19" t="s">
        <v>200</v>
      </c>
      <c r="D39" s="51" t="s">
        <v>10</v>
      </c>
      <c r="E39" s="48">
        <v>38096</v>
      </c>
      <c r="F39" s="37" t="s">
        <v>8</v>
      </c>
      <c r="G39" s="35">
        <v>38077</v>
      </c>
      <c r="H39" s="35">
        <v>38140</v>
      </c>
      <c r="I39" s="4"/>
    </row>
    <row r="40" spans="1:9" ht="15.75">
      <c r="A40" s="42">
        <f t="shared" si="0"/>
        <v>36</v>
      </c>
      <c r="B40" s="14">
        <v>4177614</v>
      </c>
      <c r="C40" s="19" t="s">
        <v>197</v>
      </c>
      <c r="D40" s="51" t="s">
        <v>211</v>
      </c>
      <c r="E40" s="45">
        <v>38075</v>
      </c>
      <c r="F40" s="41">
        <v>38076</v>
      </c>
      <c r="G40" s="45">
        <v>38078</v>
      </c>
      <c r="H40" s="45">
        <v>38187</v>
      </c>
      <c r="I40" s="4"/>
    </row>
    <row r="41" spans="1:9" ht="15.75">
      <c r="A41" s="27"/>
      <c r="B41" s="28"/>
      <c r="C41" s="29"/>
      <c r="D41" s="28"/>
      <c r="E41" s="46"/>
      <c r="F41" s="47"/>
      <c r="G41" s="46"/>
      <c r="H41" s="46"/>
      <c r="I41" s="4"/>
    </row>
    <row r="42" spans="6:8" ht="15.75">
      <c r="F42" s="36"/>
      <c r="H42" s="36"/>
    </row>
    <row r="43" spans="1:8" ht="15.75">
      <c r="A43" t="s">
        <v>177</v>
      </c>
      <c r="F43" s="36"/>
      <c r="H43" s="36"/>
    </row>
    <row r="44" spans="2:6" ht="15.75">
      <c r="B44">
        <v>4113122</v>
      </c>
      <c r="C44" t="s">
        <v>178</v>
      </c>
      <c r="F44" s="36"/>
    </row>
    <row r="45" spans="2:6" ht="15.75">
      <c r="B45">
        <v>4113437</v>
      </c>
      <c r="C45" t="s">
        <v>179</v>
      </c>
      <c r="F45" s="36"/>
    </row>
    <row r="46" spans="2:6" ht="15.75">
      <c r="B46">
        <v>4113478</v>
      </c>
      <c r="C46" t="s">
        <v>180</v>
      </c>
      <c r="F46" s="36"/>
    </row>
    <row r="47" ht="15.75">
      <c r="F47" s="36"/>
    </row>
    <row r="48" ht="15.75">
      <c r="F48" s="36"/>
    </row>
    <row r="49" ht="15.75">
      <c r="F49" s="36"/>
    </row>
    <row r="50" ht="15.75">
      <c r="F50" s="36"/>
    </row>
  </sheetData>
  <sheetProtection/>
  <printOptions/>
  <pageMargins left="0.75" right="0.75" top="0.52" bottom="0.53" header="0.5" footer="0.5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.6640625" style="0" customWidth="1"/>
    <col min="3" max="3" width="47.21484375" style="0" customWidth="1"/>
  </cols>
  <sheetData>
    <row r="1" spans="1:8" ht="15.75">
      <c r="A1" s="2" t="s">
        <v>221</v>
      </c>
      <c r="B1" s="3"/>
      <c r="C1" s="4"/>
      <c r="D1" s="4"/>
      <c r="E1" s="32"/>
      <c r="F1" s="4"/>
      <c r="G1" s="4"/>
      <c r="H1" s="4"/>
    </row>
    <row r="2" spans="1:8" ht="16.5" thickBot="1">
      <c r="A2" s="2" t="s">
        <v>166</v>
      </c>
      <c r="B2" s="3"/>
      <c r="C2" s="4"/>
      <c r="D2" s="4"/>
      <c r="E2" s="32"/>
      <c r="F2" s="4"/>
      <c r="G2" s="4"/>
      <c r="H2" s="4"/>
    </row>
    <row r="3" spans="1:8" ht="15.75">
      <c r="A3" s="5"/>
      <c r="B3" s="6"/>
      <c r="C3" s="7"/>
      <c r="D3" s="7"/>
      <c r="E3" s="33" t="s">
        <v>0</v>
      </c>
      <c r="F3" s="8" t="s">
        <v>1</v>
      </c>
      <c r="G3" s="8" t="s">
        <v>0</v>
      </c>
      <c r="H3" s="8"/>
    </row>
    <row r="4" spans="1:8" ht="16.5" thickBot="1">
      <c r="A4" s="5"/>
      <c r="B4" s="10" t="s">
        <v>2</v>
      </c>
      <c r="C4" s="26" t="s">
        <v>204</v>
      </c>
      <c r="D4" s="10" t="s">
        <v>3</v>
      </c>
      <c r="E4" s="34" t="s">
        <v>4</v>
      </c>
      <c r="F4" s="10" t="s">
        <v>6</v>
      </c>
      <c r="G4" s="10" t="s">
        <v>5</v>
      </c>
      <c r="H4" s="10" t="s">
        <v>7</v>
      </c>
    </row>
    <row r="5" spans="1:8" s="31" customFormat="1" ht="15.75">
      <c r="A5" s="38">
        <v>1</v>
      </c>
      <c r="B5" s="39">
        <v>4171401</v>
      </c>
      <c r="C5" s="40" t="s">
        <v>218</v>
      </c>
      <c r="D5" s="39" t="s">
        <v>217</v>
      </c>
      <c r="E5" s="41">
        <v>38474</v>
      </c>
      <c r="F5" s="39" t="s">
        <v>226</v>
      </c>
      <c r="G5" s="52">
        <v>38516</v>
      </c>
      <c r="H5" s="39"/>
    </row>
    <row r="6" spans="1:8" ht="15.75">
      <c r="A6" s="38">
        <f aca="true" t="shared" si="0" ref="A6:A16">A5+1</f>
        <v>2</v>
      </c>
      <c r="B6" s="39">
        <v>4111845</v>
      </c>
      <c r="C6" s="40" t="s">
        <v>206</v>
      </c>
      <c r="D6" s="39" t="s">
        <v>211</v>
      </c>
      <c r="E6" s="41">
        <v>38166</v>
      </c>
      <c r="F6" s="41" t="s">
        <v>8</v>
      </c>
      <c r="G6" s="41">
        <v>38163</v>
      </c>
      <c r="H6" s="41">
        <v>38196</v>
      </c>
    </row>
    <row r="7" spans="1:8" ht="15.75">
      <c r="A7" s="38">
        <f t="shared" si="0"/>
        <v>3</v>
      </c>
      <c r="B7" s="39">
        <v>4113171</v>
      </c>
      <c r="C7" s="40" t="s">
        <v>205</v>
      </c>
      <c r="D7" s="39" t="s">
        <v>20</v>
      </c>
      <c r="E7" s="41">
        <v>38138</v>
      </c>
      <c r="F7" s="41" t="s">
        <v>8</v>
      </c>
      <c r="G7" s="41">
        <v>38139</v>
      </c>
      <c r="H7" s="41">
        <v>38153</v>
      </c>
    </row>
    <row r="8" spans="1:8" ht="15.75">
      <c r="A8" s="38">
        <f t="shared" si="0"/>
        <v>4</v>
      </c>
      <c r="B8" s="39">
        <v>4159802</v>
      </c>
      <c r="C8" s="40" t="s">
        <v>216</v>
      </c>
      <c r="D8" s="39" t="s">
        <v>10</v>
      </c>
      <c r="E8" s="41">
        <v>38264</v>
      </c>
      <c r="F8" s="41" t="s">
        <v>8</v>
      </c>
      <c r="G8" s="41">
        <v>38247</v>
      </c>
      <c r="H8" s="41">
        <v>38252</v>
      </c>
    </row>
    <row r="9" spans="1:8" ht="15.75">
      <c r="A9" s="38">
        <f t="shared" si="0"/>
        <v>5</v>
      </c>
      <c r="B9" s="39">
        <v>4211678</v>
      </c>
      <c r="C9" s="40" t="s">
        <v>212</v>
      </c>
      <c r="D9" s="39" t="s">
        <v>18</v>
      </c>
      <c r="E9" s="41">
        <v>38292</v>
      </c>
      <c r="F9" s="41" t="s">
        <v>8</v>
      </c>
      <c r="G9" s="41">
        <v>38287</v>
      </c>
      <c r="H9" s="41">
        <v>38294</v>
      </c>
    </row>
    <row r="10" spans="1:8" ht="15.75">
      <c r="A10" s="38">
        <f t="shared" si="0"/>
        <v>6</v>
      </c>
      <c r="B10" s="39">
        <v>4113205</v>
      </c>
      <c r="C10" s="40" t="s">
        <v>219</v>
      </c>
      <c r="D10" s="39" t="s">
        <v>23</v>
      </c>
      <c r="E10" s="41">
        <v>38474</v>
      </c>
      <c r="F10" s="41" t="s">
        <v>226</v>
      </c>
      <c r="G10" s="41">
        <v>38504</v>
      </c>
      <c r="H10" s="41"/>
    </row>
    <row r="11" spans="1:8" ht="15.75">
      <c r="A11" s="38">
        <f t="shared" si="0"/>
        <v>7</v>
      </c>
      <c r="B11" s="39">
        <v>4113387</v>
      </c>
      <c r="C11" s="40" t="s">
        <v>220</v>
      </c>
      <c r="D11" s="39" t="s">
        <v>21</v>
      </c>
      <c r="E11" s="41">
        <v>38474</v>
      </c>
      <c r="F11" s="41" t="s">
        <v>8</v>
      </c>
      <c r="G11" s="41">
        <v>38470</v>
      </c>
      <c r="H11" s="41">
        <v>38560</v>
      </c>
    </row>
    <row r="12" spans="1:8" ht="15.75">
      <c r="A12" s="38">
        <f t="shared" si="0"/>
        <v>8</v>
      </c>
      <c r="B12" s="39">
        <v>4182002</v>
      </c>
      <c r="C12" s="40" t="s">
        <v>208</v>
      </c>
      <c r="D12" s="39" t="s">
        <v>140</v>
      </c>
      <c r="E12" s="41">
        <v>38155</v>
      </c>
      <c r="F12" s="41">
        <v>38159</v>
      </c>
      <c r="G12" s="41"/>
      <c r="H12" s="41"/>
    </row>
    <row r="13" spans="1:8" ht="15.75">
      <c r="A13" s="38">
        <f t="shared" si="0"/>
        <v>9</v>
      </c>
      <c r="B13" s="39">
        <v>4112736</v>
      </c>
      <c r="C13" s="40" t="s">
        <v>215</v>
      </c>
      <c r="D13" s="39" t="s">
        <v>15</v>
      </c>
      <c r="E13" s="41">
        <v>38187</v>
      </c>
      <c r="F13" s="41" t="s">
        <v>8</v>
      </c>
      <c r="G13" s="41">
        <v>38175</v>
      </c>
      <c r="H13" s="41">
        <v>38272</v>
      </c>
    </row>
    <row r="14" spans="1:8" ht="15.75">
      <c r="A14" s="38">
        <f t="shared" si="0"/>
        <v>10</v>
      </c>
      <c r="B14" s="39">
        <v>4112686</v>
      </c>
      <c r="C14" s="40" t="s">
        <v>209</v>
      </c>
      <c r="D14" s="39" t="s">
        <v>128</v>
      </c>
      <c r="E14" s="41">
        <v>38226</v>
      </c>
      <c r="F14" s="41" t="s">
        <v>8</v>
      </c>
      <c r="G14" s="41">
        <v>38224</v>
      </c>
      <c r="H14" s="41">
        <v>38232</v>
      </c>
    </row>
    <row r="15" spans="1:8" ht="15.75">
      <c r="A15" s="38">
        <f t="shared" si="0"/>
        <v>11</v>
      </c>
      <c r="B15" s="39">
        <v>4110052</v>
      </c>
      <c r="C15" s="40" t="s">
        <v>207</v>
      </c>
      <c r="D15" s="39" t="s">
        <v>15</v>
      </c>
      <c r="E15" s="41">
        <v>38163</v>
      </c>
      <c r="F15" s="41" t="s">
        <v>8</v>
      </c>
      <c r="G15" s="41">
        <v>38166</v>
      </c>
      <c r="H15" s="41">
        <v>38273</v>
      </c>
    </row>
    <row r="16" spans="1:8" ht="15.75">
      <c r="A16" s="38">
        <f t="shared" si="0"/>
        <v>12</v>
      </c>
      <c r="B16" s="39">
        <v>4200010</v>
      </c>
      <c r="C16" s="40" t="s">
        <v>213</v>
      </c>
      <c r="D16" s="39" t="s">
        <v>128</v>
      </c>
      <c r="E16" s="41">
        <v>38267</v>
      </c>
      <c r="F16" s="41" t="s">
        <v>8</v>
      </c>
      <c r="G16" s="41">
        <v>38267</v>
      </c>
      <c r="H16" s="41">
        <v>38376</v>
      </c>
    </row>
    <row r="17" spans="6:8" ht="15.75">
      <c r="F17" s="36"/>
      <c r="G17" s="36"/>
      <c r="H17" s="36"/>
    </row>
  </sheetData>
  <sheetProtection/>
  <printOptions/>
  <pageMargins left="0.75" right="0.75" top="1.43" bottom="0.62" header="0.5" footer="0.5"/>
  <pageSetup fitToHeight="1" fitToWidth="1"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.6640625" style="0" customWidth="1"/>
    <col min="3" max="3" width="47.21484375" style="0" customWidth="1"/>
  </cols>
  <sheetData>
    <row r="1" spans="1:8" ht="15.75">
      <c r="A1" s="2" t="s">
        <v>233</v>
      </c>
      <c r="B1" s="3"/>
      <c r="C1" s="4"/>
      <c r="D1" s="4"/>
      <c r="E1" s="32"/>
      <c r="F1" s="4"/>
      <c r="G1" s="4"/>
      <c r="H1" s="4"/>
    </row>
    <row r="2" spans="1:8" ht="16.5" thickBot="1">
      <c r="A2" s="2" t="s">
        <v>166</v>
      </c>
      <c r="B2" s="3"/>
      <c r="C2" s="4"/>
      <c r="D2" s="4"/>
      <c r="E2" s="32"/>
      <c r="F2" s="4"/>
      <c r="G2" s="4"/>
      <c r="H2" s="4"/>
    </row>
    <row r="3" spans="1:8" ht="15.75">
      <c r="A3" s="5"/>
      <c r="B3" s="6"/>
      <c r="C3" s="7"/>
      <c r="D3" s="7"/>
      <c r="E3" s="33" t="s">
        <v>0</v>
      </c>
      <c r="F3" s="8" t="s">
        <v>1</v>
      </c>
      <c r="G3" s="8" t="s">
        <v>0</v>
      </c>
      <c r="H3" s="8"/>
    </row>
    <row r="4" spans="1:8" ht="16.5" thickBot="1">
      <c r="A4" s="5"/>
      <c r="B4" s="10" t="s">
        <v>2</v>
      </c>
      <c r="C4" s="26" t="s">
        <v>204</v>
      </c>
      <c r="D4" s="10" t="s">
        <v>3</v>
      </c>
      <c r="E4" s="34" t="s">
        <v>4</v>
      </c>
      <c r="F4" s="10" t="s">
        <v>6</v>
      </c>
      <c r="G4" s="10" t="s">
        <v>5</v>
      </c>
      <c r="H4" s="10" t="s">
        <v>7</v>
      </c>
    </row>
    <row r="5" spans="1:8" ht="15.75">
      <c r="A5" s="38">
        <v>1</v>
      </c>
      <c r="B5" s="39">
        <v>4187001</v>
      </c>
      <c r="C5" s="40" t="s">
        <v>223</v>
      </c>
      <c r="D5" s="39" t="s">
        <v>21</v>
      </c>
      <c r="E5" s="41">
        <v>38503</v>
      </c>
      <c r="F5" s="41">
        <v>38506</v>
      </c>
      <c r="G5" s="41">
        <v>38933</v>
      </c>
      <c r="H5" s="41">
        <v>38944</v>
      </c>
    </row>
    <row r="6" spans="1:8" ht="15.75">
      <c r="A6" s="38">
        <f aca="true" t="shared" si="0" ref="A6:A16">A5+1</f>
        <v>2</v>
      </c>
      <c r="B6" s="39">
        <v>4112371</v>
      </c>
      <c r="C6" s="40" t="s">
        <v>222</v>
      </c>
      <c r="D6" s="39" t="s">
        <v>16</v>
      </c>
      <c r="E6" s="41">
        <v>38503</v>
      </c>
      <c r="F6" s="41"/>
      <c r="G6" s="41">
        <v>38533</v>
      </c>
      <c r="H6" s="41">
        <v>38555</v>
      </c>
    </row>
    <row r="7" spans="1:8" ht="15.75">
      <c r="A7" s="38">
        <v>3</v>
      </c>
      <c r="B7" s="39">
        <v>4171401</v>
      </c>
      <c r="C7" s="40" t="s">
        <v>218</v>
      </c>
      <c r="D7" s="39" t="s">
        <v>217</v>
      </c>
      <c r="E7" s="41">
        <v>38474</v>
      </c>
      <c r="F7" s="41">
        <v>38506</v>
      </c>
      <c r="G7" s="41">
        <v>38516</v>
      </c>
      <c r="H7" s="41">
        <v>38561</v>
      </c>
    </row>
    <row r="8" spans="1:8" ht="15.75">
      <c r="A8" s="38">
        <v>4</v>
      </c>
      <c r="B8" s="39">
        <v>4113205</v>
      </c>
      <c r="C8" s="40" t="s">
        <v>219</v>
      </c>
      <c r="D8" s="39" t="s">
        <v>20</v>
      </c>
      <c r="E8" s="41">
        <v>38474</v>
      </c>
      <c r="F8" s="41"/>
      <c r="G8" s="41">
        <v>38504</v>
      </c>
      <c r="H8" s="41">
        <v>38561</v>
      </c>
    </row>
    <row r="9" spans="1:8" ht="15.75">
      <c r="A9" s="38">
        <v>5</v>
      </c>
      <c r="B9" s="39">
        <v>4111167</v>
      </c>
      <c r="C9" s="40" t="s">
        <v>224</v>
      </c>
      <c r="D9" s="39" t="s">
        <v>128</v>
      </c>
      <c r="E9" s="41">
        <v>38561</v>
      </c>
      <c r="F9" s="41">
        <v>38565</v>
      </c>
      <c r="G9" s="41">
        <v>38567</v>
      </c>
      <c r="H9" s="41">
        <v>38617</v>
      </c>
    </row>
    <row r="10" spans="1:8" ht="15.75">
      <c r="A10" s="38">
        <f t="shared" si="0"/>
        <v>6</v>
      </c>
      <c r="B10" s="39">
        <v>4127213</v>
      </c>
      <c r="C10" s="40" t="s">
        <v>225</v>
      </c>
      <c r="D10" s="39" t="s">
        <v>12</v>
      </c>
      <c r="E10" s="41">
        <v>38561</v>
      </c>
      <c r="F10" s="41"/>
      <c r="G10" s="41">
        <v>38561</v>
      </c>
      <c r="H10" s="41">
        <v>38602</v>
      </c>
    </row>
    <row r="11" spans="1:8" ht="15.75">
      <c r="A11" s="38">
        <f t="shared" si="0"/>
        <v>7</v>
      </c>
      <c r="B11" s="39">
        <v>4113767</v>
      </c>
      <c r="C11" s="40" t="s">
        <v>227</v>
      </c>
      <c r="D11" s="39" t="s">
        <v>20</v>
      </c>
      <c r="E11" s="41">
        <v>38563</v>
      </c>
      <c r="F11" s="41"/>
      <c r="G11" s="41">
        <v>38567</v>
      </c>
      <c r="H11" s="41">
        <v>38604</v>
      </c>
    </row>
    <row r="12" spans="1:8" ht="15.75">
      <c r="A12" s="38">
        <f t="shared" si="0"/>
        <v>8</v>
      </c>
      <c r="B12" s="39">
        <v>4113783</v>
      </c>
      <c r="C12" s="40" t="s">
        <v>228</v>
      </c>
      <c r="D12" s="39" t="s">
        <v>20</v>
      </c>
      <c r="E12" s="41">
        <v>38563</v>
      </c>
      <c r="F12" s="41"/>
      <c r="G12" s="41">
        <v>38567</v>
      </c>
      <c r="H12" s="41">
        <v>38604</v>
      </c>
    </row>
    <row r="13" spans="1:8" ht="15.75">
      <c r="A13" s="38">
        <f t="shared" si="0"/>
        <v>9</v>
      </c>
      <c r="B13" s="39">
        <v>4111225</v>
      </c>
      <c r="C13" s="40" t="s">
        <v>229</v>
      </c>
      <c r="D13" s="39" t="s">
        <v>20</v>
      </c>
      <c r="E13" s="41">
        <v>38563</v>
      </c>
      <c r="F13" s="41"/>
      <c r="G13" s="41">
        <v>38567</v>
      </c>
      <c r="H13" s="41">
        <v>38604</v>
      </c>
    </row>
    <row r="14" spans="1:8" ht="15.75">
      <c r="A14" s="38">
        <f t="shared" si="0"/>
        <v>10</v>
      </c>
      <c r="B14" s="39">
        <v>4112157</v>
      </c>
      <c r="C14" s="40" t="s">
        <v>230</v>
      </c>
      <c r="D14" s="39" t="s">
        <v>128</v>
      </c>
      <c r="E14" s="41">
        <v>38653</v>
      </c>
      <c r="F14" s="41"/>
      <c r="G14" s="41">
        <v>38653</v>
      </c>
      <c r="H14" s="41">
        <v>38705</v>
      </c>
    </row>
    <row r="15" spans="1:8" ht="15.75">
      <c r="A15" s="38">
        <f t="shared" si="0"/>
        <v>11</v>
      </c>
      <c r="B15" s="39">
        <v>4172102</v>
      </c>
      <c r="C15" s="40" t="s">
        <v>231</v>
      </c>
      <c r="D15" s="39" t="s">
        <v>211</v>
      </c>
      <c r="E15" s="41">
        <v>38380</v>
      </c>
      <c r="F15" s="41" t="s">
        <v>8</v>
      </c>
      <c r="G15" s="41">
        <v>38744</v>
      </c>
      <c r="H15" s="41">
        <v>38918</v>
      </c>
    </row>
    <row r="16" spans="1:8" ht="15.75">
      <c r="A16" s="38">
        <f t="shared" si="0"/>
        <v>12</v>
      </c>
      <c r="B16" s="39">
        <v>4110961</v>
      </c>
      <c r="C16" s="40" t="s">
        <v>232</v>
      </c>
      <c r="D16" s="39" t="s">
        <v>18</v>
      </c>
      <c r="E16" s="41">
        <v>38778</v>
      </c>
      <c r="F16" s="41" t="s">
        <v>8</v>
      </c>
      <c r="G16" s="41">
        <v>38777</v>
      </c>
      <c r="H16" s="41">
        <v>38796</v>
      </c>
    </row>
    <row r="17" spans="1:8" ht="15.75">
      <c r="A17" s="38">
        <f>A16+1</f>
        <v>13</v>
      </c>
      <c r="B17" s="39">
        <v>4112504</v>
      </c>
      <c r="C17" s="40" t="s">
        <v>234</v>
      </c>
      <c r="D17" s="39" t="s">
        <v>23</v>
      </c>
      <c r="E17" s="41">
        <v>38824</v>
      </c>
      <c r="F17" s="41" t="s">
        <v>8</v>
      </c>
      <c r="G17" s="41"/>
      <c r="H17" s="41">
        <v>38918</v>
      </c>
    </row>
    <row r="18" spans="1:8" ht="15.75">
      <c r="A18" s="38">
        <f>A17+1</f>
        <v>14</v>
      </c>
      <c r="B18" s="39">
        <v>4111746</v>
      </c>
      <c r="C18" s="40" t="s">
        <v>235</v>
      </c>
      <c r="D18" s="39" t="s">
        <v>211</v>
      </c>
      <c r="E18" s="41">
        <v>38837</v>
      </c>
      <c r="F18" s="41" t="s">
        <v>8</v>
      </c>
      <c r="G18" s="41"/>
      <c r="H18" s="41">
        <v>38918</v>
      </c>
    </row>
    <row r="19" spans="1:8" ht="15.75">
      <c r="A19" s="38">
        <f aca="true" t="shared" si="1" ref="A19:A26">A18+1</f>
        <v>15</v>
      </c>
      <c r="B19" s="39">
        <v>4111720</v>
      </c>
      <c r="C19" s="40" t="s">
        <v>236</v>
      </c>
      <c r="D19" s="39" t="s">
        <v>211</v>
      </c>
      <c r="E19" s="41">
        <v>38837</v>
      </c>
      <c r="F19" s="41" t="s">
        <v>8</v>
      </c>
      <c r="G19" s="41"/>
      <c r="H19" s="41">
        <v>38918</v>
      </c>
    </row>
    <row r="20" spans="1:8" ht="15.75">
      <c r="A20" s="38">
        <f t="shared" si="1"/>
        <v>16</v>
      </c>
      <c r="B20" s="39">
        <v>4111761</v>
      </c>
      <c r="C20" s="40" t="s">
        <v>237</v>
      </c>
      <c r="D20" s="39" t="s">
        <v>211</v>
      </c>
      <c r="E20" s="41">
        <v>38837</v>
      </c>
      <c r="F20" s="41" t="s">
        <v>8</v>
      </c>
      <c r="G20" s="41"/>
      <c r="H20" s="41">
        <v>38918</v>
      </c>
    </row>
    <row r="21" spans="1:8" ht="15.75">
      <c r="A21" s="38">
        <f t="shared" si="1"/>
        <v>17</v>
      </c>
      <c r="B21" s="39">
        <v>4172201</v>
      </c>
      <c r="C21" s="40" t="s">
        <v>238</v>
      </c>
      <c r="D21" s="39" t="s">
        <v>211</v>
      </c>
      <c r="E21" s="41">
        <v>38837</v>
      </c>
      <c r="F21" s="41" t="s">
        <v>8</v>
      </c>
      <c r="G21" s="41"/>
      <c r="H21" s="41">
        <v>38918</v>
      </c>
    </row>
    <row r="22" spans="1:8" ht="15.75">
      <c r="A22" s="38">
        <f t="shared" si="1"/>
        <v>18</v>
      </c>
      <c r="B22" s="39">
        <v>4172409</v>
      </c>
      <c r="C22" s="40" t="s">
        <v>239</v>
      </c>
      <c r="D22" s="39" t="s">
        <v>211</v>
      </c>
      <c r="E22" s="41">
        <v>38837</v>
      </c>
      <c r="F22" s="41" t="s">
        <v>8</v>
      </c>
      <c r="G22" s="41"/>
      <c r="H22" s="41">
        <v>38918</v>
      </c>
    </row>
    <row r="23" spans="1:8" ht="15.75">
      <c r="A23" s="38">
        <f t="shared" si="1"/>
        <v>19</v>
      </c>
      <c r="B23" s="39">
        <v>4111753</v>
      </c>
      <c r="C23" s="40" t="s">
        <v>240</v>
      </c>
      <c r="D23" s="39" t="s">
        <v>211</v>
      </c>
      <c r="E23" s="41">
        <v>38837</v>
      </c>
      <c r="F23" s="41" t="s">
        <v>8</v>
      </c>
      <c r="G23" s="41"/>
      <c r="H23" s="41">
        <v>38918</v>
      </c>
    </row>
    <row r="24" spans="1:8" ht="15.75">
      <c r="A24" s="38">
        <f t="shared" si="1"/>
        <v>20</v>
      </c>
      <c r="B24" s="39">
        <v>4111910</v>
      </c>
      <c r="C24" s="40" t="s">
        <v>241</v>
      </c>
      <c r="D24" s="39" t="s">
        <v>211</v>
      </c>
      <c r="E24" s="41">
        <v>38837</v>
      </c>
      <c r="F24" s="41" t="s">
        <v>8</v>
      </c>
      <c r="G24" s="41"/>
      <c r="H24" s="41">
        <v>38919</v>
      </c>
    </row>
    <row r="25" spans="1:8" ht="15.75">
      <c r="A25" s="38">
        <f t="shared" si="1"/>
        <v>21</v>
      </c>
      <c r="B25" s="39">
        <v>4112082</v>
      </c>
      <c r="C25" s="40" t="s">
        <v>242</v>
      </c>
      <c r="D25" s="39" t="s">
        <v>211</v>
      </c>
      <c r="E25" s="41">
        <v>38837</v>
      </c>
      <c r="F25" s="41" t="s">
        <v>8</v>
      </c>
      <c r="G25" s="41"/>
      <c r="H25" s="41">
        <v>38918</v>
      </c>
    </row>
    <row r="26" spans="1:8" ht="15.75">
      <c r="A26" s="38">
        <f t="shared" si="1"/>
        <v>22</v>
      </c>
      <c r="B26" s="39">
        <v>4111746</v>
      </c>
      <c r="C26" s="40" t="s">
        <v>235</v>
      </c>
      <c r="D26" s="39" t="s">
        <v>211</v>
      </c>
      <c r="E26" s="41">
        <v>38837</v>
      </c>
      <c r="F26" s="41" t="s">
        <v>8</v>
      </c>
      <c r="G26" s="41"/>
      <c r="H26" s="41">
        <v>38918</v>
      </c>
    </row>
    <row r="28" spans="2:3" ht="15.75">
      <c r="B28" t="s">
        <v>299</v>
      </c>
      <c r="C28" s="60" t="s">
        <v>329</v>
      </c>
    </row>
    <row r="29" ht="15.75">
      <c r="C29" s="60" t="s">
        <v>330</v>
      </c>
    </row>
    <row r="30" ht="15.75">
      <c r="C30" s="60" t="s">
        <v>331</v>
      </c>
    </row>
    <row r="31" ht="15.75">
      <c r="C31" s="60" t="s">
        <v>332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3.6640625" style="0" customWidth="1"/>
    <col min="3" max="3" width="47.21484375" style="0" customWidth="1"/>
  </cols>
  <sheetData>
    <row r="1" spans="1:8" ht="15.75">
      <c r="A1" s="2" t="s">
        <v>261</v>
      </c>
      <c r="B1" s="3"/>
      <c r="C1" s="4"/>
      <c r="D1" s="4"/>
      <c r="E1" s="32"/>
      <c r="F1" s="4"/>
      <c r="G1" s="4"/>
      <c r="H1" s="4"/>
    </row>
    <row r="2" spans="1:8" ht="16.5" thickBot="1">
      <c r="A2" s="2" t="s">
        <v>166</v>
      </c>
      <c r="B2" s="3"/>
      <c r="C2" s="4"/>
      <c r="D2" s="4"/>
      <c r="E2" s="32"/>
      <c r="F2" s="4"/>
      <c r="G2" s="4"/>
      <c r="H2" s="4"/>
    </row>
    <row r="3" spans="1:8" ht="15.75">
      <c r="A3" s="5"/>
      <c r="B3" s="6"/>
      <c r="C3" s="7"/>
      <c r="D3" s="7"/>
      <c r="E3" s="33" t="s">
        <v>0</v>
      </c>
      <c r="F3" s="8" t="s">
        <v>1</v>
      </c>
      <c r="G3" s="8" t="s">
        <v>0</v>
      </c>
      <c r="H3" s="8"/>
    </row>
    <row r="4" spans="1:8" ht="16.5" thickBot="1">
      <c r="A4" s="5"/>
      <c r="B4" s="10" t="s">
        <v>2</v>
      </c>
      <c r="C4" s="26" t="s">
        <v>204</v>
      </c>
      <c r="D4" s="10" t="s">
        <v>3</v>
      </c>
      <c r="E4" s="34" t="s">
        <v>4</v>
      </c>
      <c r="F4" s="10" t="s">
        <v>6</v>
      </c>
      <c r="G4" s="10" t="s">
        <v>5</v>
      </c>
      <c r="H4" s="10" t="s">
        <v>7</v>
      </c>
    </row>
    <row r="5" spans="1:8" s="31" customFormat="1" ht="15.75">
      <c r="A5" s="38">
        <v>1</v>
      </c>
      <c r="B5" s="39">
        <v>4110466</v>
      </c>
      <c r="C5" s="40" t="s">
        <v>253</v>
      </c>
      <c r="D5" s="39" t="s">
        <v>260</v>
      </c>
      <c r="E5" s="41">
        <v>39202</v>
      </c>
      <c r="F5" s="39" t="s">
        <v>8</v>
      </c>
      <c r="G5" s="41">
        <v>39204</v>
      </c>
      <c r="H5" s="52">
        <v>39294</v>
      </c>
    </row>
    <row r="6" spans="1:8" ht="15.75">
      <c r="A6" s="38">
        <f aca="true" t="shared" si="0" ref="A6:A16">A5+1</f>
        <v>2</v>
      </c>
      <c r="B6" s="39">
        <v>4147203</v>
      </c>
      <c r="C6" s="40" t="s">
        <v>244</v>
      </c>
      <c r="D6" s="39" t="s">
        <v>20</v>
      </c>
      <c r="E6" s="41">
        <v>38868</v>
      </c>
      <c r="F6" s="41" t="s">
        <v>8</v>
      </c>
      <c r="G6" s="41">
        <v>38901</v>
      </c>
      <c r="H6" s="41">
        <v>38911</v>
      </c>
    </row>
    <row r="7" spans="1:8" ht="15.75">
      <c r="A7" s="38">
        <f t="shared" si="0"/>
        <v>3</v>
      </c>
      <c r="B7" s="39">
        <v>4112264</v>
      </c>
      <c r="C7" s="40" t="s">
        <v>249</v>
      </c>
      <c r="D7" s="39" t="s">
        <v>164</v>
      </c>
      <c r="E7" s="41">
        <v>39123</v>
      </c>
      <c r="F7" s="41" t="s">
        <v>8</v>
      </c>
      <c r="G7" s="41">
        <v>39122</v>
      </c>
      <c r="H7" s="41">
        <v>39128</v>
      </c>
    </row>
    <row r="8" spans="1:8" ht="15.75">
      <c r="A8" s="38">
        <f t="shared" si="0"/>
        <v>4</v>
      </c>
      <c r="B8" s="39">
        <v>4112181</v>
      </c>
      <c r="C8" s="40" t="s">
        <v>252</v>
      </c>
      <c r="D8" s="39" t="s">
        <v>164</v>
      </c>
      <c r="E8" s="41">
        <v>39049</v>
      </c>
      <c r="F8" s="41" t="s">
        <v>8</v>
      </c>
      <c r="G8" s="41">
        <v>39062</v>
      </c>
      <c r="H8" s="41">
        <v>39091</v>
      </c>
    </row>
    <row r="9" spans="1:8" ht="15.75">
      <c r="A9" s="38">
        <f t="shared" si="0"/>
        <v>5</v>
      </c>
      <c r="B9" s="39">
        <v>4111951</v>
      </c>
      <c r="C9" s="40" t="s">
        <v>248</v>
      </c>
      <c r="D9" s="39" t="s">
        <v>211</v>
      </c>
      <c r="E9" s="41">
        <v>39141</v>
      </c>
      <c r="F9" s="41" t="s">
        <v>8</v>
      </c>
      <c r="G9" s="41">
        <v>38775</v>
      </c>
      <c r="H9" s="41">
        <v>39147</v>
      </c>
    </row>
    <row r="10" spans="1:8" ht="15.75">
      <c r="A10" s="38">
        <f t="shared" si="0"/>
        <v>6</v>
      </c>
      <c r="B10" s="39">
        <v>4113759</v>
      </c>
      <c r="C10" s="40" t="s">
        <v>246</v>
      </c>
      <c r="D10" s="39" t="s">
        <v>118</v>
      </c>
      <c r="E10" s="41">
        <v>38988</v>
      </c>
      <c r="F10" s="41" t="s">
        <v>8</v>
      </c>
      <c r="G10" s="41">
        <v>38979</v>
      </c>
      <c r="H10" s="41">
        <v>39073</v>
      </c>
    </row>
    <row r="11" spans="1:8" ht="15.75">
      <c r="A11" s="38">
        <f t="shared" si="0"/>
        <v>7</v>
      </c>
      <c r="B11" s="39">
        <v>4113478</v>
      </c>
      <c r="C11" s="40" t="s">
        <v>250</v>
      </c>
      <c r="D11" s="39" t="s">
        <v>118</v>
      </c>
      <c r="E11" s="41">
        <v>39049</v>
      </c>
      <c r="F11" s="41" t="s">
        <v>8</v>
      </c>
      <c r="G11" s="41">
        <v>39062</v>
      </c>
      <c r="H11" s="41">
        <v>39079</v>
      </c>
    </row>
    <row r="12" spans="1:8" ht="15.75">
      <c r="A12" s="38">
        <f t="shared" si="0"/>
        <v>8</v>
      </c>
      <c r="B12" s="39">
        <v>4113353</v>
      </c>
      <c r="C12" s="40" t="s">
        <v>254</v>
      </c>
      <c r="D12" s="39" t="s">
        <v>20</v>
      </c>
      <c r="E12" s="41">
        <v>39183</v>
      </c>
      <c r="F12" s="41" t="s">
        <v>8</v>
      </c>
      <c r="G12" s="41">
        <v>39178</v>
      </c>
      <c r="H12" s="41">
        <v>39218</v>
      </c>
    </row>
    <row r="13" spans="1:8" ht="15.75">
      <c r="A13" s="38">
        <f t="shared" si="0"/>
        <v>9</v>
      </c>
      <c r="B13" s="39">
        <v>4198305</v>
      </c>
      <c r="C13" s="40" t="s">
        <v>243</v>
      </c>
      <c r="D13" s="39" t="s">
        <v>20</v>
      </c>
      <c r="E13" s="41">
        <v>38868</v>
      </c>
      <c r="F13" s="41" t="s">
        <v>8</v>
      </c>
      <c r="G13" s="41">
        <v>38901</v>
      </c>
      <c r="H13" s="41">
        <v>38911</v>
      </c>
    </row>
    <row r="14" spans="1:8" ht="15.75">
      <c r="A14" s="38">
        <f t="shared" si="0"/>
        <v>10</v>
      </c>
      <c r="B14" s="39">
        <v>4112827</v>
      </c>
      <c r="C14" s="40" t="s">
        <v>251</v>
      </c>
      <c r="D14" s="39" t="s">
        <v>16</v>
      </c>
      <c r="E14" s="41">
        <v>39117</v>
      </c>
      <c r="F14" s="41" t="s">
        <v>8</v>
      </c>
      <c r="G14" s="41">
        <v>39118</v>
      </c>
      <c r="H14" s="41">
        <v>39213</v>
      </c>
    </row>
    <row r="15" spans="1:8" ht="15.75">
      <c r="A15" s="38">
        <f t="shared" si="0"/>
        <v>11</v>
      </c>
      <c r="B15" s="39">
        <v>4213856</v>
      </c>
      <c r="C15" s="40" t="s">
        <v>247</v>
      </c>
      <c r="D15" s="39" t="s">
        <v>164</v>
      </c>
      <c r="E15" s="41">
        <v>39003</v>
      </c>
      <c r="F15" s="41" t="s">
        <v>8</v>
      </c>
      <c r="G15" s="41">
        <v>39001</v>
      </c>
      <c r="H15" s="41">
        <v>39009</v>
      </c>
    </row>
    <row r="16" spans="1:8" ht="15.75">
      <c r="A16" s="38">
        <f t="shared" si="0"/>
        <v>12</v>
      </c>
      <c r="B16" s="39">
        <v>4170601</v>
      </c>
      <c r="C16" s="40" t="s">
        <v>245</v>
      </c>
      <c r="D16" s="39" t="s">
        <v>9</v>
      </c>
      <c r="E16" s="41">
        <v>38988</v>
      </c>
      <c r="F16" s="41" t="s">
        <v>8</v>
      </c>
      <c r="G16" s="41">
        <v>38988</v>
      </c>
      <c r="H16" s="41">
        <v>39077</v>
      </c>
    </row>
    <row r="17" spans="6:8" ht="15.75">
      <c r="F17" s="36"/>
      <c r="G17" s="36"/>
      <c r="H17" s="36"/>
    </row>
    <row r="18" spans="2:3" ht="15.75">
      <c r="B18" t="s">
        <v>299</v>
      </c>
      <c r="C18" s="62" t="s">
        <v>318</v>
      </c>
    </row>
    <row r="19" ht="15.75">
      <c r="C19" s="60" t="s">
        <v>319</v>
      </c>
    </row>
    <row r="20" ht="15.75">
      <c r="C20" s="60" t="s">
        <v>320</v>
      </c>
    </row>
    <row r="21" ht="15.75">
      <c r="C21" s="60" t="s">
        <v>321</v>
      </c>
    </row>
    <row r="22" ht="15.75">
      <c r="C22" s="60" t="s">
        <v>322</v>
      </c>
    </row>
    <row r="23" ht="15.75">
      <c r="C23" s="60" t="s">
        <v>324</v>
      </c>
    </row>
    <row r="24" ht="15.75">
      <c r="C24" s="60" t="s">
        <v>323</v>
      </c>
    </row>
    <row r="25" ht="15.75">
      <c r="C25" s="60" t="s">
        <v>326</v>
      </c>
    </row>
    <row r="26" ht="15.75">
      <c r="C26" s="60" t="s">
        <v>325</v>
      </c>
    </row>
    <row r="27" ht="15.75">
      <c r="C27" s="60" t="s">
        <v>327</v>
      </c>
    </row>
    <row r="28" ht="15.75">
      <c r="C28" s="60" t="s">
        <v>328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="90" zoomScaleNormal="90" zoomScalePageLayoutView="0" workbookViewId="0" topLeftCell="A1">
      <selection activeCell="A1" sqref="A1"/>
    </sheetView>
  </sheetViews>
  <sheetFormatPr defaultColWidth="8.88671875" defaultRowHeight="15.75"/>
  <cols>
    <col min="1" max="1" width="3.3359375" style="0" customWidth="1"/>
    <col min="2" max="2" width="8.3359375" style="0" customWidth="1"/>
    <col min="3" max="3" width="47.21484375" style="0" customWidth="1"/>
    <col min="5" max="6" width="7.77734375" style="0" customWidth="1"/>
    <col min="7" max="7" width="8.77734375" style="0" customWidth="1"/>
    <col min="8" max="8" width="7.77734375" style="0" customWidth="1"/>
    <col min="9" max="9" width="7.6640625" style="0" customWidth="1"/>
  </cols>
  <sheetData>
    <row r="1" spans="1:9" ht="15.75">
      <c r="A1" s="2" t="s">
        <v>279</v>
      </c>
      <c r="B1" s="3"/>
      <c r="C1" s="4"/>
      <c r="D1" s="4"/>
      <c r="E1" s="4"/>
      <c r="F1" s="32"/>
      <c r="G1" s="4"/>
      <c r="H1" s="4"/>
      <c r="I1" s="4"/>
    </row>
    <row r="2" spans="1:9" ht="16.5" thickBot="1">
      <c r="A2" s="2" t="s">
        <v>166</v>
      </c>
      <c r="B2" s="3"/>
      <c r="C2" s="4"/>
      <c r="D2" s="4"/>
      <c r="E2" s="4"/>
      <c r="F2" s="32"/>
      <c r="G2" s="4"/>
      <c r="H2" s="4"/>
      <c r="I2" s="4"/>
    </row>
    <row r="3" spans="1:9" ht="15.75">
      <c r="A3" s="5"/>
      <c r="B3" s="6"/>
      <c r="C3" s="7"/>
      <c r="D3" s="7"/>
      <c r="E3" s="7" t="s">
        <v>277</v>
      </c>
      <c r="F3" s="33" t="s">
        <v>0</v>
      </c>
      <c r="G3" s="8" t="s">
        <v>1</v>
      </c>
      <c r="H3" s="8" t="s">
        <v>0</v>
      </c>
      <c r="I3" s="8" t="s">
        <v>275</v>
      </c>
    </row>
    <row r="4" spans="1:9" ht="16.5" thickBot="1">
      <c r="A4" s="5"/>
      <c r="B4" s="10" t="s">
        <v>2</v>
      </c>
      <c r="C4" s="26" t="s">
        <v>204</v>
      </c>
      <c r="D4" s="10" t="s">
        <v>3</v>
      </c>
      <c r="E4" s="10" t="s">
        <v>6</v>
      </c>
      <c r="F4" s="34" t="s">
        <v>4</v>
      </c>
      <c r="G4" s="10" t="s">
        <v>6</v>
      </c>
      <c r="H4" s="10" t="s">
        <v>5</v>
      </c>
      <c r="I4" s="10" t="s">
        <v>276</v>
      </c>
    </row>
    <row r="5" spans="1:9" s="31" customFormat="1" ht="15.75">
      <c r="A5" s="38">
        <v>1</v>
      </c>
      <c r="B5" s="39">
        <v>4112470</v>
      </c>
      <c r="C5" s="40" t="s">
        <v>255</v>
      </c>
      <c r="D5" s="39" t="s">
        <v>264</v>
      </c>
      <c r="E5" s="52">
        <v>39174</v>
      </c>
      <c r="F5" s="41">
        <v>39293</v>
      </c>
      <c r="G5" s="39" t="s">
        <v>262</v>
      </c>
      <c r="H5" s="52">
        <v>39296</v>
      </c>
      <c r="I5" s="52">
        <v>39392</v>
      </c>
    </row>
    <row r="6" spans="1:9" s="31" customFormat="1" ht="15.75">
      <c r="A6" s="38">
        <f aca="true" t="shared" si="0" ref="A6:A21">A5+1</f>
        <v>2</v>
      </c>
      <c r="B6" s="39">
        <v>4110573</v>
      </c>
      <c r="C6" s="40" t="s">
        <v>263</v>
      </c>
      <c r="D6" s="39" t="s">
        <v>21</v>
      </c>
      <c r="E6" s="52">
        <v>39170</v>
      </c>
      <c r="F6" s="41">
        <v>39307</v>
      </c>
      <c r="G6" s="39" t="s">
        <v>262</v>
      </c>
      <c r="H6" s="52">
        <v>39308</v>
      </c>
      <c r="I6" s="52">
        <v>39344</v>
      </c>
    </row>
    <row r="7" spans="1:9" s="31" customFormat="1" ht="15.75">
      <c r="A7" s="38">
        <f t="shared" si="0"/>
        <v>3</v>
      </c>
      <c r="B7" s="39">
        <v>4112512</v>
      </c>
      <c r="C7" s="40" t="s">
        <v>257</v>
      </c>
      <c r="D7" s="39" t="s">
        <v>264</v>
      </c>
      <c r="E7" s="52">
        <v>39174</v>
      </c>
      <c r="F7" s="41">
        <v>39293</v>
      </c>
      <c r="G7" s="39" t="s">
        <v>262</v>
      </c>
      <c r="H7" s="52">
        <v>39296</v>
      </c>
      <c r="I7" s="52">
        <v>39399</v>
      </c>
    </row>
    <row r="8" spans="1:9" s="31" customFormat="1" ht="15.75">
      <c r="A8" s="38">
        <f t="shared" si="0"/>
        <v>4</v>
      </c>
      <c r="B8" s="39">
        <v>4112520</v>
      </c>
      <c r="C8" s="40" t="s">
        <v>258</v>
      </c>
      <c r="D8" s="39" t="s">
        <v>264</v>
      </c>
      <c r="E8" s="52">
        <v>39174</v>
      </c>
      <c r="F8" s="41">
        <v>39293</v>
      </c>
      <c r="G8" s="39" t="s">
        <v>262</v>
      </c>
      <c r="H8" s="52">
        <v>39296</v>
      </c>
      <c r="I8" s="52">
        <v>39399</v>
      </c>
    </row>
    <row r="9" spans="1:9" ht="15.75">
      <c r="A9" s="38">
        <f t="shared" si="0"/>
        <v>5</v>
      </c>
      <c r="B9" s="39">
        <v>4112546</v>
      </c>
      <c r="C9" s="40" t="s">
        <v>256</v>
      </c>
      <c r="D9" s="39" t="s">
        <v>264</v>
      </c>
      <c r="E9" s="52">
        <v>39174</v>
      </c>
      <c r="F9" s="41">
        <v>39293</v>
      </c>
      <c r="G9" s="39" t="s">
        <v>262</v>
      </c>
      <c r="H9" s="52">
        <v>39296</v>
      </c>
      <c r="I9" s="52">
        <v>39399</v>
      </c>
    </row>
    <row r="10" spans="1:9" ht="15.75">
      <c r="A10" s="38">
        <f t="shared" si="0"/>
        <v>6</v>
      </c>
      <c r="B10" s="39">
        <v>4112637</v>
      </c>
      <c r="C10" s="40" t="s">
        <v>259</v>
      </c>
      <c r="D10" s="39" t="s">
        <v>264</v>
      </c>
      <c r="E10" s="52">
        <v>39174</v>
      </c>
      <c r="F10" s="41">
        <v>39293</v>
      </c>
      <c r="G10" s="39" t="s">
        <v>262</v>
      </c>
      <c r="H10" s="52">
        <v>39296</v>
      </c>
      <c r="I10" s="52">
        <v>39399</v>
      </c>
    </row>
    <row r="11" spans="1:9" ht="15.75">
      <c r="A11" s="38">
        <f t="shared" si="0"/>
        <v>7</v>
      </c>
      <c r="B11" s="39">
        <v>4112298</v>
      </c>
      <c r="C11" s="40" t="s">
        <v>271</v>
      </c>
      <c r="D11" s="39" t="s">
        <v>118</v>
      </c>
      <c r="E11" s="52">
        <v>39297</v>
      </c>
      <c r="F11" s="41">
        <v>39414</v>
      </c>
      <c r="G11" s="39" t="s">
        <v>262</v>
      </c>
      <c r="H11" s="41">
        <v>39419</v>
      </c>
      <c r="I11" s="52">
        <v>39566</v>
      </c>
    </row>
    <row r="12" spans="1:9" ht="15.75">
      <c r="A12" s="38">
        <f t="shared" si="0"/>
        <v>8</v>
      </c>
      <c r="B12" s="39">
        <v>4112538</v>
      </c>
      <c r="C12" s="40" t="s">
        <v>266</v>
      </c>
      <c r="D12" s="39" t="s">
        <v>23</v>
      </c>
      <c r="E12" s="52">
        <v>39393</v>
      </c>
      <c r="F12" s="41">
        <v>39487</v>
      </c>
      <c r="G12" s="39" t="s">
        <v>262</v>
      </c>
      <c r="H12" s="41">
        <v>39489</v>
      </c>
      <c r="I12" s="52">
        <v>39568</v>
      </c>
    </row>
    <row r="13" spans="1:9" ht="15.75">
      <c r="A13" s="38">
        <f t="shared" si="0"/>
        <v>9</v>
      </c>
      <c r="B13" s="39">
        <v>4113494</v>
      </c>
      <c r="C13" s="40" t="s">
        <v>265</v>
      </c>
      <c r="D13" s="39" t="s">
        <v>280</v>
      </c>
      <c r="E13" s="52">
        <v>39415</v>
      </c>
      <c r="F13" s="41">
        <v>39506</v>
      </c>
      <c r="G13" s="39" t="s">
        <v>262</v>
      </c>
      <c r="H13" s="41">
        <v>39505</v>
      </c>
      <c r="I13" s="52">
        <v>39526</v>
      </c>
    </row>
    <row r="14" spans="1:9" ht="15.75">
      <c r="A14" s="38">
        <f t="shared" si="0"/>
        <v>10</v>
      </c>
      <c r="B14" s="39">
        <v>4111696</v>
      </c>
      <c r="C14" s="40" t="s">
        <v>267</v>
      </c>
      <c r="D14" s="39" t="s">
        <v>9</v>
      </c>
      <c r="E14" s="52">
        <v>39450</v>
      </c>
      <c r="F14" s="41">
        <v>39556</v>
      </c>
      <c r="G14" s="39" t="s">
        <v>262</v>
      </c>
      <c r="H14" s="41">
        <v>39556</v>
      </c>
      <c r="I14" s="52">
        <v>39657</v>
      </c>
    </row>
    <row r="15" spans="1:9" ht="15.75">
      <c r="A15" s="38">
        <f t="shared" si="0"/>
        <v>11</v>
      </c>
      <c r="B15" s="39">
        <v>4109567</v>
      </c>
      <c r="C15" s="40" t="s">
        <v>268</v>
      </c>
      <c r="D15" s="39" t="s">
        <v>9</v>
      </c>
      <c r="E15" s="52">
        <v>39450</v>
      </c>
      <c r="F15" s="41">
        <v>39556</v>
      </c>
      <c r="G15" s="39" t="s">
        <v>262</v>
      </c>
      <c r="H15" s="41">
        <v>39556</v>
      </c>
      <c r="I15" s="52">
        <v>39657</v>
      </c>
    </row>
    <row r="16" spans="1:9" ht="15.75">
      <c r="A16" s="38">
        <f t="shared" si="0"/>
        <v>12</v>
      </c>
      <c r="B16" s="39">
        <v>4187118</v>
      </c>
      <c r="C16" s="40" t="s">
        <v>269</v>
      </c>
      <c r="D16" s="39" t="s">
        <v>9</v>
      </c>
      <c r="E16" s="52">
        <v>39450</v>
      </c>
      <c r="F16" s="41">
        <v>39556</v>
      </c>
      <c r="G16" s="39" t="s">
        <v>262</v>
      </c>
      <c r="H16" s="41">
        <v>39552</v>
      </c>
      <c r="I16" s="52">
        <v>39657</v>
      </c>
    </row>
    <row r="17" spans="1:9" ht="15.75">
      <c r="A17" s="38">
        <f t="shared" si="0"/>
        <v>13</v>
      </c>
      <c r="B17" s="39">
        <v>4183307</v>
      </c>
      <c r="C17" s="40" t="s">
        <v>270</v>
      </c>
      <c r="D17" s="39" t="s">
        <v>9</v>
      </c>
      <c r="E17" s="52">
        <v>39450</v>
      </c>
      <c r="F17" s="41">
        <v>39556</v>
      </c>
      <c r="G17" s="39" t="s">
        <v>262</v>
      </c>
      <c r="H17" s="41">
        <v>39556</v>
      </c>
      <c r="I17" s="52">
        <v>39657</v>
      </c>
    </row>
    <row r="18" spans="1:9" ht="15.75">
      <c r="A18" s="38">
        <f t="shared" si="0"/>
        <v>14</v>
      </c>
      <c r="B18" s="39">
        <v>4112249</v>
      </c>
      <c r="C18" s="40" t="s">
        <v>278</v>
      </c>
      <c r="D18" s="39" t="s">
        <v>118</v>
      </c>
      <c r="E18" s="52">
        <v>39498</v>
      </c>
      <c r="F18" s="41">
        <v>39542</v>
      </c>
      <c r="G18" s="39" t="s">
        <v>262</v>
      </c>
      <c r="H18" s="41">
        <v>39531</v>
      </c>
      <c r="I18" s="52">
        <v>39654</v>
      </c>
    </row>
    <row r="19" spans="1:9" ht="15.75">
      <c r="A19" s="38">
        <f t="shared" si="0"/>
        <v>15</v>
      </c>
      <c r="B19" s="39">
        <v>4212908</v>
      </c>
      <c r="C19" s="40" t="s">
        <v>273</v>
      </c>
      <c r="D19" s="39" t="s">
        <v>21</v>
      </c>
      <c r="E19" s="52">
        <v>39506</v>
      </c>
      <c r="F19" s="41">
        <v>39567</v>
      </c>
      <c r="G19" s="39" t="s">
        <v>262</v>
      </c>
      <c r="H19" s="41">
        <v>39569</v>
      </c>
      <c r="I19" s="52">
        <v>39657</v>
      </c>
    </row>
    <row r="20" spans="1:9" ht="15.75">
      <c r="A20" s="38">
        <f t="shared" si="0"/>
        <v>16</v>
      </c>
      <c r="B20" s="39">
        <v>4215018</v>
      </c>
      <c r="C20" s="40" t="s">
        <v>274</v>
      </c>
      <c r="D20" s="39" t="s">
        <v>264</v>
      </c>
      <c r="E20" s="52">
        <v>39506</v>
      </c>
      <c r="F20" s="41">
        <v>39567</v>
      </c>
      <c r="G20" s="39" t="s">
        <v>262</v>
      </c>
      <c r="H20" s="41">
        <v>39569</v>
      </c>
      <c r="I20" s="52">
        <v>39657</v>
      </c>
    </row>
    <row r="21" spans="1:9" ht="15.75">
      <c r="A21" s="38">
        <f t="shared" si="0"/>
        <v>17</v>
      </c>
      <c r="B21" s="39"/>
      <c r="C21" s="40"/>
      <c r="D21" s="39"/>
      <c r="E21" s="52"/>
      <c r="F21" s="41"/>
      <c r="G21" s="41"/>
      <c r="H21" s="41"/>
      <c r="I21" s="52"/>
    </row>
    <row r="22" ht="15.75">
      <c r="E22" s="53"/>
    </row>
    <row r="23" spans="2:5" ht="15.75">
      <c r="B23" t="s">
        <v>299</v>
      </c>
      <c r="C23" s="60" t="s">
        <v>310</v>
      </c>
      <c r="E23" s="53"/>
    </row>
    <row r="24" ht="15.75">
      <c r="C24" s="60" t="s">
        <v>311</v>
      </c>
    </row>
    <row r="25" ht="15.75">
      <c r="C25" s="60" t="s">
        <v>312</v>
      </c>
    </row>
    <row r="26" ht="15.75">
      <c r="C26" s="60" t="s">
        <v>313</v>
      </c>
    </row>
    <row r="27" ht="15.75">
      <c r="C27" s="60" t="s">
        <v>314</v>
      </c>
    </row>
    <row r="28" ht="15.75">
      <c r="C28" s="60" t="s">
        <v>315</v>
      </c>
    </row>
    <row r="29" ht="15.75">
      <c r="C29" s="60" t="s">
        <v>316</v>
      </c>
    </row>
    <row r="30" ht="15.75">
      <c r="C30" s="60" t="s">
        <v>317</v>
      </c>
    </row>
  </sheetData>
  <sheetProtection/>
  <printOptions horizontalCentered="1"/>
  <pageMargins left="0.35" right="0.35" top="1" bottom="1" header="0.5" footer="0.5"/>
  <pageSetup fitToHeight="1" fitToWidth="1" horizontalDpi="600" verticalDpi="600" orientation="landscape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96" zoomScaleNormal="96" zoomScalePageLayoutView="0" workbookViewId="0" topLeftCell="A1">
      <selection activeCell="C19" sqref="C19"/>
    </sheetView>
  </sheetViews>
  <sheetFormatPr defaultColWidth="8.88671875" defaultRowHeight="15.75"/>
  <cols>
    <col min="1" max="1" width="3.4453125" style="0" customWidth="1"/>
    <col min="2" max="2" width="8.3359375" style="0" customWidth="1"/>
    <col min="3" max="3" width="47.6640625" style="0" customWidth="1"/>
    <col min="5" max="5" width="7.77734375" style="0" customWidth="1"/>
    <col min="6" max="7" width="7.6640625" style="0" customWidth="1"/>
    <col min="8" max="8" width="7.77734375" style="0" customWidth="1"/>
    <col min="9" max="10" width="7.6640625" style="0" customWidth="1"/>
  </cols>
  <sheetData>
    <row r="1" spans="1:10" ht="15.75">
      <c r="A1" s="2" t="s">
        <v>289</v>
      </c>
      <c r="B1" s="3"/>
      <c r="C1" s="4"/>
      <c r="D1" s="4"/>
      <c r="E1" s="4"/>
      <c r="F1" s="32"/>
      <c r="G1" s="32"/>
      <c r="H1" s="4"/>
      <c r="I1" s="4"/>
      <c r="J1" s="4"/>
    </row>
    <row r="2" spans="1:10" ht="16.5" thickBot="1">
      <c r="A2" s="2" t="s">
        <v>166</v>
      </c>
      <c r="B2" s="3"/>
      <c r="C2" s="4"/>
      <c r="D2" s="4"/>
      <c r="E2" s="4"/>
      <c r="F2" s="32"/>
      <c r="G2" s="32"/>
      <c r="H2" s="4"/>
      <c r="I2" s="4"/>
      <c r="J2" s="4"/>
    </row>
    <row r="3" spans="1:10" ht="15.75">
      <c r="A3" s="5"/>
      <c r="B3" s="6"/>
      <c r="C3" s="7"/>
      <c r="D3" s="7"/>
      <c r="E3" s="7" t="s">
        <v>277</v>
      </c>
      <c r="F3" s="33" t="s">
        <v>0</v>
      </c>
      <c r="G3" s="33" t="s">
        <v>285</v>
      </c>
      <c r="H3" s="8" t="s">
        <v>287</v>
      </c>
      <c r="I3" s="8" t="s">
        <v>0</v>
      </c>
      <c r="J3" s="8" t="s">
        <v>275</v>
      </c>
    </row>
    <row r="4" spans="1:10" ht="16.5" thickBot="1">
      <c r="A4" s="5"/>
      <c r="B4" s="10" t="s">
        <v>2</v>
      </c>
      <c r="C4" s="26" t="s">
        <v>204</v>
      </c>
      <c r="D4" s="10" t="s">
        <v>3</v>
      </c>
      <c r="E4" s="10" t="s">
        <v>6</v>
      </c>
      <c r="F4" s="34" t="s">
        <v>4</v>
      </c>
      <c r="G4" s="34" t="s">
        <v>286</v>
      </c>
      <c r="H4" s="10" t="s">
        <v>286</v>
      </c>
      <c r="I4" s="10" t="s">
        <v>5</v>
      </c>
      <c r="J4" s="10" t="s">
        <v>276</v>
      </c>
    </row>
    <row r="5" spans="1:10" s="1" customFormat="1" ht="15.75">
      <c r="A5" s="38">
        <v>1</v>
      </c>
      <c r="B5" s="39">
        <v>4112397</v>
      </c>
      <c r="C5" s="40" t="s">
        <v>288</v>
      </c>
      <c r="D5" s="39" t="s">
        <v>18</v>
      </c>
      <c r="E5" s="52">
        <v>39506</v>
      </c>
      <c r="F5" s="41">
        <v>39581</v>
      </c>
      <c r="G5" s="39" t="s">
        <v>262</v>
      </c>
      <c r="H5" s="39" t="s">
        <v>262</v>
      </c>
      <c r="I5" s="52">
        <v>39583</v>
      </c>
      <c r="J5" s="52">
        <v>39610</v>
      </c>
    </row>
    <row r="6" spans="1:10" s="1" customFormat="1" ht="15.75">
      <c r="A6" s="38">
        <f aca="true" t="shared" si="0" ref="A6:A15">A5+1</f>
        <v>2</v>
      </c>
      <c r="B6" s="39">
        <v>4217311</v>
      </c>
      <c r="C6" s="40" t="s">
        <v>272</v>
      </c>
      <c r="D6" s="39" t="s">
        <v>10</v>
      </c>
      <c r="E6" s="52">
        <v>39506</v>
      </c>
      <c r="F6" s="41">
        <v>39598</v>
      </c>
      <c r="G6" s="41">
        <v>39598</v>
      </c>
      <c r="H6" s="39" t="s">
        <v>262</v>
      </c>
      <c r="I6" s="52">
        <v>39602</v>
      </c>
      <c r="J6" s="52">
        <v>39605</v>
      </c>
    </row>
    <row r="7" spans="1:10" s="1" customFormat="1" ht="15.75">
      <c r="A7" s="38">
        <f t="shared" si="0"/>
        <v>3</v>
      </c>
      <c r="B7" s="56">
        <v>4141008</v>
      </c>
      <c r="C7" s="54" t="s">
        <v>283</v>
      </c>
      <c r="D7" s="39" t="s">
        <v>264</v>
      </c>
      <c r="E7" s="52">
        <v>39506</v>
      </c>
      <c r="F7" s="41">
        <v>39643</v>
      </c>
      <c r="G7" s="41">
        <v>39644</v>
      </c>
      <c r="H7" s="52">
        <v>39650</v>
      </c>
      <c r="I7" s="52">
        <v>39646</v>
      </c>
      <c r="J7" s="52">
        <v>39695</v>
      </c>
    </row>
    <row r="8" spans="1:10" s="1" customFormat="1" ht="15.75">
      <c r="A8" s="38">
        <f t="shared" si="0"/>
        <v>4</v>
      </c>
      <c r="B8" s="57">
        <v>4112496</v>
      </c>
      <c r="C8" s="55" t="s">
        <v>281</v>
      </c>
      <c r="D8" s="39" t="s">
        <v>23</v>
      </c>
      <c r="E8" s="52">
        <v>39575</v>
      </c>
      <c r="F8" s="41">
        <v>39688</v>
      </c>
      <c r="G8" s="39" t="s">
        <v>262</v>
      </c>
      <c r="H8" s="39" t="s">
        <v>262</v>
      </c>
      <c r="I8" s="52">
        <v>39685</v>
      </c>
      <c r="J8" s="52">
        <v>39713</v>
      </c>
    </row>
    <row r="9" spans="1:10" ht="15.75">
      <c r="A9" s="38">
        <f t="shared" si="0"/>
        <v>5</v>
      </c>
      <c r="B9" s="59">
        <v>4113858</v>
      </c>
      <c r="C9" s="40" t="s">
        <v>282</v>
      </c>
      <c r="D9" s="39" t="s">
        <v>211</v>
      </c>
      <c r="E9" s="52">
        <v>39575</v>
      </c>
      <c r="F9" s="41">
        <v>39688</v>
      </c>
      <c r="G9" s="39" t="s">
        <v>262</v>
      </c>
      <c r="H9" s="39" t="s">
        <v>262</v>
      </c>
      <c r="I9" s="52">
        <v>39688</v>
      </c>
      <c r="J9" s="52">
        <v>39737</v>
      </c>
    </row>
    <row r="10" spans="1:10" ht="15.75">
      <c r="A10" s="38">
        <f t="shared" si="0"/>
        <v>6</v>
      </c>
      <c r="B10" s="39">
        <v>4113072</v>
      </c>
      <c r="C10" s="40" t="s">
        <v>284</v>
      </c>
      <c r="D10" s="39" t="s">
        <v>280</v>
      </c>
      <c r="E10" s="52">
        <v>39640</v>
      </c>
      <c r="F10" s="41">
        <v>39743</v>
      </c>
      <c r="G10" s="39" t="s">
        <v>262</v>
      </c>
      <c r="H10" s="39" t="s">
        <v>262</v>
      </c>
      <c r="I10" s="52">
        <v>39743</v>
      </c>
      <c r="J10" s="52">
        <v>39752</v>
      </c>
    </row>
    <row r="11" spans="1:10" ht="15.75">
      <c r="A11" s="38">
        <f t="shared" si="0"/>
        <v>7</v>
      </c>
      <c r="B11" s="57"/>
      <c r="C11" s="58"/>
      <c r="D11" s="39"/>
      <c r="E11" s="52"/>
      <c r="F11" s="41"/>
      <c r="G11" s="41"/>
      <c r="H11" s="39"/>
      <c r="I11" s="41"/>
      <c r="J11" s="52"/>
    </row>
    <row r="12" spans="1:10" ht="15.75">
      <c r="A12" s="38">
        <f t="shared" si="0"/>
        <v>8</v>
      </c>
      <c r="B12" s="39"/>
      <c r="C12" s="40"/>
      <c r="D12" s="39"/>
      <c r="E12" s="52"/>
      <c r="F12" s="41"/>
      <c r="G12" s="41"/>
      <c r="H12" s="41"/>
      <c r="I12" s="41"/>
      <c r="J12" s="52"/>
    </row>
    <row r="13" spans="1:10" ht="15.75">
      <c r="A13" s="38">
        <f t="shared" si="0"/>
        <v>9</v>
      </c>
      <c r="B13" s="39">
        <v>4913635</v>
      </c>
      <c r="C13" s="40" t="s">
        <v>291</v>
      </c>
      <c r="D13" s="39"/>
      <c r="E13" s="52"/>
      <c r="F13" s="41"/>
      <c r="G13" s="41"/>
      <c r="H13" s="41"/>
      <c r="I13" s="41"/>
      <c r="J13" s="52"/>
    </row>
    <row r="14" spans="1:10" ht="15.75">
      <c r="A14" s="38">
        <f t="shared" si="0"/>
        <v>10</v>
      </c>
      <c r="B14" s="39"/>
      <c r="C14" s="40" t="s">
        <v>292</v>
      </c>
      <c r="D14" s="39"/>
      <c r="E14" s="52"/>
      <c r="F14" s="41"/>
      <c r="G14" s="41"/>
      <c r="H14" s="41"/>
      <c r="I14" s="41"/>
      <c r="J14" s="52"/>
    </row>
    <row r="15" spans="1:10" ht="15.75">
      <c r="A15" s="38">
        <f t="shared" si="0"/>
        <v>11</v>
      </c>
      <c r="B15" s="39"/>
      <c r="C15" s="40"/>
      <c r="D15" s="39"/>
      <c r="E15" s="52"/>
      <c r="F15" s="41"/>
      <c r="G15" s="41"/>
      <c r="H15" s="41"/>
      <c r="I15" s="41"/>
      <c r="J15" s="52"/>
    </row>
    <row r="16" ht="15.75">
      <c r="E16" s="53"/>
    </row>
    <row r="17" spans="2:5" ht="15.75">
      <c r="B17" s="61" t="s">
        <v>299</v>
      </c>
      <c r="C17" s="61" t="s">
        <v>304</v>
      </c>
      <c r="E17" s="53"/>
    </row>
    <row r="18" spans="3:5" ht="15.75">
      <c r="C18" s="62" t="s">
        <v>305</v>
      </c>
      <c r="E18" s="53"/>
    </row>
    <row r="19" ht="15.75">
      <c r="C19" t="s">
        <v>306</v>
      </c>
    </row>
    <row r="20" ht="15.75">
      <c r="C20" t="s">
        <v>307</v>
      </c>
    </row>
    <row r="21" ht="15.75">
      <c r="C21" t="s">
        <v>308</v>
      </c>
    </row>
    <row r="22" ht="15.75">
      <c r="C22" t="s">
        <v>309</v>
      </c>
    </row>
  </sheetData>
  <sheetProtection/>
  <printOptions horizontalCentered="1"/>
  <pageMargins left="0.27" right="0.17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Closing Preliminary Settlements</dc:title>
  <dc:subject/>
  <dc:creator>Donna Smith</dc:creator>
  <cp:keywords/>
  <dc:description/>
  <cp:lastModifiedBy>Howard, Bobbie (DSHS/MSD)</cp:lastModifiedBy>
  <cp:lastPrinted>2013-08-08T21:54:58Z</cp:lastPrinted>
  <dcterms:created xsi:type="dcterms:W3CDTF">2002-09-24T17:59:43Z</dcterms:created>
  <dcterms:modified xsi:type="dcterms:W3CDTF">2014-01-30T17:34:53Z</dcterms:modified>
  <cp:category/>
  <cp:version/>
  <cp:contentType/>
  <cp:contentStatus/>
</cp:coreProperties>
</file>