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wmf" ContentType="image/x-wmf"/>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drawings/drawing4.xml" ContentType="application/vnd.openxmlformats-officedocument.drawing+xml"/>
  <Override PartName="/xl/charts/chart4.xml" ContentType="application/vnd.openxmlformats-officedocument.drawingml.chart+xml"/>
  <Override PartName="/xl/drawings/drawing5.xml" ContentType="application/vnd.openxmlformats-officedocument.drawing+xml"/>
  <Override PartName="/xl/charts/chart5.xml" ContentType="application/vnd.openxmlformats-officedocument.drawingml.chart+xml"/>
  <Override PartName="/xl/drawings/drawing6.xml" ContentType="application/vnd.openxmlformats-officedocument.drawing+xml"/>
  <Override PartName="/xl/charts/chart6.xml" ContentType="application/vnd.openxmlformats-officedocument.drawingml.chart+xml"/>
  <Override PartName="/xl/drawings/drawing7.xml" ContentType="application/vnd.openxmlformats-officedocument.drawing+xml"/>
  <Override PartName="/xl/charts/chart7.xml" ContentType="application/vnd.openxmlformats-officedocument.drawingml.chart+xml"/>
  <Override PartName="/xl/drawings/drawing8.xml" ContentType="application/vnd.openxmlformats-officedocument.drawing+xml"/>
  <Override PartName="/xl/charts/chart8.xml" ContentType="application/vnd.openxmlformats-officedocument.drawingml.chart+xml"/>
  <Override PartName="/xl/theme/themeOverride2.xml" ContentType="application/vnd.openxmlformats-officedocument.themeOverride+xml"/>
  <Override PartName="/xl/charts/chart9.xml" ContentType="application/vnd.openxmlformats-officedocument.drawingml.chart+xml"/>
  <Override PartName="/xl/charts/chart10.xml" ContentType="application/vnd.openxmlformats-officedocument.drawingml.chart+xml"/>
  <Override PartName="/xl/theme/themeOverride3.xml" ContentType="application/vnd.openxmlformats-officedocument.themeOverride+xml"/>
  <Override PartName="/xl/charts/chart11.xml" ContentType="application/vnd.openxmlformats-officedocument.drawingml.chart+xml"/>
  <Override PartName="/xl/drawings/drawing9.xml" ContentType="application/vnd.openxmlformats-officedocument.drawing+xml"/>
  <Override PartName="/xl/charts/chart12.xml" ContentType="application/vnd.openxmlformats-officedocument.drawingml.chart+xml"/>
  <Override PartName="/xl/theme/themeOverride4.xml" ContentType="application/vnd.openxmlformats-officedocument.themeOverride+xml"/>
  <Override PartName="/xl/charts/chart13.xml" ContentType="application/vnd.openxmlformats-officedocument.drawingml.chart+xml"/>
  <Override PartName="/xl/charts/chart14.xml" ContentType="application/vnd.openxmlformats-officedocument.drawingml.chart+xml"/>
  <Override PartName="/xl/theme/themeOverride5.xml" ContentType="application/vnd.openxmlformats-officedocument.themeOverride+xml"/>
  <Override PartName="/xl/charts/chart15.xml" ContentType="application/vnd.openxmlformats-officedocument.drawingml.chart+xml"/>
  <Override PartName="/xl/theme/themeOverride6.xml" ContentType="application/vnd.openxmlformats-officedocument.themeOverride+xml"/>
  <Override PartName="/xl/charts/chart16.xml" ContentType="application/vnd.openxmlformats-officedocument.drawingml.chart+xml"/>
  <Override PartName="/xl/theme/themeOverride7.xml" ContentType="application/vnd.openxmlformats-officedocument.themeOverride+xml"/>
  <Override PartName="/xl/drawings/drawing10.xml" ContentType="application/vnd.openxmlformats-officedocument.drawing+xml"/>
  <Override PartName="/xl/charts/chart17.xml" ContentType="application/vnd.openxmlformats-officedocument.drawingml.chart+xml"/>
  <Override PartName="/xl/theme/themeOverride8.xml" ContentType="application/vnd.openxmlformats-officedocument.themeOverride+xml"/>
  <Override PartName="/xl/charts/chart18.xml" ContentType="application/vnd.openxmlformats-officedocument.drawingml.chart+xml"/>
  <Override PartName="/xl/theme/themeOverride9.xml" ContentType="application/vnd.openxmlformats-officedocument.themeOverride+xml"/>
  <Override PartName="/xl/charts/chart19.xml" ContentType="application/vnd.openxmlformats-officedocument.drawingml.chart+xml"/>
  <Override PartName="/xl/theme/themeOverride10.xml" ContentType="application/vnd.openxmlformats-officedocument.themeOverride+xml"/>
  <Override PartName="/xl/drawings/drawing11.xml" ContentType="application/vnd.openxmlformats-officedocument.drawing+xml"/>
  <Override PartName="/xl/charts/chart20.xml" ContentType="application/vnd.openxmlformats-officedocument.drawingml.chart+xml"/>
  <Override PartName="/xl/theme/themeOverride11.xml" ContentType="application/vnd.openxmlformats-officedocument.themeOverride+xml"/>
  <Override PartName="/xl/charts/chart21.xml" ContentType="application/vnd.openxmlformats-officedocument.drawingml.chart+xml"/>
  <Override PartName="/xl/theme/themeOverride12.xml" ContentType="application/vnd.openxmlformats-officedocument.themeOverride+xml"/>
  <Override PartName="/xl/charts/chart22.xml" ContentType="application/vnd.openxmlformats-officedocument.drawingml.chart+xml"/>
  <Override PartName="/xl/theme/themeOverride13.xml" ContentType="application/vnd.openxmlformats-officedocument.themeOverride+xml"/>
  <Override PartName="/xl/charts/chart23.xml" ContentType="application/vnd.openxmlformats-officedocument.drawingml.chart+xml"/>
  <Override PartName="/xl/theme/themeOverride14.xml" ContentType="application/vnd.openxmlformats-officedocument.themeOverride+xml"/>
  <Override PartName="/xl/charts/chart24.xml" ContentType="application/vnd.openxmlformats-officedocument.drawingml.chart+xml"/>
  <Override PartName="/xl/theme/themeOverride15.xml" ContentType="application/vnd.openxmlformats-officedocument.themeOverride+xml"/>
  <Override PartName="/xl/drawings/drawing12.xml" ContentType="application/vnd.openxmlformats-officedocument.drawing+xml"/>
  <Override PartName="/xl/charts/chart25.xml" ContentType="application/vnd.openxmlformats-officedocument.drawingml.chart+xml"/>
  <Override PartName="/xl/theme/themeOverride16.xml" ContentType="application/vnd.openxmlformats-officedocument.themeOverride+xml"/>
  <Override PartName="/xl/charts/chart26.xml" ContentType="application/vnd.openxmlformats-officedocument.drawingml.chart+xml"/>
  <Override PartName="/xl/theme/themeOverride17.xml" ContentType="application/vnd.openxmlformats-officedocument.themeOverride+xml"/>
  <Override PartName="/xl/charts/chart27.xml" ContentType="application/vnd.openxmlformats-officedocument.drawingml.chart+xml"/>
  <Override PartName="/xl/theme/themeOverride18.xml" ContentType="application/vnd.openxmlformats-officedocument.themeOverride+xml"/>
  <Override PartName="/xl/drawings/drawing13.xml" ContentType="application/vnd.openxmlformats-officedocument.drawing+xml"/>
  <Override PartName="/xl/charts/chart28.xml" ContentType="application/vnd.openxmlformats-officedocument.drawingml.chart+xml"/>
  <Override PartName="/xl/theme/themeOverride19.xml" ContentType="application/vnd.openxmlformats-officedocument.themeOverride+xml"/>
  <Override PartName="/xl/charts/chart29.xml" ContentType="application/vnd.openxmlformats-officedocument.drawingml.chart+xml"/>
  <Override PartName="/xl/theme/themeOverride20.xml" ContentType="application/vnd.openxmlformats-officedocument.themeOverride+xml"/>
  <Override PartName="/xl/drawings/drawing14.xml" ContentType="application/vnd.openxmlformats-officedocument.drawing+xml"/>
  <Override PartName="/xl/charts/chart30.xml" ContentType="application/vnd.openxmlformats-officedocument.drawingml.chart+xml"/>
  <Override PartName="/xl/theme/themeOverride21.xml" ContentType="application/vnd.openxmlformats-officedocument.themeOverride+xml"/>
  <Override PartName="/xl/charts/chart31.xml" ContentType="application/vnd.openxmlformats-officedocument.drawingml.chart+xml"/>
  <Override PartName="/xl/theme/themeOverride22.xml" ContentType="application/vnd.openxmlformats-officedocument.themeOverride+xml"/>
  <Override PartName="/xl/charts/chart32.xml" ContentType="application/vnd.openxmlformats-officedocument.drawingml.chart+xml"/>
  <Override PartName="/xl/theme/themeOverride23.xml" ContentType="application/vnd.openxmlformats-officedocument.themeOverride+xml"/>
  <Override PartName="/xl/charts/chart33.xml" ContentType="application/vnd.openxmlformats-officedocument.drawingml.chart+xml"/>
  <Override PartName="/xl/theme/themeOverride24.xml" ContentType="application/vnd.openxmlformats-officedocument.themeOverride+xml"/>
  <Override PartName="/xl/charts/chart34.xml" ContentType="application/vnd.openxmlformats-officedocument.drawingml.chart+xml"/>
  <Override PartName="/xl/theme/themeOverride25.xml" ContentType="application/vnd.openxmlformats-officedocument.themeOverride+xml"/>
  <Override PartName="/xl/charts/chart35.xml" ContentType="application/vnd.openxmlformats-officedocument.drawingml.chart+xml"/>
  <Override PartName="/xl/theme/themeOverride26.xml" ContentType="application/vnd.openxmlformats-officedocument.themeOverride+xml"/>
  <Override PartName="/xl/charts/chart36.xml" ContentType="application/vnd.openxmlformats-officedocument.drawingml.chart+xml"/>
  <Override PartName="/xl/theme/themeOverride27.xml" ContentType="application/vnd.openxmlformats-officedocument.themeOverride+xml"/>
  <Override PartName="/xl/charts/chart37.xml" ContentType="application/vnd.openxmlformats-officedocument.drawingml.chart+xml"/>
  <Override PartName="/xl/theme/themeOverride28.xml" ContentType="application/vnd.openxmlformats-officedocument.themeOverride+xml"/>
  <Override PartName="/xl/charts/chart38.xml" ContentType="application/vnd.openxmlformats-officedocument.drawingml.chart+xml"/>
  <Override PartName="/xl/theme/themeOverride29.xml" ContentType="application/vnd.openxmlformats-officedocument.themeOverride+xml"/>
  <Override PartName="/xl/charts/chart39.xml" ContentType="application/vnd.openxmlformats-officedocument.drawingml.chart+xml"/>
  <Override PartName="/xl/theme/themeOverride30.xml" ContentType="application/vnd.openxmlformats-officedocument.themeOverride+xml"/>
  <Override PartName="/xl/charts/chart40.xml" ContentType="application/vnd.openxmlformats-officedocument.drawingml.chart+xml"/>
  <Override PartName="/xl/theme/themeOverride31.xml" ContentType="application/vnd.openxmlformats-officedocument.themeOverride+xml"/>
  <Override PartName="/xl/drawings/drawing15.xml" ContentType="application/vnd.openxmlformats-officedocument.drawing+xml"/>
  <Override PartName="/xl/charts/chart41.xml" ContentType="application/vnd.openxmlformats-officedocument.drawingml.chart+xml"/>
  <Override PartName="/xl/theme/themeOverride32.xml" ContentType="application/vnd.openxmlformats-officedocument.themeOverride+xml"/>
  <Override PartName="/xl/charts/chart42.xml" ContentType="application/vnd.openxmlformats-officedocument.drawingml.chart+xml"/>
  <Override PartName="/xl/theme/themeOverride33.xml" ContentType="application/vnd.openxmlformats-officedocument.themeOverride+xml"/>
  <Override PartName="/xl/charts/chart43.xml" ContentType="application/vnd.openxmlformats-officedocument.drawingml.chart+xml"/>
  <Override PartName="/xl/theme/themeOverride34.xml" ContentType="application/vnd.openxmlformats-officedocument.themeOverride+xml"/>
  <Override PartName="/xl/drawings/drawing16.xml" ContentType="application/vnd.openxmlformats-officedocument.drawing+xml"/>
  <Override PartName="/xl/charts/chart44.xml" ContentType="application/vnd.openxmlformats-officedocument.drawingml.chart+xml"/>
  <Override PartName="/xl/theme/themeOverride35.xml" ContentType="application/vnd.openxmlformats-officedocument.themeOverride+xml"/>
  <Override PartName="/xl/charts/chart45.xml" ContentType="application/vnd.openxmlformats-officedocument.drawingml.chart+xml"/>
  <Override PartName="/xl/theme/themeOverride36.xml" ContentType="application/vnd.openxmlformats-officedocument.themeOverride+xml"/>
  <Override PartName="/xl/charts/chart46.xml" ContentType="application/vnd.openxmlformats-officedocument.drawingml.chart+xml"/>
  <Override PartName="/xl/theme/themeOverride37.xml" ContentType="application/vnd.openxmlformats-officedocument.themeOverride+xml"/>
  <Override PartName="/xl/drawings/drawing17.xml" ContentType="application/vnd.openxmlformats-officedocument.drawing+xml"/>
  <Override PartName="/xl/charts/chart47.xml" ContentType="application/vnd.openxmlformats-officedocument.drawingml.chart+xml"/>
  <Override PartName="/xl/theme/themeOverride38.xml" ContentType="application/vnd.openxmlformats-officedocument.themeOverride+xml"/>
  <Override PartName="/xl/charts/chart48.xml" ContentType="application/vnd.openxmlformats-officedocument.drawingml.chart+xml"/>
  <Override PartName="/xl/theme/themeOverride39.xml" ContentType="application/vnd.openxmlformats-officedocument.themeOverride+xml"/>
  <Override PartName="/xl/charts/chart49.xml" ContentType="application/vnd.openxmlformats-officedocument.drawingml.chart+xml"/>
  <Override PartName="/xl/theme/themeOverride40.xml" ContentType="application/vnd.openxmlformats-officedocument.themeOverride+xml"/>
  <Override PartName="/xl/charts/chart50.xml" ContentType="application/vnd.openxmlformats-officedocument.drawingml.chart+xml"/>
  <Override PartName="/xl/theme/themeOverride41.xml" ContentType="application/vnd.openxmlformats-officedocument.themeOverride+xml"/>
  <Override PartName="/xl/charts/chart51.xml" ContentType="application/vnd.openxmlformats-officedocument.drawingml.chart+xml"/>
  <Override PartName="/xl/theme/themeOverride42.xml" ContentType="application/vnd.openxmlformats-officedocument.themeOverride+xml"/>
  <Override PartName="/xl/charts/chart52.xml" ContentType="application/vnd.openxmlformats-officedocument.drawingml.chart+xml"/>
  <Override PartName="/xl/theme/themeOverride43.xml" ContentType="application/vnd.openxmlformats-officedocument.themeOverride+xml"/>
  <Override PartName="/xl/charts/chart53.xml" ContentType="application/vnd.openxmlformats-officedocument.drawingml.chart+xml"/>
  <Override PartName="/xl/theme/themeOverride44.xml" ContentType="application/vnd.openxmlformats-officedocument.themeOverride+xml"/>
  <Override PartName="/xl/charts/chart54.xml" ContentType="application/vnd.openxmlformats-officedocument.drawingml.chart+xml"/>
  <Override PartName="/xl/theme/themeOverride45.xml" ContentType="application/vnd.openxmlformats-officedocument.themeOverride+xml"/>
  <Override PartName="/xl/drawings/drawing18.xml" ContentType="application/vnd.openxmlformats-officedocument.drawing+xml"/>
  <Override PartName="/xl/charts/chart55.xml" ContentType="application/vnd.openxmlformats-officedocument.drawingml.chart+xml"/>
  <Override PartName="/xl/theme/themeOverride46.xml" ContentType="application/vnd.openxmlformats-officedocument.themeOverride+xml"/>
  <Override PartName="/xl/charts/chart56.xml" ContentType="application/vnd.openxmlformats-officedocument.drawingml.chart+xml"/>
  <Override PartName="/xl/theme/themeOverride47.xml" ContentType="application/vnd.openxmlformats-officedocument.themeOverride+xml"/>
  <Override PartName="/xl/charts/chart57.xml" ContentType="application/vnd.openxmlformats-officedocument.drawingml.chart+xml"/>
  <Override PartName="/xl/theme/themeOverride48.xml" ContentType="application/vnd.openxmlformats-officedocument.themeOverride+xml"/>
  <Override PartName="/xl/charts/chart58.xml" ContentType="application/vnd.openxmlformats-officedocument.drawingml.chart+xml"/>
  <Override PartName="/xl/theme/themeOverride49.xml" ContentType="application/vnd.openxmlformats-officedocument.themeOverride+xml"/>
  <Override PartName="/xl/charts/chart59.xml" ContentType="application/vnd.openxmlformats-officedocument.drawingml.chart+xml"/>
  <Override PartName="/xl/theme/themeOverride50.xml" ContentType="application/vnd.openxmlformats-officedocument.themeOverride+xml"/>
  <Override PartName="/xl/charts/chart60.xml" ContentType="application/vnd.openxmlformats-officedocument.drawingml.chart+xml"/>
  <Override PartName="/xl/theme/themeOverride51.xml" ContentType="application/vnd.openxmlformats-officedocument.themeOverride+xml"/>
  <Override PartName="/xl/drawings/drawing19.xml" ContentType="application/vnd.openxmlformats-officedocument.drawing+xml"/>
  <Override PartName="/xl/charts/chart61.xml" ContentType="application/vnd.openxmlformats-officedocument.drawingml.chart+xml"/>
  <Override PartName="/xl/theme/themeOverride52.xml" ContentType="application/vnd.openxmlformats-officedocument.themeOverride+xml"/>
  <Override PartName="/xl/charts/chart62.xml" ContentType="application/vnd.openxmlformats-officedocument.drawingml.chart+xml"/>
  <Override PartName="/xl/theme/themeOverride53.xml" ContentType="application/vnd.openxmlformats-officedocument.themeOverride+xml"/>
  <Override PartName="/xl/charts/chart63.xml" ContentType="application/vnd.openxmlformats-officedocument.drawingml.chart+xml"/>
  <Override PartName="/xl/theme/themeOverride54.xml" ContentType="application/vnd.openxmlformats-officedocument.themeOverride+xml"/>
  <Override PartName="/xl/charts/chart64.xml" ContentType="application/vnd.openxmlformats-officedocument.drawingml.chart+xml"/>
  <Override PartName="/xl/theme/themeOverride55.xml" ContentType="application/vnd.openxmlformats-officedocument.themeOverride+xml"/>
  <Override PartName="/xl/drawings/drawing20.xml" ContentType="application/vnd.openxmlformats-officedocument.drawing+xml"/>
  <Override PartName="/xl/embeddings/oleObject1.bin" ContentType="application/vnd.openxmlformats-officedocument.oleObject"/>
  <Override PartName="/xl/comments1.xml" ContentType="application/vnd.openxmlformats-officedocument.spreadsheetml.comments+xml"/>
  <Override PartName="/xl/drawings/drawing2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mc:AlternateContent xmlns:mc="http://schemas.openxmlformats.org/markup-compatibility/2006">
    <mc:Choice Requires="x15">
      <x15ac:absPath xmlns:x15ac="http://schemas.microsoft.com/office/spreadsheetml/2010/11/ac" url="C:\TEMP\STANDARDREPORTS\DRAFTS\COUNTY\"/>
    </mc:Choice>
  </mc:AlternateContent>
  <bookViews>
    <workbookView xWindow="-15" yWindow="29235" windowWidth="9600" windowHeight="7215" tabRatio="840"/>
  </bookViews>
  <sheets>
    <sheet name="Introduction" sheetId="1" r:id="rId1"/>
    <sheet name="Interpreting Indicator Profiles" sheetId="25" r:id="rId2"/>
    <sheet name="Interpreting Trend Charts" sheetId="26" r:id="rId3"/>
    <sheet name="Indicator_Profile_1" sheetId="4" r:id="rId4"/>
    <sheet name="Indicator_Profile_2" sheetId="5" r:id="rId5"/>
    <sheet name="Indicator_Profile_3" sheetId="6" r:id="rId6"/>
    <sheet name="Indicator_Profile_4" sheetId="7" r:id="rId7"/>
    <sheet name="Availability_of_Drugs" sheetId="29" r:id="rId8"/>
    <sheet name="Extreme_Deprivation" sheetId="30" r:id="rId9"/>
    <sheet name="Transitions_and_Mobility" sheetId="31" r:id="rId10"/>
    <sheet name="Adult_AntiSocial_Behavior" sheetId="32" r:id="rId11"/>
    <sheet name="Low_Neighborhood_Attachment" sheetId="33" r:id="rId12"/>
    <sheet name="Family_Problems" sheetId="34" r:id="rId13"/>
    <sheet name="Academic_Achievement" sheetId="35" r:id="rId14"/>
    <sheet name="School_Climate" sheetId="36" r:id="rId15"/>
    <sheet name="Early_Criminal_Justice" sheetId="37" r:id="rId16"/>
    <sheet name="Child_or_Family_Health" sheetId="38" r:id="rId17"/>
    <sheet name="Criminal_Justice" sheetId="39" r:id="rId18"/>
    <sheet name="Substance_Use" sheetId="40" r:id="rId19"/>
    <sheet name="Technical_Notes" sheetId="41" r:id="rId20"/>
    <sheet name="Non_Rept_Pop" sheetId="23" r:id="rId21"/>
    <sheet name="Non_Rept_Agency" sheetId="24" r:id="rId22"/>
  </sheets>
  <definedNames>
    <definedName name="A0DArrest10_14">Early_Criminal_Justice!$B$1:$N$12</definedName>
    <definedName name="Absence">School_Climate!$B$36:$N$47</definedName>
    <definedName name="AdultNonRpt">Non_Rept_Agency!$B$1:$L$28</definedName>
    <definedName name="AlcArrest10_17">Substance_Use!$B$36:$N$47</definedName>
    <definedName name="AlcArrestAdult">Adult_AntiSocial_Behavior!$B$71:$N$82</definedName>
    <definedName name="AlcLicense">Availability_of_Drugs!$A$1:$G$2</definedName>
    <definedName name="Annual__Event__Dropouts">Academic_Achievement!$B$141:$N$152</definedName>
    <definedName name="AODAccidents">Substance_Use!$B$1:$N$12</definedName>
    <definedName name="AODClient10_17">Substance_Use!$B$106:$N$117</definedName>
    <definedName name="AODClientAdult">Adult_AntiSocial_Behavior!$B$36:$N$47</definedName>
    <definedName name="AODDeath">Adult_AntiSocial_Behavior!$B$1:$N$12</definedName>
    <definedName name="AODProblems">Adult_AntiSocial_Behavior!$A$1</definedName>
    <definedName name="Arrests__Age_18____Violent_Crime">Adult_AntiSocial_Behavior!$B$141</definedName>
    <definedName name="AvailabilityDrugs">Availability_of_Drugs!$A$1</definedName>
    <definedName name="Changes_in_Hospitalization_Data">Technical_Notes!$A$565</definedName>
    <definedName name="ChildAbuse">Family_Problems!$B$36:$M$39</definedName>
    <definedName name="ChildDeath">Child_or_Family_Health!$B$71:$N$82</definedName>
    <definedName name="cohort_drop">Academic_Achievement!$B$106:$N$117</definedName>
    <definedName name="CountAOD" localSheetId="19">Technical_Notes!$A$17:$E$42</definedName>
    <definedName name="CountiesLikeUs" localSheetId="19">Technical_Notes!$A$134:$E$162</definedName>
    <definedName name="Counts" localSheetId="19">Technical_Notes!$A$155:$E$162</definedName>
    <definedName name="Cover">Introduction!$A$1</definedName>
    <definedName name="Cover_1">Introduction!$A$4</definedName>
    <definedName name="Crime">Criminal_Justice!$A$1</definedName>
    <definedName name="Divorce">Family_Problems!$B$1:$N$12</definedName>
    <definedName name="DomesticViolence">Criminal_Justice!$B$1:$N$12</definedName>
    <definedName name="DrugArrest10_17">Substance_Use!$B$71:$N$82</definedName>
    <definedName name="DrugArrestAdult">Adult_AntiSocial_Behavior!$B$106:$N$116</definedName>
    <definedName name="EarlyProbBehavior">Early_Criminal_Justice!$A$1</definedName>
    <definedName name="Extended_Graduation">Academic_Achievement!$B$212:$N$222</definedName>
    <definedName name="ExtremeDeprivation">Extreme_Deprivation!$A$1</definedName>
    <definedName name="FailingGrade10">Academic_Achievement!$B$1:$N$11</definedName>
    <definedName name="FailingGrade4">Academic_Achievement!$B$71:$N$82</definedName>
    <definedName name="FailingGrade7">Academic_Achievement!$B$36:$N$47</definedName>
    <definedName name="FamilyProblems">Family_Problems!$A$1</definedName>
    <definedName name="FoodStamps">Extreme_Deprivation!$B$1</definedName>
    <definedName name="Graduation_and_Dropout_Data_Methodology_Changes">Technical_Notes!$A$442:$E$454</definedName>
    <definedName name="Health">Child_or_Family_Health!$A$1</definedName>
    <definedName name="homesales">Transitions_and_Mobility!$B$36:$N$47</definedName>
    <definedName name="InfantDeath">Child_or_Family_Health!$B$36:$N$47</definedName>
    <definedName name="InjuryChild">Child_or_Family_Health!$B$1:$N$11</definedName>
    <definedName name="interpProfile">'Interpreting Indicator Profiles'!$A$3</definedName>
    <definedName name="interprofile">'Interpreting Indicator Profiles'!$A$3</definedName>
    <definedName name="InterpTrend">'Interpreting Trend Charts'!$A$54</definedName>
    <definedName name="JuvenileNonRpt">Non_Rept_Agency!$B$56:$L$88</definedName>
    <definedName name="LBWBabies">Child_or_Family_Health!$B$211:$N$222</definedName>
    <definedName name="LowAttachment">Low_Neighborhood_Attachment!$A$1</definedName>
    <definedName name="lunch">Extreme_Deprivation!$B$106:$N$117</definedName>
    <definedName name="NetMigration">Transitions_and_Mobility!$B$1:$N$12</definedName>
    <definedName name="newhomes">Transitions_and_Mobility!$B$71:$N$82</definedName>
    <definedName name="NonReptAgencies">Non_Rept_Agency!$B$1</definedName>
    <definedName name="NonRptPop">Non_Rept_Pop!$B$1</definedName>
    <definedName name="NotRegistered">Low_Neighborhood_Attachment!$B$36:$N$47</definedName>
    <definedName name="NotVoting">Low_Neighborhood_Attachment!$B$71:$N$82</definedName>
    <definedName name="OffenceNonRpt">Non_Rept_Agency!$B$109:$L$136</definedName>
    <definedName name="On_time_Graduation">Academic_Achievement!$B$177:$N$187</definedName>
    <definedName name="PoorAcademic">Academic_Achievement!$A$1</definedName>
    <definedName name="pop">Technical_Notes!$A$11:$E$15</definedName>
    <definedName name="_xlnm.Print_Area" localSheetId="13">Academic_Achievement!$A$1:$N$400</definedName>
    <definedName name="_xlnm.Print_Area" localSheetId="10">Adult_AntiSocial_Behavior!$A$1:$N$177</definedName>
    <definedName name="_xlnm.Print_Area" localSheetId="7">Availability_of_Drugs!$A$1:$N$75</definedName>
    <definedName name="_xlnm.Print_Area" localSheetId="16">Child_or_Family_Health!$A$1:$N$283</definedName>
    <definedName name="_xlnm.Print_Area" localSheetId="17">Criminal_Justice!$A$1:$N$213</definedName>
    <definedName name="_xlnm.Print_Area" localSheetId="15">Early_Criminal_Justice!$A$1:$N$105</definedName>
    <definedName name="_xlnm.Print_Area" localSheetId="8">Extreme_Deprivation!$A$1:$N$145</definedName>
    <definedName name="_xlnm.Print_Area" localSheetId="12">Family_Problems!$A$1:$N$73</definedName>
    <definedName name="_xlnm.Print_Area" localSheetId="3">Indicator_Profile_1!$A$1:$F$18</definedName>
    <definedName name="_xlnm.Print_Area" localSheetId="4">Indicator_Profile_2!$A$1:$H$19</definedName>
    <definedName name="_xlnm.Print_Area" localSheetId="5">Indicator_Profile_3!$A$1:$F$20</definedName>
    <definedName name="_xlnm.Print_Area" localSheetId="6">Indicator_Profile_4!$A$1:$E$15</definedName>
    <definedName name="_xlnm.Print_Area" localSheetId="1">'Interpreting Indicator Profiles'!$A$1:$E$19</definedName>
    <definedName name="_xlnm.Print_Area" localSheetId="2">'Interpreting Trend Charts'!$A$1:$O$85</definedName>
    <definedName name="_xlnm.Print_Area" localSheetId="11">Low_Neighborhood_Attachment!$A$1:$N$109</definedName>
    <definedName name="_xlnm.Print_Area" localSheetId="21">Non_Rept_Agency!$A$1:$L$160</definedName>
    <definedName name="_xlnm.Print_Area" localSheetId="20">Non_Rept_Pop!$A$1:$L$46</definedName>
    <definedName name="_xlnm.Print_Area" localSheetId="14">School_Climate!$A$1:$N$106</definedName>
    <definedName name="_xlnm.Print_Area" localSheetId="18">Substance_Use!$A$1:$N$142</definedName>
    <definedName name="_xlnm.Print_Area" localSheetId="19">Technical_Notes!$A$1:$E$586</definedName>
    <definedName name="_xlnm.Print_Area" localSheetId="9">Transitions_and_Mobility!$A$1:$N$106</definedName>
    <definedName name="_xlnm.Print_Titles" localSheetId="20">Non_Rept_Pop!$1:$1</definedName>
    <definedName name="Prisoners">Low_Neighborhood_Attachment!$B$1:$N$12</definedName>
    <definedName name="pro1_pos3">Indicator_Profile_1!$A$8</definedName>
    <definedName name="pro1_pos4">Indicator_Profile_1!$A$13</definedName>
    <definedName name="pro2_pos1_2">Indicator_Profile_2!$A$6</definedName>
    <definedName name="pro2_pos3">Indicator_Profile_2!$A$11</definedName>
    <definedName name="pro2_pos4">Indicator_Profile_2!$A$15</definedName>
    <definedName name="pro3_pos2">Indicator_Profile_3!$A$8</definedName>
    <definedName name="pro3_pos3">Indicator_Profile_3!$A$12</definedName>
    <definedName name="pro3_pos4">Indicator_Profile_3!$A$15</definedName>
    <definedName name="pro4_pos2">Indicator_Profile_4!$A$6</definedName>
    <definedName name="pro4_pos3">Indicator_Profile_4!$A$10</definedName>
    <definedName name="PropertyArrest10_14">Criminal_Justice!$B$71:$N$81</definedName>
    <definedName name="PropertyArrest10_17">Criminal_Justice!$B$106:$N$117</definedName>
    <definedName name="PropertyArrestAdult">Criminal_Justice!$B$141:$N$151</definedName>
    <definedName name="SchoolClimate">School_Climate!$A$1</definedName>
    <definedName name="standard" localSheetId="19">Technical_Notes!$A$408:$E$428</definedName>
    <definedName name="StanProfile1">Indicator_Profile_1!$A$1</definedName>
    <definedName name="StanProfile2">Indicator_Profile_2!$A$1</definedName>
    <definedName name="StanProfile3">Indicator_Profile_3!$A$1</definedName>
    <definedName name="StanProfile4">Indicator_Profile_4!$A$1</definedName>
    <definedName name="SubstanceUse">Substance_Use!$A$1</definedName>
    <definedName name="Suppression" localSheetId="19">Technical_Notes!$A$552:$E$563</definedName>
    <definedName name="tanf">Extreme_Deprivation!$B$37</definedName>
    <definedName name="TechnicalNotes" localSheetId="19">Technical_Notes!$A$1</definedName>
    <definedName name="TeenBirth">Child_or_Family_Health!$B$106:$N$117</definedName>
    <definedName name="TeenSTD">Child_or_Family_Health!$B$141:$N$152</definedName>
    <definedName name="TeenSuicide">Child_or_Family_Health!$B$176:$N$187</definedName>
    <definedName name="TN_NonRpt" localSheetId="19">Technical_Notes!$A$186:$E$217</definedName>
    <definedName name="TobaccoLicense">Availability_of_Drugs!$A$36:$G$37</definedName>
    <definedName name="TOC">Introduction!$A$57</definedName>
    <definedName name="Total_Arrests_of_Adolescents__Age_10_14">Early_Criminal_Justice!$B$71:$N$82</definedName>
    <definedName name="Total_Arrests_of_Adolescents__Age_10_17">Criminal_Justice!$B$36:$N$47</definedName>
    <definedName name="TotalArrest10_17">Criminal_Justice!$A$36</definedName>
    <definedName name="Transition_Summary_UCR_to_National_Incident_Based_Reporting_System__NIBRS">Technical_Notes!$A$164:$E$173</definedName>
    <definedName name="TransitionMobility">Transitions_and_Mobility!$A$1</definedName>
    <definedName name="unemployment">Extreme_Deprivation!$B$71:$N$82</definedName>
    <definedName name="Unexcused_Absences_for_Students_in_Grades_1_to_8">School_Climate!$B$36:$N$47</definedName>
    <definedName name="VandalArrest10_14">Early_Criminal_Justice!$B$36:$N$47</definedName>
    <definedName name="ViolenceArrestAdult">Adult_AntiSocial_Behavior!$B$141:$N$152</definedName>
    <definedName name="ViolentArrest10_17">Criminal_Justice!$B$176:$N$187</definedName>
    <definedName name="Weapons">School_Climate!$A$1</definedName>
    <definedName name="Where_are_the_roadblocks_to_learning_in_our_communities?">Technical_Notes!$A$457:$E$474</definedName>
    <definedName name="WhyRates" localSheetId="19">Technical_Notes!$A$391:$E$460</definedName>
    <definedName name="WomenInjury">Child_or_Family_Health!$B$246:$N$257</definedName>
    <definedName name="WRI" localSheetId="19">Technical_Notes!$A$227:$E$249</definedName>
  </definedNames>
  <calcPr calcId="162913" calcMode="manual"/>
</workbook>
</file>

<file path=xl/calcChain.xml><?xml version="1.0" encoding="utf-8"?>
<calcChain xmlns="http://schemas.openxmlformats.org/spreadsheetml/2006/main">
  <c r="B5" i="6" l="1"/>
  <c r="A1" i="23" l="1"/>
  <c r="I3" i="1" s="1"/>
  <c r="B54" i="1" s="1"/>
  <c r="B60" i="24" l="1"/>
  <c r="C60" i="24"/>
  <c r="D60" i="24"/>
  <c r="E60" i="24"/>
  <c r="F60" i="24"/>
  <c r="G60" i="24"/>
  <c r="H60" i="24"/>
  <c r="I60" i="24"/>
  <c r="J60" i="24"/>
  <c r="K60" i="24"/>
  <c r="L60" i="24"/>
  <c r="B7" i="6" l="1"/>
  <c r="B8" i="6"/>
  <c r="B9" i="6"/>
  <c r="B11" i="6"/>
  <c r="B12" i="6"/>
  <c r="B13" i="6"/>
  <c r="B14" i="6"/>
  <c r="B15" i="6"/>
  <c r="B16" i="6"/>
  <c r="B18" i="6"/>
  <c r="B17" i="6"/>
  <c r="B12" i="7"/>
  <c r="A12" i="7"/>
  <c r="B11" i="7"/>
  <c r="B10" i="7"/>
  <c r="B9" i="7"/>
  <c r="A9" i="7"/>
  <c r="B8" i="7"/>
  <c r="A8" i="7"/>
  <c r="B7" i="7"/>
  <c r="A7" i="7"/>
  <c r="B6" i="7"/>
  <c r="A6" i="7"/>
  <c r="B5" i="7"/>
  <c r="A5" i="7"/>
  <c r="B4" i="7"/>
  <c r="A4" i="7"/>
  <c r="B3" i="7"/>
  <c r="A3" i="7"/>
  <c r="A11" i="6"/>
  <c r="A7" i="6"/>
  <c r="B4" i="6"/>
  <c r="B3" i="6"/>
  <c r="B16" i="5"/>
  <c r="B15" i="5"/>
  <c r="B14" i="5"/>
  <c r="B13" i="5"/>
  <c r="A13" i="5"/>
  <c r="B12" i="5"/>
  <c r="B11" i="5"/>
  <c r="B10" i="5"/>
  <c r="A10" i="5"/>
  <c r="B8" i="5"/>
  <c r="B7" i="5"/>
  <c r="A7" i="5"/>
  <c r="B5" i="5"/>
  <c r="B4" i="5"/>
  <c r="B3" i="5"/>
  <c r="A3" i="5"/>
  <c r="B16" i="4"/>
  <c r="B15" i="4"/>
  <c r="A15" i="4"/>
  <c r="B14" i="4"/>
  <c r="B13" i="4"/>
  <c r="B12" i="4"/>
  <c r="B11" i="4"/>
  <c r="A11" i="4"/>
  <c r="B10" i="4"/>
  <c r="A10" i="4"/>
  <c r="B9" i="4"/>
  <c r="A9" i="4"/>
  <c r="B8" i="4"/>
  <c r="A8" i="4"/>
  <c r="B7" i="4"/>
  <c r="B6" i="4"/>
  <c r="A6" i="4"/>
  <c r="B5" i="4"/>
  <c r="A5" i="4"/>
  <c r="B4" i="4"/>
  <c r="A4" i="4"/>
  <c r="B3" i="4"/>
  <c r="A3" i="4"/>
  <c r="B46" i="23"/>
  <c r="C46" i="23"/>
  <c r="D46" i="23"/>
  <c r="A14" i="25"/>
  <c r="A8" i="25"/>
  <c r="B8" i="25"/>
  <c r="C7" i="24"/>
  <c r="D7" i="24"/>
  <c r="E7" i="24"/>
  <c r="F7" i="24"/>
  <c r="G7" i="24"/>
  <c r="H7" i="24"/>
  <c r="I7" i="24"/>
  <c r="J7" i="24"/>
  <c r="K7" i="24"/>
  <c r="L7" i="24"/>
  <c r="B7" i="24"/>
  <c r="C113" i="24"/>
  <c r="D113" i="24"/>
  <c r="E113" i="24"/>
  <c r="F113" i="24"/>
  <c r="G113" i="24"/>
  <c r="H113" i="24"/>
  <c r="I113" i="24"/>
  <c r="J113" i="24"/>
  <c r="K113" i="24"/>
  <c r="L113" i="24"/>
  <c r="B113" i="24"/>
  <c r="M60" i="24"/>
  <c r="A5" i="25"/>
  <c r="B5" i="25"/>
  <c r="A6" i="25"/>
  <c r="B6" i="25"/>
  <c r="A7" i="25"/>
  <c r="B7" i="25"/>
  <c r="A9" i="25"/>
  <c r="B9" i="25"/>
  <c r="A10" i="25"/>
  <c r="B10" i="25"/>
  <c r="A11" i="25"/>
  <c r="B11" i="25"/>
  <c r="A12" i="25"/>
  <c r="B12" i="25"/>
  <c r="B13" i="25"/>
  <c r="B14" i="25"/>
  <c r="A15" i="25"/>
  <c r="B15" i="25"/>
  <c r="A16" i="25"/>
  <c r="B16" i="25"/>
  <c r="B17" i="25"/>
  <c r="C20" i="25"/>
  <c r="I10" i="23"/>
  <c r="B17" i="23"/>
  <c r="C17" i="23"/>
  <c r="D17" i="23"/>
  <c r="E17" i="23"/>
  <c r="F17" i="23"/>
  <c r="G17" i="23"/>
  <c r="H17" i="23"/>
  <c r="I17" i="23"/>
  <c r="J17" i="23"/>
  <c r="K17" i="23"/>
  <c r="L17" i="23"/>
  <c r="I20" i="23"/>
  <c r="B27" i="23"/>
  <c r="C27" i="23"/>
  <c r="D27" i="23"/>
  <c r="E27" i="23"/>
  <c r="F27" i="23"/>
  <c r="G27" i="23"/>
  <c r="H27" i="23"/>
  <c r="I27" i="23"/>
  <c r="J27" i="23"/>
  <c r="K27" i="23"/>
  <c r="L27" i="23"/>
  <c r="I30" i="23"/>
  <c r="B37" i="23"/>
  <c r="C37" i="23"/>
  <c r="D37" i="23"/>
  <c r="E37" i="23"/>
  <c r="F37" i="23"/>
  <c r="G37" i="23"/>
  <c r="H37" i="23"/>
  <c r="I37" i="23"/>
  <c r="J37" i="23"/>
  <c r="K37" i="23"/>
  <c r="L37" i="23"/>
  <c r="I39" i="23"/>
  <c r="E46" i="23"/>
  <c r="F46" i="23"/>
  <c r="G46" i="23"/>
  <c r="H46" i="23"/>
  <c r="I46" i="23"/>
  <c r="J46" i="23"/>
  <c r="K46" i="23"/>
  <c r="L46" i="23"/>
  <c r="A16" i="31" l="1"/>
  <c r="A16" i="32"/>
  <c r="A16" i="37"/>
  <c r="A51" i="37" s="1"/>
  <c r="A86" i="37" s="1"/>
  <c r="A16" i="34"/>
  <c r="A51" i="34" s="1"/>
  <c r="A16" i="38"/>
  <c r="A16" i="29"/>
  <c r="A51" i="29" s="1"/>
  <c r="A16" i="35"/>
  <c r="A16" i="39"/>
  <c r="A16" i="36"/>
  <c r="A16" i="40"/>
  <c r="A51" i="40" s="1"/>
  <c r="A16" i="33"/>
  <c r="A16" i="30"/>
  <c r="A1" i="24"/>
  <c r="C21" i="4"/>
  <c r="A51" i="36" l="1"/>
  <c r="A86" i="36"/>
  <c r="A86" i="30"/>
  <c r="A51" i="30"/>
  <c r="A121" i="30"/>
  <c r="A86" i="39"/>
  <c r="A191" i="39"/>
  <c r="A51" i="39"/>
  <c r="A156" i="39"/>
  <c r="A121" i="39"/>
  <c r="A86" i="33"/>
  <c r="A51" i="33"/>
  <c r="A340" i="35"/>
  <c r="A121" i="35"/>
  <c r="A86" i="35"/>
  <c r="A300" i="35"/>
  <c r="A226" i="35"/>
  <c r="A261" i="35"/>
  <c r="A156" i="35"/>
  <c r="A51" i="35"/>
  <c r="A191" i="35"/>
  <c r="A380" i="35"/>
  <c r="A121" i="40"/>
  <c r="A86" i="40"/>
  <c r="A156" i="32"/>
  <c r="A86" i="32"/>
  <c r="A51" i="32"/>
  <c r="A121" i="32" s="1"/>
  <c r="A191" i="38"/>
  <c r="A226" i="38"/>
  <c r="A51" i="38"/>
  <c r="A121" i="38"/>
  <c r="A261" i="38"/>
  <c r="A156" i="38"/>
  <c r="A86" i="38"/>
  <c r="A86" i="31"/>
  <c r="A51" i="31"/>
  <c r="C22" i="5"/>
  <c r="C22" i="6"/>
  <c r="C19" i="7"/>
  <c r="A56" i="24"/>
  <c r="A109" i="24"/>
</calcChain>
</file>

<file path=xl/comments1.xml><?xml version="1.0" encoding="utf-8"?>
<comments xmlns="http://schemas.openxmlformats.org/spreadsheetml/2006/main">
  <authors>
    <author>A satisfied Microsoft Office user</author>
  </authors>
  <commentList>
    <comment ref="B119" authorId="0" shapeId="0">
      <text>
        <r>
          <rPr>
            <sz val="8"/>
            <color indexed="81"/>
            <rFont val="Tahoma"/>
            <family val="2"/>
          </rPr>
          <t xml:space="preserve">RDA:
Ann corrected this range to include x44
</t>
        </r>
      </text>
    </comment>
  </commentList>
</comments>
</file>

<file path=xl/sharedStrings.xml><?xml version="1.0" encoding="utf-8"?>
<sst xmlns="http://schemas.openxmlformats.org/spreadsheetml/2006/main" count="2356" uniqueCount="742">
  <si>
    <t>Graduating from High School</t>
  </si>
  <si>
    <t>Dropping Out of High School</t>
  </si>
  <si>
    <t>School Climate:</t>
  </si>
  <si>
    <t>Extreme Family Economic Deprivation:</t>
  </si>
  <si>
    <t>Rates – Why is Raw Data Converted to Rates?</t>
  </si>
  <si>
    <t xml:space="preserve">Suppression Codes </t>
  </si>
  <si>
    <t>Uniform Crime Report - Non-Reporting Police Jurisdictions</t>
  </si>
  <si>
    <t>Counting Alcohol- or Drug-related Deaths</t>
  </si>
  <si>
    <t>Topics:</t>
  </si>
  <si>
    <t>Subtracted, 18+</t>
  </si>
  <si>
    <t>% Subtracted</t>
  </si>
  <si>
    <t>% of the  population.</t>
  </si>
  <si>
    <t>All Arrests for adults have 5 year rates which represent</t>
  </si>
  <si>
    <t>Subtracted, 10-17</t>
  </si>
  <si>
    <t>All Arrests for 10-17 year olds have 5 year rates which represent</t>
  </si>
  <si>
    <t>Persons, 10-14</t>
  </si>
  <si>
    <t>Subtracted, 10-14</t>
  </si>
  <si>
    <t xml:space="preserve">Populations subtracted for police agencies not reporting </t>
  </si>
  <si>
    <t>Jurisdictions</t>
  </si>
  <si>
    <t xml:space="preserve"> County</t>
  </si>
  <si>
    <t>and 'county like us' levels by domain, factor, and indicator)</t>
  </si>
  <si>
    <t>Interpreting Indicator Profiles:</t>
  </si>
  <si>
    <t>Interpreting Annual Trend Charts:</t>
  </si>
  <si>
    <t>Back to Population Deducted</t>
  </si>
  <si>
    <t>Tobacco Retail And Vending Machine Licenses</t>
  </si>
  <si>
    <t xml:space="preserve">Alcohol- Or Drug-Related Deaths </t>
  </si>
  <si>
    <t>Clients Of State-Funded Alcohol or Drug Services (Age 18+)</t>
  </si>
  <si>
    <t>Net Migration</t>
  </si>
  <si>
    <t>Updated</t>
  </si>
  <si>
    <t>Cascadia County</t>
  </si>
  <si>
    <t>Comparable National Data Not Available</t>
  </si>
  <si>
    <t>Table of contents:</t>
  </si>
  <si>
    <t xml:space="preserve">1. Indicator Profile 1 </t>
  </si>
  <si>
    <t xml:space="preserve">2. Indicator Profile 2 </t>
  </si>
  <si>
    <t xml:space="preserve">3. Indicator Profile 3 </t>
  </si>
  <si>
    <t xml:space="preserve">4. Indicator Profile 4 </t>
  </si>
  <si>
    <t xml:space="preserve">Community: </t>
  </si>
  <si>
    <t xml:space="preserve">5. Availability of Drugs </t>
  </si>
  <si>
    <t xml:space="preserve">Family: </t>
  </si>
  <si>
    <t xml:space="preserve">Individual/Peer: </t>
  </si>
  <si>
    <t>Domain/Factor</t>
  </si>
  <si>
    <t>Indicators</t>
  </si>
  <si>
    <t>Community Domain</t>
  </si>
  <si>
    <t>lower</t>
  </si>
  <si>
    <t xml:space="preserve">higher  </t>
  </si>
  <si>
    <t>Standardized Scores</t>
  </si>
  <si>
    <t>Factor</t>
  </si>
  <si>
    <t>Indicator</t>
  </si>
  <si>
    <t>Counties Like Us</t>
  </si>
  <si>
    <t>Adult Violent Crime</t>
  </si>
  <si>
    <t>Arrests, Violent Crime               (Age 18+)</t>
  </si>
  <si>
    <t>AOD Problems</t>
  </si>
  <si>
    <t>Arrests, Drug Law Violation (Age 18+)</t>
  </si>
  <si>
    <t>Arrests, Alcohol-Related (Age 18+)</t>
  </si>
  <si>
    <t>Transitions and Mobility</t>
  </si>
  <si>
    <t>New Residence Construction</t>
  </si>
  <si>
    <t>Existing Home Sales</t>
  </si>
  <si>
    <t>Extreme Family Economic Deprivation</t>
  </si>
  <si>
    <t>Unemployed Persons          (Age 16+)</t>
  </si>
  <si>
    <t>Temporary Assistance to Needy Families (TANF), Child Recipients</t>
  </si>
  <si>
    <t>Food Stamp Recipients                    (All Ages)</t>
  </si>
  <si>
    <t>Availability of Drugs</t>
  </si>
  <si>
    <t>Alcohol Retail Licenses</t>
  </si>
  <si>
    <t>Rate Per</t>
  </si>
  <si>
    <t>National</t>
  </si>
  <si>
    <t>State</t>
  </si>
  <si>
    <t>Licenses</t>
  </si>
  <si>
    <t>All Persons</t>
  </si>
  <si>
    <t>Tobacco Retail and Vending Machine Licenses</t>
  </si>
  <si>
    <t xml:space="preserve">Alcohol- or Drug-Related Deaths </t>
  </si>
  <si>
    <t xml:space="preserve">state rate        </t>
  </si>
  <si>
    <t xml:space="preserve"> </t>
  </si>
  <si>
    <t>Low Neighborhood Attachment and Community Disorganization</t>
  </si>
  <si>
    <t>Population Not Registered to Vote</t>
  </si>
  <si>
    <t>Registered and Not Voting in the November Election</t>
  </si>
  <si>
    <t>Divorce</t>
  </si>
  <si>
    <t>Family Problems</t>
  </si>
  <si>
    <t>Victims of Child Abuse and Neglect in Accepted Referrals</t>
  </si>
  <si>
    <t>Early Criminal Justice Involvement</t>
  </si>
  <si>
    <t>Individual/Peer Domain</t>
  </si>
  <si>
    <t>School Domain</t>
  </si>
  <si>
    <t>Family Domain</t>
  </si>
  <si>
    <t>Child Injury and Accident Hospitalizations</t>
  </si>
  <si>
    <t>Child and Family Health</t>
  </si>
  <si>
    <t>Suicide and Suicide Attempts (Age 10-17)</t>
  </si>
  <si>
    <t>Low Birth Weight Babies</t>
  </si>
  <si>
    <t>Women Injury and Accident Hospitalizations</t>
  </si>
  <si>
    <t>Problem Outcomes</t>
  </si>
  <si>
    <t>Criminal Justice</t>
  </si>
  <si>
    <t>Alcohol-Related Traffic Fatalities Per All Traffic Fatalities</t>
  </si>
  <si>
    <t>Substance Use</t>
  </si>
  <si>
    <t>Labor Force,16+</t>
  </si>
  <si>
    <t>Unemployed, 16+</t>
  </si>
  <si>
    <t>Unemployed Persons (Age 16+)</t>
  </si>
  <si>
    <t>Children, birth-17</t>
  </si>
  <si>
    <t>TANF Children</t>
  </si>
  <si>
    <t>Recipients</t>
  </si>
  <si>
    <t>New Residences</t>
  </si>
  <si>
    <t>Sales</t>
  </si>
  <si>
    <t>Arrests, 18+</t>
  </si>
  <si>
    <t>Arrests (Age 18+), Drug Law Violation</t>
  </si>
  <si>
    <t>Arrests (Age 18+), Alcohol-Related</t>
  </si>
  <si>
    <t xml:space="preserve">
</t>
  </si>
  <si>
    <t xml:space="preserve">
</t>
  </si>
  <si>
    <t>Persons, 18+</t>
  </si>
  <si>
    <t>Admits, 18+</t>
  </si>
  <si>
    <t>Deaths</t>
  </si>
  <si>
    <t>AOD-related</t>
  </si>
  <si>
    <t>Percent</t>
  </si>
  <si>
    <t>Arrests (Age 18+), Violent Crime</t>
  </si>
  <si>
    <t>Reg'd Voters</t>
  </si>
  <si>
    <t>Not Voting</t>
  </si>
  <si>
    <t>Not Registered</t>
  </si>
  <si>
    <t>Prisoners, 18+</t>
  </si>
  <si>
    <t>Prisoners in State Correctional Systems (Age 18+)</t>
  </si>
  <si>
    <t>Persons, birth-17</t>
  </si>
  <si>
    <t>Accepted Victims</t>
  </si>
  <si>
    <t>Persons, 15+</t>
  </si>
  <si>
    <t>Divorces</t>
  </si>
  <si>
    <t>Tested, 4th grade</t>
  </si>
  <si>
    <t>Low Scorers</t>
  </si>
  <si>
    <t>Tested, 7th grade</t>
  </si>
  <si>
    <t>Tested, 10th grade</t>
  </si>
  <si>
    <t>Arrests, 10-14</t>
  </si>
  <si>
    <t>Arrests (Age 10-14), Vandalism</t>
  </si>
  <si>
    <t>Arrests (Age 10-14), Alcohol- or Drug-Related</t>
  </si>
  <si>
    <t>Hospitalizations</t>
  </si>
  <si>
    <t>Injuries</t>
  </si>
  <si>
    <t>Injury or Accident Hospitalizations for Women</t>
  </si>
  <si>
    <t>All Births</t>
  </si>
  <si>
    <t>Low-weight Babies</t>
  </si>
  <si>
    <t>Low Birthweight Babies</t>
  </si>
  <si>
    <t>Persons, 10-17</t>
  </si>
  <si>
    <t>Suicide &amp; Attempt</t>
  </si>
  <si>
    <t>Persons, birth-19</t>
  </si>
  <si>
    <t>Cases, birth-19</t>
  </si>
  <si>
    <t>Sexually Transmitted Disease Cases (Birth-19)</t>
  </si>
  <si>
    <t>Females, 10-17</t>
  </si>
  <si>
    <t>Birthed, 10-17</t>
  </si>
  <si>
    <t>Children (age 1-17)</t>
  </si>
  <si>
    <t>Child Deaths</t>
  </si>
  <si>
    <t xml:space="preserve">Child Mortality  (Ages 1-17) </t>
  </si>
  <si>
    <t>Infants &lt; 1 year</t>
  </si>
  <si>
    <t>deaths, infants</t>
  </si>
  <si>
    <t>Infant Mortality  (Under 1 Year)</t>
  </si>
  <si>
    <t>Injury or Accident Hospitalizations for Children</t>
  </si>
  <si>
    <t>Enrollment</t>
  </si>
  <si>
    <t>Incidents</t>
  </si>
  <si>
    <t>Weapons Incidents in School</t>
  </si>
  <si>
    <t>Arrests, 10-17</t>
  </si>
  <si>
    <t>Arrests (Age 10-17), Violent Crime</t>
  </si>
  <si>
    <t>Arrests (Age 18+), Property Crime</t>
  </si>
  <si>
    <t>Arrests (Age 10-17), Property Crime</t>
  </si>
  <si>
    <t>Arrests (Age 10-14), Property Crime</t>
  </si>
  <si>
    <t>Persons</t>
  </si>
  <si>
    <t>Admits, 10-17</t>
  </si>
  <si>
    <t>Arrests (Age 10-17), Drug Law Violation</t>
  </si>
  <si>
    <t>Arrests (Age 10-17), Alcohol Violation</t>
  </si>
  <si>
    <t>Fatalities</t>
  </si>
  <si>
    <t>Alcohol-related</t>
  </si>
  <si>
    <t>So the rate of alcohol retail licenses is 2.94 per 1,000 people in County A, and 2.14 per 1,000 people in County B.</t>
  </si>
  <si>
    <t xml:space="preserve"> 399 / 186,185 = .002143  .002143 X 1,000 = 2.14</t>
  </si>
  <si>
    <t xml:space="preserve">   42 /  14,297 = .002937  .002937 X 1,000 = 2.94</t>
  </si>
  <si>
    <t xml:space="preserve">To calculate the rate per 1,000:  </t>
  </si>
  <si>
    <t>County B:  # of licenses – 399, # of persons (all ages) – 186,185</t>
  </si>
  <si>
    <t>County A:  # of licenses – 42, # of persons (all ages) – 14, 297</t>
  </si>
  <si>
    <t xml:space="preserve">For instance:  </t>
  </si>
  <si>
    <t>Antisocial Behavior of Community Adults</t>
  </si>
  <si>
    <t>High school Cohort (Cumulative) Dropouts</t>
  </si>
  <si>
    <t>Academic Achievement</t>
  </si>
  <si>
    <t>Community Domain (continued)</t>
  </si>
  <si>
    <t>School Climate</t>
  </si>
  <si>
    <t>Unexcused Absences for Students in Grades 1 to 8</t>
  </si>
  <si>
    <t>Potential Days</t>
  </si>
  <si>
    <t>Note: Check other Domains for substance use of community adults and early teens.</t>
  </si>
  <si>
    <t>Total Arrests of Adolescents (Age 10-14)</t>
  </si>
  <si>
    <t xml:space="preserve">In order to make comparisons between counties and the state, and between counties that have different sizes, we use rates to describe an event in terms of a standard size population---either  per 100 (percent), per 1,000 or per 100,000.  For instance, what does it mean if County A has 42 alcohol retail licenses, and County B has 399?  Does it mean that based on this indicator, the risk factor (Availability) is much higher in County B than it is County A?  No, not if County B is a much bigger county.  If County B is bigger, then the “rate” of liquor licenses per population might be the same or even lower.  The only way to compare them is to convert the raw numbers to rates, based on the same population factor. </t>
  </si>
  <si>
    <t>Rates:  why is “raw data” converted to rates?</t>
  </si>
  <si>
    <t>Duplicated and Unduplicated Counts</t>
  </si>
  <si>
    <t>* For comparison, King County is compared to Urban B, but average scores for the indicators in Urban B do not include King County.</t>
  </si>
  <si>
    <t>The groupings for “Counties Like Us” are as follows:</t>
  </si>
  <si>
    <t xml:space="preserve">Knowing that your county has a particular rate for one of the indicators does not help you evaluate the importance of that indicator to your risk profile.  You do not know if it is higher or lower than you could reasonably expect.  It is more useful to compare your county rate to the state rate, which is the average for the whole state, and to other counties, especially counties that have some characteristics in common with your county.  This is especially important when urban rates differ substantially from rural rates.  The comparison we present is for a group of counties that are similar in characteristics related to prevention planning: population of young people (aged 10-24), the percentage of deaths in the county that are alcohol and drug-related, and a simple geographic division into Eastern and Western Washington.  For each indicator the Counties Like Us rate is the average rate across all of the counties in the cluster.     </t>
  </si>
  <si>
    <t>The reliability of arrest rates is calculated each year based on non-reporting.  For five year rates, three out of five data years must be considered reliable by both tests and the average of the yearly WRI for all five years must reach the WRI cut point value.</t>
  </si>
  <si>
    <t>Dropouts</t>
  </si>
  <si>
    <t>Students</t>
  </si>
  <si>
    <t>Arrests, Violent Crime 
(Age 18+)</t>
  </si>
  <si>
    <t>Arrests, Drug Law Violation 
(Age 18+)</t>
  </si>
  <si>
    <t>Arrests, Alcohol-Related 
(Age 18+)</t>
  </si>
  <si>
    <t>Clients of State-Funded Alcohol or Drug Services
 (Age 18+)</t>
  </si>
  <si>
    <t>Unemployed Persons 
(Age 16+)</t>
  </si>
  <si>
    <t>Temporary Assistance to Needy Families (TANF), 
Child Recipients</t>
  </si>
  <si>
    <t>Arrests, Alcohol- or 
Drug-Related (Age 10-14)</t>
  </si>
  <si>
    <t>Arrests, Vandalism 
(Age 10-14)</t>
  </si>
  <si>
    <t>Total Arrests 
(Age 10-14)</t>
  </si>
  <si>
    <t>Infant Mortality 
(Under 1 Year)</t>
  </si>
  <si>
    <t xml:space="preserve">Child Mortality 
(Ages 1-17) </t>
  </si>
  <si>
    <t>Births to School-Age 
(10-17) Mothers</t>
  </si>
  <si>
    <t>Offenses, 
Domestic Violence</t>
  </si>
  <si>
    <t>Total Arrests, 
(Age 10-17)</t>
  </si>
  <si>
    <t>Arrests, Property Crime 
(Age 10-14)</t>
  </si>
  <si>
    <t>Arrests, Property Crime 
(Age 10-17)</t>
  </si>
  <si>
    <t>Arrests, Property Crime 
(Age 18+)</t>
  </si>
  <si>
    <t>Arrests, Violent Crime 
(Age 10-17)</t>
  </si>
  <si>
    <t>Arrests, Alcohol Violation 
(Age 10-17)</t>
  </si>
  <si>
    <t>Arrests, Drug Law Violation 
(Age 10-17)</t>
  </si>
  <si>
    <t>Clients of State-Funded Alcohol or Drug Services 
(Age 10-17)</t>
  </si>
  <si>
    <t>Understanding the CORE Trend Charts and Tables</t>
  </si>
  <si>
    <t>iii</t>
  </si>
  <si>
    <t>iv</t>
  </si>
  <si>
    <t>CORE standardized indicators for counties are calculated using the following formula.  The same formula is used for locales and for districts, by substituting locale or district rates for county rates in the formula.</t>
  </si>
  <si>
    <t xml:space="preserve">CORE indicators are standardized using a formula similar to the calculation of a z-score.  A typical z-score for an observation (a county, a locale, a school district) is calculated as a difference between an observation and the mean (average) of all observations, divided by the standard deviation for all observations. A CORE standardized score for a county (school district, locale) is instead calculated using the state rate in place of the mean for all counties (school districts, locales).  A standardized CORE indicator avoids the problem of using an unweighted mean of all counties (school districts, locales) that would give counties of very different size equal weight, and therefore provides a more meaningful comparison. </t>
  </si>
  <si>
    <t>Here is an example. Let’s say an indicator for extreme family economic deprivation (Food Stamp recipients per 100 people) has a standardized score of 2.5 and an indicator for availability of drugs (alcohol retail licenses per 1,000 people) has a score of 1.2. We can say that, other things being equal, the county (school district, locale) in question has a higher risk for extreme family economic deprivation than for availability of drugs.</t>
  </si>
  <si>
    <t xml:space="preserve">An individual indicator by itself is interesting because you can compare your county (school district, locale) to all other counties (school districts, locales), and to the state. You can also look at how the indicator changes over time. But it is more difficult to compare several indicators to each other, for example, if you want to see which indicator of risk is extremely high and which is just average. For instance, you cannot directly compare the number (or rate) of alcohol retail licenses to the number (or rate) of Food Stamp recipients---this would be like comparing apples and oranges and would not be meaningful.  </t>
  </si>
  <si>
    <t>Standardization of CORE Indicators</t>
  </si>
  <si>
    <t>Go To Standardized Five-Year Rate Indicator Comparison Profile</t>
  </si>
  <si>
    <t>Adjustments for Non-reporting Arrests (age 10-17)</t>
  </si>
  <si>
    <t>Adjustments for Non-reporting Arrests (age 10-14)</t>
  </si>
  <si>
    <t>Adjustments for Non-reporting Arrests (age 18+)</t>
  </si>
  <si>
    <t>Adjustments for Non-reporting Offenses</t>
  </si>
  <si>
    <t>Adjusted Pop 18+</t>
  </si>
  <si>
    <t>Adjusted Pop 10-14</t>
  </si>
  <si>
    <t>Adjusted Pop 10-17</t>
  </si>
  <si>
    <t>In order to compensate for missing police reports, we have adjusted the denominator in the rate calculation so that it reflects only the proportion of the area for which we do have data.  For instance, say area A, with a population of 40,000, has eight police districts.  Now, if one of the police districts in the area did not report their arrests, the number of arrests would not be representative of the whole area.   Therefore, we would not want to use the population of the whole area in the denominator because that would make the rate lower than it should be.  The solution used in this report is to subtract the population of that missing police district from the area population.  We follow the same procedure for police districts that report partial years: if they report only six months, we use only half of the population to calculate the rate.</t>
  </si>
  <si>
    <t>Births to School-Age (10-17) Mothers</t>
  </si>
  <si>
    <t xml:space="preserve">The second test of reliability is to determine whether the population for the rate is adequately represented.  In this example, allow the numbers inside the oval to represent a population of 100 allocated to the destination geography. Two source jurisdictions are entirely located in the destination geography represented by the oval.  Their events when reported would be directly attributed.  The non-reporting jurisdiction would have its population of 50 excluded from the calculation for WRI, while the reporting jurisdiction would have its population included in the calculation.  In this case the completely contained reporting jurisdiction would represent 30 of the remaining 50 population (60%) in the destination oval. The imputed portion is 40% allowing the destination geography to pass the first test for WRI.  </t>
  </si>
  <si>
    <t>Example 4</t>
  </si>
  <si>
    <t>Partial Reporting, part of a year or part of a population, is also taken into consideration when computing the percentage of non-reporting in a destination geography. Adult and juvenile rates are evaluated separately. Some areas may pass for one, but not for the other due to their reporting habits.  For partial year reporting the percentage of the year with data reported is used to evaluate each category.</t>
  </si>
  <si>
    <t xml:space="preserve">There is a second way that data may become unreliable. Some police jurisdictions do not report data to the state sources, use a reporting method which cannot be included in our files, fail to report for either adults or juveniles, or report for only part of a year.  This is particularly true for court data – arrests or offenses.  In order to accurately evaluate the reliability of data conversions for destination geographies containing those jurisdictions, non-reporting jurisdiction populations were excluded from the calculations for WRI and the non-reporting jurisdiction issue is evaluated  separately. </t>
  </si>
  <si>
    <t>WRI for Areas with Non-Reporting of Data</t>
  </si>
  <si>
    <t>Cover page</t>
  </si>
  <si>
    <t>(Resize document window to access navigation tabs)</t>
  </si>
  <si>
    <t>Back to Table of Contents</t>
  </si>
  <si>
    <t>Poor Academic Performance, Grade 10 (Age 15)</t>
  </si>
  <si>
    <t>Poor Academic Performance, Grade 4 (Age 9)</t>
  </si>
  <si>
    <t>Poor Academic Performance, Grade 7 (Age 12)</t>
  </si>
  <si>
    <t xml:space="preserve">Poor Academic Performance, Grade 10 </t>
  </si>
  <si>
    <t xml:space="preserve">Poor Academic Performance, Grade 7 </t>
  </si>
  <si>
    <t xml:space="preserve">Poor Academic Performance, Grade 4 </t>
  </si>
  <si>
    <t>Offenses, Domestic Violence</t>
  </si>
  <si>
    <t>Offenses</t>
  </si>
  <si>
    <t xml:space="preserve">Most law enforcement agencies report arrest and offence data to the Washington Association of Sheriffs and Police Chiefs (WASPC), which in turn provides data to the FBI’s Uniform Crime Reporting Program.  This is the source of our data.  Some jurisdictions do not report all arrests and offenses, some report partial years, and some withhold certain categories of arrests or offenses. Reporting is voluntary for arrests and offenses. Offenses are more likely to be reported since some funding is associated with reporting.   Offenses are incidence reporting.  When more than one victim is involved an offence is filed for each victim. Multiple property violations performed at the same incident are counted as one offence.  </t>
  </si>
  <si>
    <t xml:space="preserve">The conversion is based on an overlay process, in which the events occurring in small source geographies that are totally contained within the destination are combined with synthetic estimates of events occurring in source geographies that are partly within and partly outside the destination geography.  The synthetic estimation is weighted by the population distribution between the source and destination areas.  Therefore, it requires a small-scale count of the population underlying both source and destination geographies.  This process is explained below through examples.  </t>
  </si>
  <si>
    <t>All Offenses for persons have 5 year rates which represent</t>
  </si>
  <si>
    <t>Total for Destination</t>
  </si>
  <si>
    <t xml:space="preserve">* 900 </t>
  </si>
  <si>
    <t>900/1000 = 90%</t>
  </si>
  <si>
    <t>zip code 2</t>
  </si>
  <si>
    <t>* 10</t>
  </si>
  <si>
    <t>10/80 = 12.5%</t>
  </si>
  <si>
    <t>zip code 1</t>
  </si>
  <si>
    <t xml:space="preserve">Amount of destination population imputed </t>
  </si>
  <si>
    <t>Multiplied by the population attributed to the destination</t>
  </si>
  <si>
    <t>Percent of source population attributed to destination</t>
  </si>
  <si>
    <t>The oval represents the destination geography boundary -- the edge of a destination city. The rectangles represent the source geography boundaries for two zip codes. The numbers are population of people living in each place:  10 people live both in Destination City and in the first source (Zip code 1), and 900 people live both in Destination City and in the second source (Zipcode2).</t>
  </si>
  <si>
    <t>Example 3</t>
  </si>
  <si>
    <t xml:space="preserve">In the figure for Example 3, for zip code 2 the source area population is mostly in the destination oval (encased in the dashed line), but the majority population from the other contributing source area is not. </t>
  </si>
  <si>
    <t>Free or Reduced Price Lunch Eligibility</t>
  </si>
  <si>
    <t>Supplemental Nutritional Assistance Program (SNAP)</t>
  </si>
  <si>
    <t>Go to Indicator Comparison Profile</t>
  </si>
  <si>
    <t>Extended Graduation</t>
  </si>
  <si>
    <t>On-time Graduation</t>
  </si>
  <si>
    <t>Annual (Event) Dropouts</t>
  </si>
  <si>
    <t>School Domain (Continued)</t>
  </si>
  <si>
    <t>Weapons Incidents at School</t>
  </si>
  <si>
    <t>Students Eligible for Free or Reduced Price Lunch</t>
  </si>
  <si>
    <t>Eligible Students</t>
  </si>
  <si>
    <t>Enrolled Students</t>
  </si>
  <si>
    <t xml:space="preserve">Therefore, the weighting process lets us calculate, for each source-geography/destination-geography combination, the reliability of each destination geography's estimate.  </t>
  </si>
  <si>
    <t xml:space="preserve">When most of the population for the source geography is also in the destination geography, we can be more certain of the reliability of the estimation process.  </t>
  </si>
  <si>
    <t xml:space="preserve">The amount of overlap between source and destination populations can vary from less than 1% to 99% -- only a little of a source population can live in a destination, or almost all of the source population can live in a destination.  </t>
  </si>
  <si>
    <t>Example 2</t>
  </si>
  <si>
    <t xml:space="preserve">For example, see the situation depicted in Example 2 below.  Here we are trying to estimate the number of events contained in two very small destination geographies (the ovals).  Could this synthetic estimate be reliable? Perhaps, if the small area within the ovals really is representative of the whole area -- but more likely not.  </t>
  </si>
  <si>
    <t xml:space="preserve">While we can develop an algorithm to distribute all source geography populations to all destination geography populations, that distribution will not always be reliable.  </t>
  </si>
  <si>
    <t xml:space="preserve">These events are split by age, race and gender subgroups whenever possible, as are the populations.  So the synthetic estimation is broken down that way also.  If 40% of the young White population of the suburban school district lives in the destination geography, then 40% of the events occurring to young White people are attributed there.  If, on the other hand, only 10% of the young American Indian population of the suburban school district lives in the destination geography, then only 10% of the events occurring to young American Indian people are attributed there.  </t>
  </si>
  <si>
    <t>The events occurring in the split source geography (suburban school district, in this example) are distributed to the destination geography in the same proportion as the underlying population is distributed.  If 40% of the suburban school district population lies within the destination geography, then 40% of its events are attributed to the destination geography.</t>
  </si>
  <si>
    <t xml:space="preserve">All of the events occurring in the urban school district can be attributed entirely to the destination geography.   </t>
  </si>
  <si>
    <t>The following statements refer to the first example:</t>
  </si>
  <si>
    <t>Example 1</t>
  </si>
  <si>
    <t xml:space="preserve">The rectangles represent two possible data source geographies (one densely populated school district – Urban School District -- and one thinly populated school district – Suburban School District -- surrounding it).  The large oval represents a report's destination geography such as county, locale or network.  </t>
  </si>
  <si>
    <t xml:space="preserve">Data being converted from a smaller geography (source geography) like school district to a larger geography (like a county) is usually fairly reliable because most of the smaller pieces fit neatly and wholly into the new geography.  (See example 1).  </t>
  </si>
  <si>
    <t>Suppression Codes for Yearly Trend Data</t>
  </si>
  <si>
    <t>Due to the uneven geographic distribution of crime, missing police data can cause spikes or dips in the trend data comparison of multiple consecutive years. We do not run into this problem in the state report because the county rates there (as opposed to the individual county reports) only report 5-year averages.  However for individual county reports and reports for smaller areas like locales or districts the trend data can become unstable due to non-reporting.  Alternately, the conversion of data from certain police jurisdictions to other areas like locales may not apportion directly causing too much of the data to be apportioned based on population rather than clearly assigned to one area.  We use a weighted reliability index (WRI) to determine when the conversion is no longer reliable. An explanation of that process follows. We have tried to compensate for these and other issues by suppressing data which is likely to be affected.</t>
  </si>
  <si>
    <t xml:space="preserve">Uniform Crime Report - Non-Reporting Police Jurisdictions </t>
  </si>
  <si>
    <t>&gt;=15</t>
  </si>
  <si>
    <t>70.5, 70.9</t>
  </si>
  <si>
    <t>B17-B19.9</t>
  </si>
  <si>
    <t xml:space="preserve">  Hepatitis C</t>
  </si>
  <si>
    <t>70.2, 70.3</t>
  </si>
  <si>
    <t>B16-B16.9</t>
  </si>
  <si>
    <t xml:space="preserve">  Hepatitis B</t>
  </si>
  <si>
    <t>B15.9</t>
  </si>
  <si>
    <t xml:space="preserve">  Hepatitis A</t>
  </si>
  <si>
    <t>Other</t>
  </si>
  <si>
    <t>421.0, 421.9</t>
  </si>
  <si>
    <t>I33.0, I33.9</t>
  </si>
  <si>
    <t xml:space="preserve">  Endocarditis</t>
  </si>
  <si>
    <t>Total Arrests of Adolescents (Age 10-17)</t>
  </si>
  <si>
    <t>Cardiovascular</t>
  </si>
  <si>
    <t>042.0-044.9</t>
  </si>
  <si>
    <t>B20-B24</t>
  </si>
  <si>
    <t>AIDS (from  IV drug use exposure)</t>
  </si>
  <si>
    <t>Diseases Indirectly Attributable to Drugs</t>
  </si>
  <si>
    <t>&gt;=0</t>
  </si>
  <si>
    <t>E950.0-E950.5</t>
  </si>
  <si>
    <t>x60-64</t>
  </si>
  <si>
    <t>Suicides attributable to drugs</t>
  </si>
  <si>
    <t>E980.0-E980.5</t>
  </si>
  <si>
    <t>Y10-Y14</t>
  </si>
  <si>
    <t>Poisoning by drugs, accidentally or purposely inflicted</t>
  </si>
  <si>
    <t>Not Available in ICD-9</t>
  </si>
  <si>
    <t>G72.0</t>
  </si>
  <si>
    <t>Drug induced myopathy</t>
  </si>
  <si>
    <t>E962.0</t>
  </si>
  <si>
    <t>x85</t>
  </si>
  <si>
    <t>Assault by poisoning using drugs and medicaments</t>
  </si>
  <si>
    <t>305.2-305.9</t>
  </si>
  <si>
    <t>F11-F16, F18-F19</t>
  </si>
  <si>
    <t xml:space="preserve">Nondependent abuse of drugs </t>
  </si>
  <si>
    <t>E861-E869</t>
  </si>
  <si>
    <t>X46-X49</t>
  </si>
  <si>
    <t>Accidental Poisonings (magic mushrooms, huffing and other drug use)</t>
  </si>
  <si>
    <t>E850-E858</t>
  </si>
  <si>
    <t>X40-X44</t>
  </si>
  <si>
    <t>Selected accidental drug poisonings</t>
  </si>
  <si>
    <t>962, 965, 967-971, 977 excludes E930-949</t>
  </si>
  <si>
    <t>R78,R78.1-R78.6, T38 ; excludes Y40-59.9 (therapeutic use)</t>
  </si>
  <si>
    <t>Selected drug poisonings</t>
  </si>
  <si>
    <t>779.4, 779.5</t>
  </si>
  <si>
    <t>P96.1</t>
  </si>
  <si>
    <t>Drug reactions, intox., withdrawal specific to newborn</t>
  </si>
  <si>
    <t>P04.4</t>
  </si>
  <si>
    <t>Noxious influences affecting fetus</t>
  </si>
  <si>
    <t xml:space="preserve">O35.5, </t>
  </si>
  <si>
    <t>Suspected damage to fetus from drugs</t>
  </si>
  <si>
    <t>Drug dependence during pregnancy</t>
  </si>
  <si>
    <t>G62.0</t>
  </si>
  <si>
    <t>Polyneuropathy due to drugs</t>
  </si>
  <si>
    <t>Drug dependence syndrome</t>
  </si>
  <si>
    <t>Drug psychoses</t>
  </si>
  <si>
    <t>Diseases Directly Attributable to Drugs</t>
  </si>
  <si>
    <t>Other category includes: Excessive cold, Choking on food in airway; Striking against or struck accidentally by objects or persons; Caught accidentally in or between objects; Accidents caused by machinery; Accidents caused by cutting and piercing instruments.</t>
  </si>
  <si>
    <t>E901, E911, E917-E920, E922</t>
  </si>
  <si>
    <t>X31, W79, W50-W52, W20- W34, Y15-Y19</t>
  </si>
  <si>
    <t>E960-E962, E962.1-E969</t>
  </si>
  <si>
    <t>X86–Y09, Y87.1</t>
  </si>
  <si>
    <t>Homicide &amp; other purposely inflicted injury</t>
  </si>
  <si>
    <t>Suicides due to alcohol or drugs are now considered direct AOD-related deaths, other suicides are not apportioned.  This brings our definitions into compliance with NCHS definitions.</t>
  </si>
  <si>
    <t>E910</t>
  </si>
  <si>
    <t>W65-W74</t>
  </si>
  <si>
    <t>Accidental drowning and submersion</t>
  </si>
  <si>
    <t>E890-E899</t>
  </si>
  <si>
    <t>X00-X09</t>
  </si>
  <si>
    <t>Accidents caused by fire</t>
  </si>
  <si>
    <t>E880-E888</t>
  </si>
  <si>
    <t>W00-W19</t>
  </si>
  <si>
    <t>Accidental falls</t>
  </si>
  <si>
    <t>E840-E845</t>
  </si>
  <si>
    <t>V95-V97</t>
  </si>
  <si>
    <t>Air &amp; space transport accidents</t>
  </si>
  <si>
    <t>E830-E838</t>
  </si>
  <si>
    <t>V90-V94</t>
  </si>
  <si>
    <t>Water transport accidents</t>
  </si>
  <si>
    <t>E826-E829</t>
  </si>
  <si>
    <t>V01, V05–V06, V09.1, V09.3–V09.9, V10–V11, V15–V18, V19.3, V19.8–V19.9, V80.0–V80.2, V80.6–V80.9, V82.2–V82.9, V87.9, V88.9, V89.1, V89.3, V89.9</t>
  </si>
  <si>
    <t>Pedal cycle and other road vehicle accidents</t>
  </si>
  <si>
    <t>Age</t>
  </si>
  <si>
    <t>Attrib</t>
  </si>
  <si>
    <t>ICD-9 Code</t>
  </si>
  <si>
    <t>ICD-10 Code</t>
  </si>
  <si>
    <t>Disease Category</t>
  </si>
  <si>
    <t>E810-E825</t>
  </si>
  <si>
    <t>V02–V04, V09.0, V09.2, V12–V14, V19.0–V19.2, V19.4–V19.6, V20–V79, V80.3– V80.5, V81.0–V81.1, V82.0–V82.1, V83–V86, V87.0–V87.8, V88.0–V88.8, V89.0, V89.2</t>
  </si>
  <si>
    <t>Accident or Injury Causes : Motor vehicle traffic and non-traffic accidents</t>
  </si>
  <si>
    <t>011-013, 017, 018</t>
  </si>
  <si>
    <t>A16-A19</t>
  </si>
  <si>
    <t xml:space="preserve">  Tuberculosis</t>
  </si>
  <si>
    <t>R56</t>
  </si>
  <si>
    <t xml:space="preserve">  Seizures</t>
  </si>
  <si>
    <t>345.1, 345.3, 345.9</t>
  </si>
  <si>
    <t>G40.3,G40.4,G40.6,G40.9</t>
  </si>
  <si>
    <t xml:space="preserve">  Epilepsy</t>
  </si>
  <si>
    <t>Other Diseases or Conditions</t>
  </si>
  <si>
    <t>&gt;=35</t>
  </si>
  <si>
    <t>577.1, 577.2, 577.9</t>
  </si>
  <si>
    <t>K86.1- K86.3, K86.9</t>
  </si>
  <si>
    <t xml:space="preserve">  Pancreatitis, chronic</t>
  </si>
  <si>
    <t>577.0</t>
  </si>
  <si>
    <t>K85</t>
  </si>
  <si>
    <t xml:space="preserve">  Pancreatitis, acute</t>
  </si>
  <si>
    <t>532.0-532.9</t>
  </si>
  <si>
    <t>K26</t>
  </si>
  <si>
    <t xml:space="preserve">  Duodenal Ulcers</t>
  </si>
  <si>
    <t>K71.7, K74.5-K74.6</t>
  </si>
  <si>
    <t xml:space="preserve">  Cirrhosis</t>
  </si>
  <si>
    <t>Digestive System</t>
  </si>
  <si>
    <t>401.0-404.9, 642.0, 642.2, 642.9</t>
  </si>
  <si>
    <t>I10-113, O10-O14, O16</t>
  </si>
  <si>
    <t xml:space="preserve">  Hypertension</t>
  </si>
  <si>
    <t>40%M</t>
  </si>
  <si>
    <t>425.1, 425.4, 425.9</t>
  </si>
  <si>
    <t>I42.0 - I42.2, I42.5, I42.7- I42.9</t>
  </si>
  <si>
    <t xml:space="preserve">  Cardiomyopathy</t>
  </si>
  <si>
    <t>155.0-155.2, 230.8</t>
  </si>
  <si>
    <t>C22, D01.5</t>
  </si>
  <si>
    <t xml:space="preserve">  Liver</t>
  </si>
  <si>
    <t>140.1-141.9, 143.0-149.9, 230.0</t>
  </si>
  <si>
    <t>C00-C14, D00.0</t>
  </si>
  <si>
    <t xml:space="preserve">  Lip, oral cavity, pharynx</t>
  </si>
  <si>
    <t>161.0-.161.9, 231.0</t>
  </si>
  <si>
    <t>C32 , D02.0</t>
  </si>
  <si>
    <t xml:space="preserve">  Larynx</t>
  </si>
  <si>
    <t>150.1-150.9, 230.1</t>
  </si>
  <si>
    <t>C15, D00.1</t>
  </si>
  <si>
    <t xml:space="preserve">  Esophagus</t>
  </si>
  <si>
    <t>174.0-174.9, 233.0</t>
  </si>
  <si>
    <t>C50, D05</t>
  </si>
  <si>
    <t xml:space="preserve">  Breast</t>
  </si>
  <si>
    <t>Neoplasms</t>
  </si>
  <si>
    <t>Diseases Indirectly Attributable to Alcohol</t>
  </si>
  <si>
    <t xml:space="preserve">265.2 </t>
  </si>
  <si>
    <t>E52</t>
  </si>
  <si>
    <t>Alcoholic Pellagra</t>
  </si>
  <si>
    <t>X65</t>
  </si>
  <si>
    <t>Suicide attributable to alcohol</t>
  </si>
  <si>
    <t>Q86.0</t>
  </si>
  <si>
    <t>Fetal alcohol syndrome (dysmorphic)</t>
  </si>
  <si>
    <t>P04.3</t>
  </si>
  <si>
    <t>Newborn affected by maternal use of alcohol</t>
  </si>
  <si>
    <t>O35.4</t>
  </si>
  <si>
    <t>Maternal care for (suspected) damage to fetus from alcohol</t>
  </si>
  <si>
    <t>G72.1</t>
  </si>
  <si>
    <t>Alcoholic myopathy</t>
  </si>
  <si>
    <t>G31.2</t>
  </si>
  <si>
    <t>Degeneration of nervous system due to alcohol</t>
  </si>
  <si>
    <t>E24.4</t>
  </si>
  <si>
    <t>Alcohol-induced pseudo-Cushing's syndrome</t>
  </si>
  <si>
    <t>305.0</t>
  </si>
  <si>
    <t>F10.1</t>
  </si>
  <si>
    <t>Nondependent abuse of Alcohol</t>
  </si>
  <si>
    <t>E860</t>
  </si>
  <si>
    <t>X45, Y15</t>
  </si>
  <si>
    <t>Accidental poisoning by alcohol</t>
  </si>
  <si>
    <t>790.3. 980</t>
  </si>
  <si>
    <t>R78.0, T51</t>
  </si>
  <si>
    <t>Excessive blood level of alcohol, toxic effect of alcohol</t>
  </si>
  <si>
    <t>K70.2, K70.9, K70</t>
  </si>
  <si>
    <t>Alcoholic liver damage, other</t>
  </si>
  <si>
    <t>K70.3</t>
  </si>
  <si>
    <t>Alcoholic cirrhosis of the liver</t>
  </si>
  <si>
    <t>K70.1, K70.4</t>
  </si>
  <si>
    <t>Acute alcoholic hepatitis</t>
  </si>
  <si>
    <t>571.0</t>
  </si>
  <si>
    <t>K70.0</t>
  </si>
  <si>
    <t>Alcoholic fatty liver</t>
  </si>
  <si>
    <t>K29.2</t>
  </si>
  <si>
    <t>Alcoholic gastritis</t>
  </si>
  <si>
    <t>I42.6</t>
  </si>
  <si>
    <t>Alcoholic cardiomyopathy</t>
  </si>
  <si>
    <t>G62.1</t>
  </si>
  <si>
    <t>Alcoholic polyneuropathy</t>
  </si>
  <si>
    <t>F10.2</t>
  </si>
  <si>
    <t>Alcohol dependence syndrome</t>
  </si>
  <si>
    <t>F10, F10.3-F10.9</t>
  </si>
  <si>
    <t>Alcoholic psychoses</t>
  </si>
  <si>
    <t>Diseases Directly Attributable to Alcohol</t>
  </si>
  <si>
    <t>The tables on the following pages characterize the different diseases, injuries, and accidents by: name, ICD-9 or ICD-10 code, percent attributable to alcohol or drugs, age of inclusion.  Information sources are listed below.</t>
  </si>
  <si>
    <t xml:space="preserve">Other contributory causes of death are related only sometimes to alcohol or drugs.  For example, epidemiological studies have shown that, among persons over 35 years of age, 60% of deaths due to chronic pancreatitis (ICD-9 code 577.1) and 75% of malignant neoplasms of the esophagus (ICD-9 code 150) are alcohol-related.  For persons of all ages, 42% of motor vehicle traffic and nontraffic deaths (ICD-9 codes E810 through E825) are alcohol-related.  The appropriate percentage of such indirectly attributable deaths are also counted toward totals for AOD-related deaths. </t>
  </si>
  <si>
    <t>The identified AOD-related causes of death may be either fully attributable or sometimes attributable to alcohol or drugs.  Some contributory causes of death are explicit in their mention of alcohol or drugs.  Examples include alcoholic cirrhosis of the liver (ICD-9 code 571.2), alcohol and drug dependence syndromes (ICD-9 codes 303 and 304, respectively), and drug poisonings (ICD-9 codes E850 through E859).  All deaths of this sort are fully, or 100%, attributable to alcohol or drug abuse and are considered direct AOD-related deaths.</t>
  </si>
  <si>
    <t>AOD deaths are identified by matching all the contributory causes of death from death certificate records to a list of causes that are considered AOD-related. The deaths identified as AOD-related then may be summed to provide area totals. Dividing the total AOD-related deaths by all deaths in an area gives the percent of all deaths that are alcohol and drug related. Lists of underlying causes of death that are AOD-related have been developed in several studies. Citations for these studies are listed prior to the AOD attribution tables. AOD-related deaths used in this report are determined using a comprehensive assembly of disease, accident, and injury codes identified in those studies. The codes are based upon the International Classification of Diseases, Ninth Revision (ICD-9) from 1990 to 1998 or International Classification of Diseases, Tenth Revision (ICD-10) after 1998.</t>
  </si>
  <si>
    <t>Where are the roadblocks to learning in our communities?</t>
  </si>
  <si>
    <t>Academic Achievement:</t>
  </si>
  <si>
    <t>Student Assessment</t>
  </si>
  <si>
    <t>Population Denominators Used in This Report</t>
  </si>
  <si>
    <t>Population is updated as the data  becomes available.  If events for the numerator are available, but the population is not yet available the population for the year previous is used for calculating rates.  Those data years are marked with an asterisk,  like this: 2011*.  The asterisk is removed when the population, and the rate are updated.</t>
  </si>
  <si>
    <t>Absences</t>
  </si>
  <si>
    <t>Transitioning from Uniform Crime Reporting (UCR) to National Incident-Based Reporting System (NIBRS)</t>
  </si>
  <si>
    <t>Graduation and Dropout Data Methodology Changes</t>
  </si>
  <si>
    <t>Transition Summary UCR to National Incident-Based Reporting System (NIBRS)</t>
  </si>
  <si>
    <t xml:space="preserve">Over 80 years ago, standards were established for the Uniform Crime Reporting (UCR) Program so agencies could report their crime and arrest information in the same format and at the same level of detail and accuracy. Under the traditional UCR system agencies report monthly of the eight (8) "Part One" offenses and values of property stolen, as well as counts of arrests. The FBI Crime Index reports only designated Part One Crimes. These are criminal homicide, forcible rape, robbery, aggravated assault, burglary, larceny, motor vehicle theft and arson. This is now referred to as Summary UCR. Most law enforcement agencies report arrest and offense data to the Washington Association of Sheriffs and Police Chiefs (WASPC), which in turn provides data to the FBI’s Uniform Crime Reporting Program (UCR). </t>
  </si>
  <si>
    <t xml:space="preserve">In 1989, the FBI instituted a new crime-reporting system called the National Incident-Based Reporting System (NIBRS) to provide a more detailed and comprehensive view of crime in the United States. While Summary UCR collects only counts on eight (8) offense types, NIBRS collects information on twenty-three (23) different offenses. Some of the additional offenses in NIBRS are forcible and non-forcible sex offenses, fraud, kidnapping, and drug violations. </t>
  </si>
  <si>
    <t xml:space="preserve">Hungry students find it difficult to focus their attention long enough to learn. Those with inadequate housing or clothing may find it difficult to interact with their peers.  There are three indicators which evaluate levels of poverty.  </t>
  </si>
  <si>
    <t>Where are the roadblocks to learning?</t>
  </si>
  <si>
    <t>In an unduplicated person count, each person is counted only once in a year for the specified activity or service type, even if they receive that service multiple times during the year.  Examples include Temporary Assistance to Needy Families (TANF) Child Recipients, Food Stamp Recipients, and alcohol or drug treatment. Duplicated counts are made of events such as prison admissions, child victims in accepted referrals, or admission to a hospital for attempted suicide.  For instance, for each identified child victim in an accepted referral, that “event” is counted.  Therefore, a child identified as a victim in more than one referral during the year is included more than once.  Additionally more than one victim can be identified in a single accepted referral.  Both the victims and the referrals are duplicated.</t>
  </si>
  <si>
    <t>CORE Conversion Process and Weighted Reliability Index</t>
  </si>
  <si>
    <t xml:space="preserve">CORE obtains data from many government agency sources.  The data are represented as events (e.g. # of teen births, # of crimes, # of clients) occurring within a given geographic unit.  This geographic unit is generally the smallest that can be obtained from the agency source.  For example, data may be available by school district, by zip code, by census tract or by police jurisdictions. CORE calls these geographic units the “source geography.”  </t>
  </si>
  <si>
    <t xml:space="preserve">CORE data is usually reported at the geographic level of county or community – called in the rest of this report the "destination geography."  Therefore, data usually needs to be converted from the “source geographies” to the “destination geography.” </t>
  </si>
  <si>
    <t xml:space="preserve">A statistic is needed to assist researchers in determining when a destination geography's events cannot be reliably estimated using these processes.  For CORE, that statistic is the Weighted Reliability Index (WRI).  </t>
  </si>
  <si>
    <t xml:space="preserve">The key underlying assumption behind the CORE Weighted Reliability Index is as follows:  </t>
  </si>
  <si>
    <t>CORE also requires that the excluded non-reporting jurisdiction population (50 of 100) are less than 50% of the total population for the destination geography.  With an exclusion rate of 50%, this destination geography would fail the reliability criteria.</t>
  </si>
  <si>
    <t>The CORE measures academic achievement using three groups of indicators:</t>
  </si>
  <si>
    <t>Two types of high school dropout rates are listed in the CORE reports, Annual (Event) Dropouts and High School Cohort (Cumulative) Dropouts.</t>
  </si>
  <si>
    <t>Percent of Adult Arrests Not Reported to UCR/NIBRS by Year</t>
  </si>
  <si>
    <t>Percent of Juvenile Arrests Not Reported to UCR/NIBRS by Year</t>
  </si>
  <si>
    <t>Percent of Offenses Not Reported to UCR/NIBRS by Year</t>
  </si>
  <si>
    <t>However when both types of events happen, only the victim incidents are reported as offenses.  Offenses focus on the nature of the crime, while arrests focus on the apprehended accused perpetrator. Many offenses occur without arresting perpetrators.  Sometimes charges are dropped and sometimes no perpetrator is ever found. No perpetrator age can be assigned to offence data so the entire age range of population is used as the denominator.  Prior to 2012 data reported to WASPC in NIBRS format, which was not yet compatible with UCR output reports, was only included in their reports to the FBI. We listed those jurisdictions as non-reporting in UCR although WASPC considered them to have reported.  Only part one offenses are reported in the Uniform Crime Report, some agencies have no part one crimes to report.  Those agencies are listed with zero events, not as non-reporting.</t>
  </si>
  <si>
    <t>Information on the Non-reporting Population and Non-reporting Agencies are available only in the individual county, district, and locale level reports.  Each area report shows how and when that area's police jurisdictions reported data to the Washington Association of Sheriff's and Police Chiefs. If your area is one with jurisdictions having a significant amount of incomplete data, be very careful that you adjust your risk assessment to reflect this.  In other words, the reported arrest rates may not adequately reflect the entire area. This will be true especially in those cases where the non-reporting police jurisdictions have either very high or very low arrest rates, compared to the rest of the area.</t>
  </si>
  <si>
    <t>Protective Factor:</t>
  </si>
  <si>
    <t>Academic Achievement: Protective Factors</t>
  </si>
  <si>
    <t>Beginning with the Dec. 2015 report series, On-time and Extended Graduation are shown as protective factors. In previous reports, standardized rates above indicated a negative factor: risk of not graduating (see Technical Notes for details).</t>
  </si>
  <si>
    <t xml:space="preserve">1.      Poor Academic Performance on statewide tests (risk factor); </t>
  </si>
  <si>
    <t>2.      Students who graduate from high school  (protective factor);</t>
  </si>
  <si>
    <t>3.      Students who drop out of high school, failing to complete their education  (risk factor).</t>
  </si>
  <si>
    <t xml:space="preserve">According to the National Institute on Drug Abuse (NIDA), protective factors are characteristics that decrease an individual’s risk for a substance abuse disorder. Among the protective factors listed are: aspirations or expectations to go to college, high commitment to schooling, education is valued and encouraged, and academic competence.  Children who graduate share many of these protections, therefore, CORE has chosen to categorize On-time and Extended Graduation as protective factors. Two types of high school graduation rates are listed in the CORE reports, On-time Graduation and Extended Graduation. </t>
  </si>
  <si>
    <t>Data on these lines power the graph, while columns 3-14 are for the table only. Both are evaluated and loaded by SAS.  This allows .5 or .95 to be graphed, but the table to list &lt;5% or &gt;95% as requested by OSPI and prevents the actual value from being extracted from the excel file</t>
  </si>
  <si>
    <t>High School Cohort (Cumulative) Dropouts</t>
  </si>
  <si>
    <t>Five year rates not available</t>
  </si>
  <si>
    <t>Successful Academic Performance in Math, Grades 3-5</t>
  </si>
  <si>
    <t>Met Standard</t>
  </si>
  <si>
    <t>Tested, 11th grade</t>
  </si>
  <si>
    <t>Successful Academic Performance in Math, Grades 6-8</t>
  </si>
  <si>
    <t>Successful Academic Performance in English Language Arts, Grades 3-5</t>
  </si>
  <si>
    <t>Successful Academic Performance in English Language Arts, Grades 6-8</t>
  </si>
  <si>
    <t xml:space="preserve">1) Denominators are adjusted by subtracting the population of police agencies that did not report arrests to UCR/NIBRS. For percent subtracted, suppression code definitions and the agencies not reporting, see the Technical Notes and the appendix, Non-Reporting Agencies and Population. </t>
  </si>
  <si>
    <t xml:space="preserve"> 2) The DUI portion of this measure is likely understated, because arrests made by the State Patrol are not attributable to counties.  State Patrol arrests are included in the state rates.</t>
  </si>
  <si>
    <t>National Center for Health Statistics, Division of Health Services, National Vital Statistics Reports</t>
  </si>
  <si>
    <t>Denominators are adjusted by subtracting the population of police agencies that did not report offenses  For suppression code definitions, percent subtracted and the agencies not reporting, see the appendix, Non-Reporting Agencies and Population.</t>
  </si>
  <si>
    <t>Changes in Hospitalization Data</t>
  </si>
  <si>
    <t xml:space="preserve">In addition to the inclusion of observation admissions, supplemental diagnosis fields and supplemental external cause fields have been added to the analysis of patient data. Previously analysis was limited to the first nine diagnosis and the first external cause code.  Both of these changes may increase the rates seen in data trends for 2008 to the present. </t>
  </si>
  <si>
    <t>Data on hospital stays after October 1, 2015 uses ICD-10 definitions.  Both ICD-9 and ICD-10 categories used to define alcohol, drug, suicide and injury accidents are detailed in the section called Counting Alcohol- or Drug-related Deaths. CHARS events use only directly attributable diagnosis definitions.</t>
  </si>
  <si>
    <r>
      <t xml:space="preserve">These tables provide a comprehensive update of data published in previous </t>
    </r>
    <r>
      <rPr>
        <i/>
        <sz val="8"/>
        <rFont val="Calibri"/>
        <family val="2"/>
        <scheme val="minor"/>
      </rPr>
      <t>Profiles</t>
    </r>
    <r>
      <rPr>
        <sz val="8"/>
        <rFont val="Calibri"/>
        <family val="2"/>
        <scheme val="minor"/>
      </rPr>
      <t>.  They are among the timeliest data available to planners for understanding the risks of substance abuse among youth in their counties.  Community, family, peer, and school-related factors are presented within the Hawkins and Catalano risk and protective factor framework that is used by many substance abuse prevention planners across the country.</t>
    </r>
  </si>
  <si>
    <r>
      <t>Introduction</t>
    </r>
    <r>
      <rPr>
        <sz val="10"/>
        <rFont val="Calibri"/>
        <family val="2"/>
        <scheme val="minor"/>
      </rPr>
      <t xml:space="preserve"> </t>
    </r>
  </si>
  <si>
    <r>
      <t>Indicator Comparison Profiles:</t>
    </r>
    <r>
      <rPr>
        <sz val="10"/>
        <rFont val="Calibri"/>
        <family val="2"/>
        <scheme val="minor"/>
      </rPr>
      <t xml:space="preserve"> (A comparison of standardized  five-year rates at county </t>
    </r>
  </si>
  <si>
    <r>
      <t>Schools</t>
    </r>
    <r>
      <rPr>
        <sz val="10"/>
        <rFont val="Calibri"/>
        <family val="2"/>
        <scheme val="minor"/>
      </rPr>
      <t xml:space="preserve">: </t>
    </r>
  </si>
  <si>
    <r>
      <t>Problem Outcomes:</t>
    </r>
    <r>
      <rPr>
        <sz val="10"/>
        <rFont val="Calibri"/>
        <family val="2"/>
        <scheme val="minor"/>
      </rPr>
      <t xml:space="preserve"> </t>
    </r>
  </si>
  <si>
    <r>
      <t>Appendices</t>
    </r>
    <r>
      <rPr>
        <sz val="10"/>
        <rFont val="Calibri"/>
        <family val="2"/>
        <scheme val="minor"/>
      </rPr>
      <t xml:space="preserve"> </t>
    </r>
  </si>
  <si>
    <r>
      <t xml:space="preserve">All </t>
    </r>
    <r>
      <rPr>
        <b/>
        <sz val="11"/>
        <rFont val="Calibri"/>
        <family val="2"/>
        <scheme val="minor"/>
      </rPr>
      <t>Arrests</t>
    </r>
    <r>
      <rPr>
        <sz val="11"/>
        <rFont val="Calibri"/>
        <family val="2"/>
        <scheme val="minor"/>
      </rPr>
      <t xml:space="preserve"> for 10-14 year olds have 5 year rates which represent</t>
    </r>
  </si>
  <si>
    <r>
      <t xml:space="preserve">1. </t>
    </r>
    <r>
      <rPr>
        <sz val="10"/>
        <rFont val="Calibri"/>
        <family val="2"/>
        <scheme val="minor"/>
      </rPr>
      <t>Schultz J, Rice D, &amp; Parker D.  1990.  Alcohol-related mortality and years of potential life lost - United States, 1987.  Morbidity and Mortality Weekly Report, 39, 173-178.</t>
    </r>
  </si>
  <si>
    <r>
      <t xml:space="preserve">2. </t>
    </r>
    <r>
      <rPr>
        <sz val="10"/>
        <rFont val="Calibri"/>
        <family val="2"/>
        <scheme val="minor"/>
      </rPr>
      <t>Rice D, et al.  1990.  The Economic Costs of Alcohol and Drug Abuse and Mental Illness: 1985.  Report submitted to the Office of Financing and Coverage Policy of the Alcohol, Drug Abuse, and mental health Administration, U.S. Department of Health and Human Services.  San Francisco, CA: Institute for Health and Aging, University of California.</t>
    </r>
  </si>
  <si>
    <r>
      <t xml:space="preserve">3. </t>
    </r>
    <r>
      <rPr>
        <sz val="10"/>
        <rFont val="Calibri"/>
        <family val="2"/>
        <scheme val="minor"/>
      </rPr>
      <t>Fox K, Merrill J, Chang H, &amp; Califano J.  1995.  Estimating the Costs of Substance Abuse to the Medicaid Hospital Care Program.  American Journal of Public Health, 85(1), 48-54.</t>
    </r>
  </si>
  <si>
    <r>
      <t>4.</t>
    </r>
    <r>
      <rPr>
        <sz val="10"/>
        <rFont val="Calibri"/>
        <family val="2"/>
        <scheme val="minor"/>
      </rPr>
      <t xml:space="preserve"> Seattle-King County HIV/AIDS Epidemiology Unit and Washington State Office of HIV/AIDS Epidemiology and Evaluation.  1994.  Washington State/Seattle-King County HIV/AIDS Epidemiology Report (2nd Quarter, 1994), p. 4.</t>
    </r>
  </si>
  <si>
    <r>
      <t xml:space="preserve">Washington State has transitioned to the NIBRS system for reporting.  This was a costly staged process which was particularly difficult for smaller communities. Washington State became certified to begin submitting NIBRS data to the FBI in December 2006. Summary reporting was phased out and all reporting agencies began submitting NIBRS data by January 1, 2012. The rates for Part One offenses we previously reported should show no impact of the system change. However, the rates for </t>
    </r>
    <r>
      <rPr>
        <i/>
        <sz val="10"/>
        <rFont val="Calibri"/>
        <family val="2"/>
        <scheme val="minor"/>
      </rPr>
      <t>total arrests</t>
    </r>
    <r>
      <rPr>
        <sz val="10"/>
        <rFont val="Calibri"/>
        <family val="2"/>
        <scheme val="minor"/>
      </rPr>
      <t xml:space="preserve"> by age group include all arrests for offenses reported which now cover the twenty-three offense categories rather than the previous eight categories. Care must be taken when interpreting the yearly trend of "total arrest" rates for an area. In areas where large amounts of arrests are likely for crimes not previously reported, a substantial increase in total arrests could to be expected starting with the 2012 data.</t>
    </r>
  </si>
  <si>
    <r>
      <t xml:space="preserve">The formula for </t>
    </r>
    <r>
      <rPr>
        <b/>
        <sz val="10"/>
        <color indexed="8"/>
        <rFont val="Calibri"/>
        <family val="2"/>
        <scheme val="minor"/>
      </rPr>
      <t>Weighted Reliability Index</t>
    </r>
    <r>
      <rPr>
        <sz val="10"/>
        <color indexed="8"/>
        <rFont val="Calibri"/>
        <family val="2"/>
        <scheme val="minor"/>
      </rPr>
      <t xml:space="preserve"> for a single destination is the total weighted destination population as a percent of total population.  </t>
    </r>
    <r>
      <rPr>
        <sz val="10"/>
        <rFont val="Calibri"/>
        <family val="2"/>
        <scheme val="minor"/>
      </rPr>
      <t xml:space="preserve">To understand this formula, see the calculations below.  </t>
    </r>
  </si>
  <si>
    <r>
      <t xml:space="preserve">In the above example, the </t>
    </r>
    <r>
      <rPr>
        <b/>
        <sz val="10"/>
        <color indexed="8"/>
        <rFont val="Calibri"/>
        <family val="2"/>
        <scheme val="minor"/>
      </rPr>
      <t>Weighted Reliability Index</t>
    </r>
    <r>
      <rPr>
        <sz val="10"/>
        <color indexed="8"/>
        <rFont val="Calibri"/>
        <family val="2"/>
        <scheme val="minor"/>
      </rPr>
      <t xml:space="preserve"> for Destination City is </t>
    </r>
    <r>
      <rPr>
        <b/>
        <sz val="10"/>
        <color indexed="8"/>
        <rFont val="Calibri"/>
        <family val="2"/>
        <scheme val="minor"/>
      </rPr>
      <t xml:space="preserve">811.25 / 910 = 89%.  Basically, 89% of the event locations were directly attributed to the area they occurred. </t>
    </r>
    <r>
      <rPr>
        <sz val="10"/>
        <color indexed="8"/>
        <rFont val="Calibri"/>
        <family val="2"/>
        <scheme val="minor"/>
      </rPr>
      <t>Along with the WRI a cut point for reliable reporting is needed. When half or more of the events have been imputed to the destination geography, rather than directly attributed from the source geography, the data is considered unreliable and rates are suppressed.</t>
    </r>
  </si>
  <si>
    <r>
      <t xml:space="preserve">The preferred way to compare different indicators is to find out how much each individual indicator varies from some common point; in CORE reports the point we use is the indicator’s value for the state. In more technical terms, we transform the original absolute rates to a common scale: the relative deviation from the state rate.  This is called a </t>
    </r>
    <r>
      <rPr>
        <b/>
        <sz val="10"/>
        <rFont val="Calibri"/>
        <family val="2"/>
        <scheme val="minor"/>
      </rPr>
      <t xml:space="preserve">standardized score, </t>
    </r>
    <r>
      <rPr>
        <sz val="10"/>
        <rFont val="Calibri"/>
        <family val="2"/>
        <scheme val="minor"/>
      </rPr>
      <t xml:space="preserve">and is based on the mathematical calculation of the standard deviation.  For a particular indicator, the county (school district, locale) with the highest absolute rate will have the highest standardized score.  A standardized score of 1.2, for instance, means that the county’s rate is 1.2 standard deviations above the state rate, and a –1.2 would be 1.2 standard measures </t>
    </r>
    <r>
      <rPr>
        <i/>
        <sz val="10"/>
        <rFont val="Calibri"/>
        <family val="2"/>
        <scheme val="minor"/>
      </rPr>
      <t xml:space="preserve">below </t>
    </r>
    <r>
      <rPr>
        <sz val="10"/>
        <rFont val="Calibri"/>
        <family val="2"/>
        <scheme val="minor"/>
      </rPr>
      <t xml:space="preserve">the state rate.  Approximately 95% of all counties (school districts, locales) in the state will fall between +2 and –2 standard deviations from the state rate. </t>
    </r>
  </si>
  <si>
    <r>
      <rPr>
        <sz val="10"/>
        <rFont val="Calibri"/>
        <family val="2"/>
        <scheme val="minor"/>
      </rPr>
      <t xml:space="preserve">Beginning with the 2011-2012 school year major changes were made in how to measure dropouts and graduation for students in Washington State.  </t>
    </r>
    <r>
      <rPr>
        <u/>
        <sz val="10"/>
        <color indexed="12"/>
        <rFont val="Calibri"/>
        <family val="2"/>
        <scheme val="minor"/>
      </rPr>
      <t>"Graduation Rate Calculations in Washington State"</t>
    </r>
    <r>
      <rPr>
        <sz val="10"/>
        <rFont val="Calibri"/>
        <family val="2"/>
        <scheme val="minor"/>
      </rPr>
      <t>, a March 2012 publication by the Office of Superintendent of Public Instruction, does an excellent job of explaining these changes. The following chart is an extract from that document (page 4).</t>
    </r>
  </si>
  <si>
    <r>
      <t xml:space="preserve">The indicators for </t>
    </r>
    <r>
      <rPr>
        <i/>
        <sz val="10"/>
        <rFont val="Calibri"/>
        <family val="2"/>
        <scheme val="minor"/>
      </rPr>
      <t>Poor Academic Performance</t>
    </r>
    <r>
      <rPr>
        <sz val="10"/>
        <rFont val="Calibri"/>
        <family val="2"/>
        <scheme val="minor"/>
      </rPr>
      <t xml:space="preserve">, are available for grades 4, 7 and 10. The indicators are calculated as a percentage of students tested in each grade assessment.  Earlier years of information are from the Washington Assessment of Student Learning (WASL). In 2009-10 the WASL was replaced by the Measurements of Student Progress (MSP) for grades 3 through 8 and the High School Proficiency Exam (HSPE) for grade 10.  Some districts have chosen to test students in both grades 9 and 10 for the 10th grade assessment, giving freshmen a second chance to pass the test. Passing the HSPE is essential for high-school graduation. Ninth graders who were tested are included with the tenth graders in the calculation of the Academic Achievement indicator for grade 10.  </t>
    </r>
  </si>
  <si>
    <r>
      <t xml:space="preserve">For </t>
    </r>
    <r>
      <rPr>
        <i/>
        <sz val="10"/>
        <rFont val="Calibri"/>
        <family val="2"/>
        <scheme val="minor"/>
      </rPr>
      <t>On-time Graduation</t>
    </r>
    <r>
      <rPr>
        <sz val="10"/>
        <rFont val="Calibri"/>
        <family val="2"/>
        <scheme val="minor"/>
      </rPr>
      <t xml:space="preserve">, a student must graduate within four years by completion of the graduation requirements.  The </t>
    </r>
    <r>
      <rPr>
        <b/>
        <sz val="10"/>
        <rFont val="Calibri"/>
        <family val="2"/>
        <scheme val="minor"/>
      </rPr>
      <t>Estimated Cohort (old method)</t>
    </r>
    <r>
      <rPr>
        <sz val="10"/>
        <rFont val="Calibri"/>
        <family val="2"/>
        <scheme val="minor"/>
      </rPr>
      <t xml:space="preserve"> On-Time Graduation rate formula uses dropout rates discussed below; the formula is: 100*(1-grade 9 dropout rate)*(1-grade 10 dropout rate)*(1-grade 11 dropout rate)*(1-grade 12 dropout rate-grade 12 continuing rate).  The on-time graduation rate is the inverse of the cumulative dropout rate with the senior class adjusted to remove those students who stay in school for more than four years from the calculation.  The </t>
    </r>
    <r>
      <rPr>
        <b/>
        <sz val="10"/>
        <rFont val="Calibri"/>
        <family val="2"/>
        <scheme val="minor"/>
      </rPr>
      <t xml:space="preserve">Adjusted Cohort (new method) </t>
    </r>
    <r>
      <rPr>
        <sz val="10"/>
        <rFont val="Calibri"/>
        <family val="2"/>
        <scheme val="minor"/>
      </rPr>
      <t>rate divides the number of students graduating in their fourth year by the adjusted freshman cohort for those students.</t>
    </r>
  </si>
  <si>
    <r>
      <rPr>
        <i/>
        <sz val="10"/>
        <rFont val="Calibri"/>
        <family val="2"/>
        <scheme val="minor"/>
      </rPr>
      <t>Extended Graduation</t>
    </r>
    <r>
      <rPr>
        <sz val="10"/>
        <rFont val="Calibri"/>
        <family val="2"/>
        <scheme val="minor"/>
      </rPr>
      <t xml:space="preserve"> requires more resources and dedication from district staff.  It includes those students who stay in school after their senior year and complete the graduation requirements.  Districts which have high extended graduation rates may also have higher dropout rates since the students attempting extended graduation are also at highest risk of again dropping out.  A large difference in the size of the on-time and extended graduation rates may indicate that a district or school is working hard to keep students in school or to have dropouts return to school and attempt to graduate.  The </t>
    </r>
    <r>
      <rPr>
        <b/>
        <sz val="10"/>
        <rFont val="Calibri"/>
        <family val="2"/>
        <scheme val="minor"/>
      </rPr>
      <t>Estimated Cohort (old method)</t>
    </r>
    <r>
      <rPr>
        <sz val="10"/>
        <rFont val="Calibri"/>
        <family val="2"/>
        <scheme val="minor"/>
      </rPr>
      <t xml:space="preserve"> Extended Graduation rate formula is: (the number of on-time and late graduates)/(the number of on-time graduates divided by the on-time graduation rate). The </t>
    </r>
    <r>
      <rPr>
        <b/>
        <sz val="10"/>
        <rFont val="Calibri"/>
        <family val="2"/>
        <scheme val="minor"/>
      </rPr>
      <t>Adjusted Cohort (new method)</t>
    </r>
    <r>
      <rPr>
        <sz val="10"/>
        <rFont val="Calibri"/>
        <family val="2"/>
        <scheme val="minor"/>
      </rPr>
      <t xml:space="preserve"> rate is the number of students graduating within five years divided by the adjusted cohort for the freshman class of the graduates.</t>
    </r>
  </si>
  <si>
    <r>
      <t xml:space="preserve">The </t>
    </r>
    <r>
      <rPr>
        <i/>
        <sz val="10"/>
        <rFont val="Calibri"/>
        <family val="2"/>
        <scheme val="minor"/>
      </rPr>
      <t>Annual Dropout</t>
    </r>
    <r>
      <rPr>
        <sz val="10"/>
        <rFont val="Calibri"/>
        <family val="2"/>
        <scheme val="minor"/>
      </rPr>
      <t xml:space="preserve"> rate measures the proportion of students enrolled in grades 9-12 who drop out in a single year without completing high school as a percentage of all students in grades 9 through 12 that year. When districts try new policies or projects to keep students in school the impact of those actions will be more immediately visible in this rate.  This rate is much more difficult for the data provider to compute from data stored within the new cohort designations for students as it draws information from four separate cohorts.  Data production during the transition to the new method will likely have at least one year of data which will probably never be produced.  The formula and the data for this rate have not been changed by the new methodology.</t>
    </r>
  </si>
  <si>
    <r>
      <t xml:space="preserve">The </t>
    </r>
    <r>
      <rPr>
        <i/>
        <sz val="10"/>
        <rFont val="Calibri"/>
        <family val="2"/>
        <scheme val="minor"/>
      </rPr>
      <t xml:space="preserve">High School Cohort Dropout </t>
    </r>
    <r>
      <rPr>
        <sz val="10"/>
        <rFont val="Calibri"/>
        <family val="2"/>
        <scheme val="minor"/>
      </rPr>
      <t xml:space="preserve">rate (may also be referred to as the longitudinal, cumulative, or freshmen cohort dropout rate) measures what happens to a single group (or cohort) of students over a period of time. This rate is most useful for seeing the long-term impact on the community.  The </t>
    </r>
    <r>
      <rPr>
        <b/>
        <sz val="10"/>
        <rFont val="Calibri"/>
        <family val="2"/>
        <scheme val="minor"/>
      </rPr>
      <t>Estimated Cohort (old method)</t>
    </r>
    <r>
      <rPr>
        <sz val="10"/>
        <rFont val="Calibri"/>
        <family val="2"/>
        <scheme val="minor"/>
      </rPr>
      <t xml:space="preserve"> Cohort (Cumulative) Dropout rate formula is: 100-(100*(1-grade 9 dropout rate)*(1-grade 10 dropout rate)*(1-grade 11 dropout rate)*(1-grade 12 dropout rate)). The cohort rate is significantly higher than the annual rate for the same area as it measures the cumulative effect of the multiyear loss of students from their freshmen cohort. The </t>
    </r>
    <r>
      <rPr>
        <b/>
        <sz val="10"/>
        <rFont val="Calibri"/>
        <family val="2"/>
        <scheme val="minor"/>
      </rPr>
      <t xml:space="preserve">Adjusted Cohort (new method) </t>
    </r>
    <r>
      <rPr>
        <sz val="10"/>
        <rFont val="Calibri"/>
        <family val="2"/>
        <scheme val="minor"/>
      </rPr>
      <t xml:space="preserve">rate is the number of students dropping out prior to graduation divided by the adjusted cohort for the freshman class of the graduates. </t>
    </r>
  </si>
  <si>
    <r>
      <t xml:space="preserve">Indicators listed under School Climate give an idea of how safe students may feel in their school or how committed they and their fellow students are to learning. These indicators are </t>
    </r>
    <r>
      <rPr>
        <i/>
        <sz val="10"/>
        <rFont val="Calibri"/>
        <family val="2"/>
        <scheme val="minor"/>
      </rPr>
      <t>Weapons Incidents in School</t>
    </r>
    <r>
      <rPr>
        <sz val="10"/>
        <rFont val="Calibri"/>
        <family val="2"/>
        <scheme val="minor"/>
      </rPr>
      <t xml:space="preserve"> (rate per 1,000 students) and </t>
    </r>
    <r>
      <rPr>
        <i/>
        <sz val="10"/>
        <rFont val="Calibri"/>
        <family val="2"/>
        <scheme val="minor"/>
      </rPr>
      <t>Unexcused Absences for Students in Grades 1 to 8</t>
    </r>
    <r>
      <rPr>
        <sz val="10"/>
        <rFont val="Calibri"/>
        <family val="2"/>
        <scheme val="minor"/>
      </rPr>
      <t xml:space="preserve"> (as a percentage of total student days possible in the school year, which equals the number of students times teaching days). When weapons incidents are common or it is acceptable for young students to frequently miss school without explanation the school climate is not conducive to learning.  </t>
    </r>
  </si>
  <si>
    <r>
      <t xml:space="preserve">Child Recipients of TANF (Temporary Assistance for Needy Families) </t>
    </r>
    <r>
      <rPr>
        <sz val="10"/>
        <rFont val="Calibri"/>
        <family val="2"/>
        <scheme val="minor"/>
      </rPr>
      <t xml:space="preserve">gives the rate of children from birth to 17 who receive income assistance.  The child must be a citizen or legal alien and their caregiver must not have exceeded the 60 month maximum.  There is a requirement for the adults to seek work and an income evaluation.  Teen parents must attend school.  </t>
    </r>
  </si>
  <si>
    <r>
      <t xml:space="preserve">Supplemental Nutrition Assistance Program (SNAP) </t>
    </r>
    <r>
      <rPr>
        <sz val="10"/>
        <rFont val="Calibri"/>
        <family val="2"/>
        <scheme val="minor"/>
      </rPr>
      <t xml:space="preserve">Recipients. The SNAP program was formerly called the Food Stamps program, and shows a more generalized level of need.  While the persons must be citizens or legal aliens who seek work and meet the income guidelines there is no cutoff time limit for benefits.
</t>
    </r>
  </si>
  <si>
    <r>
      <t xml:space="preserve">Students Eligible for Free or Reduced Price Lunch </t>
    </r>
    <r>
      <rPr>
        <sz val="10"/>
        <rFont val="Calibri"/>
        <family val="2"/>
        <scheme val="minor"/>
      </rPr>
      <t xml:space="preserve">gives a much broader look at poverty in your area.  Children of people who are “working poor”, who have exceeded 60 months in benefits, are not legal aliens, or are not seeking work can still receive meals and free milk. The free guidelines are at or below 130 percent of the Federal poverty guidelines and the reduced price guidelines are between 130 and at or below 185 percent of the Federal poverty guidelines. </t>
    </r>
  </si>
  <si>
    <r>
      <t xml:space="preserve">However, there are other ways to qualify. Many persons earning a gross income up to 200% of the Federal Poverty Level apply for income assistance because their children are automatically eligible for free school lunch if they meet the adjusted income guidelines. These are sometimes called $0 grants.  Households receiving assistance under SNAP, TANF for their children, Food Distribution Program on Indian Reservations (FDPIR) or, with children who are homeless, fostered, runaway, migrant, or in Head Start Programs are eligible for free benefits.  If </t>
    </r>
    <r>
      <rPr>
        <u/>
        <sz val="10"/>
        <rFont val="Calibri"/>
        <family val="2"/>
        <scheme val="minor"/>
      </rPr>
      <t>any</t>
    </r>
    <r>
      <rPr>
        <sz val="10"/>
        <rFont val="Calibri"/>
        <family val="2"/>
        <scheme val="minor"/>
      </rPr>
      <t xml:space="preserve"> child or household member receives benefits under Assistance Programs </t>
    </r>
    <r>
      <rPr>
        <u/>
        <sz val="10"/>
        <rFont val="Calibri"/>
        <family val="2"/>
        <scheme val="minor"/>
      </rPr>
      <t>all</t>
    </r>
    <r>
      <rPr>
        <sz val="10"/>
        <rFont val="Calibri"/>
        <family val="2"/>
        <scheme val="minor"/>
      </rPr>
      <t xml:space="preserve"> children who are members of the household are eligible for free school meals.</t>
    </r>
  </si>
  <si>
    <r>
      <t>SP</t>
    </r>
    <r>
      <rPr>
        <sz val="10"/>
        <rFont val="Calibri"/>
        <family val="2"/>
        <scheme val="minor"/>
      </rPr>
      <t>=Suppressed by agreement with data provider when denominator is below agreed level and may compromise a person's rights to confidentiality.</t>
    </r>
  </si>
  <si>
    <r>
      <t>SN</t>
    </r>
    <r>
      <rPr>
        <sz val="10"/>
        <rFont val="Calibri"/>
        <family val="2"/>
        <scheme val="minor"/>
      </rPr>
      <t>=Small Number Sample.  Geography has less than 30 events in the denominator. More reliable at 5 year level or for larger area.</t>
    </r>
  </si>
  <si>
    <r>
      <t>NR</t>
    </r>
    <r>
      <rPr>
        <sz val="10"/>
        <rFont val="Calibri"/>
        <family val="2"/>
        <scheme val="minor"/>
      </rPr>
      <t>=Not reliable due to non-reporting of police jurisdictions data. Fifty percent or more of the population is not represented by the data due to non-reporting jurisdictions.</t>
    </r>
  </si>
  <si>
    <r>
      <t xml:space="preserve">When CHARS was first developed there were basically two types of patients: inpatients and outpatients including emergency department.  Since that time, however, a third category of patients has come into being, and has grown.  These are known as “observation” patients.  Some observation patients may be similar to outpatients in that their lengths of stay at the hospital can be measured in hours.  Other observation patients are more like inpatients; their lengths of stay can be a full day – or longer.  Up until May 2007 CHARS only collected data on inpatients.  Observation patients with lengths of stay exceeding a day or more were previously not reported to CHARS.  This situation becomes even more concerning because the designation of a patient as either an inpatient or an observation patient is based upon each patient’s </t>
    </r>
    <r>
      <rPr>
        <u/>
        <sz val="10"/>
        <rFont val="Calibri"/>
        <family val="2"/>
        <scheme val="minor"/>
      </rPr>
      <t>payer’s</t>
    </r>
    <r>
      <rPr>
        <sz val="10"/>
        <rFont val="Calibri"/>
        <family val="2"/>
        <scheme val="minor"/>
      </rPr>
      <t xml:space="preserve"> criteria.  Hence, one patient may be deemed an inpatient by their payer and have their data reported to CHARS, while another patient with exactly the same clinic conditions and treatments – but with a different payer – may be deemed an observation patient and did not have their data reported to CHARS in the past.  Revisions have been made which add these observation events to CORE from 2008 forward.  This will change the trend data for those years for any rate containing data from CHARS.</t>
    </r>
  </si>
  <si>
    <r>
      <t xml:space="preserve">Note:  </t>
    </r>
    <r>
      <rPr>
        <sz val="10"/>
        <color rgb="FF000000"/>
        <rFont val="Calibri"/>
        <family val="2"/>
        <scheme val="minor"/>
      </rPr>
      <t>The alcohol-related traffic fatalities, per 100 traffic fatalities. "Alcohol-related" means that the officer on the scene determined that at least one driver involved in the accident "had been drinking." Thus, "Alcohol-related" includes but is not limited to the legal definition of driving under the influence.  Care should be taken since small numbers of events can cause unreliable rates in some counties.</t>
    </r>
  </si>
  <si>
    <r>
      <t xml:space="preserve">State Source: </t>
    </r>
    <r>
      <rPr>
        <sz val="10"/>
        <color rgb="FF000000"/>
        <rFont val="Calibri"/>
        <family val="2"/>
        <scheme val="minor"/>
      </rPr>
      <t>Washington State Patrol, Records Section, Traffic Collisions in Washington State, Accident Records Database</t>
    </r>
  </si>
  <si>
    <r>
      <t xml:space="preserve">National Source: </t>
    </r>
    <r>
      <rPr>
        <sz val="10"/>
        <color rgb="FF000000"/>
        <rFont val="Calibri"/>
        <family val="2"/>
        <scheme val="minor"/>
      </rPr>
      <t xml:space="preserve"> National Center for Statistics and Analysis, Fatal Accident Reporting System (FARS)</t>
    </r>
  </si>
  <si>
    <r>
      <t xml:space="preserve">Note: </t>
    </r>
    <r>
      <rPr>
        <sz val="10"/>
        <color rgb="FF000000"/>
        <rFont val="Calibri"/>
        <family val="2"/>
        <scheme val="minor"/>
      </rPr>
      <t xml:space="preserve">The arrests of adolescents (age 10-17) for alcohol violations, per 1,000 adolescents  (age 10-17).  Alcohol violations include all crimes involving driving under the influence, liquor law violations, and drunkenness. For children, arrests for liquor law violations are usually arrests for minor in possession. DUI arrests by the Washington State Patrol are included in the state trend analysis. However, they are not included in the county rankings since WSP arrests are not assigned to counties.  Denominators are adjusted by subtracting the population of police agencies that did not report arrests to WASPC.  In spite of this population adjustment, when the non-reporting police jurisdiction is where much of the crime occurs, the rate for the county will be lower than it would be if that jurisdiction was included.  For percent subtracted, suppression code definitions and the agencies not reporting, see the Technical Notes and the appendix, Non-Reporting Agencies and Population. </t>
    </r>
  </si>
  <si>
    <r>
      <t>State Source</t>
    </r>
    <r>
      <rPr>
        <sz val="10"/>
        <color rgb="FF000000"/>
        <rFont val="Calibri"/>
        <family val="2"/>
        <scheme val="minor"/>
      </rPr>
      <t>: Washington Association of  Sheriffs and Police Chiefs (WASPC): Uniform Crime Report (UCR), National Incident-Based Reporting System (NIBRS)</t>
    </r>
  </si>
  <si>
    <r>
      <rPr>
        <b/>
        <sz val="10"/>
        <color rgb="FF000000"/>
        <rFont val="Calibri"/>
        <family val="2"/>
        <scheme val="minor"/>
      </rPr>
      <t xml:space="preserve">Population Estimates: </t>
    </r>
    <r>
      <rPr>
        <sz val="10"/>
        <color rgb="FF000000"/>
        <rFont val="Calibri"/>
        <family val="2"/>
        <scheme val="minor"/>
      </rPr>
      <t>Washington State Office of Financial Management, Forecasting Division</t>
    </r>
  </si>
  <si>
    <r>
      <t xml:space="preserve">National Source: </t>
    </r>
    <r>
      <rPr>
        <sz val="10"/>
        <color rgb="FF000000"/>
        <rFont val="Calibri"/>
        <family val="2"/>
        <scheme val="minor"/>
      </rPr>
      <t>US Department of Justice, Bureau of Justice Statistics Sourcebook of Criminal Justice Statistics Online</t>
    </r>
  </si>
  <si>
    <r>
      <t>Note:</t>
    </r>
    <r>
      <rPr>
        <sz val="10"/>
        <color rgb="FF000000"/>
        <rFont val="Calibri"/>
        <family val="2"/>
        <scheme val="minor"/>
      </rPr>
      <t xml:space="preserve">  The arrests of adolescents (age 10-17) for drug law violations, per 1,000 adolescents  (age 10-17).      Drug law violations include all crimes involving sale, manufacturing, and possession of drugs.  Denominators are adjusted by subtracting the population of police agencies that did not report arrests to WASPC.  In spite of this population adjustment, when the non-reporting police jurisdiction is where much of the crime occurs, the rate for the county will be lower than it would be if that jurisdiction was included.  For percent subtracted, suppression code definitions and the agencies not reporting, see the Technical Notes and the appendix, Non-Reporting Agencies and Population. </t>
    </r>
  </si>
  <si>
    <r>
      <t>State Source:</t>
    </r>
    <r>
      <rPr>
        <sz val="10"/>
        <color rgb="FF000000"/>
        <rFont val="Calibri"/>
        <family val="2"/>
        <scheme val="minor"/>
      </rPr>
      <t xml:space="preserve"> Department of Social and Health Services, Division of Behavioral Health and Recovery services reported from the Research and Data Analysis Client Services Database (CSDB). </t>
    </r>
  </si>
  <si>
    <r>
      <t>National Source</t>
    </r>
    <r>
      <rPr>
        <sz val="10"/>
        <color rgb="FF000000"/>
        <rFont val="Calibri"/>
        <family val="2"/>
        <scheme val="minor"/>
      </rPr>
      <t>: Office of Applied Studies, Substance Abuse and Mental Health Services Administration, Treatment Episode Data Set (TEDS)</t>
    </r>
  </si>
  <si>
    <r>
      <t xml:space="preserve">Note: </t>
    </r>
    <r>
      <rPr>
        <sz val="10"/>
        <color rgb="FF000000"/>
        <rFont val="Calibri"/>
        <family val="2"/>
        <scheme val="minor"/>
      </rPr>
      <t>The domestic violence-related offenses, per 1,000 persons. Domestic violence includes any violence of one family member against another family member. Family can include spouses, former spouses, parents who have children in common regardless of marital status, adults who live in the same household, as well as parents and their children.  Offenses are incidence reporting.  When more than one victim is involved an offence is filed for each victim. Multiple property violations performed at the same incident are counted as one offence.  However when both types of events happen, only the victim incidents are reported as offenses.  Offenses focus on the nature of the crime, while arrests focus on the apprehended accused perpetrator. Many offenses occur without arresting perpetrators.</t>
    </r>
  </si>
  <si>
    <r>
      <t>Note:</t>
    </r>
    <r>
      <rPr>
        <sz val="10"/>
        <color rgb="FF000000"/>
        <rFont val="Calibri"/>
        <family val="2"/>
        <scheme val="minor"/>
      </rPr>
      <t xml:space="preserve">  The arrests of adolescents (age 10-17) for any crime, per 1,000 adolescents (age 10-17).  </t>
    </r>
  </si>
  <si>
    <r>
      <t>Washington State has transitioned from Summary UCR to the NIBRS system for reporting. Summary UCR collects eight (8) Part One Crime offenses: criminal homicide, forcible rape, robbery, aggravated assault, burglary, larceny, motor vehicle theft and arson. NIBRS collects information on twenty-three (23) different offenses, all Part One Crimes plus others including forcible and non-forcible sex offenses, fraud, kidnapping, and drug violations. Care must be taken when interpreting the yearly trend of "</t>
    </r>
    <r>
      <rPr>
        <i/>
        <sz val="10"/>
        <color rgb="FF000000"/>
        <rFont val="Calibri"/>
        <family val="2"/>
        <scheme val="minor"/>
      </rPr>
      <t>total arrest</t>
    </r>
    <r>
      <rPr>
        <sz val="10"/>
        <color rgb="FF000000"/>
        <rFont val="Calibri"/>
        <family val="2"/>
        <scheme val="minor"/>
      </rPr>
      <t>" rates for an area. In areas where large amounts of arrests are likely for crimes not previously reported, an increase in total arrests could occur in 2012 data.</t>
    </r>
  </si>
  <si>
    <r>
      <t>Note:</t>
    </r>
    <r>
      <rPr>
        <sz val="10"/>
        <color rgb="FF000000"/>
        <rFont val="Calibri"/>
        <family val="2"/>
        <scheme val="minor"/>
      </rPr>
      <t xml:space="preserve">  The arrests of  younger adolescents (age 10-14) for property crimes, per 1,000 adolescents (age 10-14).  Property crimes include all crimes involving burglary, larceny-theft, motor vehicle theft, and arson. Denominators are adjusted by subtracting the population of police agencies that did not report arrests to UCR/NIBRS.  For percent subtracted, suppression code definitions and the agencies not reporting, see the Technical Notes and the appendix on Non-Reporting Agencies and Population. </t>
    </r>
  </si>
  <si>
    <r>
      <t>Note:</t>
    </r>
    <r>
      <rPr>
        <sz val="10"/>
        <color rgb="FF000000"/>
        <rFont val="Calibri"/>
        <family val="2"/>
        <scheme val="minor"/>
      </rPr>
      <t xml:space="preserve"> The arrests of adolescents (age 10-17) for property crimes, per 1,000 adolescents  (age 10-17).    Property crimes include all crimes involving burglary, larceny-theft, motor vehicle theft, and arson. Denominators are adjusted by subtracting the population of police agencies that did not report arrests to UCR/NIBRS.  For percent subtracted, suppression code definitions and the agencies not reporting, see the Technical Notes and the appendix on Non-Reporting Agencies and Population. </t>
    </r>
  </si>
  <si>
    <r>
      <t>Note:</t>
    </r>
    <r>
      <rPr>
        <sz val="10"/>
        <color rgb="FF000000"/>
        <rFont val="Calibri"/>
        <family val="2"/>
        <scheme val="minor"/>
      </rPr>
      <t xml:space="preserve"> The arrests of adults (age 18+) for property crimes, per 1,000 adults (age 18+).     Property crimes include all crimes involving burglary, larceny-theft, motor vehicle theft, and arson. Denominators are adjusted by subtracting the population of police agencies that did not report arrests to UCR/NIBRS.  For percent subtracted, suppression code definitions and the agencies not reporting, see the Technical Notes and the appendix on Non-Reporting Agencies and Population. </t>
    </r>
  </si>
  <si>
    <r>
      <t>Note:</t>
    </r>
    <r>
      <rPr>
        <sz val="10"/>
        <color rgb="FF000000"/>
        <rFont val="Calibri"/>
        <family val="2"/>
        <scheme val="minor"/>
      </rPr>
      <t xml:space="preserve">  The  arrests of adolescents (age 10-17)  for violent crime  per 1,000 adolescents (age 10-17).  Violent crimes include all crimes involving criminal homicide, forcible rape, robbery, and aggravated assault. Simple assault is not defined as a violent crime. Denominators are adjusted by subtracting the population of police agencies that did not report arrests to WASPC.  In spite of this population adjustment, when the non-reporting police jurisdiction is where much of the crime occurs, the rate for the county will be lower than it would be if that jurisdiction was included.  For percent subtracted, suppression code definitions and the agencies not reporting, see the Technical Notes and the appendix, Non-Reporting Agencies and Population. </t>
    </r>
  </si>
  <si>
    <r>
      <t xml:space="preserve">Note: </t>
    </r>
    <r>
      <rPr>
        <sz val="10"/>
        <color rgb="FF000000"/>
        <rFont val="Calibri"/>
        <family val="2"/>
        <scheme val="minor"/>
      </rPr>
      <t>The child injury or accident hospitalizations as a percent of all hospitalizations for children (age birth-17).  Due to contractual agreement data may not be displayed for areas with less than 100 hospitalizations. Beginning on October 1, 2015 diagnosis transitioned to International Classification of Diseases, Tenth Revision (ICD-10). Data from 2008 forward was revised to include observation and standard hospital stays, as well as supplemental diagnosis and external cause codes.  More information on these changes is available in Technical Notes.</t>
    </r>
  </si>
  <si>
    <r>
      <t xml:space="preserve">State Source: </t>
    </r>
    <r>
      <rPr>
        <sz val="10"/>
        <color rgb="FF000000"/>
        <rFont val="Calibri"/>
        <family val="2"/>
        <scheme val="minor"/>
      </rPr>
      <t xml:space="preserve">Department of Health, Office of Hospital and Patient Data Systems, Comprehensive Hospital Abstract Reporting System (CHARS) </t>
    </r>
  </si>
  <si>
    <r>
      <t xml:space="preserve">Note: </t>
    </r>
    <r>
      <rPr>
        <sz val="10"/>
        <color rgb="FF000000"/>
        <rFont val="Calibri"/>
        <family val="2"/>
        <scheme val="minor"/>
      </rPr>
      <t>The deaths, of infants under one year of age, per 100,000 population of infants under one year of age. Suppression code definitions for yearly rates are explained in Technical Notes. Rates are not reported when fewer than 100 deaths occurred in an area.</t>
    </r>
  </si>
  <si>
    <r>
      <rPr>
        <b/>
        <sz val="10"/>
        <color rgb="FF000000"/>
        <rFont val="Calibri"/>
        <family val="2"/>
        <scheme val="minor"/>
      </rPr>
      <t>Population Estimates:</t>
    </r>
    <r>
      <rPr>
        <sz val="10"/>
        <color rgb="FF000000"/>
        <rFont val="Calibri"/>
        <family val="2"/>
        <scheme val="minor"/>
      </rPr>
      <t xml:space="preserve"> Washington State Office of Financial Management, Forecasting Division</t>
    </r>
  </si>
  <si>
    <r>
      <t xml:space="preserve">National Source:  </t>
    </r>
    <r>
      <rPr>
        <sz val="10"/>
        <color rgb="FF000000"/>
        <rFont val="Calibri"/>
        <family val="2"/>
        <scheme val="minor"/>
      </rPr>
      <t xml:space="preserve">U.S. Department of Health and Human Services, Centers for Disease Control and Health Statistics </t>
    </r>
  </si>
  <si>
    <r>
      <t xml:space="preserve">Note: </t>
    </r>
    <r>
      <rPr>
        <sz val="10"/>
        <color rgb="FF000000"/>
        <rFont val="Calibri"/>
        <family val="2"/>
        <scheme val="minor"/>
      </rPr>
      <t>The deaths, of children 1 to 17 years of age, per 100,000 population of children 1 to 17 years of age. Suppression code definitions for yearly rates are explained in Technical Notes. Rates are not reported when fewer than 100 deaths occurred in an area.</t>
    </r>
  </si>
  <si>
    <r>
      <t xml:space="preserve">Note: </t>
    </r>
    <r>
      <rPr>
        <sz val="10"/>
        <color rgb="FF000000"/>
        <rFont val="Calibri"/>
        <family val="2"/>
        <scheme val="minor"/>
      </rPr>
      <t>The live births to adolescents (age 10-17) per 1,000 females (age 10-17).  Rate changes in data result from on-going updates to birth records.  Suppression code definitions for yearly rates are explained in Technical Notes. Due to contractual agreement data may not be displayed for areas with less than 100 births.</t>
    </r>
  </si>
  <si>
    <r>
      <t xml:space="preserve">State Source: </t>
    </r>
    <r>
      <rPr>
        <sz val="10"/>
        <color rgb="FF000000"/>
        <rFont val="Calibri"/>
        <family val="2"/>
        <scheme val="minor"/>
      </rPr>
      <t xml:space="preserve">Department of Health, Center for Health Statistics, Birth Certificate Data File. </t>
    </r>
  </si>
  <si>
    <r>
      <t>National Source:</t>
    </r>
    <r>
      <rPr>
        <sz val="10"/>
        <color rgb="FF000000"/>
        <rFont val="Calibri"/>
        <family val="2"/>
        <scheme val="minor"/>
      </rPr>
      <t xml:space="preserve">  U.S. Department of Health and Human Services, Centers for Disease Control and Health Statistics </t>
    </r>
  </si>
  <si>
    <r>
      <t xml:space="preserve">Note: </t>
    </r>
    <r>
      <rPr>
        <sz val="10"/>
        <color rgb="FF000000"/>
        <rFont val="Calibri"/>
        <family val="2"/>
        <scheme val="minor"/>
      </rPr>
      <t>The reported cases of gonorrhea, syphilis, or chlamydia in children (age birth-19) per 1,000 adolescents (age birth-19).  Suppression code definitions for yearly rates are explained in Technical Notes. Due to contractual agreement data may not be displayed for populations less than 100.</t>
    </r>
  </si>
  <si>
    <r>
      <t xml:space="preserve">State Source: </t>
    </r>
    <r>
      <rPr>
        <sz val="10"/>
        <color rgb="FF000000"/>
        <rFont val="Calibri"/>
        <family val="2"/>
        <scheme val="minor"/>
      </rPr>
      <t xml:space="preserve">Department of Health, Office of Hospital and Patient Data Systems, Comprehensive Hospital Abstract Reporting System (CHARS) and Department of Health, Center for Health Statistics Death Certificate Data. </t>
    </r>
  </si>
  <si>
    <r>
      <t>Note:</t>
    </r>
    <r>
      <rPr>
        <sz val="10"/>
        <color rgb="FF000000"/>
        <rFont val="Calibri"/>
        <family val="2"/>
        <scheme val="minor"/>
      </rPr>
      <t xml:space="preserve"> The babies born with low birthweight, per 1,000 live births.  Low birthweight is less than 2,500 grams. Rate changes in data may result from on-going updates to birth records.  No rate is given when the number of live births is less than 100 in the geographic area. Suppression code definitions for yearly rates are explained in Technical Notes.</t>
    </r>
  </si>
  <si>
    <r>
      <t>State Source:</t>
    </r>
    <r>
      <rPr>
        <sz val="10"/>
        <color rgb="FF000000"/>
        <rFont val="Calibri"/>
        <family val="2"/>
        <scheme val="minor"/>
      </rPr>
      <t xml:space="preserve"> Department of Health, Center for Health Statistics, Birth Certificate Data File</t>
    </r>
  </si>
  <si>
    <r>
      <t>National Source</t>
    </r>
    <r>
      <rPr>
        <sz val="10"/>
        <color rgb="FF000000"/>
        <rFont val="Calibri"/>
        <family val="2"/>
        <scheme val="minor"/>
      </rPr>
      <t>:  U.S. Department of Health and Human Services, Centers for Disease Control and Health Statistics National Center for Health Statistics, Division of Health Services, WONDER Data System</t>
    </r>
  </si>
  <si>
    <r>
      <t xml:space="preserve">Note: </t>
    </r>
    <r>
      <rPr>
        <sz val="10"/>
        <color rgb="FF000000"/>
        <rFont val="Calibri"/>
        <family val="2"/>
        <scheme val="minor"/>
      </rPr>
      <t>The injury or accident hospitalizations for women as a percent of all hospitalizations for women  (age 18+).  Suppression code definitions for yearly rates are explained in Technical Notes. Due to contractual agreement data may not be displayed for areas with less than 100 hospitalizations.  Beginning on October 1, 2015 diagnosis transitioned to International Classification of Diseases, Tenth Revision (ICD-10). Data from 2008 forward was revised to include observation and standard hospital stays, as well as supplemental diagnosis and external cause codes.  More information on these changes is available in Technical Notes.</t>
    </r>
  </si>
  <si>
    <r>
      <t xml:space="preserve">Note: </t>
    </r>
    <r>
      <rPr>
        <sz val="10"/>
        <color rgb="FF000000"/>
        <rFont val="Calibri"/>
        <family val="2"/>
        <scheme val="minor"/>
      </rPr>
      <t xml:space="preserve"> The arrests of younger adolescents (age 10-14) for alcohol and drug law violations, per 1,000 adolescents  (age 10-14).  Alcohol violations include all crimes involving driving under the influence, liquor law violations, and drunkenness. For children, arrests for liquor law violations are usually arrests for minor in possession. Drug law violations include all crimes involving sale, manufacturing, and possession of drugs.  </t>
    </r>
  </si>
  <si>
    <r>
      <t>Note:</t>
    </r>
    <r>
      <rPr>
        <sz val="10"/>
        <color rgb="FF000000"/>
        <rFont val="Calibri"/>
        <family val="2"/>
        <scheme val="minor"/>
      </rPr>
      <t xml:space="preserve">   The arrests of younger adolescents (age 10-14) for vandalism (including residence, non-residence, vehicles, venerated objects, police cars, or other) per 1,000 adolescents  (age 10-14).  Denominators are adjusted by subtracting the population of police agencies that did not report arrests to UCR/NIBRS.  In spite of this population adjustment, when the non-reporting police jurisdiction is where much of the crime occurs, the rate for the county will be lower than it would be if that jurisdiction was included.  For percent subtracted, suppression code definitions and the agencies not reporting, see the Technical Notes and the appendix, Non-Reporting Agencies and Population. </t>
    </r>
  </si>
  <si>
    <r>
      <t>Note:</t>
    </r>
    <r>
      <rPr>
        <sz val="10"/>
        <color rgb="FF000000"/>
        <rFont val="Calibri"/>
        <family val="2"/>
        <scheme val="minor"/>
      </rPr>
      <t xml:space="preserve">  The arrests of adolescents (age 10-14) for any crime, per 1,000 adolescents (age 10-14).  </t>
    </r>
  </si>
  <si>
    <r>
      <t xml:space="preserve">Note: </t>
    </r>
    <r>
      <rPr>
        <sz val="10"/>
        <color rgb="FF000000"/>
        <rFont val="Calibri"/>
        <family val="2"/>
        <scheme val="minor"/>
      </rPr>
      <t xml:space="preserve">The reported incidents involving guns and other weapons at any grade level per 1000 students enrolled in October of all grades. </t>
    </r>
  </si>
  <si>
    <r>
      <t xml:space="preserve">State Source: </t>
    </r>
    <r>
      <rPr>
        <sz val="10"/>
        <color rgb="FF000000"/>
        <rFont val="Calibri"/>
        <family val="2"/>
        <scheme val="minor"/>
      </rPr>
      <t>Office of  Superintendent of Public Instruction, Information Services,</t>
    </r>
    <r>
      <rPr>
        <b/>
        <sz val="10"/>
        <color rgb="FF000000"/>
        <rFont val="Calibri"/>
        <family val="2"/>
        <scheme val="minor"/>
      </rPr>
      <t xml:space="preserve"> </t>
    </r>
    <r>
      <rPr>
        <sz val="10"/>
        <color rgb="FF000000"/>
        <rFont val="Calibri"/>
        <family val="2"/>
        <scheme val="minor"/>
      </rPr>
      <t>Safe and Drug-free Schools: Report to the Legislature on Weapons in Schools RCW 28A.320.130</t>
    </r>
  </si>
  <si>
    <r>
      <t>Note:</t>
    </r>
    <r>
      <rPr>
        <sz val="10"/>
        <color rgb="FF000000"/>
        <rFont val="Calibri"/>
        <family val="2"/>
        <scheme val="minor"/>
      </rPr>
      <t xml:space="preserve"> The unexcused absences for students in grades 1-8 per thousand po</t>
    </r>
    <r>
      <rPr>
        <sz val="10"/>
        <rFont val="Calibri"/>
        <family val="2"/>
        <scheme val="minor"/>
      </rPr>
      <t>tential</t>
    </r>
    <r>
      <rPr>
        <sz val="10"/>
        <color rgb="FF000000"/>
        <rFont val="Calibri"/>
        <family val="2"/>
        <scheme val="minor"/>
      </rPr>
      <t xml:space="preserve"> school days.  Potential school days are the number of days students were taught from the first day of school through May 31 in each school building multiplied by the net served students in grades 1-8 in that building.  The definition of an unexcused absence is a local decision, so the definition differs among schools and districts. In general, a student who has an unexcused absence has not attended a majority of hours or periods in a school day, or has not complied with a more restrictive district policy, and has not met the conditions for an excused absence (see RCW 28A.225.020). </t>
    </r>
  </si>
  <si>
    <r>
      <t>State Source:</t>
    </r>
    <r>
      <rPr>
        <sz val="10"/>
        <color rgb="FF000000"/>
        <rFont val="Calibri"/>
        <family val="2"/>
        <scheme val="minor"/>
      </rPr>
      <t xml:space="preserve"> Office of Superintendent of Public Instruction, Washington State Report Card, Unexcused Absence Files. </t>
    </r>
  </si>
  <si>
    <r>
      <t>State Source:</t>
    </r>
    <r>
      <rPr>
        <sz val="10"/>
        <color rgb="FF000000"/>
        <rFont val="Calibri"/>
        <family val="2"/>
        <scheme val="minor"/>
      </rPr>
      <t xml:space="preserve"> Office of Superintendent of Public Instruction, Instructional Programs, Curriculum and Assessment, Grade 10 Failing in One or More Content Areas. </t>
    </r>
  </si>
  <si>
    <r>
      <t>State Source:</t>
    </r>
    <r>
      <rPr>
        <sz val="10"/>
        <color rgb="FF000000"/>
        <rFont val="Calibri"/>
        <family val="2"/>
        <scheme val="minor"/>
      </rPr>
      <t xml:space="preserve"> Office of Superintendent of Public Instruction, Instructional Programs, Curriculum and Assessment, Grade 7 Failing in One or More Content Areas.</t>
    </r>
  </si>
  <si>
    <r>
      <t>State Source:</t>
    </r>
    <r>
      <rPr>
        <sz val="10"/>
        <color rgb="FF000000"/>
        <rFont val="Calibri"/>
        <family val="2"/>
        <scheme val="minor"/>
      </rPr>
      <t xml:space="preserve"> Office of Superintendent of Public Instruction, Instructional Programs, Curriculum and Assessment, Grade 4 Failing in One or More Content Areas.</t>
    </r>
  </si>
  <si>
    <r>
      <t xml:space="preserve">Note: </t>
    </r>
    <r>
      <rPr>
        <sz val="10"/>
        <color rgb="FF000000"/>
        <rFont val="Calibri"/>
        <family val="2"/>
        <scheme val="minor"/>
      </rPr>
      <t xml:space="preserve">The percent of students dropping out prior to graduation.  The High School Cohort Dropout rate (may also be referred to as the longitudinal, cumulative, or freshmen cohort dropout rate) measures what happens to a single group (or cohort) of students over a period of time. This rate is most useful for seeing the long-term impact on the community.  The Estimated Cohort (old method) rate formula used data from multiple grades in a single year.  The Adjusted Cohort (new method) rate is the number of students in the same freshman cohort dropping out prior to graduation divided by the adjusted freshman class cohort of the graduates. Beginning with the 9-grade cohort due to graduate in the 2010/2011 school year, OSPI has started using the actual cohort of students for their calculations. Differences in rates from 2010 to 2011 are likely to be influenced by the change in computation method. By contractual agreement with OSPI, any rates above 95% will be listed as &gt;95% or "Greater than 95%", any rates below 5% will be listed as &lt;5% or "Less than 5%", and data is suppressed when less than ten students were tested to avoid individual student identification.  For more information on the changes in rate computation and cohort methodology, see the Technical Notes.
</t>
    </r>
  </si>
  <si>
    <r>
      <t>State Source:</t>
    </r>
    <r>
      <rPr>
        <sz val="10"/>
        <color rgb="FF000000"/>
        <rFont val="Calibri"/>
        <family val="2"/>
        <scheme val="minor"/>
      </rPr>
      <t xml:space="preserve"> Office of Superintendent of Public Instruction, Graduation and Dropout Statistics for Washington.</t>
    </r>
  </si>
  <si>
    <r>
      <t xml:space="preserve">National Source: </t>
    </r>
    <r>
      <rPr>
        <sz val="10"/>
        <color rgb="FF000000"/>
        <rFont val="Calibri"/>
        <family val="2"/>
        <scheme val="minor"/>
      </rPr>
      <t>NCES National Center for Education Statistics (adjusted cohort graduation rate (ACGR) for public high schools)  Table 113. Public high school graduates and dropouts, by race/ethnicity and state or jurisdiction</t>
    </r>
  </si>
  <si>
    <r>
      <t>Note:</t>
    </r>
    <r>
      <rPr>
        <sz val="10"/>
        <color rgb="FF000000"/>
        <rFont val="Calibri"/>
        <family val="2"/>
        <scheme val="minor"/>
      </rPr>
      <t xml:space="preserve"> The Annual Dropout rate measures the proportion of students enrolled in grades 9-12 who drop out in a single year without completing high school as a percentage of all students in grades 9 through 12 that year. When districts try new policies or projects to keep students in school the impact of those actions will be more immediately visible in this rate.  This rate is much more time intensive to compute with the new cohort designations for students as it draws information from four separate cohorts.  This indicator has a break in data production for 2013/2014 while data collection transitions to using the adjusted cohort for most other calculations. The formula for this indicator has not changed. By contractual agreement with OSPI, any rates above 95% will be listed as &gt;95% or "Greater than 95%", any rates below 5% will be listed as &lt;5% or "Less than 5%", and data is suppressed when less than ten students were tested to avoid individual student identification. For more information on the changes in rate computation and cohort methodology, see the Technical Notes.</t>
    </r>
  </si>
  <si>
    <r>
      <t xml:space="preserve">Note: </t>
    </r>
    <r>
      <rPr>
        <sz val="10"/>
        <color rgb="FF000000"/>
        <rFont val="Calibri"/>
        <family val="2"/>
        <scheme val="minor"/>
      </rPr>
      <t>The percent of students who graduate in four years by completion of the graduation requirements.  The Adjusted Cohort (new method) rate divides the number of students in the same freshman cohort graduating in their fourth year by the adjusted freshman cohort for those students. In this method there are no adjustments for students in Special Education or English Language Learners who are expected to take longer; additionally, students transferring from out of state or other districts who are credit deficient may not be reclassified into a lower grade.  Prior to 2011 the Estimated Cohort method used a complex formula to estimate the graduation rate from data for multiple grades during the graduation year. Differences in rates from 2010 to 2011 are likely to be influenced by the change in computation methods. By contractual agreement with OSPI, any rates above 95% will be listed as &gt;95% or "Greater than 95%", any rates below 5% will be listed as &lt;5% or "Less than 5%", and data is suppressed when less than ten students were tested to avoid individual student identification. For more information on the changes in rate computation and cohort methodology, see the Technical Notes.</t>
    </r>
  </si>
  <si>
    <r>
      <t xml:space="preserve">State Source: </t>
    </r>
    <r>
      <rPr>
        <sz val="10"/>
        <color rgb="FF000000"/>
        <rFont val="Calibri"/>
        <family val="2"/>
        <scheme val="minor"/>
      </rPr>
      <t>Office of Superintendent of Public Instruction, Graduation and Dropout Statistics for Washington.</t>
    </r>
  </si>
  <si>
    <r>
      <t xml:space="preserve">National Source: </t>
    </r>
    <r>
      <rPr>
        <sz val="10"/>
        <color rgb="FF000000"/>
        <rFont val="Calibri"/>
        <family val="2"/>
        <scheme val="minor"/>
      </rPr>
      <t>NCES National Center for Education Statistics (adjusted cohort graduation rate (ACGR) for public high schools) Table 219.10. High school graduates, by sex and control of school: Selected years</t>
    </r>
  </si>
  <si>
    <r>
      <t>Note:</t>
    </r>
    <r>
      <rPr>
        <sz val="10"/>
        <color rgb="FF000000"/>
        <rFont val="Calibri"/>
        <family val="2"/>
        <scheme val="minor"/>
      </rPr>
      <t xml:space="preserve"> The percent of students who graduate including those students who stay in school and take more than four years to complete their degree. The Estimated Cohort (old method) Extended Graduation rate formula is: (the number of on-time and late graduates in the same year)/(the number of on-time graduates divided by the on-time graduation rate). The Adjusted Cohort (new method) rate is the number of students graduating within five years divided by the adjusted freshman cohort for the graduates. The new method does not include graduates after year 5 in the extended graduation rate. Differences in rates from 2010 to 2011 are likely to be influenced by the change in computation method. By contractual agreement with OSPI, any rates above 95% will be listed as &gt;95% or "Greater than 95%", any rates below 5% will be listed as &lt;5% or "Less than 5%", and data is suppressed when less than ten students were tested to avoid individual student identification. For more information on the changes in rate computation and cohort methodology, see the Technical Notes.</t>
    </r>
  </si>
  <si>
    <r>
      <t>State Source:</t>
    </r>
    <r>
      <rPr>
        <sz val="10"/>
        <color rgb="FF000000"/>
        <rFont val="Calibri"/>
        <family val="2"/>
        <scheme val="minor"/>
      </rPr>
      <t xml:space="preserve"> Office of Superintendent of Public Instruction, Instructional Programs, Curriculum and Assessment, Grades 3-5 Meeting Math Standard, Smarter Balanced Assessment. </t>
    </r>
  </si>
  <si>
    <r>
      <t>State Source:</t>
    </r>
    <r>
      <rPr>
        <sz val="10"/>
        <color rgb="FF000000"/>
        <rFont val="Calibri"/>
        <family val="2"/>
        <scheme val="minor"/>
      </rPr>
      <t xml:space="preserve"> Office of Superintendent of Public Instruction, Instructional Programs, Curriculum and Assessment, Grades 6-8 Meeting Math Standard, Smarter Balanced Assessment. </t>
    </r>
  </si>
  <si>
    <r>
      <t xml:space="preserve">State Source: </t>
    </r>
    <r>
      <rPr>
        <sz val="10"/>
        <color rgb="FF000000"/>
        <rFont val="Calibri"/>
        <family val="2"/>
        <scheme val="minor"/>
      </rPr>
      <t xml:space="preserve">Office of Superintendent of Public Instruction, Instructional Programs, Curriculum and Assessment, Grades 3-5 Meeting English Language Arts (ELA) Standard, Smarter Balanced Assessment. </t>
    </r>
  </si>
  <si>
    <r>
      <t xml:space="preserve">State Source: </t>
    </r>
    <r>
      <rPr>
        <sz val="10"/>
        <color rgb="FF000000"/>
        <rFont val="Calibri"/>
        <family val="2"/>
        <scheme val="minor"/>
      </rPr>
      <t xml:space="preserve">Office of Superintendent of Public Instruction, Instructional Programs, Curriculum and Assessment, Grades 6-8 Meeting English Language Arts (ELA) Standard, Smarter Balanced Assessment. </t>
    </r>
  </si>
  <si>
    <r>
      <t>State Source:</t>
    </r>
    <r>
      <rPr>
        <sz val="10"/>
        <color rgb="FF000000"/>
        <rFont val="Calibri"/>
        <family val="2"/>
        <scheme val="minor"/>
      </rPr>
      <t xml:space="preserve"> Department of Health, Center for Health Statistics, Dissolution and Annulment Data. </t>
    </r>
  </si>
  <si>
    <r>
      <t>Note:</t>
    </r>
    <r>
      <rPr>
        <sz val="10"/>
        <color rgb="FF000000"/>
        <rFont val="Calibri"/>
        <family val="2"/>
        <scheme val="minor"/>
      </rPr>
      <t xml:space="preserve"> The children (age birth-17) identified as victims in reports to Child Protective Services that were accepted for further action, per 1,000 children (age birth-17).  A "referral" is a report of suspected child abuse which may have multiple listed victims.  Mandated reporters, such as doctors, nurses, psychologists, pharmacists, teachers, child care providers, and social service counselors,  notify Child Protective Services if they suspect a child is in danger of negligent treatment, physical abuse, sexual abuse, or other maltreatment.  In addition, other concerned individuals may report suspected child abuse cases. If the information provided meets the sufficiency screen, the referral is accepted for further action.  A referral may have one or more children identified as victims. Children are counted more than once if they are reported as a victim more than once during the year. The data in this report are based on the total number of victims reported in Child Protective Services referrals. Child location is derived from the residence at the time of referral. Suppression code definitions for yearly rates are explained in Technical Notes.</t>
    </r>
  </si>
  <si>
    <r>
      <t xml:space="preserve">State Source:  </t>
    </r>
    <r>
      <rPr>
        <sz val="10"/>
        <color rgb="FF000000"/>
        <rFont val="Calibri"/>
        <family val="2"/>
        <scheme val="minor"/>
      </rPr>
      <t xml:space="preserve">Department of Social and Health Services, Children's Administration FamLink Data Warehouse. </t>
    </r>
  </si>
  <si>
    <r>
      <t>National Source:</t>
    </r>
    <r>
      <rPr>
        <sz val="10"/>
        <color rgb="FF000000"/>
        <rFont val="Calibri"/>
        <family val="2"/>
        <scheme val="minor"/>
      </rPr>
      <t xml:space="preserve">  US Department of Health and Human Services Administration for Children and Families, Voluntary Cooperative Information System (VCIS), and estimates from Adoption, Foster Care Analysis Reporting System (AFCARS)</t>
    </r>
  </si>
  <si>
    <r>
      <t>State Source:</t>
    </r>
    <r>
      <rPr>
        <sz val="10"/>
        <color rgb="FF000000"/>
        <rFont val="Calibri"/>
        <family val="2"/>
        <scheme val="minor"/>
      </rPr>
      <t xml:space="preserve"> Department of Corrections, Inmates File. </t>
    </r>
  </si>
  <si>
    <r>
      <t xml:space="preserve">Note: </t>
    </r>
    <r>
      <rPr>
        <sz val="10"/>
        <color rgb="FF000000"/>
        <rFont val="Calibri"/>
        <family val="2"/>
        <scheme val="minor"/>
      </rPr>
      <t>The persons not registered to vote in the November elections, per 100 adults (age 18 and over). As part of the November Current Population Survey (the Voting and Registration Supplement), the Bureau of the Census collects data on voting and registration in years with presidential or congressional elections (i.e. every other year).</t>
    </r>
  </si>
  <si>
    <r>
      <t xml:space="preserve">State Source: </t>
    </r>
    <r>
      <rPr>
        <sz val="10"/>
        <color rgb="FF000000"/>
        <rFont val="Calibri"/>
        <family val="2"/>
        <scheme val="minor"/>
      </rPr>
      <t>Office of the Secretary of State, Elections Division, Registered Voters</t>
    </r>
  </si>
  <si>
    <r>
      <t xml:space="preserve">National Source: </t>
    </r>
    <r>
      <rPr>
        <sz val="10"/>
        <color rgb="FF000000"/>
        <rFont val="Calibri"/>
        <family val="2"/>
        <scheme val="minor"/>
      </rPr>
      <t>Calculated using data from U.S. Census Bureau, Statistical Abstract of the United States; "Voting-Age Population, Percent Reporting Registered, and Voted"</t>
    </r>
  </si>
  <si>
    <r>
      <t>Note:</t>
    </r>
    <r>
      <rPr>
        <sz val="10"/>
        <color rgb="FF000000"/>
        <rFont val="Calibri"/>
        <family val="2"/>
        <scheme val="minor"/>
      </rPr>
      <t xml:space="preserve"> The persons registered to vote in the November elections but not voting, per 100 adults (age 18 and over) registered to vote. As part of the November Current Population Survey (the Voting and Registration Supplement), the Bureau of the Census collects data on voting and registration in years with presidential or congressional elections (i.e. every other year).</t>
    </r>
  </si>
  <si>
    <r>
      <t xml:space="preserve">Note: </t>
    </r>
    <r>
      <rPr>
        <sz val="10"/>
        <color rgb="FF000000"/>
        <rFont val="Calibri"/>
        <family val="2"/>
        <scheme val="minor"/>
      </rPr>
      <t>The deaths, with alcohol- or drug-related causes, per 100 deaths. Evaluation is based on all contributory causes of death for direct and indirect associations with alcohol and drug abuse. For a complete explanation of the codes and methods used please see Technical Notes: Counting Alcohol- or Drug-related Deaths. Suppression code definitions for yearly rates are explained in Technical Notes. Rates are not reported when fewer than 100 deaths occurred in an area.</t>
    </r>
  </si>
  <si>
    <r>
      <t xml:space="preserve">State Source: </t>
    </r>
    <r>
      <rPr>
        <sz val="10"/>
        <color rgb="FF000000"/>
        <rFont val="Calibri"/>
        <family val="2"/>
        <scheme val="minor"/>
      </rPr>
      <t>Department of Health, Center for Health Statistics, Death Certificate Data File</t>
    </r>
  </si>
  <si>
    <r>
      <t xml:space="preserve">Note: </t>
    </r>
    <r>
      <rPr>
        <sz val="10"/>
        <color rgb="FF000000"/>
        <rFont val="Calibri"/>
        <family val="2"/>
        <scheme val="minor"/>
      </rPr>
      <t xml:space="preserve">The alcohol violations (age 18+), per 1,000 adults (age 18+). Alcohol violations include all crimes involving driving under the influence, liquor law violations, and drunkenness. DUI arrests by the Washington State Patrol are included in the state trend analysis. However, they are not included in the county rankings since WSP arrests are not assigned to counties.  Denominators are adjusted by subtracting the population of police agencies that did not report arrests to WASPC.  In spite of this population adjustment, when the non-reporting police jurisdiction is where much of the crime occurs, the rate for the county will be lower than it would be if that jurisdiction was included.  For percent subtracted, suppression code definitions and the agencies not reporting, see the Technical Notes and the appendix, Non-Reporting Agencies and Population. </t>
    </r>
  </si>
  <si>
    <r>
      <t>Note:</t>
    </r>
    <r>
      <rPr>
        <sz val="10"/>
        <color rgb="FF000000"/>
        <rFont val="Calibri"/>
        <family val="2"/>
        <scheme val="minor"/>
      </rPr>
      <t xml:space="preserve">  The arrests of adults (age 18+) for drug law violations, per 1,000 adults (age 18+).   Drug law violations include all crimes involving sale, manufacturing, and possession of drugs.  Denominators are adjusted by subtracting the population of police agencies that did not report arrests to WASPC.  In spite of this population adjustment, when the non-reporting police jurisdiction is where much of the crime occurs, the rate for the county will be lower than it would be if that jurisdiction was included.  For percent subtracted, suppression code definitions and the agencies not reporting, see the Technical Notes and the appendix, Non-Reporting Agencies and Population. </t>
    </r>
  </si>
  <si>
    <r>
      <t>Note:</t>
    </r>
    <r>
      <rPr>
        <sz val="10"/>
        <color rgb="FF000000"/>
        <rFont val="Calibri"/>
        <family val="2"/>
        <scheme val="minor"/>
      </rPr>
      <t xml:space="preserve">  The arrests of adults (age 18+)  for violent crime  per 1,000 adults (age 18+). Violent crimes include all crimes involving criminal homicide, forcible rape, robbery, and aggravated assault. Simple assault is not defined as a violent crime. Denominators are adjusted by subtracting the population of police agencies that did not report arrests to WASPC.  In spite of this population adjustment, when the non-reporting police jurisdiction is where much of the crime occurs, the rate for the county will be lower than it would be if that jurisdiction was included.  For percent subtracted, suppression code definitions and the agencies not reporting, see the Technical Notes and the appendix, Non-Reporting Agencies and Population. </t>
    </r>
  </si>
  <si>
    <r>
      <t xml:space="preserve">Note: </t>
    </r>
    <r>
      <rPr>
        <sz val="10"/>
        <rFont val="Calibri"/>
        <family val="2"/>
        <scheme val="minor"/>
      </rPr>
      <t>Net migration is the annual number of new residents that moved into an area minus the number of residents that moved out of an area, per 1,000 persons. The Office of Financial Management estimates annual net migration for twelve months ending on March 31st of a given year. For example, annual net migration in 2009 refers to the period from April 1, 2008 through March 31, 2009. Previously Net migration was calculated as a 3-year moving average which smooths changes over time. Now, annual rates, numerators and denominators are based on single-year data.</t>
    </r>
  </si>
  <si>
    <r>
      <t>State Source:</t>
    </r>
    <r>
      <rPr>
        <sz val="10"/>
        <color rgb="FF000000"/>
        <rFont val="Calibri"/>
        <family val="2"/>
        <scheme val="minor"/>
      </rPr>
      <t xml:space="preserve"> Office of Financial Management, Net Migration Data</t>
    </r>
  </si>
  <si>
    <r>
      <t>Note:</t>
    </r>
    <r>
      <rPr>
        <sz val="10"/>
        <color rgb="FF000000"/>
        <rFont val="Calibri"/>
        <family val="2"/>
        <scheme val="minor"/>
      </rPr>
      <t xml:space="preserve"> The previously-owned homes sold, per 1,000 persons (all ages). Previously-owned homes sold is rounded to the tens. Existing homes sold are estimated based on data from multiple listing services, firms that monitor deeds, and local Realtors associations.  Adjustments were made by the data provider to remove refinanced, rather than sold homes from the counts of sales. </t>
    </r>
  </si>
  <si>
    <r>
      <t>State Source:</t>
    </r>
    <r>
      <rPr>
        <sz val="10"/>
        <color rgb="FF000000"/>
        <rFont val="Calibri"/>
        <family val="2"/>
        <scheme val="minor"/>
      </rPr>
      <t xml:space="preserve"> Washington Center for Real Estate Research, Washington State University,U.S. Department of Commerce, C-40 Reports</t>
    </r>
  </si>
  <si>
    <r>
      <t>Note:</t>
    </r>
    <r>
      <rPr>
        <sz val="10"/>
        <color rgb="FF000000"/>
        <rFont val="Calibri"/>
        <family val="2"/>
        <scheme val="minor"/>
      </rPr>
      <t xml:space="preserve"> The new building permits issued for single and multi-family dwellings, per 1,000 persons (all ages).  Each unit in a multi-family dwelling (for example, each apartment in a building) has a separate building permit.</t>
    </r>
  </si>
  <si>
    <r>
      <t xml:space="preserve">Note: </t>
    </r>
    <r>
      <rPr>
        <sz val="10"/>
        <color rgb="FF000000"/>
        <rFont val="Calibri"/>
        <family val="2"/>
        <scheme val="minor"/>
      </rPr>
      <t xml:space="preserve">The persons (all ages) receiving food stamps in the fiscal year, per 100 persons (all ages).    The population used is for the calendar year which ends the fiscal period. National rates use counts of all yearly recipients. Suppression code definitions for yearly rates are explained in Technical Notes. </t>
    </r>
    <r>
      <rPr>
        <b/>
        <sz val="10"/>
        <color rgb="FF000000"/>
        <rFont val="Calibri"/>
        <family val="2"/>
        <scheme val="minor"/>
      </rPr>
      <t xml:space="preserve"> </t>
    </r>
  </si>
  <si>
    <r>
      <t>State Source:</t>
    </r>
    <r>
      <rPr>
        <sz val="10"/>
        <color rgb="FF000000"/>
        <rFont val="Calibri"/>
        <family val="2"/>
        <scheme val="minor"/>
      </rPr>
      <t xml:space="preserve"> Department of Social and Health Services, Research and Data Analysis, Automated Client Eligibility System and Warrant Roll.</t>
    </r>
  </si>
  <si>
    <r>
      <rPr>
        <b/>
        <sz val="10"/>
        <rFont val="Calibri"/>
        <family val="2"/>
        <scheme val="minor"/>
      </rPr>
      <t>Population Estimates:</t>
    </r>
    <r>
      <rPr>
        <sz val="10"/>
        <rFont val="Calibri"/>
        <family val="2"/>
        <scheme val="minor"/>
      </rPr>
      <t xml:space="preserve"> Washington State Office of Financial Management, Forecasting Division</t>
    </r>
  </si>
  <si>
    <r>
      <t>National Source:</t>
    </r>
    <r>
      <rPr>
        <sz val="10"/>
        <color rgb="FF000000"/>
        <rFont val="Calibri"/>
        <family val="2"/>
        <scheme val="minor"/>
      </rPr>
      <t xml:space="preserve">  US Census Bureau, Statistical Abstract of the US;  Federal Food Stamp Programs by State</t>
    </r>
  </si>
  <si>
    <r>
      <t>Note:</t>
    </r>
    <r>
      <rPr>
        <sz val="10"/>
        <color rgb="FF000000"/>
        <rFont val="Calibri"/>
        <family val="2"/>
        <scheme val="minor"/>
      </rPr>
      <t xml:space="preserve"> The children (age birth-17) participating in Aid to Families (AFDC/TANF) programs in the fiscal year, per 100 children (age birth-17).   The population used is for the calendar year which ends the fiscal period.  National TANF child recipients are defined as children 0-19 with almost no children of age 19, therefore national denominators are for children 0-18. Suppression code definitions for yearly rates are explained in Technical Notes.</t>
    </r>
  </si>
  <si>
    <r>
      <t>National Source:</t>
    </r>
    <r>
      <rPr>
        <sz val="10"/>
        <color rgb="FF000000"/>
        <rFont val="Calibri"/>
        <family val="2"/>
        <scheme val="minor"/>
      </rPr>
      <t xml:space="preserve"> U.S. Department of Health &amp; Human Services, Administration for Children and Families, Office of Planning Research and Evaluation: Characteristics and Financial Circumstances of TANF Recipients Table I-29</t>
    </r>
  </si>
  <si>
    <r>
      <t xml:space="preserve">Note: </t>
    </r>
    <r>
      <rPr>
        <sz val="10"/>
        <color rgb="FF000000"/>
        <rFont val="Calibri"/>
        <family val="2"/>
        <scheme val="minor"/>
      </rPr>
      <t>The unemployed persons (age 16 and over) per 100 persons in the civilian labor force.  Unemployed persons are individuals who are currently available for work have actively looked for work, and do not have a job.  The civilian labor force includes persons who are working or looking for work. The monthly numbers are a snapshot in time done approximately the 12th of each month. A yearly estimate is then produced by averaging the monthly numbers. Historical data has been updated.  Data for the latest year should be considered preliminary. Suppression code definitions for yearly rates are explained in Technical Notes.</t>
    </r>
  </si>
  <si>
    <r>
      <t xml:space="preserve">State Source: </t>
    </r>
    <r>
      <rPr>
        <sz val="10"/>
        <color rgb="FF000000"/>
        <rFont val="Calibri"/>
        <family val="2"/>
        <scheme val="minor"/>
      </rPr>
      <t>Employment Security Department, Labor Market and Economic Analysis, County Unemployment File</t>
    </r>
  </si>
  <si>
    <r>
      <t>National Source:</t>
    </r>
    <r>
      <rPr>
        <sz val="10"/>
        <color rgb="FF000000"/>
        <rFont val="Calibri"/>
        <family val="2"/>
        <scheme val="minor"/>
      </rPr>
      <t xml:space="preserve"> U.S. Department of Labor Bureau of Labor Statistics Labor Force Statistics from the Current Population Survey</t>
    </r>
  </si>
  <si>
    <r>
      <t>Note:</t>
    </r>
    <r>
      <rPr>
        <sz val="10"/>
        <color rgb="FF000000"/>
        <rFont val="Calibri"/>
        <family val="2"/>
        <scheme val="minor"/>
      </rPr>
      <t xml:space="preserve"> The students eligible for free or reduced price lunch per 100 students enrolled.  Eligibility requirements are discussed in Technical Notes.</t>
    </r>
  </si>
  <si>
    <r>
      <t xml:space="preserve">State Source: </t>
    </r>
    <r>
      <rPr>
        <sz val="10"/>
        <color rgb="FF000000"/>
        <rFont val="Calibri"/>
        <family val="2"/>
        <scheme val="minor"/>
      </rPr>
      <t>Office of Superintendent of Public Instruction, Child Nutrition</t>
    </r>
  </si>
  <si>
    <r>
      <t>National Source:</t>
    </r>
    <r>
      <rPr>
        <sz val="10"/>
        <color rgb="FF000000"/>
        <rFont val="Calibri"/>
        <family val="2"/>
        <scheme val="minor"/>
      </rPr>
      <t xml:space="preserve"> U.S. Department of Agriculture, Child Nutrition Tables </t>
    </r>
  </si>
  <si>
    <t>Police agencies are not required to report arrests or offences to UCR/NIBRS, they do so voluntarily.   For a variety of reasons, a jurisdiction may report part or none of the arrests or offences for a year.  In these cases, the denominator is the population of the areas that did report. For example, if juvenile arrests for one agency are not reported, the juveniles for that jurisdiction are not included in the population denominator either.
The tables below show the values that comprise the adjustment for your county for each age range we report.  "% Subtracted" is the percent of the county's population subtracted for non-reporting.  "Subtracted" is the amount subtracted.  "Persons" is the locale's population.  "Adjusted Pop" is the denominator used to calculate indicator rates.
Nevertheless, rates can differ markedly from year to year particularly if a jurisdiction, where most of the crime in the county occurs, did not report. When 50% or more of the population is not reported the yearly rate is suppressed. Jurisdictions crossing county boundary  lines are apportioned to each area by age, and sex of the population.  When more than 40% of the reported events have been apportioned, "synthetically estimated", the yearly rate is suppressed.</t>
  </si>
  <si>
    <r>
      <t xml:space="preserve">The Indicator Profile compares rates for your County, and Counties Like Us  to the state.  The Profile displays standardized scores to allow comparison between indicators. See </t>
    </r>
    <r>
      <rPr>
        <u/>
        <sz val="10"/>
        <color indexed="8"/>
        <rFont val="Calibri"/>
        <family val="2"/>
        <scheme val="minor"/>
      </rPr>
      <t>Technical Notes</t>
    </r>
    <r>
      <rPr>
        <sz val="10"/>
        <color indexed="8"/>
        <rFont val="Calibri"/>
        <family val="2"/>
        <scheme val="minor"/>
      </rPr>
      <t xml:space="preserve"> for a definition of a standardized score and of</t>
    </r>
  </si>
  <si>
    <t xml:space="preserve">     state rate        </t>
  </si>
  <si>
    <t xml:space="preserve">The types of crimes used within this rate are represented in both Summary UCR and NIBRS systems and are not likely to be substantially impacted by the system change.  </t>
  </si>
  <si>
    <t>Risk and Protection Profile 
for Substance Abuse Prevention in</t>
  </si>
  <si>
    <t>Aaron Starks, MA, Irina V. Sharkova, PhD
David Mancuso, PhD</t>
  </si>
  <si>
    <t>Research and Data Analysis Division</t>
  </si>
  <si>
    <t>Getty Images/Purestock</t>
  </si>
  <si>
    <t>ii</t>
  </si>
  <si>
    <r>
      <t xml:space="preserve">State Source: </t>
    </r>
    <r>
      <rPr>
        <sz val="10"/>
        <color rgb="FF000000"/>
        <rFont val="Calibri"/>
        <family val="2"/>
        <scheme val="minor"/>
      </rPr>
      <t>Department of Health, Sexually Transmitted Disease (STD) Services, Sexually Transmitted Disease Reported Cases</t>
    </r>
  </si>
  <si>
    <r>
      <t xml:space="preserve">State Source: </t>
    </r>
    <r>
      <rPr>
        <sz val="10"/>
        <color rgb="FF000000"/>
        <rFont val="Calibri"/>
        <family val="2"/>
        <scheme val="minor"/>
      </rPr>
      <t>Department of Health, Office of Hospital and Patient Data Systems, Comprehensive Hospital Abstract Reporting System (CHARS)</t>
    </r>
  </si>
  <si>
    <r>
      <rPr>
        <b/>
        <sz val="10"/>
        <rFont val="Calibri"/>
        <family val="2"/>
        <scheme val="minor"/>
      </rPr>
      <t>Urban A</t>
    </r>
    <r>
      <rPr>
        <sz val="10"/>
        <rFont val="Calibri"/>
        <family val="2"/>
        <scheme val="minor"/>
      </rPr>
      <t>* – King County</t>
    </r>
  </si>
  <si>
    <r>
      <rPr>
        <b/>
        <sz val="10"/>
        <rFont val="Calibri"/>
        <family val="2"/>
        <scheme val="minor"/>
      </rPr>
      <t>Urban B</t>
    </r>
    <r>
      <rPr>
        <sz val="10"/>
        <rFont val="Calibri"/>
        <family val="2"/>
        <scheme val="minor"/>
      </rPr>
      <t>* – Pierce, Snohomish, and Spokane</t>
    </r>
  </si>
  <si>
    <r>
      <rPr>
        <b/>
        <sz val="10"/>
        <rFont val="Calibri"/>
        <family val="2"/>
        <scheme val="minor"/>
      </rPr>
      <t>Urban C</t>
    </r>
    <r>
      <rPr>
        <sz val="10"/>
        <rFont val="Calibri"/>
        <family val="2"/>
        <scheme val="minor"/>
      </rPr>
      <t xml:space="preserve"> – Benton, Clark, Kitsap, Thurston, Whatcom, and Yakima</t>
    </r>
  </si>
  <si>
    <r>
      <rPr>
        <b/>
        <sz val="10"/>
        <rFont val="Calibri"/>
        <family val="2"/>
        <scheme val="minor"/>
      </rPr>
      <t>Rural A</t>
    </r>
    <r>
      <rPr>
        <sz val="10"/>
        <rFont val="Calibri"/>
        <family val="2"/>
        <scheme val="minor"/>
      </rPr>
      <t xml:space="preserve"> – Ferry, Franklin, Grant, Klickitat, Okanogan, Pend Oreille, and Skamania</t>
    </r>
  </si>
  <si>
    <r>
      <rPr>
        <b/>
        <sz val="10"/>
        <rFont val="Calibri"/>
        <family val="2"/>
        <scheme val="minor"/>
      </rPr>
      <t>Rural B</t>
    </r>
    <r>
      <rPr>
        <sz val="10"/>
        <rFont val="Calibri"/>
        <family val="2"/>
        <scheme val="minor"/>
      </rPr>
      <t xml:space="preserve"> – Adams, Asotin, Chelan, Columbia, Douglas, Garfield, Kittitas, Lincoln, Stevens, Walla, and Whitman </t>
    </r>
  </si>
  <si>
    <r>
      <rPr>
        <b/>
        <sz val="10"/>
        <rFont val="Calibri"/>
        <family val="2"/>
        <scheme val="minor"/>
      </rPr>
      <t>Rural C</t>
    </r>
    <r>
      <rPr>
        <sz val="10"/>
        <rFont val="Calibri"/>
        <family val="2"/>
        <scheme val="minor"/>
      </rPr>
      <t xml:space="preserve"> – Clallam, Cowlitz, Grays Harbor, Island, Jefferson, Lewis, Mason, Pacific, San Juan, Skagit, and Wahkiakum</t>
    </r>
  </si>
  <si>
    <t>higher</t>
  </si>
  <si>
    <t xml:space="preserve">                   state rate        </t>
  </si>
  <si>
    <r>
      <t>Note:</t>
    </r>
    <r>
      <rPr>
        <sz val="10"/>
        <color rgb="FF000000"/>
        <rFont val="Calibri"/>
        <family val="2"/>
        <scheme val="minor"/>
      </rPr>
      <t xml:space="preserve"> The adult (age 18 and over) admissions to prison, per 100,000 persons (all ages). Admissions include new admissions, re-admissions, community custody inmate violations, and parole violations. Counts of admissions are duplicated so that individuals admitted to prison more than once in a year are counted each time they are admitted. The admissions are attributed to the county where the conviction occurred.  Prisoners being electronically monitored are included in the data.  Suppression code definitions for yearly rates are explained in Technical Notes.</t>
    </r>
  </si>
  <si>
    <t>13%F</t>
  </si>
  <si>
    <t>50%M, 40%F</t>
  </si>
  <si>
    <t>Diseases Indirectly Attributable to Alcohol (continued)</t>
  </si>
  <si>
    <t>How do the methods differ?</t>
  </si>
  <si>
    <r>
      <rPr>
        <b/>
        <sz val="10"/>
        <rFont val="Calibri"/>
        <family val="2"/>
        <scheme val="minor"/>
      </rPr>
      <t xml:space="preserve">Note: </t>
    </r>
    <r>
      <rPr>
        <sz val="10"/>
        <rFont val="Calibri"/>
        <family val="2"/>
        <scheme val="minor"/>
      </rPr>
      <t>The adolescents (age 10-17) who committed suicide or were admitted to the hospital for suicide attempts, per 100,000 adolescents (age 10-17). Suicides are based on death certificate information. Suicide attempts are based on hospital admissions, but do not include admissions to federal hospitals. Suppression code definitions for yearly rates are explained in Technical Notes. Due to contractual agreement data may not be displayed for locations with adolescent populations less than 100. 
Data from 2008 forward was revised to include observation and standard hospital stays, as well as supplemental diagnosis and external cause codes. More information on these changes is available in Technical Notes.
The coding of intent for injuries and poisonings in hospital admissions data underwent a transition from ICD-9 to ICD-10 codes in the fall of 2015. It has affected the 2015 and 2016 data on suicide attempts reported here. Researchers have concluded that “marked changes… almost certainly represent artifacts of coding changes rather than true changes in suicidal behavior.” It appears some cases previously coded as undetermined intent are now being coded as self-harm. For additional information, see: Christine Stewart, Phillip M. Crawford, and Gregory E. Simon (2017). "Changes in Coding of Suicide Attempts or Self-Harm With Transition From ICD-9 to ICD-10." Psychiatric Services, 68(3), p. 215; online at</t>
    </r>
    <r>
      <rPr>
        <sz val="10"/>
        <color indexed="12"/>
        <rFont val="Calibri"/>
        <family val="2"/>
        <scheme val="minor"/>
      </rPr>
      <t xml:space="preserve"> </t>
    </r>
    <r>
      <rPr>
        <u/>
        <sz val="10"/>
        <color indexed="12"/>
        <rFont val="Calibri"/>
        <family val="2"/>
        <scheme val="minor"/>
      </rPr>
      <t xml:space="preserve">https://ps.psychiatryonline.org/doi/10.1176/appi.ps.201600450
</t>
    </r>
  </si>
  <si>
    <r>
      <t xml:space="preserve">Note: </t>
    </r>
    <r>
      <rPr>
        <sz val="10"/>
        <color rgb="FF000000"/>
        <rFont val="Calibri"/>
        <family val="2"/>
        <scheme val="minor"/>
      </rPr>
      <t>The students tested who failed one or more content areas as a percent of all students tested at the 10th grade level. Some districts have chosen to test students in both grades 9 and 10 for the 10th grade assessment. All students being tested at the 10th grade level are included in these data regardless of their grade placement. Tests are given in the spring of the year. For example, data for 2016 is for students in the 10th grade during the school year 2015/2016. By contractual agreement with OSPI, any rates above 95% will be listed as &gt;95% or "Greater than 95%", any rates below 5% will be listed as &lt;5% or "Less than 5%", and data is suppressed when less than ten students were tested to avoid individual student identification.  In 2009/2010 the 10th grade WASL was replaced by the High School Proficiency Exam (HSPE). This test was built on the same framework as the WASL, but contain fewer questions. It is considered equivalent by OSPI.</t>
    </r>
  </si>
  <si>
    <r>
      <t>Note:</t>
    </r>
    <r>
      <rPr>
        <sz val="10"/>
        <color rgb="FF000000"/>
        <rFont val="Calibri"/>
        <family val="2"/>
        <scheme val="minor"/>
      </rPr>
      <t xml:space="preserve"> The students tested who failed one or more content areas as a percent of all students tested  at the 7th grade level.  Tests are given in the spring of the year.  Data for 2016 is for students in the 7th grade during the school year 2015/2016  By contractual agreement with OSPI, any rates above 95% will be listed as &gt;95% or "Greater than 95%", any rates below 5% will be listed as &lt;5% or "Less than 5%", and data is suppressed when less than ten students were tested to avoid individual student identification. In 2009/2010 the 7th grade WASL was replaced by Measurements of Student Progress (MSP).  This test was built on the same framework as the WASL, but contain fewer questions.  It is considered equivalent by OSPI.  </t>
    </r>
  </si>
  <si>
    <r>
      <t>Note:</t>
    </r>
    <r>
      <rPr>
        <sz val="10"/>
        <color rgb="FF000000"/>
        <rFont val="Calibri"/>
        <family val="2"/>
        <scheme val="minor"/>
      </rPr>
      <t xml:space="preserve"> The students tested who failed one or more content areas as a percent of all students tested  at the 4th grade level.  Tests are given in the spring of the year.  Data for 2016 is for students in the 4th grade during the school year 2015/2016  By contractual agreement with OSPI, any rates above 95% will be listed as &gt;95% or "Greater than 95%", any rates below 5% will be listed as &lt;5% or "Less than 5%", and data is suppressed when less than ten students were tested to avoid individual student identification. In 2009/2010 the 4th grade WASL was replaced by Measurements of Student Progress (MSP).  This test was built on the same framework as the WASL, but contain fewer questions.  It is considered equivalent by OSPI. </t>
    </r>
  </si>
  <si>
    <r>
      <t xml:space="preserve">Note: </t>
    </r>
    <r>
      <rPr>
        <sz val="10"/>
        <color rgb="FF000000"/>
        <rFont val="Calibri"/>
        <family val="2"/>
        <scheme val="minor"/>
      </rPr>
      <t xml:space="preserve">The students tested in grades 3 to 5 who met the Smarter Balanced Assessment (SBA) English Language Arts (ELA) standard as a percent of all students who chose to test in grades 3 to 5. Tests are given in the spring of the year.  For example, data for 2016 is for students during the school year 2015/2016. By contractual agreement with OSPI, any rates above 95% will be listed as &gt; 95%, "Greater  than 95%", any rates below 5% will be listed as &lt; 5%, and data is suppressed when less than ten students were tested to avoid individual student identification. OSPI does not consider the Smarter Balanced Assessment (SBA) and Measurements of Student Progress (MSP) equivalent and advises against directly comparing the results of the two tests. </t>
    </r>
  </si>
  <si>
    <r>
      <t xml:space="preserve">Note: </t>
    </r>
    <r>
      <rPr>
        <sz val="10"/>
        <rFont val="Calibri"/>
        <family val="2"/>
        <scheme val="minor"/>
      </rPr>
      <t xml:space="preserve">The students tested in grades 6 to 8 who met the Smarter Balanced Assessment (SBA) Math standard as a percent of all students who chose to test in grades 6 to 8. Tests are given in the spring of the year.  For example, data for 2016 is for students during the school year 2015/2016. By contractual agreement with OSPI, any rates above 95% will be listed as &gt; 95%, "Greater  than 95%", any rates below 5% will be listed as &lt; 5%, and data is suppressed when less than ten students were tested to avoid individual student identification. OSPI does not consider the Smarter Balanced Assessment (SBA) and Measurements of Student Progress (MSP) equivalent and advises against directly comparing the results of the two tests. </t>
    </r>
  </si>
  <si>
    <r>
      <t xml:space="preserve">Note: </t>
    </r>
    <r>
      <rPr>
        <sz val="10"/>
        <color rgb="FF000000"/>
        <rFont val="Calibri"/>
        <family val="2"/>
        <scheme val="minor"/>
      </rPr>
      <t xml:space="preserve">The students tested in grades 3 to 5 who met the Smarter Balanced Assessment (SBA) Math standard as a percent of all students who chose to test in grades 3 to 5. Tests are given in the spring of the year.  For example, data for 2016 is for students during the school year 2015/2016. By contractual agreement with OSPI, any rates above 95% will be listed as &gt; 95%, "Greater  than 95%", any rates below 5% will be listed as &lt; 5%, and data is suppressed when less than ten students were tested to avoid individual student identification. OSPI does not consider the Smarter Balanced Assessment (SBA) and Measurements of Student Progress (MSP) equivalent and advises against directly comparing the results of the two tests. </t>
    </r>
  </si>
  <si>
    <r>
      <t xml:space="preserve">Note: </t>
    </r>
    <r>
      <rPr>
        <sz val="10"/>
        <color rgb="FF000000"/>
        <rFont val="Calibri"/>
        <family val="2"/>
        <scheme val="minor"/>
      </rPr>
      <t>The students tested in grades 6 to 8 who met the Smarter Balanced Assessment (SBA) English Language Arts (ELA) standard as a percent of all students who chose to test in grades 6 to 8.  Tests are given in the spring of the year.  For example, data for 2016 is for students during the school year 2015/2016. By contractual agreement with OSPI, any rates above 95% will be listed as &gt; 95%, "Greater  than 95%", any rates below 5% will be listed as &lt; 5%, and data is suppressed when less than ten students were tested to avoid individual student identification. OSPI does not consider the Smarter Balanced Assessment (SBA) and Measurements of Student Progress (MSP) equivalent and advises against directly comparing the results of the two tests.</t>
    </r>
  </si>
  <si>
    <r>
      <t>Note:</t>
    </r>
    <r>
      <rPr>
        <sz val="10"/>
        <color rgb="FF000000"/>
        <rFont val="Calibri"/>
        <family val="2"/>
        <scheme val="minor"/>
      </rPr>
      <t xml:space="preserve"> The tobacco retailer and vending machine licenses active during the year, per 1,000 persons (all ages). Tobacco sales licenses include tobacco retailer licenses (stores that sell tobacco products), vapor retailers, and tobacco vending machines. Tobacco retailers on military bases and reservations are not licensed by the State and therefore are not included in these data. Non-retail licensees, such as tobacco and vapor wholesalers and tobacco and vapor product manufacturers are also excluded. No source of comparable national data was obtained.
</t>
    </r>
    <r>
      <rPr>
        <b/>
        <sz val="10"/>
        <color rgb="FF000000"/>
        <rFont val="Calibri"/>
        <family val="2"/>
        <scheme val="minor"/>
      </rPr>
      <t xml:space="preserve">State Source: </t>
    </r>
    <r>
      <rPr>
        <sz val="10"/>
        <color rgb="FF000000"/>
        <rFont val="Calibri"/>
        <family val="2"/>
        <scheme val="minor"/>
      </rPr>
      <t xml:space="preserve"> Department of Health (from the Department of Licensing), Tobacco Prevention Program, Tobacco Statistics
</t>
    </r>
    <r>
      <rPr>
        <b/>
        <sz val="10"/>
        <color rgb="FF000000"/>
        <rFont val="Calibri"/>
        <family val="2"/>
        <scheme val="minor"/>
      </rPr>
      <t xml:space="preserve">Population Estimates: </t>
    </r>
    <r>
      <rPr>
        <sz val="10"/>
        <color rgb="FF000000"/>
        <rFont val="Calibri"/>
        <family val="2"/>
        <scheme val="minor"/>
      </rPr>
      <t>Washington State Office of Financial Management, Forecasting Division</t>
    </r>
  </si>
  <si>
    <r>
      <t>State Source:</t>
    </r>
    <r>
      <rPr>
        <sz val="10"/>
        <color rgb="FF000000"/>
        <rFont val="Calibri"/>
        <family val="2"/>
        <scheme val="minor"/>
      </rPr>
      <t xml:space="preserve"> Washington Center for Real Estate Research, University of Washington. Market Summary Report. Existing Home Sales.</t>
    </r>
  </si>
  <si>
    <r>
      <t>National Source:</t>
    </r>
    <r>
      <rPr>
        <sz val="10"/>
        <color rgb="FF000000"/>
        <rFont val="Calibri"/>
        <family val="2"/>
        <scheme val="minor"/>
      </rPr>
      <t xml:space="preserve"> NATIONAL ASSOCIATION OF REALTORS®,Single-Family Existing-Home Sales and Prices.</t>
    </r>
  </si>
  <si>
    <r>
      <t>National Source:</t>
    </r>
    <r>
      <rPr>
        <sz val="10"/>
        <color rgb="FF000000"/>
        <rFont val="Calibri"/>
        <family val="2"/>
        <scheme val="minor"/>
      </rPr>
      <t xml:space="preserve"> U.S. Census Bureau, Building Permits Survey</t>
    </r>
  </si>
  <si>
    <r>
      <t>Note:</t>
    </r>
    <r>
      <rPr>
        <sz val="10"/>
        <color rgb="FF000000"/>
        <rFont val="Calibri"/>
        <family val="2"/>
        <scheme val="minor"/>
      </rPr>
      <t xml:space="preserve"> The adults (age 18 and over) receiving publicly-funded alcohol or drug services, per 1,000 adults. Counts of adults are unduplicated so that those receiving services more than once during the year are only counted once for that year. Client counts are linked to state service records through the Research and Data Analysis Client Services Database. State-funded services include treatment, assessment, and detox. Persons in Department of Corrections treatment programs are not included.</t>
    </r>
  </si>
  <si>
    <t>Clients of Publicly-Funded Alcohol or Drug Services (Age 18+)</t>
  </si>
  <si>
    <t>Clients of Publicly-Funded Alcohol or Drug Services (Age 10-17)</t>
  </si>
  <si>
    <r>
      <t>Note:</t>
    </r>
    <r>
      <rPr>
        <sz val="10"/>
        <rFont val="Calibri"/>
        <family val="2"/>
        <scheme val="minor"/>
      </rPr>
      <t xml:space="preserve"> The adolescents  (age 10-17) receiving publicly-funded alcohol or drug services, per 1,000 adolescents  10-17.  Counts of adults are unduplicated so that those receiving services more than once during the year are only counted once for that year.  Client counts are linked to state service records through the Research and Data Analysis Client Services Database.  State-funded services include treatment, assessment, and detox.  Persons in Department of Corrections treatment programs are not included.</t>
    </r>
  </si>
  <si>
    <r>
      <t xml:space="preserve">For more information about the data, framework, definitions, and other topics, see the 1997 </t>
    </r>
    <r>
      <rPr>
        <i/>
        <sz val="8"/>
        <rFont val="Calibri"/>
        <family val="2"/>
        <scheme val="minor"/>
      </rPr>
      <t xml:space="preserve">Profile on Risk and Protection for Substance Abuse Prevention Planning in Washington State, </t>
    </r>
    <r>
      <rPr>
        <sz val="8"/>
        <rFont val="Calibri"/>
        <family val="2"/>
        <scheme val="minor"/>
      </rPr>
      <t xml:space="preserve">(Report 4.15-40). That report and subsequent years’  Profiles are available on the RDA website at: </t>
    </r>
    <r>
      <rPr>
        <u/>
        <sz val="8"/>
        <color rgb="FF0000FF"/>
        <rFont val="Calibri"/>
        <family val="2"/>
        <scheme val="minor"/>
      </rPr>
      <t>https://www.dshs.wa.gov/ffa/rda/core-profile-archive</t>
    </r>
    <r>
      <rPr>
        <sz val="8"/>
        <rFont val="Calibri"/>
        <family val="2"/>
        <scheme val="minor"/>
      </rPr>
      <t>.</t>
    </r>
  </si>
  <si>
    <r>
      <t xml:space="preserve">Counties Like Us. To see all 39 counties ranked from the highest to the lowest for each indicator, go to  </t>
    </r>
    <r>
      <rPr>
        <u/>
        <sz val="10"/>
        <color rgb="FF0000FF"/>
        <rFont val="Calibri"/>
        <family val="2"/>
        <scheme val="major"/>
      </rPr>
      <t>https://www.dshs.wa.gov/data/research/research-4.47-state.pdf</t>
    </r>
  </si>
  <si>
    <r>
      <t>UN</t>
    </r>
    <r>
      <rPr>
        <sz val="10"/>
        <rFont val="Calibri"/>
        <family val="2"/>
        <scheme val="minor"/>
      </rPr>
      <t>=Unreliable conversion of events to report geography, failure of weighted reliability index (WRI). The WRI evaluation process is further explained in the section labeled ‘CORE Conversion Process and Weighted Reliability Index’.</t>
    </r>
  </si>
  <si>
    <r>
      <t>Note:</t>
    </r>
    <r>
      <rPr>
        <sz val="10"/>
        <color rgb="FF000000"/>
        <rFont val="Calibri"/>
        <family val="2"/>
        <scheme val="minor"/>
      </rPr>
      <t xml:space="preserve"> The alcohol retail licenses active during the year, per 1,000 persons (all ages).  Retail licenses include on-premises consumption such as restaurants, taverns, bars and off-premises vendors such as grocery stores, liquor stores and deli marts. Retail locations with multiple privileges, such as a grocery store with both spirits and beer/wine privileges, are only counted once. Retail alcohol facilities on military bases and reservations are not licensed by the State and therefore are not included in these data. Non-retail licensees, such as distributors, distillers, and wineries are not included.
Effective March 1, 2012, Initiative 1183 privatized liquor sales in Washington State. Prior to privatization, the sale of spirits was limited to 330 liquor stores regulated by the LCB, none of which were included in the data. This change may account for minor shifts at smaller geographies as local markets adjusted to those store closures or their conversion to privately-run businesses which were then counted in this report.  Adding the sale of spirits to existing licensees who had previously been limited to beer and wine sales would not show up as an increase in the number of licenses.
Policies on licensing distributors, taxing the proceeds, and determining who can sell alcohol vary substantially from state to state.  Consequently, there is no consistent comparable source for national data.
</t>
    </r>
    <r>
      <rPr>
        <b/>
        <sz val="10"/>
        <color rgb="FF000000"/>
        <rFont val="Calibri"/>
        <family val="2"/>
        <scheme val="minor"/>
      </rPr>
      <t xml:space="preserve">State Source: </t>
    </r>
    <r>
      <rPr>
        <sz val="10"/>
        <color rgb="FF000000"/>
        <rFont val="Calibri"/>
        <family val="2"/>
        <scheme val="minor"/>
      </rPr>
      <t xml:space="preserve">Washington State Liquor and Cannabis Board, Annual Operations Report
</t>
    </r>
    <r>
      <rPr>
        <b/>
        <sz val="10"/>
        <color rgb="FF000000"/>
        <rFont val="Calibri"/>
        <family val="2"/>
        <scheme val="minor"/>
      </rPr>
      <t>Population Estimates:</t>
    </r>
    <r>
      <rPr>
        <sz val="10"/>
        <color rgb="FF000000"/>
        <rFont val="Calibri"/>
        <family val="2"/>
        <scheme val="minor"/>
      </rPr>
      <t xml:space="preserve"> Washington State Office of Financial Management, Forecasting Division</t>
    </r>
  </si>
  <si>
    <r>
      <t xml:space="preserve">In conjunction with the 
</t>
    </r>
    <r>
      <rPr>
        <b/>
        <sz val="9"/>
        <rFont val="Calibri"/>
        <family val="2"/>
      </rPr>
      <t>Washington State Health Care Authority</t>
    </r>
    <r>
      <rPr>
        <sz val="9"/>
        <rFont val="Calibri"/>
        <family val="2"/>
      </rPr>
      <t xml:space="preserve">
Division of Behavioral Health and Recovery
Michael Langer, Deputy Director</t>
    </r>
  </si>
  <si>
    <r>
      <t xml:space="preserve">Note: </t>
    </r>
    <r>
      <rPr>
        <sz val="10"/>
        <color rgb="FF000000"/>
        <rFont val="Calibri"/>
        <family val="2"/>
        <scheme val="minor"/>
      </rPr>
      <t xml:space="preserve">The divorces per 1,000 persons (age 15 and over).  Divorce includes dissolutions, annulments, and unknown decree types; it does not include legal separations. Divorce data on this page is reported by Person 1's county of residence at the time of decree. If Person 1 lived outside Washington, then Person 2's county of residence is used.  If neither party to the decree has a reported county of residence in Washington State, the event is not assigned to a county, but is included in the state rate. Data prior to 2018 was recorded as "husband" &amp; "wife", with the wife's county of residence used first and the husband's used second if the wife's county of residence was not in Washington State.   Suppression code definitions for yearly rates are explained in Technical Notes.
</t>
    </r>
  </si>
  <si>
    <t>Regular Attendance
(Protective Factor)
New Jul-2020</t>
  </si>
  <si>
    <t>Unexcused Absence 
Replaced by Regular Attendance</t>
  </si>
  <si>
    <t>Replaced by Regular Attendance beginning July, 2020.</t>
  </si>
  <si>
    <t>Added to this report in the July, 2020 issue.</t>
  </si>
  <si>
    <t>Regular Attenders</t>
  </si>
  <si>
    <t>Regular Attendance (Protective Factor)</t>
  </si>
  <si>
    <t>Unexcused Absences is included in this report through 2017 but is no longer being updated.</t>
  </si>
  <si>
    <t>Regular Attendance replaces Unexcused Absences moving forward. Five years of data are now available.</t>
  </si>
  <si>
    <r>
      <t>State Source:</t>
    </r>
    <r>
      <rPr>
        <sz val="10"/>
        <color rgb="FF000000"/>
        <rFont val="Calibri"/>
        <family val="2"/>
        <scheme val="minor"/>
      </rPr>
      <t xml:space="preserve"> Washington State Office of the Superintendant of Public Instruction. </t>
    </r>
  </si>
  <si>
    <t>7. Extreme Economic &amp; Social Deprivation</t>
  </si>
  <si>
    <t xml:space="preserve">11. Transitions &amp; Mobility </t>
  </si>
  <si>
    <t>14. Antisocial Behavior of Community Adults</t>
  </si>
  <si>
    <t xml:space="preserve">19. Low Neighborhood Attachment and Community Disorganization </t>
  </si>
  <si>
    <t xml:space="preserve">22. Family Problems </t>
  </si>
  <si>
    <t xml:space="preserve">38. Early Criminal Justice Involvement </t>
  </si>
  <si>
    <t xml:space="preserve">41. Child and Family Health </t>
  </si>
  <si>
    <t xml:space="preserve">49. Criminal Justice </t>
  </si>
  <si>
    <t xml:space="preserve">55. Substance Use </t>
  </si>
  <si>
    <t xml:space="preserve">59. Technical Notes </t>
  </si>
  <si>
    <t xml:space="preserve">71. Populations Subtracted for Police Agencies not Reporting Arrests to UCR </t>
  </si>
  <si>
    <t xml:space="preserve">72. Police Agencies that did not Report Arrests to UCR </t>
  </si>
  <si>
    <t>35. School Climate</t>
  </si>
  <si>
    <t>24. Academic Achievement</t>
  </si>
  <si>
    <r>
      <rPr>
        <b/>
        <sz val="10"/>
        <rFont val="Calibri"/>
        <family val="2"/>
        <scheme val="minor"/>
      </rPr>
      <t>Note:</t>
    </r>
    <r>
      <rPr>
        <sz val="10"/>
        <rFont val="Calibri"/>
        <family val="2"/>
        <scheme val="minor"/>
      </rPr>
      <t xml:space="preserve"> The percentage of students who regularly attend school. Regular attendance is defined as having, on average, less than two absences per month. It doesn't matter if the absences are excused or unexcused. An absence is defined as missing more than half the school day. This measure includes students that were enrolled for at least 90 days at any given school. Unlike risk indicators, a higher value on this protective factor is preferable.  
Regular Attendance replaces Unexcused Absences as a School Climate indicator in this report beginning July, 2020. For additional information about Regular Attendance refer to the OSPI web site, www.k12.wa.us. See also RCW 28A.225.</t>
    </r>
  </si>
  <si>
    <t>January, 2021 Notes:</t>
  </si>
  <si>
    <t xml:space="preserve">  </t>
  </si>
  <si>
    <t>Updated: 02/10/2020</t>
  </si>
  <si>
    <t>Updated: 02/07/2020</t>
  </si>
  <si>
    <t>Updated: 09/15/2020</t>
  </si>
  <si>
    <t>Updated: 06/19/2020</t>
  </si>
  <si>
    <t>Updated: 07/07/2020</t>
  </si>
  <si>
    <t>Updated: 06/22/2020</t>
  </si>
  <si>
    <t>Updated: 10/01/2020</t>
  </si>
  <si>
    <t xml:space="preserve">SP </t>
  </si>
  <si>
    <t>Updated: 09/30/2020</t>
  </si>
  <si>
    <t>Updated: 08/02/2019</t>
  </si>
  <si>
    <t xml:space="preserve">UN </t>
  </si>
  <si>
    <t>Updated: 09/14/2020</t>
  </si>
  <si>
    <t>Updated: 09/29/2020</t>
  </si>
  <si>
    <t>Updated: 04/14/2020</t>
  </si>
  <si>
    <t>Updated: 10/29/2020</t>
  </si>
  <si>
    <t>Updated: 05/11/2020</t>
  </si>
  <si>
    <t>Updated: 04/14/2014</t>
  </si>
  <si>
    <t xml:space="preserve">. </t>
  </si>
  <si>
    <t xml:space="preserve">&lt;5 </t>
  </si>
  <si>
    <t>Updated: 01/10/2019</t>
  </si>
  <si>
    <t>Updated: 02/05/2020</t>
  </si>
  <si>
    <t>Updated: 09/05/2019</t>
  </si>
  <si>
    <t>Updated: 11/13/2019</t>
  </si>
  <si>
    <t>Updated: 07/09/2020</t>
  </si>
  <si>
    <t>Updated: 06/19/2018</t>
  </si>
  <si>
    <t>Updated: 07/14/2020</t>
  </si>
  <si>
    <t>Updated: 10/06/2020</t>
  </si>
  <si>
    <t xml:space="preserve">NR </t>
  </si>
  <si>
    <t xml:space="preserve">Columbia    </t>
  </si>
  <si>
    <t>4.47-7:2020</t>
  </si>
  <si>
    <t xml:space="preserve">Columbia CO </t>
  </si>
  <si>
    <t xml:space="preserve">Dayton PD </t>
  </si>
  <si>
    <t xml:space="preserve">Garfield CO </t>
  </si>
  <si>
    <t xml:space="preserve">Pierce CO </t>
  </si>
  <si>
    <t xml:space="preserve">Starbuck PD </t>
  </si>
  <si>
    <t xml:space="preserve">Walla Walla CO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</si>
</sst>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3" formatCode="_(* #,##0.00_);_(* \(#,##0.00\);_(* &quot;-&quot;??_);_(@_)"/>
    <numFmt numFmtId="164" formatCode="0.0"/>
    <numFmt numFmtId="165" formatCode="_(* #,##0_);_(* \(#,##0\);_(* &quot;-&quot;??_);_(@_)"/>
    <numFmt numFmtId="166" formatCode="mmm\ yyyy"/>
  </numFmts>
  <fonts count="88" x14ac:knownFonts="1">
    <font>
      <sz val="10"/>
      <name val="Arial"/>
    </font>
    <font>
      <u/>
      <sz val="10"/>
      <color indexed="12"/>
      <name val="MS Sans Serif"/>
      <family val="2"/>
    </font>
    <font>
      <sz val="8"/>
      <name val="Arial"/>
      <family val="2"/>
    </font>
    <font>
      <sz val="10"/>
      <name val="Arial"/>
      <family val="2"/>
    </font>
    <font>
      <sz val="10"/>
      <color indexed="8"/>
      <name val="MS Sans Serif"/>
      <family val="2"/>
    </font>
    <font>
      <sz val="11"/>
      <name val="Arial"/>
      <family val="2"/>
    </font>
    <font>
      <sz val="10"/>
      <name val="Verdana"/>
      <family val="2"/>
    </font>
    <font>
      <sz val="8"/>
      <color indexed="81"/>
      <name val="Tahoma"/>
      <family val="2"/>
    </font>
    <font>
      <sz val="8"/>
      <name val="Arial"/>
      <family val="2"/>
    </font>
    <font>
      <sz val="10"/>
      <name val="Calibri"/>
      <family val="2"/>
      <scheme val="minor"/>
    </font>
    <font>
      <sz val="10"/>
      <color indexed="18"/>
      <name val="Calibri"/>
      <family val="2"/>
      <scheme val="minor"/>
    </font>
    <font>
      <u/>
      <sz val="10"/>
      <color indexed="12"/>
      <name val="Calibri"/>
      <family val="2"/>
      <scheme val="minor"/>
    </font>
    <font>
      <sz val="11"/>
      <color indexed="18"/>
      <name val="Calibri"/>
      <family val="2"/>
      <scheme val="minor"/>
    </font>
    <font>
      <i/>
      <sz val="9"/>
      <name val="Calibri"/>
      <family val="2"/>
      <scheme val="minor"/>
    </font>
    <font>
      <b/>
      <sz val="10"/>
      <name val="Calibri"/>
      <family val="2"/>
      <scheme val="minor"/>
    </font>
    <font>
      <b/>
      <sz val="9"/>
      <name val="Calibri"/>
      <family val="2"/>
      <scheme val="minor"/>
    </font>
    <font>
      <i/>
      <sz val="10"/>
      <name val="Calibri"/>
      <family val="2"/>
      <scheme val="minor"/>
    </font>
    <font>
      <sz val="8"/>
      <name val="Calibri"/>
      <family val="2"/>
      <scheme val="minor"/>
    </font>
    <font>
      <i/>
      <sz val="8"/>
      <name val="Calibri"/>
      <family val="2"/>
      <scheme val="minor"/>
    </font>
    <font>
      <b/>
      <sz val="16"/>
      <name val="Calibri"/>
      <family val="2"/>
      <scheme val="minor"/>
    </font>
    <font>
      <b/>
      <sz val="14"/>
      <name val="Calibri"/>
      <family val="2"/>
      <scheme val="minor"/>
    </font>
    <font>
      <b/>
      <sz val="8"/>
      <name val="Calibri"/>
      <family val="2"/>
      <scheme val="minor"/>
    </font>
    <font>
      <b/>
      <sz val="12"/>
      <name val="Calibri"/>
      <family val="2"/>
      <scheme val="minor"/>
    </font>
    <font>
      <sz val="14"/>
      <name val="Calibri"/>
      <family val="2"/>
      <scheme val="minor"/>
    </font>
    <font>
      <sz val="11"/>
      <name val="Calibri"/>
      <family val="2"/>
      <scheme val="minor"/>
    </font>
    <font>
      <sz val="11"/>
      <color indexed="9"/>
      <name val="Calibri"/>
      <family val="2"/>
      <scheme val="minor"/>
    </font>
    <font>
      <b/>
      <sz val="13"/>
      <color indexed="8"/>
      <name val="Calibri"/>
      <family val="2"/>
      <scheme val="minor"/>
    </font>
    <font>
      <b/>
      <u/>
      <sz val="13"/>
      <color indexed="8"/>
      <name val="Calibri"/>
      <family val="2"/>
      <scheme val="minor"/>
    </font>
    <font>
      <sz val="9"/>
      <color indexed="9"/>
      <name val="Calibri"/>
      <family val="2"/>
      <scheme val="minor"/>
    </font>
    <font>
      <sz val="7"/>
      <name val="Calibri"/>
      <family val="2"/>
      <scheme val="minor"/>
    </font>
    <font>
      <sz val="10"/>
      <color rgb="FF000000"/>
      <name val="Calibri"/>
      <family val="2"/>
      <scheme val="minor"/>
    </font>
    <font>
      <b/>
      <sz val="11"/>
      <name val="Calibri"/>
      <family val="2"/>
      <scheme val="minor"/>
    </font>
    <font>
      <sz val="9"/>
      <name val="Calibri"/>
      <family val="2"/>
      <scheme val="minor"/>
    </font>
    <font>
      <sz val="7"/>
      <color indexed="8"/>
      <name val="Calibri"/>
      <family val="2"/>
      <scheme val="minor"/>
    </font>
    <font>
      <sz val="9"/>
      <color indexed="8"/>
      <name val="Calibri"/>
      <family val="2"/>
      <scheme val="minor"/>
    </font>
    <font>
      <sz val="8"/>
      <color indexed="46"/>
      <name val="Calibri"/>
      <family val="2"/>
      <scheme val="minor"/>
    </font>
    <font>
      <b/>
      <sz val="12"/>
      <color indexed="8"/>
      <name val="Calibri"/>
      <family val="2"/>
      <scheme val="minor"/>
    </font>
    <font>
      <sz val="10"/>
      <color indexed="8"/>
      <name val="Calibri"/>
      <family val="2"/>
      <scheme val="minor"/>
    </font>
    <font>
      <u/>
      <sz val="9"/>
      <color indexed="12"/>
      <name val="Calibri"/>
      <family val="2"/>
      <scheme val="minor"/>
    </font>
    <font>
      <b/>
      <sz val="10"/>
      <color indexed="8"/>
      <name val="Calibri"/>
      <family val="2"/>
      <scheme val="minor"/>
    </font>
    <font>
      <sz val="12"/>
      <name val="Calibri"/>
      <family val="2"/>
      <scheme val="minor"/>
    </font>
    <font>
      <u/>
      <sz val="10"/>
      <name val="Calibri"/>
      <family val="2"/>
      <scheme val="minor"/>
    </font>
    <font>
      <i/>
      <sz val="8"/>
      <color indexed="49"/>
      <name val="Calibri"/>
      <family val="2"/>
      <scheme val="minor"/>
    </font>
    <font>
      <u/>
      <sz val="8"/>
      <color indexed="12"/>
      <name val="Calibri"/>
      <family val="2"/>
      <scheme val="minor"/>
    </font>
    <font>
      <sz val="8"/>
      <color indexed="8"/>
      <name val="Calibri"/>
      <family val="2"/>
      <scheme val="minor"/>
    </font>
    <font>
      <b/>
      <sz val="10"/>
      <color rgb="FF000000"/>
      <name val="Calibri"/>
      <family val="2"/>
      <scheme val="minor"/>
    </font>
    <font>
      <sz val="10"/>
      <color indexed="23"/>
      <name val="Calibri"/>
      <family val="2"/>
      <scheme val="minor"/>
    </font>
    <font>
      <sz val="8"/>
      <color indexed="23"/>
      <name val="Calibri"/>
      <family val="2"/>
      <scheme val="minor"/>
    </font>
    <font>
      <i/>
      <sz val="10"/>
      <color rgb="FF000000"/>
      <name val="Calibri"/>
      <family val="2"/>
      <scheme val="minor"/>
    </font>
    <font>
      <sz val="8"/>
      <color theme="0"/>
      <name val="Calibri"/>
      <family val="2"/>
      <scheme val="minor"/>
    </font>
    <font>
      <sz val="10"/>
      <color theme="0"/>
      <name val="Calibri"/>
      <family val="2"/>
      <scheme val="minor"/>
    </font>
    <font>
      <sz val="9"/>
      <color theme="0"/>
      <name val="Calibri"/>
      <family val="2"/>
      <scheme val="minor"/>
    </font>
    <font>
      <sz val="7"/>
      <color theme="0"/>
      <name val="Calibri"/>
      <family val="2"/>
      <scheme val="minor"/>
    </font>
    <font>
      <i/>
      <sz val="8"/>
      <color indexed="9"/>
      <name val="Calibri"/>
      <family val="2"/>
      <scheme val="minor"/>
    </font>
    <font>
      <sz val="8"/>
      <color indexed="9"/>
      <name val="Calibri"/>
      <family val="2"/>
      <scheme val="minor"/>
    </font>
    <font>
      <u/>
      <sz val="8"/>
      <color indexed="9"/>
      <name val="Calibri"/>
      <family val="2"/>
      <scheme val="minor"/>
    </font>
    <font>
      <b/>
      <sz val="10"/>
      <color theme="0"/>
      <name val="Calibri"/>
      <family val="2"/>
      <scheme val="minor"/>
    </font>
    <font>
      <sz val="10"/>
      <color indexed="9"/>
      <name val="Calibri"/>
      <family val="2"/>
      <scheme val="minor"/>
    </font>
    <font>
      <sz val="7"/>
      <color indexed="9"/>
      <name val="Calibri"/>
      <family val="2"/>
      <scheme val="minor"/>
    </font>
    <font>
      <i/>
      <sz val="8"/>
      <color rgb="FF33CCCC"/>
      <name val="Calibri"/>
      <family val="2"/>
      <scheme val="minor"/>
    </font>
    <font>
      <u/>
      <sz val="8"/>
      <color rgb="FF0000FF"/>
      <name val="Calibri"/>
      <family val="2"/>
      <scheme val="minor"/>
    </font>
    <font>
      <sz val="8"/>
      <color rgb="FF000000"/>
      <name val="Calibri"/>
      <family val="2"/>
      <scheme val="minor"/>
    </font>
    <font>
      <sz val="7"/>
      <color rgb="FF000000"/>
      <name val="Calibri"/>
      <family val="2"/>
      <scheme val="minor"/>
    </font>
    <font>
      <sz val="10"/>
      <color rgb="FF808080"/>
      <name val="Calibri"/>
      <family val="2"/>
      <scheme val="minor"/>
    </font>
    <font>
      <u/>
      <sz val="8.5"/>
      <color rgb="FF0000FF"/>
      <name val="Calibri"/>
      <family val="2"/>
      <scheme val="minor"/>
    </font>
    <font>
      <sz val="10"/>
      <color indexed="10"/>
      <name val="Calibri"/>
      <family val="2"/>
      <scheme val="minor"/>
    </font>
    <font>
      <sz val="6"/>
      <color indexed="9"/>
      <name val="Calibri"/>
      <family val="2"/>
      <scheme val="minor"/>
    </font>
    <font>
      <b/>
      <u/>
      <sz val="12"/>
      <name val="Calibri"/>
      <family val="2"/>
      <scheme val="minor"/>
    </font>
    <font>
      <b/>
      <i/>
      <sz val="8"/>
      <color indexed="49"/>
      <name val="Calibri"/>
      <family val="2"/>
      <scheme val="minor"/>
    </font>
    <font>
      <u/>
      <sz val="10"/>
      <color indexed="8"/>
      <name val="Calibri"/>
      <family val="2"/>
      <scheme val="minor"/>
    </font>
    <font>
      <u/>
      <sz val="10"/>
      <color indexed="9"/>
      <name val="Calibri"/>
      <family val="2"/>
      <scheme val="minor"/>
    </font>
    <font>
      <b/>
      <sz val="11"/>
      <color indexed="9"/>
      <name val="Calibri"/>
      <family val="2"/>
      <scheme val="minor"/>
    </font>
    <font>
      <sz val="9"/>
      <color rgb="FFFFFFFF"/>
      <name val="Calibri"/>
      <family val="2"/>
      <scheme val="minor"/>
    </font>
    <font>
      <sz val="10"/>
      <name val="Calibri"/>
      <family val="2"/>
      <scheme val="major"/>
    </font>
    <font>
      <sz val="9"/>
      <name val="Calibri"/>
      <family val="2"/>
    </font>
    <font>
      <b/>
      <sz val="9"/>
      <name val="Calibri"/>
      <family val="2"/>
    </font>
    <font>
      <sz val="22"/>
      <color rgb="FF1F497D"/>
      <name val="Calibri"/>
      <family val="2"/>
      <scheme val="minor"/>
    </font>
    <font>
      <sz val="10"/>
      <color rgb="FF1F497D"/>
      <name val="Calibri"/>
      <family val="2"/>
      <scheme val="minor"/>
    </font>
    <font>
      <b/>
      <sz val="28"/>
      <color rgb="FF1F497D"/>
      <name val="Calibri"/>
      <family val="2"/>
      <scheme val="minor"/>
    </font>
    <font>
      <sz val="4"/>
      <color indexed="22"/>
      <name val="Calibri"/>
      <family val="2"/>
    </font>
    <font>
      <sz val="8.5"/>
      <color theme="0"/>
      <name val="Calibri"/>
      <family val="2"/>
      <scheme val="minor"/>
    </font>
    <font>
      <b/>
      <sz val="9"/>
      <color indexed="8"/>
      <name val="Calibri"/>
      <family val="2"/>
      <scheme val="minor"/>
    </font>
    <font>
      <i/>
      <sz val="9"/>
      <color indexed="8"/>
      <name val="Calibri"/>
      <family val="2"/>
      <scheme val="minor"/>
    </font>
    <font>
      <sz val="10"/>
      <color indexed="12"/>
      <name val="Calibri"/>
      <family val="2"/>
      <scheme val="minor"/>
    </font>
    <font>
      <sz val="10"/>
      <color rgb="FFFF0000"/>
      <name val="Calibri"/>
      <family val="2"/>
      <scheme val="minor"/>
    </font>
    <font>
      <u/>
      <sz val="10"/>
      <color rgb="FF0000FF"/>
      <name val="Calibri"/>
      <family val="2"/>
      <scheme val="major"/>
    </font>
    <font>
      <b/>
      <i/>
      <sz val="10"/>
      <name val="Calibri"/>
      <family val="2"/>
      <scheme val="minor"/>
    </font>
    <font>
      <sz val="6"/>
      <color theme="0"/>
      <name val="Calibri"/>
      <family val="2"/>
      <scheme val="minor"/>
    </font>
  </fonts>
  <fills count="13">
    <fill>
      <patternFill patternType="none"/>
    </fill>
    <fill>
      <patternFill patternType="gray125"/>
    </fill>
    <fill>
      <patternFill patternType="solid">
        <fgColor indexed="63"/>
        <bgColor indexed="64"/>
      </patternFill>
    </fill>
    <fill>
      <patternFill patternType="solid">
        <fgColor indexed="23"/>
        <bgColor indexed="64"/>
      </patternFill>
    </fill>
    <fill>
      <patternFill patternType="solid">
        <fgColor indexed="22"/>
        <bgColor indexed="64"/>
      </patternFill>
    </fill>
    <fill>
      <patternFill patternType="solid">
        <fgColor indexed="9"/>
        <bgColor indexed="64"/>
      </patternFill>
    </fill>
    <fill>
      <patternFill patternType="solid">
        <fgColor theme="0" tint="-0.14999847407452621"/>
        <bgColor indexed="64"/>
      </patternFill>
    </fill>
    <fill>
      <patternFill patternType="solid">
        <fgColor rgb="FF333333"/>
        <bgColor rgb="FF000000"/>
      </patternFill>
    </fill>
    <fill>
      <patternFill patternType="solid">
        <fgColor theme="0"/>
        <bgColor indexed="64"/>
      </patternFill>
    </fill>
    <fill>
      <patternFill patternType="solid">
        <fgColor rgb="FFF2F1DB"/>
        <bgColor indexed="64"/>
      </patternFill>
    </fill>
    <fill>
      <patternFill patternType="solid">
        <fgColor rgb="FFEAEAEA"/>
        <bgColor indexed="64"/>
      </patternFill>
    </fill>
    <fill>
      <patternFill patternType="solid">
        <fgColor rgb="FF00007E"/>
        <bgColor indexed="64"/>
      </patternFill>
    </fill>
    <fill>
      <patternFill patternType="solid">
        <fgColor theme="0" tint="-4.9989318521683403E-2"/>
        <bgColor indexed="64"/>
      </patternFill>
    </fill>
  </fills>
  <borders count="15">
    <border>
      <left/>
      <right/>
      <top/>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diagonal/>
    </border>
    <border>
      <left/>
      <right/>
      <top/>
      <bottom style="hair">
        <color indexed="64"/>
      </bottom>
      <diagonal/>
    </border>
    <border>
      <left style="thin">
        <color indexed="64"/>
      </left>
      <right style="thin">
        <color indexed="64"/>
      </right>
      <top style="thin">
        <color indexed="64"/>
      </top>
      <bottom style="thin">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diagonal/>
    </border>
    <border>
      <left/>
      <right style="thin">
        <color indexed="64"/>
      </right>
      <top/>
      <bottom/>
      <diagonal/>
    </border>
    <border>
      <left style="thin">
        <color indexed="64"/>
      </left>
      <right/>
      <top/>
      <bottom/>
      <diagonal/>
    </border>
    <border>
      <left style="hair">
        <color indexed="64"/>
      </left>
      <right style="hair">
        <color indexed="64"/>
      </right>
      <top/>
      <bottom style="hair">
        <color indexed="64"/>
      </bottom>
      <diagonal/>
    </border>
    <border>
      <left/>
      <right/>
      <top style="thin">
        <color rgb="FF00007E"/>
      </top>
      <bottom style="thin">
        <color rgb="FF00007E"/>
      </bottom>
      <diagonal/>
    </border>
    <border>
      <left/>
      <right/>
      <top/>
      <bottom style="thin">
        <color rgb="FF00007E"/>
      </bottom>
      <diagonal/>
    </border>
    <border>
      <left/>
      <right/>
      <top style="thin">
        <color rgb="FF00007E"/>
      </top>
      <bottom style="hair">
        <color rgb="FFF8F8F8"/>
      </bottom>
      <diagonal/>
    </border>
    <border>
      <left/>
      <right/>
      <top style="hair">
        <color rgb="FFF8F8F8"/>
      </top>
      <bottom style="hair">
        <color rgb="FFF8F8F8"/>
      </bottom>
      <diagonal/>
    </border>
  </borders>
  <cellStyleXfs count="10">
    <xf numFmtId="0" fontId="0" fillId="0" borderId="0"/>
    <xf numFmtId="43" fontId="3" fillId="0" borderId="0" applyFont="0" applyFill="0" applyBorder="0" applyAlignment="0" applyProtection="0"/>
    <xf numFmtId="0" fontId="1" fillId="0" borderId="0" applyNumberFormat="0" applyFill="0" applyBorder="0" applyAlignment="0" applyProtection="0"/>
    <xf numFmtId="0" fontId="3" fillId="0" borderId="0"/>
    <xf numFmtId="0" fontId="5" fillId="0" borderId="0"/>
    <xf numFmtId="0" fontId="3" fillId="0" borderId="0"/>
    <xf numFmtId="0" fontId="4" fillId="0" borderId="0"/>
    <xf numFmtId="0" fontId="4" fillId="0" borderId="0"/>
    <xf numFmtId="0" fontId="6" fillId="0" borderId="0"/>
    <xf numFmtId="0" fontId="5" fillId="0" borderId="0"/>
  </cellStyleXfs>
  <cellXfs count="495">
    <xf numFmtId="0" fontId="0" fillId="0" borderId="0" xfId="0"/>
    <xf numFmtId="0" fontId="9" fillId="0" borderId="0" xfId="0" applyFont="1"/>
    <xf numFmtId="0" fontId="9" fillId="0" borderId="0" xfId="0" applyFont="1" applyBorder="1"/>
    <xf numFmtId="0" fontId="11" fillId="0" borderId="0" xfId="2" applyFont="1"/>
    <xf numFmtId="0" fontId="14" fillId="0" borderId="0" xfId="0" applyFont="1"/>
    <xf numFmtId="0" fontId="9" fillId="0" borderId="0" xfId="0" applyFont="1" applyAlignment="1">
      <alignment horizontal="right"/>
    </xf>
    <xf numFmtId="0" fontId="14" fillId="0" borderId="0" xfId="0" applyFont="1" applyAlignment="1">
      <alignment horizontal="right"/>
    </xf>
    <xf numFmtId="0" fontId="16" fillId="0" borderId="0" xfId="0" applyFont="1" applyAlignment="1">
      <alignment horizontal="right"/>
    </xf>
    <xf numFmtId="0" fontId="17" fillId="0" borderId="3" xfId="0" applyFont="1" applyBorder="1" applyAlignment="1">
      <alignment horizontal="left" vertical="top"/>
    </xf>
    <xf numFmtId="0" fontId="9" fillId="0" borderId="3" xfId="0" applyFont="1" applyBorder="1" applyAlignment="1">
      <alignment horizontal="left" vertical="top"/>
    </xf>
    <xf numFmtId="0" fontId="17" fillId="0" borderId="0" xfId="0" applyFont="1" applyBorder="1" applyAlignment="1">
      <alignment horizontal="left" vertical="top"/>
    </xf>
    <xf numFmtId="0" fontId="9" fillId="0" borderId="0" xfId="0" applyFont="1" applyBorder="1" applyAlignment="1">
      <alignment horizontal="left" vertical="top"/>
    </xf>
    <xf numFmtId="0" fontId="19" fillId="0" borderId="0" xfId="0" applyFont="1" applyAlignment="1">
      <alignment horizontal="left" vertical="center"/>
    </xf>
    <xf numFmtId="0" fontId="17" fillId="0" borderId="3" xfId="0" applyFont="1" applyBorder="1" applyAlignment="1">
      <alignment horizontal="left"/>
    </xf>
    <xf numFmtId="0" fontId="9" fillId="0" borderId="3" xfId="0" applyFont="1" applyBorder="1"/>
    <xf numFmtId="0" fontId="20" fillId="0" borderId="0" xfId="0" applyFont="1"/>
    <xf numFmtId="0" fontId="21" fillId="0" borderId="0" xfId="0" applyFont="1" applyAlignment="1">
      <alignment horizontal="left" indent="4"/>
    </xf>
    <xf numFmtId="0" fontId="14" fillId="0" borderId="0" xfId="0" applyFont="1" applyAlignment="1">
      <alignment vertical="top"/>
    </xf>
    <xf numFmtId="0" fontId="9" fillId="0" borderId="0" xfId="0" applyFont="1" applyAlignment="1">
      <alignment vertical="top"/>
    </xf>
    <xf numFmtId="0" fontId="22" fillId="0" borderId="0" xfId="0" applyFont="1" applyAlignment="1">
      <alignment horizontal="left" vertical="center"/>
    </xf>
    <xf numFmtId="164" fontId="23" fillId="0" borderId="0" xfId="0" applyNumberFormat="1" applyFont="1" applyAlignment="1">
      <alignment horizontal="left" vertical="center"/>
    </xf>
    <xf numFmtId="164" fontId="24" fillId="0" borderId="0" xfId="0" applyNumberFormat="1" applyFont="1" applyAlignment="1">
      <alignment horizontal="left" vertical="top" wrapText="1"/>
    </xf>
    <xf numFmtId="164" fontId="24" fillId="0" borderId="0" xfId="0" applyNumberFormat="1" applyFont="1"/>
    <xf numFmtId="0" fontId="25" fillId="0" borderId="0" xfId="0" applyFont="1"/>
    <xf numFmtId="0" fontId="24" fillId="0" borderId="0" xfId="0" applyFont="1"/>
    <xf numFmtId="0" fontId="26" fillId="0" borderId="0" xfId="4" applyFont="1" applyBorder="1" applyAlignment="1">
      <alignment horizontal="left"/>
    </xf>
    <xf numFmtId="164" fontId="26" fillId="0" borderId="0" xfId="4" applyNumberFormat="1" applyFont="1" applyBorder="1" applyAlignment="1">
      <alignment horizontal="centerContinuous"/>
    </xf>
    <xf numFmtId="164" fontId="27" fillId="0" borderId="0" xfId="4" applyNumberFormat="1" applyFont="1" applyBorder="1" applyAlignment="1">
      <alignment horizontal="left"/>
    </xf>
    <xf numFmtId="0" fontId="26" fillId="0" borderId="0" xfId="4" applyFont="1" applyBorder="1" applyAlignment="1">
      <alignment horizontal="center"/>
    </xf>
    <xf numFmtId="0" fontId="26" fillId="0" borderId="0" xfId="4" applyFont="1" applyBorder="1" applyAlignment="1">
      <alignment horizontal="centerContinuous"/>
    </xf>
    <xf numFmtId="0" fontId="24" fillId="0" borderId="0" xfId="0" applyFont="1" applyAlignment="1">
      <alignment horizontal="left" vertical="top" wrapText="1"/>
    </xf>
    <xf numFmtId="0" fontId="24" fillId="0" borderId="0" xfId="0" applyFont="1" applyAlignment="1">
      <alignment horizontal="left" vertical="top"/>
    </xf>
    <xf numFmtId="1" fontId="28" fillId="3" borderId="1" xfId="9" applyNumberFormat="1" applyFont="1" applyFill="1" applyBorder="1" applyAlignment="1"/>
    <xf numFmtId="1" fontId="28" fillId="3" borderId="2" xfId="9" applyNumberFormat="1" applyFont="1" applyFill="1" applyBorder="1" applyAlignment="1">
      <alignment horizontal="right"/>
    </xf>
    <xf numFmtId="1" fontId="24" fillId="0" borderId="0" xfId="9" applyNumberFormat="1" applyFont="1" applyFill="1" applyAlignment="1">
      <alignment horizontal="right"/>
    </xf>
    <xf numFmtId="0" fontId="9" fillId="0" borderId="1" xfId="9" applyFont="1" applyBorder="1"/>
    <xf numFmtId="164" fontId="29" fillId="0" borderId="1" xfId="9" applyNumberFormat="1" applyFont="1" applyBorder="1" applyAlignment="1">
      <alignment horizontal="center"/>
    </xf>
    <xf numFmtId="49" fontId="9" fillId="0" borderId="1" xfId="9" applyNumberFormat="1" applyFont="1" applyBorder="1" applyAlignment="1">
      <alignment horizontal="center"/>
    </xf>
    <xf numFmtId="0" fontId="9" fillId="0" borderId="0" xfId="9" applyFont="1"/>
    <xf numFmtId="164" fontId="29" fillId="0" borderId="5" xfId="9" applyNumberFormat="1" applyFont="1" applyBorder="1" applyAlignment="1">
      <alignment horizontal="center"/>
    </xf>
    <xf numFmtId="49" fontId="9" fillId="0" borderId="6" xfId="9" applyNumberFormat="1" applyFont="1" applyBorder="1" applyAlignment="1">
      <alignment horizontal="center"/>
    </xf>
    <xf numFmtId="164" fontId="24" fillId="0" borderId="0" xfId="0" applyNumberFormat="1" applyFont="1" applyBorder="1" applyAlignment="1">
      <alignment horizontal="left" vertical="top" wrapText="1"/>
    </xf>
    <xf numFmtId="49" fontId="9" fillId="0" borderId="7" xfId="9" applyNumberFormat="1" applyFont="1" applyBorder="1" applyAlignment="1">
      <alignment horizontal="center"/>
    </xf>
    <xf numFmtId="49" fontId="9" fillId="0" borderId="0" xfId="9" applyNumberFormat="1" applyFont="1" applyBorder="1" applyAlignment="1">
      <alignment horizontal="center"/>
    </xf>
    <xf numFmtId="164" fontId="23" fillId="0" borderId="0" xfId="0" applyNumberFormat="1" applyFont="1" applyBorder="1" applyAlignment="1">
      <alignment horizontal="left" vertical="center"/>
    </xf>
    <xf numFmtId="0" fontId="25" fillId="0" borderId="0" xfId="0" applyFont="1" applyBorder="1"/>
    <xf numFmtId="0" fontId="24" fillId="0" borderId="0" xfId="0" applyFont="1" applyBorder="1"/>
    <xf numFmtId="0" fontId="24" fillId="0" borderId="0" xfId="0" applyFont="1" applyAlignment="1">
      <alignment horizontal="left" vertical="center"/>
    </xf>
    <xf numFmtId="0" fontId="25" fillId="0" borderId="0" xfId="0" applyFont="1" applyAlignment="1">
      <alignment horizontal="left" vertical="top"/>
    </xf>
    <xf numFmtId="0" fontId="24" fillId="0" borderId="0" xfId="0" applyFont="1" applyAlignment="1"/>
    <xf numFmtId="0" fontId="24" fillId="0" borderId="0" xfId="0" applyFont="1" applyAlignment="1">
      <alignment horizontal="left"/>
    </xf>
    <xf numFmtId="0" fontId="24" fillId="0" borderId="0" xfId="9" applyFont="1" applyFill="1" applyBorder="1"/>
    <xf numFmtId="0" fontId="28" fillId="3" borderId="1" xfId="9" applyFont="1" applyFill="1" applyBorder="1" applyAlignment="1"/>
    <xf numFmtId="0" fontId="24" fillId="0" borderId="0" xfId="9" applyFont="1" applyFill="1"/>
    <xf numFmtId="0" fontId="32" fillId="0" borderId="0" xfId="9" applyFont="1" applyBorder="1"/>
    <xf numFmtId="4" fontId="33" fillId="0" borderId="1" xfId="9" applyNumberFormat="1" applyFont="1" applyBorder="1" applyAlignment="1">
      <alignment horizontal="right"/>
    </xf>
    <xf numFmtId="0" fontId="24" fillId="0" borderId="0" xfId="9" applyFont="1"/>
    <xf numFmtId="3" fontId="33" fillId="0" borderId="1" xfId="1" applyNumberFormat="1" applyFont="1" applyBorder="1" applyAlignment="1">
      <alignment horizontal="right"/>
    </xf>
    <xf numFmtId="0" fontId="34" fillId="0" borderId="0" xfId="9" applyFont="1" applyBorder="1"/>
    <xf numFmtId="2" fontId="35" fillId="0" borderId="0" xfId="9" applyNumberFormat="1" applyFont="1" applyBorder="1" applyAlignment="1">
      <alignment horizontal="right"/>
    </xf>
    <xf numFmtId="0" fontId="22" fillId="0" borderId="0" xfId="8" applyFont="1"/>
    <xf numFmtId="0" fontId="9" fillId="0" borderId="0" xfId="8" applyFont="1"/>
    <xf numFmtId="0" fontId="36" fillId="0" borderId="0" xfId="8" applyFont="1"/>
    <xf numFmtId="0" fontId="37" fillId="0" borderId="0" xfId="8" applyFont="1"/>
    <xf numFmtId="0" fontId="38" fillId="0" borderId="0" xfId="2" applyFont="1"/>
    <xf numFmtId="0" fontId="34" fillId="0" borderId="0" xfId="8" applyFont="1"/>
    <xf numFmtId="0" fontId="32" fillId="0" borderId="0" xfId="8" applyFont="1"/>
    <xf numFmtId="0" fontId="38" fillId="0" borderId="0" xfId="2" applyFont="1" applyAlignment="1"/>
    <xf numFmtId="0" fontId="14" fillId="0" borderId="0" xfId="8" applyFont="1"/>
    <xf numFmtId="0" fontId="9" fillId="0" borderId="0" xfId="3" applyFont="1"/>
    <xf numFmtId="0" fontId="9" fillId="0" borderId="0" xfId="8" applyNumberFormat="1" applyFont="1" applyAlignment="1">
      <alignment horizontal="left" vertical="top" wrapText="1"/>
    </xf>
    <xf numFmtId="0" fontId="22" fillId="0" borderId="0" xfId="3" applyFont="1"/>
    <xf numFmtId="0" fontId="32" fillId="0" borderId="0" xfId="3" applyFont="1" applyAlignment="1">
      <alignment vertical="center"/>
    </xf>
    <xf numFmtId="0" fontId="40" fillId="0" borderId="0" xfId="8" applyFont="1"/>
    <xf numFmtId="0" fontId="14" fillId="0" borderId="0" xfId="8" applyFont="1" applyAlignment="1">
      <alignment horizontal="right"/>
    </xf>
    <xf numFmtId="0" fontId="32" fillId="0" borderId="0" xfId="8" applyFont="1" applyAlignment="1">
      <alignment horizontal="left" vertical="top" wrapText="1"/>
    </xf>
    <xf numFmtId="0" fontId="9" fillId="0" borderId="0" xfId="8" applyFont="1" applyAlignment="1">
      <alignment horizontal="left" vertical="top" wrapText="1"/>
    </xf>
    <xf numFmtId="0" fontId="14" fillId="0" borderId="0" xfId="8" applyFont="1" applyAlignment="1">
      <alignment horizontal="center"/>
    </xf>
    <xf numFmtId="0" fontId="9" fillId="0" borderId="4" xfId="8" applyFont="1" applyBorder="1" applyAlignment="1">
      <alignment horizontal="left" vertical="top" wrapText="1"/>
    </xf>
    <xf numFmtId="0" fontId="9" fillId="0" borderId="4" xfId="8" applyFont="1" applyBorder="1"/>
    <xf numFmtId="0" fontId="14" fillId="0" borderId="4" xfId="8" applyFont="1" applyBorder="1"/>
    <xf numFmtId="0" fontId="14" fillId="0" borderId="4" xfId="8" applyFont="1" applyBorder="1" applyAlignment="1">
      <alignment horizontal="center"/>
    </xf>
    <xf numFmtId="0" fontId="31" fillId="0" borderId="0" xfId="3" applyFont="1"/>
    <xf numFmtId="0" fontId="9" fillId="0" borderId="0" xfId="3" applyFont="1" applyAlignment="1">
      <alignment horizontal="left" vertical="top"/>
    </xf>
    <xf numFmtId="0" fontId="9" fillId="0" borderId="0" xfId="3" applyFont="1" applyAlignment="1">
      <alignment horizontal="center" vertical="center"/>
    </xf>
    <xf numFmtId="0" fontId="24" fillId="0" borderId="0" xfId="3" applyFont="1"/>
    <xf numFmtId="0" fontId="14" fillId="0" borderId="0" xfId="3" applyFont="1"/>
    <xf numFmtId="0" fontId="9" fillId="0" borderId="0" xfId="3" applyFont="1" applyAlignment="1">
      <alignment horizontal="left" indent="8"/>
    </xf>
    <xf numFmtId="0" fontId="41" fillId="0" borderId="0" xfId="3" applyFont="1"/>
    <xf numFmtId="0" fontId="9" fillId="0" borderId="0" xfId="3" applyFont="1" applyAlignment="1">
      <alignment horizontal="left" indent="4"/>
    </xf>
    <xf numFmtId="0" fontId="16" fillId="0" borderId="0" xfId="3" applyFont="1"/>
    <xf numFmtId="0" fontId="22" fillId="0" borderId="0" xfId="3" applyFont="1" applyAlignment="1">
      <alignment horizontal="left"/>
    </xf>
    <xf numFmtId="0" fontId="9" fillId="0" borderId="0" xfId="3" applyFont="1" applyAlignment="1">
      <alignment horizontal="left"/>
    </xf>
    <xf numFmtId="0" fontId="42" fillId="0" borderId="0" xfId="9" applyFont="1" applyBorder="1" applyAlignment="1">
      <alignment horizontal="left" vertical="top" wrapText="1"/>
    </xf>
    <xf numFmtId="0" fontId="17" fillId="0" borderId="0" xfId="3" applyFont="1"/>
    <xf numFmtId="0" fontId="40" fillId="0" borderId="0" xfId="9" applyFont="1" applyBorder="1" applyAlignment="1">
      <alignment horizontal="left"/>
    </xf>
    <xf numFmtId="0" fontId="40" fillId="0" borderId="0" xfId="9" applyFont="1" applyBorder="1" applyAlignment="1">
      <alignment horizontal="center"/>
    </xf>
    <xf numFmtId="0" fontId="32" fillId="0" borderId="0" xfId="9" applyFont="1" applyBorder="1" applyAlignment="1">
      <alignment horizontal="left"/>
    </xf>
    <xf numFmtId="0" fontId="24" fillId="0" borderId="0" xfId="9" applyFont="1" applyBorder="1"/>
    <xf numFmtId="0" fontId="24" fillId="0" borderId="0" xfId="9" applyFont="1" applyBorder="1" applyAlignment="1">
      <alignment horizontal="left"/>
    </xf>
    <xf numFmtId="3" fontId="32" fillId="0" borderId="0" xfId="9" applyNumberFormat="1" applyFont="1" applyBorder="1" applyAlignment="1">
      <alignment horizontal="left"/>
    </xf>
    <xf numFmtId="0" fontId="24" fillId="0" borderId="0" xfId="9" applyFont="1" applyFill="1" applyBorder="1" applyAlignment="1">
      <alignment horizontal="left"/>
    </xf>
    <xf numFmtId="0" fontId="28" fillId="2" borderId="0" xfId="9" applyFont="1" applyFill="1" applyBorder="1" applyAlignment="1">
      <alignment horizontal="left"/>
    </xf>
    <xf numFmtId="0" fontId="17" fillId="0" borderId="0" xfId="9" applyFont="1" applyBorder="1" applyAlignment="1">
      <alignment horizontal="left"/>
    </xf>
    <xf numFmtId="164" fontId="44" fillId="0" borderId="0" xfId="9" applyNumberFormat="1" applyFont="1" applyBorder="1" applyAlignment="1">
      <alignment horizontal="left"/>
    </xf>
    <xf numFmtId="0" fontId="17" fillId="0" borderId="0" xfId="3" applyFont="1" applyAlignment="1">
      <alignment horizontal="left"/>
    </xf>
    <xf numFmtId="2" fontId="44" fillId="0" borderId="0" xfId="9" applyNumberFormat="1" applyFont="1" applyBorder="1" applyAlignment="1">
      <alignment horizontal="left"/>
    </xf>
    <xf numFmtId="2" fontId="17" fillId="0" borderId="0" xfId="3" applyNumberFormat="1" applyFont="1" applyAlignment="1">
      <alignment horizontal="left"/>
    </xf>
    <xf numFmtId="2" fontId="17" fillId="0" borderId="0" xfId="3" applyNumberFormat="1" applyFont="1"/>
    <xf numFmtId="3" fontId="33" fillId="0" borderId="0" xfId="1" applyNumberFormat="1" applyFont="1" applyBorder="1" applyAlignment="1">
      <alignment horizontal="left"/>
    </xf>
    <xf numFmtId="3" fontId="33" fillId="0" borderId="0" xfId="1" applyNumberFormat="1" applyFont="1" applyBorder="1" applyAlignment="1">
      <alignment horizontal="right"/>
    </xf>
    <xf numFmtId="0" fontId="45" fillId="0" borderId="0" xfId="3" applyFont="1" applyAlignment="1">
      <alignment horizontal="left" vertical="center" readingOrder="1"/>
    </xf>
    <xf numFmtId="0" fontId="45" fillId="0" borderId="0" xfId="3" applyFont="1"/>
    <xf numFmtId="165" fontId="44" fillId="0" borderId="0" xfId="1" applyNumberFormat="1" applyFont="1" applyBorder="1" applyAlignment="1">
      <alignment horizontal="right"/>
    </xf>
    <xf numFmtId="0" fontId="9" fillId="0" borderId="0" xfId="3" applyFont="1" applyAlignment="1">
      <alignment horizontal="left" vertical="top" wrapText="1"/>
    </xf>
    <xf numFmtId="0" fontId="46" fillId="0" borderId="0" xfId="3" applyFont="1" applyAlignment="1">
      <alignment horizontal="left" vertical="top" wrapText="1"/>
    </xf>
    <xf numFmtId="0" fontId="17" fillId="0" borderId="0" xfId="9" applyFont="1" applyBorder="1" applyAlignment="1">
      <alignment horizontal="center"/>
    </xf>
    <xf numFmtId="0" fontId="17" fillId="0" borderId="0" xfId="9" applyFont="1" applyBorder="1"/>
    <xf numFmtId="0" fontId="45" fillId="0" borderId="0" xfId="3" applyFont="1" applyAlignment="1">
      <alignment horizontal="left" vertical="top" wrapText="1" readingOrder="1"/>
    </xf>
    <xf numFmtId="0" fontId="30" fillId="0" borderId="0" xfId="3" applyFont="1" applyAlignment="1">
      <alignment horizontal="left" vertical="center" readingOrder="1"/>
    </xf>
    <xf numFmtId="0" fontId="47" fillId="0" borderId="0" xfId="3" applyFont="1" applyAlignment="1">
      <alignment horizontal="left" vertical="top" wrapText="1"/>
    </xf>
    <xf numFmtId="0" fontId="9" fillId="0" borderId="0" xfId="3" applyFont="1" applyAlignment="1">
      <alignment horizontal="right"/>
    </xf>
    <xf numFmtId="164" fontId="9" fillId="0" borderId="0" xfId="3" applyNumberFormat="1" applyFont="1" applyAlignment="1">
      <alignment horizontal="right"/>
    </xf>
    <xf numFmtId="0" fontId="29" fillId="0" borderId="0" xfId="3" applyFont="1" applyAlignment="1">
      <alignment horizontal="right"/>
    </xf>
    <xf numFmtId="0" fontId="29" fillId="0" borderId="0" xfId="3" applyFont="1"/>
    <xf numFmtId="3" fontId="32" fillId="0" borderId="0" xfId="9" applyNumberFormat="1" applyFont="1" applyBorder="1" applyAlignment="1">
      <alignment horizontal="left" vertical="top"/>
    </xf>
    <xf numFmtId="164" fontId="44" fillId="0" borderId="0" xfId="9" applyNumberFormat="1" applyFont="1" applyBorder="1" applyAlignment="1">
      <alignment horizontal="right"/>
    </xf>
    <xf numFmtId="0" fontId="30" fillId="0" borderId="0" xfId="3" applyFont="1" applyAlignment="1">
      <alignment horizontal="left" vertical="top" wrapText="1" readingOrder="1"/>
    </xf>
    <xf numFmtId="0" fontId="30" fillId="0" borderId="0" xfId="3" applyFont="1" applyAlignment="1">
      <alignment vertical="top" wrapText="1" readingOrder="1"/>
    </xf>
    <xf numFmtId="0" fontId="22" fillId="0" borderId="0" xfId="9" applyFont="1" applyBorder="1" applyAlignment="1">
      <alignment horizontal="left"/>
    </xf>
    <xf numFmtId="0" fontId="30" fillId="0" borderId="0" xfId="3" applyFont="1"/>
    <xf numFmtId="0" fontId="9" fillId="0" borderId="0" xfId="3" applyFont="1" applyAlignment="1"/>
    <xf numFmtId="0" fontId="17" fillId="0" borderId="0" xfId="3" applyFont="1" applyAlignment="1">
      <alignment horizontal="left" vertical="top" wrapText="1"/>
    </xf>
    <xf numFmtId="0" fontId="17" fillId="0" borderId="0" xfId="3" applyFont="1" applyAlignment="1"/>
    <xf numFmtId="0" fontId="43" fillId="0" borderId="0" xfId="2" applyFont="1" applyBorder="1" applyAlignment="1">
      <alignment horizontal="left" vertical="top"/>
    </xf>
    <xf numFmtId="0" fontId="21" fillId="0" borderId="0" xfId="3" applyFont="1" applyAlignment="1">
      <alignment horizontal="left" vertical="top" wrapText="1"/>
    </xf>
    <xf numFmtId="0" fontId="21" fillId="0" borderId="0" xfId="3" applyFont="1" applyAlignment="1">
      <alignment wrapText="1"/>
    </xf>
    <xf numFmtId="164" fontId="29" fillId="0" borderId="0" xfId="3" applyNumberFormat="1" applyFont="1" applyAlignment="1">
      <alignment horizontal="right"/>
    </xf>
    <xf numFmtId="0" fontId="49" fillId="0" borderId="0" xfId="3" applyFont="1" applyFill="1"/>
    <xf numFmtId="0" fontId="50" fillId="0" borderId="0" xfId="3" applyFont="1" applyFill="1" applyAlignment="1">
      <alignment horizontal="center"/>
    </xf>
    <xf numFmtId="0" fontId="50" fillId="0" borderId="0" xfId="3" applyFont="1" applyFill="1"/>
    <xf numFmtId="0" fontId="51" fillId="0" borderId="0" xfId="9" applyFont="1" applyFill="1" applyBorder="1" applyAlignment="1">
      <alignment horizontal="left"/>
    </xf>
    <xf numFmtId="164" fontId="49" fillId="0" borderId="0" xfId="9" applyNumberFormat="1" applyFont="1" applyFill="1" applyBorder="1" applyAlignment="1">
      <alignment horizontal="right"/>
    </xf>
    <xf numFmtId="164" fontId="49" fillId="0" borderId="0" xfId="9" applyNumberFormat="1" applyFont="1" applyFill="1" applyBorder="1" applyAlignment="1">
      <alignment horizontal="left"/>
    </xf>
    <xf numFmtId="2" fontId="49" fillId="0" borderId="0" xfId="3" applyNumberFormat="1" applyFont="1" applyFill="1"/>
    <xf numFmtId="0" fontId="49" fillId="0" borderId="0" xfId="9" applyFont="1" applyBorder="1" applyAlignment="1">
      <alignment horizontal="left"/>
    </xf>
    <xf numFmtId="0" fontId="49" fillId="0" borderId="0" xfId="3" applyFont="1" applyAlignment="1">
      <alignment horizontal="left"/>
    </xf>
    <xf numFmtId="3" fontId="52" fillId="0" borderId="0" xfId="1" applyNumberFormat="1" applyFont="1" applyBorder="1" applyAlignment="1">
      <alignment horizontal="left"/>
    </xf>
    <xf numFmtId="0" fontId="49" fillId="0" borderId="0" xfId="3" applyFont="1" applyFill="1" applyAlignment="1">
      <alignment horizontal="center"/>
    </xf>
    <xf numFmtId="0" fontId="49" fillId="0" borderId="0" xfId="3" applyFont="1"/>
    <xf numFmtId="0" fontId="51" fillId="0" borderId="0" xfId="3" applyFont="1" applyFill="1"/>
    <xf numFmtId="0" fontId="24" fillId="0" borderId="0" xfId="9" applyFont="1" applyFill="1" applyBorder="1" applyAlignment="1"/>
    <xf numFmtId="0" fontId="50" fillId="0" borderId="0" xfId="3" applyFont="1" applyFill="1" applyAlignment="1"/>
    <xf numFmtId="0" fontId="53" fillId="0" borderId="0" xfId="9" applyFont="1" applyBorder="1" applyAlignment="1">
      <alignment horizontal="left" vertical="top" wrapText="1"/>
    </xf>
    <xf numFmtId="0" fontId="54" fillId="0" borderId="0" xfId="3" applyFont="1" applyAlignment="1">
      <alignment horizontal="left" vertical="top" wrapText="1"/>
    </xf>
    <xf numFmtId="0" fontId="54" fillId="0" borderId="0" xfId="9" applyFont="1" applyBorder="1" applyAlignment="1">
      <alignment horizontal="center"/>
    </xf>
    <xf numFmtId="164" fontId="49" fillId="0" borderId="0" xfId="3" applyNumberFormat="1" applyFont="1" applyFill="1" applyAlignment="1">
      <alignment horizontal="center"/>
    </xf>
    <xf numFmtId="2" fontId="49" fillId="0" borderId="0" xfId="9" applyNumberFormat="1" applyFont="1" applyBorder="1" applyAlignment="1">
      <alignment horizontal="left"/>
    </xf>
    <xf numFmtId="2" fontId="49" fillId="0" borderId="0" xfId="3" applyNumberFormat="1" applyFont="1" applyAlignment="1">
      <alignment horizontal="left"/>
    </xf>
    <xf numFmtId="2" fontId="52" fillId="0" borderId="0" xfId="9" applyNumberFormat="1" applyFont="1" applyBorder="1" applyAlignment="1">
      <alignment horizontal="right"/>
    </xf>
    <xf numFmtId="2" fontId="49" fillId="0" borderId="0" xfId="3" applyNumberFormat="1" applyFont="1" applyFill="1" applyAlignment="1">
      <alignment horizontal="center"/>
    </xf>
    <xf numFmtId="2" fontId="49" fillId="0" borderId="0" xfId="3" applyNumberFormat="1" applyFont="1"/>
    <xf numFmtId="0" fontId="56" fillId="0" borderId="0" xfId="3" applyFont="1" applyAlignment="1">
      <alignment horizontal="left" vertical="top" wrapText="1" readingOrder="1"/>
    </xf>
    <xf numFmtId="0" fontId="57" fillId="0" borderId="0" xfId="3" applyFont="1"/>
    <xf numFmtId="0" fontId="50" fillId="0" borderId="0" xfId="3" applyFont="1"/>
    <xf numFmtId="0" fontId="54" fillId="0" borderId="0" xfId="3" applyFont="1" applyAlignment="1">
      <alignment horizontal="left"/>
    </xf>
    <xf numFmtId="165" fontId="54" fillId="0" borderId="0" xfId="1" applyNumberFormat="1" applyFont="1" applyBorder="1" applyAlignment="1">
      <alignment horizontal="right"/>
    </xf>
    <xf numFmtId="0" fontId="54" fillId="0" borderId="0" xfId="3" applyFont="1"/>
    <xf numFmtId="0" fontId="22" fillId="0" borderId="0" xfId="3" applyFont="1" applyAlignment="1">
      <alignment horizontal="left" vertical="top"/>
    </xf>
    <xf numFmtId="3" fontId="52" fillId="0" borderId="0" xfId="1" applyNumberFormat="1" applyFont="1" applyBorder="1" applyAlignment="1">
      <alignment horizontal="right"/>
    </xf>
    <xf numFmtId="0" fontId="54" fillId="8" borderId="0" xfId="9" applyFont="1" applyFill="1" applyBorder="1" applyAlignment="1">
      <alignment horizontal="left"/>
    </xf>
    <xf numFmtId="0" fontId="54" fillId="8" borderId="0" xfId="3" applyFont="1" applyFill="1" applyAlignment="1">
      <alignment horizontal="left"/>
    </xf>
    <xf numFmtId="3" fontId="58" fillId="8" borderId="0" xfId="1" applyNumberFormat="1" applyFont="1" applyFill="1" applyBorder="1" applyAlignment="1">
      <alignment horizontal="right"/>
    </xf>
    <xf numFmtId="0" fontId="49" fillId="8" borderId="0" xfId="3" applyFont="1" applyFill="1"/>
    <xf numFmtId="0" fontId="49" fillId="8" borderId="0" xfId="3" applyFont="1" applyFill="1" applyAlignment="1">
      <alignment horizontal="center"/>
    </xf>
    <xf numFmtId="0" fontId="54" fillId="8" borderId="0" xfId="3" applyFont="1" applyFill="1"/>
    <xf numFmtId="0" fontId="45" fillId="8" borderId="0" xfId="3" applyFont="1" applyFill="1" applyAlignment="1">
      <alignment horizontal="left" vertical="top" wrapText="1" readingOrder="1"/>
    </xf>
    <xf numFmtId="0" fontId="50" fillId="8" borderId="0" xfId="3" applyFont="1" applyFill="1" applyAlignment="1">
      <alignment horizontal="center"/>
    </xf>
    <xf numFmtId="0" fontId="49" fillId="0" borderId="0" xfId="3" applyFont="1" applyFill="1" applyAlignment="1"/>
    <xf numFmtId="0" fontId="9" fillId="0" borderId="0" xfId="3" applyFont="1" applyAlignment="1">
      <alignment horizontal="center"/>
    </xf>
    <xf numFmtId="0" fontId="9" fillId="0" borderId="0" xfId="9" applyFont="1" applyBorder="1" applyAlignment="1">
      <alignment horizontal="left"/>
    </xf>
    <xf numFmtId="0" fontId="50" fillId="0" borderId="0" xfId="3" applyFont="1" applyAlignment="1">
      <alignment horizontal="left"/>
    </xf>
    <xf numFmtId="164" fontId="49" fillId="0" borderId="0" xfId="9" applyNumberFormat="1" applyFont="1" applyBorder="1" applyAlignment="1">
      <alignment horizontal="left"/>
    </xf>
    <xf numFmtId="0" fontId="44" fillId="0" borderId="0" xfId="9" applyFont="1" applyBorder="1" applyAlignment="1">
      <alignment horizontal="left"/>
    </xf>
    <xf numFmtId="0" fontId="46" fillId="0" borderId="0" xfId="3" applyFont="1"/>
    <xf numFmtId="3" fontId="44" fillId="0" borderId="0" xfId="1" applyNumberFormat="1" applyFont="1" applyBorder="1" applyAlignment="1">
      <alignment horizontal="right"/>
    </xf>
    <xf numFmtId="0" fontId="22" fillId="0" borderId="0" xfId="0" applyFont="1" applyFill="1" applyBorder="1" applyAlignment="1">
      <alignment horizontal="left" vertical="top"/>
    </xf>
    <xf numFmtId="0" fontId="9" fillId="0" borderId="0" xfId="0" applyFont="1" applyFill="1" applyBorder="1" applyAlignment="1">
      <alignment horizontal="left"/>
    </xf>
    <xf numFmtId="0" fontId="59" fillId="0" borderId="0" xfId="9" applyFont="1" applyFill="1" applyBorder="1" applyAlignment="1">
      <alignment horizontal="left" vertical="top" wrapText="1"/>
    </xf>
    <xf numFmtId="0" fontId="9" fillId="0" borderId="0" xfId="0" applyFont="1" applyFill="1" applyBorder="1"/>
    <xf numFmtId="0" fontId="17" fillId="0" borderId="0" xfId="0" applyFont="1" applyFill="1" applyBorder="1"/>
    <xf numFmtId="0" fontId="40" fillId="0" borderId="0" xfId="9" applyFont="1" applyFill="1" applyBorder="1" applyAlignment="1">
      <alignment horizontal="left"/>
    </xf>
    <xf numFmtId="0" fontId="40" fillId="0" borderId="0" xfId="9" applyFont="1" applyFill="1" applyBorder="1" applyAlignment="1">
      <alignment horizontal="center"/>
    </xf>
    <xf numFmtId="0" fontId="32" fillId="0" borderId="0" xfId="9" applyFont="1" applyFill="1" applyBorder="1" applyAlignment="1">
      <alignment horizontal="left"/>
    </xf>
    <xf numFmtId="3" fontId="32" fillId="0" borderId="0" xfId="9" applyNumberFormat="1" applyFont="1" applyFill="1" applyBorder="1" applyAlignment="1">
      <alignment horizontal="left"/>
    </xf>
    <xf numFmtId="0" fontId="17" fillId="0" borderId="0" xfId="9" applyFont="1" applyFill="1" applyBorder="1" applyAlignment="1">
      <alignment horizontal="left"/>
    </xf>
    <xf numFmtId="164" fontId="61" fillId="0" borderId="0" xfId="9" applyNumberFormat="1" applyFont="1" applyFill="1" applyBorder="1" applyAlignment="1">
      <alignment horizontal="right"/>
    </xf>
    <xf numFmtId="0" fontId="17" fillId="0" borderId="0" xfId="0" applyFont="1" applyFill="1" applyBorder="1" applyAlignment="1">
      <alignment horizontal="left"/>
    </xf>
    <xf numFmtId="164" fontId="61" fillId="0" borderId="0" xfId="9" applyNumberFormat="1" applyFont="1" applyFill="1" applyBorder="1" applyAlignment="1">
      <alignment horizontal="left"/>
    </xf>
    <xf numFmtId="0" fontId="61" fillId="0" borderId="0" xfId="9" applyFont="1" applyFill="1" applyBorder="1" applyAlignment="1">
      <alignment horizontal="left"/>
    </xf>
    <xf numFmtId="0" fontId="17" fillId="0" borderId="0" xfId="9" applyFont="1" applyFill="1" applyBorder="1" applyAlignment="1"/>
    <xf numFmtId="3" fontId="62" fillId="0" borderId="0" xfId="1" applyNumberFormat="1" applyFont="1" applyFill="1" applyBorder="1" applyAlignment="1">
      <alignment horizontal="left"/>
    </xf>
    <xf numFmtId="0" fontId="17" fillId="0" borderId="0" xfId="0" applyFont="1" applyFill="1" applyBorder="1" applyAlignment="1"/>
    <xf numFmtId="0" fontId="9" fillId="0" borderId="0" xfId="9" applyFont="1" applyFill="1" applyBorder="1" applyAlignment="1">
      <alignment horizontal="left"/>
    </xf>
    <xf numFmtId="0" fontId="9" fillId="0" borderId="0" xfId="9" applyFont="1" applyFill="1" applyBorder="1" applyAlignment="1">
      <alignment horizontal="left" vertical="top" wrapText="1"/>
    </xf>
    <xf numFmtId="0" fontId="63" fillId="0" borderId="0" xfId="9" applyFont="1" applyFill="1" applyBorder="1" applyAlignment="1">
      <alignment horizontal="left" vertical="top" wrapText="1"/>
    </xf>
    <xf numFmtId="0" fontId="45" fillId="0" borderId="0" xfId="0" applyFont="1" applyFill="1" applyBorder="1" applyAlignment="1">
      <alignment horizontal="left" vertical="center" readingOrder="1"/>
    </xf>
    <xf numFmtId="0" fontId="30" fillId="0" borderId="0" xfId="0" applyFont="1" applyFill="1" applyBorder="1" applyAlignment="1">
      <alignment horizontal="left" vertical="center" readingOrder="1"/>
    </xf>
    <xf numFmtId="0" fontId="63" fillId="0" borderId="0" xfId="0" applyFont="1" applyFill="1" applyBorder="1"/>
    <xf numFmtId="0" fontId="64" fillId="0" borderId="0" xfId="2" applyFont="1" applyFill="1" applyBorder="1" applyAlignment="1">
      <alignment horizontal="left" vertical="top"/>
    </xf>
    <xf numFmtId="0" fontId="22" fillId="0" borderId="0" xfId="0" applyFont="1" applyFill="1" applyBorder="1" applyAlignment="1">
      <alignment horizontal="left"/>
    </xf>
    <xf numFmtId="0" fontId="17" fillId="0" borderId="0" xfId="9" applyFont="1" applyFill="1" applyBorder="1" applyAlignment="1">
      <alignment horizontal="center"/>
    </xf>
    <xf numFmtId="0" fontId="17" fillId="0" borderId="0" xfId="9" applyFont="1" applyFill="1" applyBorder="1"/>
    <xf numFmtId="165" fontId="61" fillId="0" borderId="0" xfId="1" applyNumberFormat="1" applyFont="1" applyFill="1" applyBorder="1" applyAlignment="1">
      <alignment horizontal="right"/>
    </xf>
    <xf numFmtId="0" fontId="9" fillId="0" borderId="0" xfId="0" applyFont="1" applyFill="1" applyBorder="1" applyAlignment="1"/>
    <xf numFmtId="0" fontId="9" fillId="0" borderId="0" xfId="0" applyFont="1" applyFill="1" applyBorder="1" applyAlignment="1">
      <alignment horizontal="left" vertical="top" wrapText="1"/>
    </xf>
    <xf numFmtId="0" fontId="63" fillId="0" borderId="0" xfId="0" applyFont="1" applyFill="1" applyBorder="1" applyAlignment="1">
      <alignment horizontal="left" vertical="top" wrapText="1"/>
    </xf>
    <xf numFmtId="0" fontId="29" fillId="0" borderId="0" xfId="0" applyFont="1" applyFill="1" applyBorder="1"/>
    <xf numFmtId="0" fontId="9" fillId="0" borderId="0" xfId="0" applyFont="1" applyFill="1" applyBorder="1" applyAlignment="1">
      <alignment horizontal="right"/>
    </xf>
    <xf numFmtId="164" fontId="9" fillId="0" borderId="0" xfId="0" applyNumberFormat="1" applyFont="1" applyFill="1" applyBorder="1" applyAlignment="1">
      <alignment horizontal="right"/>
    </xf>
    <xf numFmtId="0" fontId="29" fillId="0" borderId="0" xfId="0" applyFont="1" applyFill="1" applyBorder="1" applyAlignment="1">
      <alignment horizontal="right"/>
    </xf>
    <xf numFmtId="164" fontId="29" fillId="0" borderId="0" xfId="0" applyNumberFormat="1" applyFont="1" applyFill="1" applyBorder="1" applyAlignment="1">
      <alignment horizontal="right"/>
    </xf>
    <xf numFmtId="0" fontId="31" fillId="0" borderId="0" xfId="9" applyFont="1" applyFill="1" applyBorder="1" applyAlignment="1">
      <alignment horizontal="left" vertical="top" wrapText="1"/>
    </xf>
    <xf numFmtId="0" fontId="31" fillId="0" borderId="0" xfId="0" applyFont="1" applyFill="1" applyBorder="1" applyAlignment="1">
      <alignment horizontal="left" vertical="top" wrapText="1"/>
    </xf>
    <xf numFmtId="0" fontId="19" fillId="0" borderId="0" xfId="0" applyFont="1" applyBorder="1" applyAlignment="1">
      <alignment horizontal="left" vertical="top"/>
    </xf>
    <xf numFmtId="0" fontId="31" fillId="4" borderId="0" xfId="0" applyFont="1" applyFill="1" applyBorder="1" applyAlignment="1">
      <alignment horizontal="left" vertical="top"/>
    </xf>
    <xf numFmtId="0" fontId="11" fillId="0" borderId="8" xfId="2" applyFont="1" applyBorder="1" applyAlignment="1">
      <alignment horizontal="left" vertical="top" wrapText="1"/>
    </xf>
    <xf numFmtId="0" fontId="11" fillId="0" borderId="0" xfId="2" applyFont="1" applyBorder="1" applyAlignment="1">
      <alignment horizontal="left" vertical="top" wrapText="1"/>
    </xf>
    <xf numFmtId="0" fontId="57" fillId="0" borderId="8" xfId="0" applyFont="1" applyBorder="1" applyAlignment="1">
      <alignment horizontal="left" vertical="top" wrapText="1"/>
    </xf>
    <xf numFmtId="2" fontId="9" fillId="0" borderId="0" xfId="0" applyNumberFormat="1" applyFont="1" applyFill="1" applyBorder="1" applyAlignment="1">
      <alignment horizontal="left" vertical="top"/>
    </xf>
    <xf numFmtId="0" fontId="57" fillId="0" borderId="0" xfId="0" applyFont="1" applyBorder="1" applyAlignment="1">
      <alignment horizontal="left" vertical="top" wrapText="1"/>
    </xf>
    <xf numFmtId="0" fontId="9" fillId="0" borderId="0" xfId="0" applyFont="1" applyBorder="1" applyAlignment="1">
      <alignment horizontal="left" vertical="top" wrapText="1"/>
    </xf>
    <xf numFmtId="0" fontId="32" fillId="0" borderId="0" xfId="6" applyFont="1" applyBorder="1" applyAlignment="1">
      <alignment horizontal="left" wrapText="1"/>
    </xf>
    <xf numFmtId="0" fontId="32" fillId="0" borderId="0" xfId="6" applyFont="1" applyBorder="1" applyAlignment="1">
      <alignment horizontal="right" wrapText="1"/>
    </xf>
    <xf numFmtId="0" fontId="9" fillId="0" borderId="0" xfId="0" applyFont="1" applyBorder="1" applyAlignment="1">
      <alignment horizontal="left" wrapText="1"/>
    </xf>
    <xf numFmtId="0" fontId="16" fillId="0" borderId="0" xfId="0" applyFont="1" applyBorder="1" applyAlignment="1">
      <alignment horizontal="left" wrapText="1"/>
    </xf>
    <xf numFmtId="0" fontId="9" fillId="0" borderId="0" xfId="0" applyFont="1" applyAlignment="1">
      <alignment horizontal="left" vertical="top" wrapText="1"/>
    </xf>
    <xf numFmtId="0" fontId="17" fillId="0" borderId="0" xfId="0" applyFont="1" applyBorder="1" applyAlignment="1">
      <alignment horizontal="left" vertical="top" wrapText="1"/>
    </xf>
    <xf numFmtId="0" fontId="57" fillId="0" borderId="0" xfId="0" applyFont="1" applyBorder="1" applyAlignment="1">
      <alignment horizontal="left" vertical="top"/>
    </xf>
    <xf numFmtId="0" fontId="57" fillId="0" borderId="0" xfId="6" applyFont="1" applyBorder="1" applyAlignment="1">
      <alignment horizontal="left" vertical="top"/>
    </xf>
    <xf numFmtId="0" fontId="57" fillId="0" borderId="0" xfId="9" applyFont="1" applyBorder="1" applyAlignment="1">
      <alignment horizontal="left" vertical="top"/>
    </xf>
    <xf numFmtId="0" fontId="57" fillId="0" borderId="0" xfId="7" applyFont="1" applyFill="1" applyBorder="1" applyAlignment="1">
      <alignment horizontal="left" vertical="top" wrapText="1"/>
    </xf>
    <xf numFmtId="2" fontId="57" fillId="0" borderId="0" xfId="0" applyNumberFormat="1" applyFont="1" applyFill="1" applyBorder="1" applyAlignment="1">
      <alignment horizontal="left" wrapText="1"/>
    </xf>
    <xf numFmtId="0" fontId="19" fillId="0" borderId="0" xfId="0" applyFont="1" applyBorder="1" applyAlignment="1">
      <alignment horizontal="left" vertical="top" wrapText="1"/>
    </xf>
    <xf numFmtId="0" fontId="31" fillId="4" borderId="0" xfId="0" applyFont="1" applyFill="1" applyBorder="1"/>
    <xf numFmtId="0" fontId="11" fillId="0" borderId="8" xfId="2" applyFont="1" applyBorder="1" applyAlignment="1">
      <alignment horizontal="left" vertical="center" wrapText="1"/>
    </xf>
    <xf numFmtId="0" fontId="11" fillId="0" borderId="0" xfId="2" applyFont="1" applyBorder="1" applyAlignment="1">
      <alignment horizontal="left" vertical="center" wrapText="1"/>
    </xf>
    <xf numFmtId="0" fontId="9" fillId="0" borderId="0" xfId="6" applyFont="1" applyBorder="1" applyAlignment="1">
      <alignment horizontal="left" vertical="top" wrapText="1"/>
    </xf>
    <xf numFmtId="0" fontId="41" fillId="0" borderId="8" xfId="2" applyFont="1" applyBorder="1" applyAlignment="1">
      <alignment horizontal="left" vertical="center" wrapText="1"/>
    </xf>
    <xf numFmtId="0" fontId="9" fillId="0" borderId="8" xfId="0" applyFont="1" applyBorder="1" applyAlignment="1">
      <alignment horizontal="left" vertical="center" wrapText="1"/>
    </xf>
    <xf numFmtId="0" fontId="65" fillId="0" borderId="0" xfId="0" applyFont="1" applyBorder="1" applyAlignment="1">
      <alignment horizontal="left" vertical="top" wrapText="1"/>
    </xf>
    <xf numFmtId="0" fontId="57" fillId="0" borderId="0" xfId="0" applyFont="1" applyBorder="1"/>
    <xf numFmtId="0" fontId="57" fillId="0" borderId="0" xfId="6" applyFont="1" applyBorder="1" applyAlignment="1">
      <alignment horizontal="left" vertical="top" wrapText="1"/>
    </xf>
    <xf numFmtId="0" fontId="66" fillId="0" borderId="0" xfId="7" applyFont="1" applyFill="1" applyBorder="1" applyAlignment="1">
      <alignment horizontal="left" wrapText="1"/>
    </xf>
    <xf numFmtId="0" fontId="66" fillId="0" borderId="0" xfId="7" applyFont="1" applyFill="1" applyBorder="1" applyAlignment="1">
      <alignment wrapText="1"/>
    </xf>
    <xf numFmtId="0" fontId="57" fillId="0" borderId="0" xfId="9" applyFont="1" applyBorder="1" applyAlignment="1">
      <alignment horizontal="left" vertical="top" wrapText="1"/>
    </xf>
    <xf numFmtId="0" fontId="57" fillId="0" borderId="0" xfId="9" applyFont="1" applyBorder="1" applyAlignment="1">
      <alignment horizontal="right" vertical="top" wrapText="1"/>
    </xf>
    <xf numFmtId="0" fontId="66" fillId="0" borderId="0" xfId="0" applyFont="1" applyBorder="1" applyAlignment="1">
      <alignment horizontal="left" vertical="top" wrapText="1"/>
    </xf>
    <xf numFmtId="0" fontId="66" fillId="0" borderId="0" xfId="0" applyFont="1" applyBorder="1"/>
    <xf numFmtId="0" fontId="31" fillId="4" borderId="0" xfId="0" applyFont="1" applyFill="1" applyBorder="1" applyAlignment="1">
      <alignment horizontal="left" vertical="center"/>
    </xf>
    <xf numFmtId="0" fontId="11" fillId="0" borderId="9" xfId="2" applyFont="1" applyBorder="1" applyAlignment="1">
      <alignment horizontal="left" vertical="center" wrapText="1"/>
    </xf>
    <xf numFmtId="0" fontId="9" fillId="0" borderId="8" xfId="0" applyFont="1" applyBorder="1" applyAlignment="1">
      <alignment horizontal="left" vertical="top" wrapText="1"/>
    </xf>
    <xf numFmtId="0" fontId="11" fillId="0" borderId="0" xfId="2" applyFont="1" applyAlignment="1">
      <alignment horizontal="left" vertical="top" wrapText="1"/>
    </xf>
    <xf numFmtId="0" fontId="11" fillId="0" borderId="9" xfId="2" applyFont="1" applyBorder="1" applyAlignment="1">
      <alignment horizontal="left" vertical="top" wrapText="1"/>
    </xf>
    <xf numFmtId="0" fontId="57" fillId="0" borderId="0" xfId="0" applyFont="1" applyAlignment="1">
      <alignment horizontal="left" vertical="top" wrapText="1"/>
    </xf>
    <xf numFmtId="0" fontId="9" fillId="6" borderId="0" xfId="0" applyFont="1" applyFill="1" applyAlignment="1">
      <alignment horizontal="left" vertical="top" wrapText="1"/>
    </xf>
    <xf numFmtId="0" fontId="11" fillId="6" borderId="9" xfId="2" applyFont="1" applyFill="1" applyBorder="1" applyAlignment="1">
      <alignment horizontal="left" vertical="center" wrapText="1"/>
    </xf>
    <xf numFmtId="0" fontId="57" fillId="0" borderId="0" xfId="0" applyFont="1" applyBorder="1" applyAlignment="1">
      <alignment horizontal="left" wrapText="1"/>
    </xf>
    <xf numFmtId="0" fontId="57" fillId="0" borderId="0" xfId="7" applyFont="1" applyFill="1" applyBorder="1" applyAlignment="1">
      <alignment horizontal="left" wrapText="1"/>
    </xf>
    <xf numFmtId="0" fontId="54" fillId="0" borderId="0" xfId="9" applyFont="1" applyBorder="1" applyAlignment="1">
      <alignment horizontal="left" vertical="top" wrapText="1"/>
    </xf>
    <xf numFmtId="0" fontId="19" fillId="0" borderId="0" xfId="0" applyFont="1" applyBorder="1" applyAlignment="1">
      <alignment horizontal="center" vertical="center"/>
    </xf>
    <xf numFmtId="0" fontId="9" fillId="0" borderId="0" xfId="0" applyFont="1" applyBorder="1" applyAlignment="1">
      <alignment vertical="center"/>
    </xf>
    <xf numFmtId="0" fontId="57" fillId="0" borderId="8" xfId="0" applyFont="1" applyBorder="1" applyAlignment="1">
      <alignment horizontal="left" vertical="center" wrapText="1"/>
    </xf>
    <xf numFmtId="0" fontId="9" fillId="0" borderId="0" xfId="0" applyFont="1" applyBorder="1" applyAlignment="1">
      <alignment horizontal="left" vertical="center"/>
    </xf>
    <xf numFmtId="0" fontId="57" fillId="0" borderId="0" xfId="0" applyFont="1" applyBorder="1" applyAlignment="1">
      <alignment horizontal="left" vertical="center" wrapText="1"/>
    </xf>
    <xf numFmtId="0" fontId="9" fillId="0" borderId="0" xfId="0" applyFont="1" applyBorder="1" applyAlignment="1">
      <alignment horizontal="left" vertical="center" wrapText="1"/>
    </xf>
    <xf numFmtId="0" fontId="54" fillId="0" borderId="0" xfId="0" applyFont="1" applyBorder="1" applyAlignment="1">
      <alignment horizontal="left" vertical="top" wrapText="1"/>
    </xf>
    <xf numFmtId="0" fontId="57" fillId="0" borderId="0" xfId="6" applyFont="1" applyBorder="1"/>
    <xf numFmtId="0" fontId="57" fillId="0" borderId="0" xfId="9" applyFont="1" applyBorder="1"/>
    <xf numFmtId="0" fontId="66" fillId="0" borderId="0" xfId="7" applyFont="1" applyFill="1" applyBorder="1" applyAlignment="1">
      <alignment horizontal="left" vertical="top" wrapText="1"/>
    </xf>
    <xf numFmtId="0" fontId="9" fillId="0" borderId="0" xfId="0" applyFont="1" applyAlignment="1">
      <alignment horizontal="left"/>
    </xf>
    <xf numFmtId="0" fontId="67" fillId="0" borderId="0" xfId="0" applyFont="1" applyAlignment="1"/>
    <xf numFmtId="0" fontId="46" fillId="0" borderId="0" xfId="9" applyFont="1" applyBorder="1" applyAlignment="1">
      <alignment horizontal="left" vertical="top" wrapText="1"/>
    </xf>
    <xf numFmtId="0" fontId="9" fillId="0" borderId="0" xfId="3" applyFont="1" applyBorder="1"/>
    <xf numFmtId="0" fontId="14" fillId="0" borderId="0" xfId="0" applyFont="1" applyAlignment="1">
      <alignment horizontal="left" vertical="top"/>
    </xf>
    <xf numFmtId="0" fontId="68" fillId="0" borderId="0" xfId="9" applyFont="1" applyBorder="1" applyAlignment="1">
      <alignment horizontal="left" vertical="top" wrapText="1"/>
    </xf>
    <xf numFmtId="0" fontId="32" fillId="0" borderId="0" xfId="9" applyFont="1" applyBorder="1" applyAlignment="1">
      <alignment horizontal="center"/>
    </xf>
    <xf numFmtId="3" fontId="32" fillId="0" borderId="0" xfId="9" applyNumberFormat="1" applyFont="1" applyBorder="1" applyAlignment="1">
      <alignment horizontal="center"/>
    </xf>
    <xf numFmtId="0" fontId="28" fillId="2" borderId="0" xfId="9" applyFont="1" applyFill="1" applyBorder="1"/>
    <xf numFmtId="2" fontId="44" fillId="0" borderId="0" xfId="9" applyNumberFormat="1" applyFont="1" applyBorder="1" applyAlignment="1">
      <alignment horizontal="centerContinuous"/>
    </xf>
    <xf numFmtId="0" fontId="17" fillId="0" borderId="0" xfId="0" applyFont="1"/>
    <xf numFmtId="2" fontId="44" fillId="0" borderId="0" xfId="9" applyNumberFormat="1" applyFont="1" applyBorder="1" applyAlignment="1">
      <alignment horizontal="right"/>
    </xf>
    <xf numFmtId="0" fontId="44" fillId="0" borderId="0" xfId="9" applyFont="1" applyBorder="1"/>
    <xf numFmtId="0" fontId="9" fillId="0" borderId="0" xfId="9" applyFont="1" applyBorder="1"/>
    <xf numFmtId="14" fontId="9" fillId="0" borderId="0" xfId="0" applyNumberFormat="1" applyFont="1" applyAlignment="1">
      <alignment horizontal="left"/>
    </xf>
    <xf numFmtId="0" fontId="31" fillId="0" borderId="0" xfId="9" applyFont="1" applyFill="1" applyBorder="1" applyAlignment="1">
      <alignment horizontal="left" vertical="center" wrapText="1"/>
    </xf>
    <xf numFmtId="0" fontId="31" fillId="0" borderId="0" xfId="0" applyFont="1" applyFill="1" applyBorder="1" applyAlignment="1">
      <alignment horizontal="left" vertical="center" wrapText="1"/>
    </xf>
    <xf numFmtId="0" fontId="19" fillId="0" borderId="0" xfId="0" applyFont="1" applyAlignment="1">
      <alignment horizontal="center" vertical="center"/>
    </xf>
    <xf numFmtId="0" fontId="9" fillId="0" borderId="0" xfId="0" applyFont="1" applyAlignment="1">
      <alignment vertical="center"/>
    </xf>
    <xf numFmtId="0" fontId="41" fillId="0" borderId="8" xfId="0" applyFont="1" applyBorder="1" applyAlignment="1">
      <alignment horizontal="left" vertical="center" wrapText="1"/>
    </xf>
    <xf numFmtId="0" fontId="41" fillId="0" borderId="0" xfId="0" applyFont="1" applyBorder="1" applyAlignment="1">
      <alignment horizontal="left" vertical="center" wrapText="1"/>
    </xf>
    <xf numFmtId="0" fontId="70" fillId="0" borderId="8" xfId="0" applyFont="1" applyBorder="1" applyAlignment="1">
      <alignment horizontal="left" vertical="center" wrapText="1"/>
    </xf>
    <xf numFmtId="0" fontId="57" fillId="0" borderId="0" xfId="7" applyFont="1" applyFill="1" applyBorder="1" applyAlignment="1">
      <alignment wrapText="1"/>
    </xf>
    <xf numFmtId="4" fontId="31" fillId="0" borderId="0" xfId="0" applyNumberFormat="1" applyFont="1" applyAlignment="1">
      <alignment horizontal="right"/>
    </xf>
    <xf numFmtId="0" fontId="9" fillId="0" borderId="10" xfId="9" applyFont="1" applyBorder="1"/>
    <xf numFmtId="164" fontId="29" fillId="0" borderId="10" xfId="9" applyNumberFormat="1" applyFont="1" applyBorder="1" applyAlignment="1">
      <alignment horizontal="center"/>
    </xf>
    <xf numFmtId="1" fontId="71" fillId="3" borderId="4" xfId="9" applyNumberFormat="1" applyFont="1" applyFill="1" applyBorder="1" applyAlignment="1">
      <alignment horizontal="center"/>
    </xf>
    <xf numFmtId="1" fontId="71" fillId="3" borderId="4" xfId="9" applyNumberFormat="1" applyFont="1" applyFill="1" applyBorder="1" applyAlignment="1"/>
    <xf numFmtId="0" fontId="60" fillId="0" borderId="0" xfId="2" applyFont="1" applyFill="1" applyBorder="1" applyAlignment="1">
      <alignment vertical="top"/>
    </xf>
    <xf numFmtId="0" fontId="43" fillId="0" borderId="0" xfId="2" applyFont="1" applyBorder="1" applyAlignment="1">
      <alignment vertical="top"/>
    </xf>
    <xf numFmtId="0" fontId="17" fillId="0" borderId="0" xfId="3" applyFont="1" applyAlignment="1">
      <alignment vertical="top" wrapText="1"/>
    </xf>
    <xf numFmtId="3" fontId="32" fillId="0" borderId="0" xfId="9" applyNumberFormat="1" applyFont="1" applyFill="1" applyBorder="1" applyAlignment="1">
      <alignment horizontal="left" vertical="top"/>
    </xf>
    <xf numFmtId="0" fontId="17" fillId="0" borderId="0" xfId="0" applyFont="1" applyFill="1" applyBorder="1" applyAlignment="1">
      <alignment horizontal="right"/>
    </xf>
    <xf numFmtId="0" fontId="24" fillId="0" borderId="0" xfId="9" applyFont="1" applyFill="1" applyBorder="1" applyAlignment="1">
      <alignment horizontal="left" vertical="center"/>
    </xf>
    <xf numFmtId="0" fontId="9" fillId="0" borderId="0" xfId="3" applyFont="1" applyAlignment="1">
      <alignment horizontal="left" vertical="center"/>
    </xf>
    <xf numFmtId="0" fontId="9" fillId="0" borderId="0" xfId="0" applyFont="1" applyFill="1" applyBorder="1" applyAlignment="1">
      <alignment horizontal="right" vertical="center"/>
    </xf>
    <xf numFmtId="0" fontId="9" fillId="0" borderId="0" xfId="0" applyFont="1" applyFill="1" applyBorder="1" applyAlignment="1">
      <alignment horizontal="left" vertical="center"/>
    </xf>
    <xf numFmtId="0" fontId="31" fillId="0" borderId="0" xfId="9" applyFont="1" applyFill="1" applyBorder="1" applyAlignment="1">
      <alignment horizontal="left" vertical="center"/>
    </xf>
    <xf numFmtId="0" fontId="14" fillId="0" borderId="0" xfId="0" applyFont="1" applyFill="1" applyBorder="1" applyAlignment="1">
      <alignment horizontal="right" vertical="center"/>
    </xf>
    <xf numFmtId="0" fontId="14" fillId="0" borderId="0" xfId="0" applyFont="1" applyFill="1" applyBorder="1" applyAlignment="1">
      <alignment horizontal="left" vertical="center"/>
    </xf>
    <xf numFmtId="0" fontId="51" fillId="2" borderId="0" xfId="9" applyFont="1" applyFill="1" applyBorder="1" applyAlignment="1">
      <alignment horizontal="left"/>
    </xf>
    <xf numFmtId="0" fontId="28" fillId="2" borderId="0" xfId="9" applyFont="1" applyFill="1" applyBorder="1" applyAlignment="1">
      <alignment horizontal="left" vertical="center"/>
    </xf>
    <xf numFmtId="0" fontId="72" fillId="7" borderId="0" xfId="9" applyFont="1" applyFill="1" applyBorder="1" applyAlignment="1">
      <alignment horizontal="left" vertical="center"/>
    </xf>
    <xf numFmtId="3" fontId="34" fillId="0" borderId="0" xfId="9" applyNumberFormat="1" applyFont="1" applyBorder="1" applyAlignment="1">
      <alignment horizontal="center" vertical="top"/>
    </xf>
    <xf numFmtId="0" fontId="9" fillId="0" borderId="0" xfId="3" applyFont="1" applyAlignment="1">
      <alignment horizontal="left" vertical="top" wrapText="1"/>
    </xf>
    <xf numFmtId="0" fontId="9" fillId="0" borderId="0" xfId="3" applyFont="1" applyAlignment="1">
      <alignment vertical="top"/>
    </xf>
    <xf numFmtId="0" fontId="17" fillId="0" borderId="0" xfId="3" applyFont="1" applyAlignment="1">
      <alignment vertical="top"/>
    </xf>
    <xf numFmtId="0" fontId="10" fillId="0" borderId="0" xfId="3" applyFont="1" applyBorder="1"/>
    <xf numFmtId="0" fontId="9" fillId="10" borderId="0" xfId="3" applyFont="1" applyFill="1"/>
    <xf numFmtId="166" fontId="31" fillId="0" borderId="0" xfId="3" applyNumberFormat="1" applyFont="1" applyBorder="1" applyAlignment="1">
      <alignment horizontal="right"/>
    </xf>
    <xf numFmtId="0" fontId="11" fillId="0" borderId="0" xfId="2" applyFont="1" applyBorder="1"/>
    <xf numFmtId="0" fontId="12" fillId="0" borderId="0" xfId="3" applyFont="1" applyBorder="1"/>
    <xf numFmtId="0" fontId="10" fillId="0" borderId="0" xfId="3" applyFont="1" applyBorder="1" applyAlignment="1"/>
    <xf numFmtId="0" fontId="15" fillId="0" borderId="0" xfId="3" applyFont="1" applyAlignment="1">
      <alignment horizontal="right"/>
    </xf>
    <xf numFmtId="0" fontId="13" fillId="0" borderId="0" xfId="3" applyFont="1" applyAlignment="1">
      <alignment horizontal="right"/>
    </xf>
    <xf numFmtId="0" fontId="32" fillId="0" borderId="0" xfId="3" applyFont="1" applyAlignment="1">
      <alignment horizontal="right"/>
    </xf>
    <xf numFmtId="0" fontId="32" fillId="0" borderId="0" xfId="3" applyFont="1"/>
    <xf numFmtId="0" fontId="77" fillId="10" borderId="0" xfId="3" applyFont="1" applyFill="1" applyBorder="1"/>
    <xf numFmtId="0" fontId="78" fillId="10" borderId="0" xfId="3" applyFont="1" applyFill="1" applyBorder="1" applyAlignment="1">
      <alignment horizontal="right" vertical="top"/>
    </xf>
    <xf numFmtId="2" fontId="49" fillId="0" borderId="0" xfId="9" applyNumberFormat="1" applyFont="1" applyFill="1" applyBorder="1" applyAlignment="1">
      <alignment horizontal="left"/>
    </xf>
    <xf numFmtId="0" fontId="80" fillId="0" borderId="0" xfId="3" applyFont="1" applyAlignment="1">
      <alignment horizontal="right"/>
    </xf>
    <xf numFmtId="0" fontId="45" fillId="0" borderId="0" xfId="3" applyFont="1" applyAlignment="1">
      <alignment vertical="top" wrapText="1"/>
    </xf>
    <xf numFmtId="0" fontId="9" fillId="0" borderId="0" xfId="3" applyFont="1" applyAlignment="1">
      <alignment horizontal="left" vertical="top" wrapText="1"/>
    </xf>
    <xf numFmtId="0" fontId="9" fillId="0" borderId="0" xfId="0" applyFont="1" applyBorder="1" applyAlignment="1">
      <alignment horizontal="right"/>
    </xf>
    <xf numFmtId="0" fontId="32" fillId="0" borderId="0" xfId="6" applyFont="1" applyBorder="1" applyAlignment="1">
      <alignment horizontal="left" vertical="top" wrapText="1"/>
    </xf>
    <xf numFmtId="0" fontId="32" fillId="0" borderId="0" xfId="6" applyFont="1" applyBorder="1" applyAlignment="1">
      <alignment horizontal="right" vertical="top" wrapText="1"/>
    </xf>
    <xf numFmtId="0" fontId="17" fillId="0" borderId="0" xfId="0" applyFont="1" applyBorder="1" applyAlignment="1">
      <alignment vertical="center" wrapText="1"/>
    </xf>
    <xf numFmtId="0" fontId="40" fillId="0" borderId="0" xfId="9" applyFont="1" applyBorder="1" applyAlignment="1">
      <alignment horizontal="center" vertical="top"/>
    </xf>
    <xf numFmtId="0" fontId="49" fillId="0" borderId="0" xfId="3" applyFont="1" applyFill="1" applyAlignment="1">
      <alignment vertical="top"/>
    </xf>
    <xf numFmtId="0" fontId="50" fillId="0" borderId="0" xfId="3" applyFont="1" applyFill="1" applyAlignment="1">
      <alignment horizontal="center" vertical="top"/>
    </xf>
    <xf numFmtId="0" fontId="50" fillId="0" borderId="0" xfId="3" applyFont="1" applyFill="1" applyAlignment="1">
      <alignment vertical="top"/>
    </xf>
    <xf numFmtId="0" fontId="32" fillId="0" borderId="0" xfId="9" applyFont="1" applyBorder="1" applyAlignment="1">
      <alignment horizontal="left" vertical="top"/>
    </xf>
    <xf numFmtId="0" fontId="45" fillId="0" borderId="0" xfId="3" applyFont="1" applyAlignment="1">
      <alignment vertical="top" wrapText="1" readingOrder="1"/>
    </xf>
    <xf numFmtId="0" fontId="9" fillId="0" borderId="0" xfId="3" applyFont="1" applyAlignment="1">
      <alignment horizontal="left" wrapText="1"/>
    </xf>
    <xf numFmtId="0" fontId="46" fillId="0" borderId="0" xfId="3" applyFont="1" applyAlignment="1">
      <alignment horizontal="left" wrapText="1"/>
    </xf>
    <xf numFmtId="0" fontId="45" fillId="0" borderId="0" xfId="3" applyFont="1" applyAlignment="1">
      <alignment vertical="top"/>
    </xf>
    <xf numFmtId="0" fontId="50" fillId="0" borderId="0" xfId="0" applyFont="1" applyFill="1" applyBorder="1" applyAlignment="1">
      <alignment horizontal="right"/>
    </xf>
    <xf numFmtId="0" fontId="50" fillId="0" borderId="0" xfId="0" applyFont="1" applyFill="1" applyBorder="1"/>
    <xf numFmtId="0" fontId="50" fillId="0" borderId="0" xfId="0" applyFont="1" applyFill="1" applyBorder="1" applyAlignment="1">
      <alignment horizontal="right" vertical="center"/>
    </xf>
    <xf numFmtId="0" fontId="50" fillId="0" borderId="0" xfId="0" applyFont="1" applyFill="1" applyBorder="1" applyAlignment="1">
      <alignment horizontal="left" vertical="center"/>
    </xf>
    <xf numFmtId="0" fontId="49" fillId="0" borderId="0" xfId="0" applyFont="1" applyFill="1" applyBorder="1" applyAlignment="1">
      <alignment horizontal="right"/>
    </xf>
    <xf numFmtId="0" fontId="49" fillId="0" borderId="0" xfId="0" applyFont="1" applyFill="1" applyBorder="1" applyAlignment="1">
      <alignment horizontal="left"/>
    </xf>
    <xf numFmtId="0" fontId="49" fillId="0" borderId="0" xfId="0" applyFont="1" applyFill="1" applyBorder="1" applyAlignment="1"/>
    <xf numFmtId="0" fontId="56" fillId="0" borderId="0" xfId="0" applyFont="1" applyFill="1" applyBorder="1" applyAlignment="1">
      <alignment horizontal="right" vertical="center"/>
    </xf>
    <xf numFmtId="0" fontId="56" fillId="0" borderId="0" xfId="0" applyFont="1" applyFill="1" applyBorder="1" applyAlignment="1">
      <alignment horizontal="left" vertical="center"/>
    </xf>
    <xf numFmtId="0" fontId="49" fillId="0" borderId="0" xfId="0" applyFont="1" applyFill="1" applyBorder="1"/>
    <xf numFmtId="0" fontId="50" fillId="0" borderId="0" xfId="0" applyFont="1" applyFill="1" applyBorder="1" applyAlignment="1"/>
    <xf numFmtId="0" fontId="60" fillId="0" borderId="0" xfId="2" applyFont="1" applyFill="1" applyBorder="1" applyAlignment="1">
      <alignment horizontal="right"/>
    </xf>
    <xf numFmtId="0" fontId="43" fillId="0" borderId="0" xfId="2" applyFont="1" applyBorder="1" applyAlignment="1">
      <alignment horizontal="right"/>
    </xf>
    <xf numFmtId="0" fontId="50" fillId="0" borderId="0" xfId="3" applyFont="1" applyAlignment="1"/>
    <xf numFmtId="0" fontId="50" fillId="0" borderId="0" xfId="3" applyFont="1" applyAlignment="1">
      <alignment vertical="top"/>
    </xf>
    <xf numFmtId="0" fontId="50" fillId="0" borderId="0" xfId="3" applyFont="1" applyAlignment="1">
      <alignment horizontal="left" vertical="center"/>
    </xf>
    <xf numFmtId="0" fontId="49" fillId="0" borderId="0" xfId="3" applyFont="1" applyAlignment="1">
      <alignment horizontal="left" vertical="center"/>
    </xf>
    <xf numFmtId="0" fontId="43" fillId="0" borderId="0" xfId="2" applyFont="1" applyBorder="1" applyAlignment="1"/>
    <xf numFmtId="0" fontId="32" fillId="0" borderId="0" xfId="6" applyFont="1" applyBorder="1" applyAlignment="1">
      <alignment wrapText="1"/>
    </xf>
    <xf numFmtId="0" fontId="13" fillId="0" borderId="0" xfId="8" applyFont="1" applyAlignment="1">
      <alignment vertical="top"/>
    </xf>
    <xf numFmtId="0" fontId="30" fillId="0" borderId="0" xfId="3" applyFont="1" applyAlignment="1">
      <alignment horizontal="left" vertical="top" readingOrder="1"/>
    </xf>
    <xf numFmtId="164" fontId="49" fillId="0" borderId="0" xfId="9" applyNumberFormat="1" applyFont="1" applyBorder="1" applyAlignment="1">
      <alignment horizontal="right"/>
    </xf>
    <xf numFmtId="0" fontId="45" fillId="0" borderId="0" xfId="3" applyFont="1" applyAlignment="1">
      <alignment vertical="top" wrapText="1"/>
    </xf>
    <xf numFmtId="0" fontId="32" fillId="0" borderId="0" xfId="8" applyFont="1" applyAlignment="1">
      <alignment horizontal="left" vertical="top"/>
    </xf>
    <xf numFmtId="0" fontId="9" fillId="0" borderId="0" xfId="8" applyFont="1" applyBorder="1"/>
    <xf numFmtId="0" fontId="14" fillId="0" borderId="0" xfId="3" applyFont="1" applyAlignment="1">
      <alignment horizontal="left" vertical="top"/>
    </xf>
    <xf numFmtId="0" fontId="14" fillId="0" borderId="0" xfId="8" applyFont="1" applyAlignment="1">
      <alignment horizontal="center" vertical="center"/>
    </xf>
    <xf numFmtId="0" fontId="9" fillId="0" borderId="4" xfId="8" applyFont="1" applyBorder="1" applyAlignment="1">
      <alignment horizontal="center"/>
    </xf>
    <xf numFmtId="0" fontId="9" fillId="0" borderId="4" xfId="8" applyFont="1" applyBorder="1" applyAlignment="1">
      <alignment horizontal="center" vertical="top" wrapText="1"/>
    </xf>
    <xf numFmtId="0" fontId="45" fillId="0" borderId="0" xfId="3" applyFont="1" applyAlignment="1">
      <alignment wrapText="1" readingOrder="1"/>
    </xf>
    <xf numFmtId="0" fontId="46" fillId="0" borderId="0" xfId="3" applyFont="1" applyAlignment="1">
      <alignment horizontal="left" vertical="top"/>
    </xf>
    <xf numFmtId="0" fontId="50" fillId="0" borderId="0" xfId="3" applyFont="1" applyAlignment="1">
      <alignment horizontal="left" vertical="top"/>
    </xf>
    <xf numFmtId="0" fontId="30" fillId="0" borderId="0" xfId="3" applyFont="1" applyAlignment="1">
      <alignment vertical="top" readingOrder="1"/>
    </xf>
    <xf numFmtId="0" fontId="30" fillId="0" borderId="0" xfId="3" applyFont="1" applyAlignment="1">
      <alignment readingOrder="1"/>
    </xf>
    <xf numFmtId="0" fontId="30" fillId="0" borderId="0" xfId="3" applyFont="1" applyAlignment="1">
      <alignment horizontal="left" readingOrder="1"/>
    </xf>
    <xf numFmtId="0" fontId="24" fillId="0" borderId="0" xfId="9" applyFont="1" applyBorder="1" applyAlignment="1"/>
    <xf numFmtId="0" fontId="42" fillId="0" borderId="0" xfId="9" applyFont="1" applyBorder="1" applyAlignment="1">
      <alignment horizontal="left" vertical="top"/>
    </xf>
    <xf numFmtId="49" fontId="56" fillId="11" borderId="11" xfId="5" applyNumberFormat="1" applyFont="1" applyFill="1" applyBorder="1" applyAlignment="1">
      <alignment horizontal="left" vertical="top" wrapText="1"/>
    </xf>
    <xf numFmtId="0" fontId="56" fillId="11" borderId="11" xfId="5" applyFont="1" applyFill="1" applyBorder="1" applyAlignment="1">
      <alignment horizontal="left" vertical="top" wrapText="1"/>
    </xf>
    <xf numFmtId="49" fontId="56" fillId="11" borderId="12" xfId="5" applyNumberFormat="1" applyFont="1" applyFill="1" applyBorder="1" applyAlignment="1">
      <alignment horizontal="left" vertical="top" wrapText="1"/>
    </xf>
    <xf numFmtId="0" fontId="56" fillId="11" borderId="12" xfId="5" applyFont="1" applyFill="1" applyBorder="1" applyAlignment="1">
      <alignment horizontal="left" vertical="top" wrapText="1"/>
    </xf>
    <xf numFmtId="0" fontId="14" fillId="12" borderId="13" xfId="5" applyFont="1" applyFill="1" applyBorder="1" applyAlignment="1">
      <alignment horizontal="left" vertical="top"/>
    </xf>
    <xf numFmtId="0" fontId="14" fillId="12" borderId="13" xfId="5" applyFont="1" applyFill="1" applyBorder="1" applyAlignment="1">
      <alignment horizontal="left" vertical="top" wrapText="1"/>
    </xf>
    <xf numFmtId="0" fontId="34" fillId="0" borderId="14" xfId="5" applyFont="1" applyFill="1" applyBorder="1" applyAlignment="1">
      <alignment horizontal="left" vertical="top" wrapText="1"/>
    </xf>
    <xf numFmtId="49" fontId="34" fillId="0" borderId="14" xfId="5" applyNumberFormat="1" applyFont="1" applyFill="1" applyBorder="1" applyAlignment="1">
      <alignment horizontal="left" vertical="top" wrapText="1"/>
    </xf>
    <xf numFmtId="9" fontId="34" fillId="0" borderId="14" xfId="5" applyNumberFormat="1" applyFont="1" applyFill="1" applyBorder="1" applyAlignment="1">
      <alignment horizontal="left" vertical="top" wrapText="1"/>
    </xf>
    <xf numFmtId="49" fontId="32" fillId="0" borderId="14" xfId="5" applyNumberFormat="1" applyFont="1" applyFill="1" applyBorder="1" applyAlignment="1">
      <alignment horizontal="left" vertical="top" wrapText="1"/>
    </xf>
    <xf numFmtId="49" fontId="32" fillId="0" borderId="14" xfId="5" applyNumberFormat="1" applyFont="1" applyFill="1" applyBorder="1" applyAlignment="1">
      <alignment horizontal="left" vertical="top"/>
    </xf>
    <xf numFmtId="49" fontId="34" fillId="0" borderId="14" xfId="5" applyNumberFormat="1" applyFont="1" applyFill="1" applyBorder="1" applyAlignment="1">
      <alignment horizontal="left" vertical="top"/>
    </xf>
    <xf numFmtId="49" fontId="39" fillId="12" borderId="14" xfId="5" applyNumberFormat="1" applyFont="1" applyFill="1" applyBorder="1" applyAlignment="1">
      <alignment horizontal="left" vertical="top"/>
    </xf>
    <xf numFmtId="0" fontId="39" fillId="12" borderId="14" xfId="5" applyFont="1" applyFill="1" applyBorder="1" applyAlignment="1">
      <alignment horizontal="left" vertical="top" wrapText="1"/>
    </xf>
    <xf numFmtId="0" fontId="39" fillId="12" borderId="13" xfId="5" applyFont="1" applyFill="1" applyBorder="1" applyAlignment="1">
      <alignment horizontal="left" vertical="top" wrapText="1"/>
    </xf>
    <xf numFmtId="0" fontId="81" fillId="12" borderId="14" xfId="5" applyFont="1" applyFill="1" applyBorder="1" applyAlignment="1">
      <alignment horizontal="left" vertical="top" wrapText="1"/>
    </xf>
    <xf numFmtId="0" fontId="84" fillId="0" borderId="0" xfId="0" applyFont="1" applyFill="1" applyBorder="1" applyAlignment="1">
      <alignment horizontal="left"/>
    </xf>
    <xf numFmtId="49" fontId="39" fillId="12" borderId="13" xfId="5" applyNumberFormat="1" applyFont="1" applyFill="1" applyBorder="1" applyAlignment="1">
      <alignment horizontal="left" vertical="top"/>
    </xf>
    <xf numFmtId="0" fontId="81" fillId="12" borderId="14" xfId="5" applyFont="1" applyFill="1" applyBorder="1" applyAlignment="1">
      <alignment horizontal="left" vertical="top"/>
    </xf>
    <xf numFmtId="12" fontId="34" fillId="0" borderId="14" xfId="5" applyNumberFormat="1" applyFont="1" applyFill="1" applyBorder="1" applyAlignment="1">
      <alignment horizontal="left" vertical="top" wrapText="1"/>
    </xf>
    <xf numFmtId="0" fontId="17" fillId="0" borderId="0" xfId="3" applyFont="1"/>
    <xf numFmtId="0" fontId="9" fillId="0" borderId="0" xfId="3" applyFont="1" applyAlignment="1">
      <alignment horizontal="left" vertical="top" wrapText="1"/>
    </xf>
    <xf numFmtId="0" fontId="86" fillId="0" borderId="0" xfId="3" applyFont="1" applyAlignment="1">
      <alignment horizontal="left"/>
    </xf>
    <xf numFmtId="0" fontId="17" fillId="0" borderId="0" xfId="3" applyFont="1"/>
    <xf numFmtId="0" fontId="9" fillId="0" borderId="0" xfId="3" applyFont="1" applyAlignment="1">
      <alignment horizontal="left" vertical="top" wrapText="1"/>
    </xf>
    <xf numFmtId="0" fontId="87" fillId="0" borderId="0" xfId="7" applyFont="1" applyFill="1" applyBorder="1" applyAlignment="1">
      <alignment horizontal="left" wrapText="1"/>
    </xf>
    <xf numFmtId="0" fontId="87" fillId="0" borderId="0" xfId="7" applyFont="1" applyFill="1" applyBorder="1" applyAlignment="1">
      <alignment wrapText="1"/>
    </xf>
    <xf numFmtId="0" fontId="50" fillId="0" borderId="0" xfId="9" applyFont="1" applyBorder="1" applyAlignment="1">
      <alignment horizontal="left" vertical="top" wrapText="1"/>
    </xf>
    <xf numFmtId="0" fontId="50" fillId="0" borderId="0" xfId="9" applyFont="1" applyBorder="1" applyAlignment="1">
      <alignment horizontal="right" vertical="top" wrapText="1"/>
    </xf>
    <xf numFmtId="0" fontId="50" fillId="0" borderId="0" xfId="6" applyFont="1" applyBorder="1" applyAlignment="1">
      <alignment horizontal="left" vertical="top" wrapText="1"/>
    </xf>
    <xf numFmtId="0" fontId="50" fillId="0" borderId="0" xfId="0" applyFont="1" applyBorder="1" applyAlignment="1">
      <alignment horizontal="left" vertical="top" wrapText="1"/>
    </xf>
    <xf numFmtId="2" fontId="50" fillId="0" borderId="0" xfId="0" applyNumberFormat="1" applyFont="1" applyFill="1" applyBorder="1" applyAlignment="1">
      <alignment horizontal="left" wrapText="1"/>
    </xf>
    <xf numFmtId="0" fontId="87" fillId="0" borderId="0" xfId="0" applyFont="1" applyBorder="1" applyAlignment="1">
      <alignment horizontal="left" vertical="top" wrapText="1"/>
    </xf>
    <xf numFmtId="0" fontId="87" fillId="0" borderId="0" xfId="0" applyFont="1" applyBorder="1" applyAlignment="1">
      <alignment wrapText="1"/>
    </xf>
    <xf numFmtId="0" fontId="87" fillId="0" borderId="0" xfId="0" applyFont="1" applyBorder="1"/>
    <xf numFmtId="0" fontId="50" fillId="0" borderId="0" xfId="0" applyFont="1" applyBorder="1"/>
    <xf numFmtId="0" fontId="76" fillId="10" borderId="0" xfId="3" applyFont="1" applyFill="1" applyBorder="1" applyAlignment="1">
      <alignment horizontal="right" wrapText="1"/>
    </xf>
    <xf numFmtId="0" fontId="74" fillId="0" borderId="0" xfId="3" applyFont="1" applyAlignment="1">
      <alignment horizontal="center" vertical="top" wrapText="1"/>
    </xf>
    <xf numFmtId="0" fontId="74" fillId="0" borderId="0" xfId="3" applyFont="1" applyAlignment="1">
      <alignment horizontal="center" wrapText="1"/>
    </xf>
    <xf numFmtId="0" fontId="75" fillId="0" borderId="0" xfId="3" applyNumberFormat="1" applyFont="1" applyFill="1" applyBorder="1" applyAlignment="1" applyProtection="1">
      <alignment horizontal="center" wrapText="1"/>
    </xf>
    <xf numFmtId="0" fontId="79" fillId="0" borderId="0" xfId="0" applyNumberFormat="1" applyFont="1" applyFill="1" applyBorder="1" applyAlignment="1" applyProtection="1">
      <alignment horizontal="center" vertical="center" textRotation="90"/>
    </xf>
    <xf numFmtId="0" fontId="11" fillId="0" borderId="0" xfId="2" applyFont="1" applyAlignment="1">
      <alignment vertical="top"/>
    </xf>
    <xf numFmtId="0" fontId="17" fillId="0" borderId="0" xfId="0" applyFont="1" applyAlignment="1">
      <alignment horizontal="left" vertical="top" wrapText="1"/>
    </xf>
    <xf numFmtId="0" fontId="9" fillId="0" borderId="0" xfId="0" applyFont="1" applyAlignment="1">
      <alignment horizontal="left" vertical="top" wrapText="1"/>
    </xf>
    <xf numFmtId="0" fontId="37" fillId="9" borderId="0" xfId="2" applyFont="1" applyFill="1" applyBorder="1" applyAlignment="1">
      <alignment horizontal="left" vertical="top" wrapText="1"/>
    </xf>
    <xf numFmtId="0" fontId="73" fillId="9" borderId="0" xfId="2" applyFont="1" applyFill="1" applyBorder="1" applyAlignment="1">
      <alignment horizontal="left" vertical="top" wrapText="1"/>
    </xf>
    <xf numFmtId="0" fontId="38" fillId="0" borderId="0" xfId="2" applyFont="1" applyBorder="1" applyAlignment="1">
      <alignment horizontal="right" vertical="top"/>
    </xf>
    <xf numFmtId="0" fontId="38" fillId="0" borderId="0" xfId="2" applyFont="1" applyBorder="1" applyAlignment="1">
      <alignment horizontal="left" vertical="top"/>
    </xf>
    <xf numFmtId="0" fontId="67" fillId="0" borderId="0" xfId="0" applyFont="1" applyAlignment="1">
      <alignment horizontal="center"/>
    </xf>
    <xf numFmtId="0" fontId="11" fillId="0" borderId="8" xfId="2" applyFont="1" applyBorder="1" applyAlignment="1">
      <alignment horizontal="left" vertical="top" wrapText="1"/>
    </xf>
    <xf numFmtId="0" fontId="17" fillId="0" borderId="0" xfId="0" applyFont="1" applyBorder="1" applyAlignment="1">
      <alignment horizontal="left" vertical="top" wrapText="1"/>
    </xf>
    <xf numFmtId="0" fontId="16" fillId="5" borderId="8" xfId="3" applyFont="1" applyFill="1" applyBorder="1" applyAlignment="1">
      <alignment horizontal="left" vertical="center" wrapText="1"/>
    </xf>
    <xf numFmtId="0" fontId="17" fillId="0" borderId="0" xfId="0" applyFont="1" applyFill="1" applyBorder="1"/>
    <xf numFmtId="0" fontId="45" fillId="0" borderId="0" xfId="0" applyFont="1" applyFill="1" applyBorder="1" applyAlignment="1">
      <alignment horizontal="left" vertical="top" wrapText="1" readingOrder="1"/>
    </xf>
    <xf numFmtId="0" fontId="17" fillId="0" borderId="0" xfId="3" applyFont="1"/>
    <xf numFmtId="0" fontId="45" fillId="0" borderId="0" xfId="3" applyFont="1" applyAlignment="1">
      <alignment horizontal="left" vertical="top" wrapText="1" readingOrder="1"/>
    </xf>
    <xf numFmtId="0" fontId="45" fillId="0" borderId="0" xfId="3" applyFont="1" applyAlignment="1">
      <alignment vertical="top" wrapText="1"/>
    </xf>
    <xf numFmtId="0" fontId="30" fillId="0" borderId="0" xfId="3" applyFont="1" applyAlignment="1">
      <alignment horizontal="left" vertical="top" wrapText="1" readingOrder="1"/>
    </xf>
    <xf numFmtId="0" fontId="30" fillId="0" borderId="0" xfId="3" applyFont="1" applyAlignment="1">
      <alignment vertical="top" wrapText="1"/>
    </xf>
    <xf numFmtId="0" fontId="17" fillId="0" borderId="0" xfId="3" applyFont="1" applyAlignment="1">
      <alignment horizontal="right"/>
    </xf>
    <xf numFmtId="0" fontId="9" fillId="0" borderId="0" xfId="3" applyFont="1" applyAlignment="1">
      <alignment horizontal="right"/>
    </xf>
    <xf numFmtId="0" fontId="43" fillId="0" borderId="0" xfId="2" applyFont="1" applyBorder="1" applyAlignment="1">
      <alignment horizontal="right" vertical="top"/>
    </xf>
    <xf numFmtId="0" fontId="43" fillId="0" borderId="0" xfId="2" applyFont="1" applyBorder="1" applyAlignment="1">
      <alignment horizontal="right"/>
    </xf>
    <xf numFmtId="0" fontId="11" fillId="0" borderId="0" xfId="2" applyFont="1" applyBorder="1" applyAlignment="1">
      <alignment horizontal="right"/>
    </xf>
    <xf numFmtId="0" fontId="45" fillId="0" borderId="0" xfId="3" applyFont="1" applyAlignment="1">
      <alignment horizontal="left" vertical="center" wrapText="1" readingOrder="1"/>
    </xf>
    <xf numFmtId="0" fontId="50" fillId="0" borderId="0" xfId="3" applyFont="1" applyFill="1" applyAlignment="1">
      <alignment horizontal="left" vertical="top" wrapText="1"/>
    </xf>
    <xf numFmtId="0" fontId="43" fillId="0" borderId="0" xfId="2" applyFont="1" applyBorder="1" applyAlignment="1">
      <alignment horizontal="left" vertical="top"/>
    </xf>
    <xf numFmtId="0" fontId="11" fillId="0" borderId="0" xfId="2" applyFont="1" applyBorder="1" applyAlignment="1">
      <alignment horizontal="left" vertical="top"/>
    </xf>
    <xf numFmtId="0" fontId="11" fillId="0" borderId="0" xfId="2" applyFont="1" applyBorder="1" applyAlignment="1">
      <alignment horizontal="right" vertical="top"/>
    </xf>
    <xf numFmtId="0" fontId="55" fillId="0" borderId="0" xfId="2" applyFont="1" applyBorder="1" applyAlignment="1">
      <alignment horizontal="left" vertical="top"/>
    </xf>
    <xf numFmtId="0" fontId="30" fillId="0" borderId="0" xfId="3" applyFont="1" applyAlignment="1">
      <alignment vertical="top" wrapText="1" readingOrder="1"/>
    </xf>
    <xf numFmtId="0" fontId="45" fillId="0" borderId="0" xfId="3" applyFont="1" applyAlignment="1">
      <alignment horizontal="left" wrapText="1"/>
    </xf>
    <xf numFmtId="0" fontId="11" fillId="0" borderId="0" xfId="2" applyFont="1" applyAlignment="1">
      <alignment horizontal="left" vertical="top" wrapText="1" readingOrder="1"/>
    </xf>
    <xf numFmtId="0" fontId="14" fillId="0" borderId="0" xfId="3" applyFont="1" applyAlignment="1">
      <alignment horizontal="left" vertical="top" wrapText="1" readingOrder="1"/>
    </xf>
    <xf numFmtId="0" fontId="14" fillId="0" borderId="0" xfId="8" applyFont="1" applyAlignment="1">
      <alignment horizontal="left" vertical="top" wrapText="1"/>
    </xf>
    <xf numFmtId="0" fontId="9" fillId="0" borderId="0" xfId="8" applyFont="1" applyAlignment="1">
      <alignment horizontal="left" vertical="top" wrapText="1"/>
    </xf>
    <xf numFmtId="0" fontId="16" fillId="0" borderId="0" xfId="3" applyFont="1" applyAlignment="1">
      <alignment horizontal="left" vertical="top" wrapText="1"/>
    </xf>
    <xf numFmtId="0" fontId="9" fillId="0" borderId="0" xfId="3" applyFont="1" applyAlignment="1">
      <alignment horizontal="left" vertical="top" wrapText="1"/>
    </xf>
    <xf numFmtId="0" fontId="14" fillId="0" borderId="0" xfId="3" applyFont="1" applyAlignment="1">
      <alignment horizontal="left" vertical="top" wrapText="1"/>
    </xf>
    <xf numFmtId="0" fontId="9" fillId="0" borderId="0" xfId="3" applyFont="1" applyBorder="1" applyAlignment="1">
      <alignment horizontal="left" vertical="top" wrapText="1"/>
    </xf>
    <xf numFmtId="0" fontId="9" fillId="0" borderId="0" xfId="3" applyFont="1" applyBorder="1" applyAlignment="1">
      <alignment horizontal="center" vertical="top" wrapText="1"/>
    </xf>
    <xf numFmtId="0" fontId="9" fillId="0" borderId="0" xfId="3" applyFont="1" applyBorder="1" applyAlignment="1">
      <alignment horizontal="left" vertical="top" wrapText="1" indent="4"/>
    </xf>
    <xf numFmtId="0" fontId="11" fillId="0" borderId="0" xfId="2" applyFont="1" applyAlignment="1">
      <alignment vertical="top" wrapText="1"/>
    </xf>
    <xf numFmtId="0" fontId="9" fillId="0" borderId="0" xfId="3" applyFont="1" applyAlignment="1">
      <alignment vertical="top" wrapText="1"/>
    </xf>
    <xf numFmtId="0" fontId="9" fillId="0" borderId="0" xfId="8" applyNumberFormat="1" applyFont="1" applyAlignment="1">
      <alignment horizontal="left" vertical="top" wrapText="1"/>
    </xf>
    <xf numFmtId="2" fontId="14" fillId="0" borderId="4" xfId="8" applyNumberFormat="1" applyFont="1" applyBorder="1" applyAlignment="1">
      <alignment horizontal="right"/>
    </xf>
    <xf numFmtId="0" fontId="37" fillId="0" borderId="0" xfId="8" applyFont="1" applyAlignment="1">
      <alignment horizontal="left" vertical="top" wrapText="1"/>
    </xf>
    <xf numFmtId="0" fontId="9" fillId="0" borderId="4" xfId="8" applyFont="1" applyBorder="1" applyAlignment="1">
      <alignment horizontal="center" vertical="top" wrapText="1"/>
    </xf>
    <xf numFmtId="2" fontId="9" fillId="0" borderId="4" xfId="8" applyNumberFormat="1" applyFont="1" applyBorder="1" applyAlignment="1">
      <alignment horizontal="right"/>
    </xf>
    <xf numFmtId="0" fontId="14" fillId="0" borderId="0" xfId="8" applyFont="1" applyAlignment="1">
      <alignment horizontal="center" vertical="top" wrapText="1"/>
    </xf>
    <xf numFmtId="0" fontId="9" fillId="0" borderId="0" xfId="8" applyFont="1" applyAlignment="1">
      <alignment horizontal="left" vertical="top" wrapText="1" indent="1"/>
    </xf>
    <xf numFmtId="0" fontId="14" fillId="0" borderId="0" xfId="8" applyNumberFormat="1" applyFont="1" applyAlignment="1">
      <alignment horizontal="left" vertical="top" wrapText="1"/>
    </xf>
    <xf numFmtId="0" fontId="14" fillId="0" borderId="0" xfId="8" applyNumberFormat="1" applyFont="1" applyBorder="1" applyAlignment="1">
      <alignment horizontal="left" vertical="top" wrapText="1"/>
    </xf>
    <xf numFmtId="0" fontId="82" fillId="0" borderId="14" xfId="5" applyFont="1" applyFill="1" applyBorder="1" applyAlignment="1">
      <alignment horizontal="left" vertical="top" wrapText="1"/>
    </xf>
    <xf numFmtId="0" fontId="11" fillId="0" borderId="0" xfId="2" applyFont="1" applyAlignment="1">
      <alignment horizontal="left"/>
    </xf>
    <xf numFmtId="0" fontId="30" fillId="0" borderId="0" xfId="0" applyFont="1" applyAlignment="1">
      <alignment horizontal="left" vertical="top" wrapText="1" readingOrder="1"/>
    </xf>
    <xf numFmtId="164" fontId="11" fillId="0" borderId="0" xfId="2" applyNumberFormat="1" applyFont="1" applyBorder="1" applyAlignment="1">
      <alignment horizontal="right" vertical="top"/>
    </xf>
    <xf numFmtId="164" fontId="11" fillId="0" borderId="0" xfId="2" applyNumberFormat="1" applyFont="1" applyAlignment="1">
      <alignment horizontal="right" vertical="top"/>
    </xf>
    <xf numFmtId="3" fontId="49" fillId="0" borderId="0" xfId="0" applyNumberFormat="1" applyFont="1" applyFill="1" applyBorder="1" applyAlignment="1">
      <alignment horizontal="right"/>
    </xf>
    <xf numFmtId="3" fontId="49" fillId="0" borderId="0" xfId="3" applyNumberFormat="1" applyFont="1" applyAlignment="1">
      <alignment horizontal="left"/>
    </xf>
    <xf numFmtId="3" fontId="49" fillId="0" borderId="0" xfId="3" applyNumberFormat="1" applyFont="1"/>
    <xf numFmtId="3" fontId="50" fillId="0" borderId="0" xfId="3" applyNumberFormat="1" applyFont="1"/>
  </cellXfs>
  <cellStyles count="10">
    <cellStyle name="Comma 2" xfId="1"/>
    <cellStyle name="Hyperlink" xfId="2" builtinId="8"/>
    <cellStyle name="Normal" xfId="0" builtinId="0"/>
    <cellStyle name="Normal 2" xfId="3"/>
    <cellStyle name="Normal_Data_Chart_Lbs_3Indicators_Sum" xfId="4"/>
    <cellStyle name="Normal_new icd codes for aod" xfId="5"/>
    <cellStyle name="Normal_Q_Chart_T_Rep13Sum" xfId="6"/>
    <cellStyle name="Normal_summeasure" xfId="7"/>
    <cellStyle name="Normal_technical notes" xfId="8"/>
    <cellStyle name="Normal_Template2" xfId="9"/>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8F8F8"/>
      <color rgb="FF00007E"/>
      <color rgb="FF0000FF"/>
      <color rgb="FF1F497D"/>
      <color rgb="FFF2F1DB"/>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15.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16.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_rels/chart17.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8.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9.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0.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21.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22.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23.xml.rels><?xml version="1.0" encoding="UTF-8" standalone="yes"?>
<Relationships xmlns="http://schemas.openxmlformats.org/package/2006/relationships"><Relationship Id="rId1" Type="http://schemas.openxmlformats.org/officeDocument/2006/relationships/themeOverride" Target="../theme/themeOverride14.xml"/></Relationships>
</file>

<file path=xl/charts/_rels/chart24.xml.rels><?xml version="1.0" encoding="UTF-8" standalone="yes"?>
<Relationships xmlns="http://schemas.openxmlformats.org/package/2006/relationships"><Relationship Id="rId1" Type="http://schemas.openxmlformats.org/officeDocument/2006/relationships/themeOverride" Target="../theme/themeOverride15.xml"/></Relationships>
</file>

<file path=xl/charts/_rels/chart25.xml.rels><?xml version="1.0" encoding="UTF-8" standalone="yes"?>
<Relationships xmlns="http://schemas.openxmlformats.org/package/2006/relationships"><Relationship Id="rId1" Type="http://schemas.openxmlformats.org/officeDocument/2006/relationships/themeOverride" Target="../theme/themeOverride16.xml"/></Relationships>
</file>

<file path=xl/charts/_rels/chart26.xml.rels><?xml version="1.0" encoding="UTF-8" standalone="yes"?>
<Relationships xmlns="http://schemas.openxmlformats.org/package/2006/relationships"><Relationship Id="rId1" Type="http://schemas.openxmlformats.org/officeDocument/2006/relationships/themeOverride" Target="../theme/themeOverride17.xml"/></Relationships>
</file>

<file path=xl/charts/_rels/chart27.xml.rels><?xml version="1.0" encoding="UTF-8" standalone="yes"?>
<Relationships xmlns="http://schemas.openxmlformats.org/package/2006/relationships"><Relationship Id="rId1" Type="http://schemas.openxmlformats.org/officeDocument/2006/relationships/themeOverride" Target="../theme/themeOverride18.xml"/></Relationships>
</file>

<file path=xl/charts/_rels/chart28.xml.rels><?xml version="1.0" encoding="UTF-8" standalone="yes"?>
<Relationships xmlns="http://schemas.openxmlformats.org/package/2006/relationships"><Relationship Id="rId1" Type="http://schemas.openxmlformats.org/officeDocument/2006/relationships/themeOverride" Target="../theme/themeOverride19.xml"/></Relationships>
</file>

<file path=xl/charts/_rels/chart29.xml.rels><?xml version="1.0" encoding="UTF-8" standalone="yes"?>
<Relationships xmlns="http://schemas.openxmlformats.org/package/2006/relationships"><Relationship Id="rId1" Type="http://schemas.openxmlformats.org/officeDocument/2006/relationships/themeOverride" Target="../theme/themeOverride20.xml"/></Relationships>
</file>

<file path=xl/charts/_rels/chart30.xml.rels><?xml version="1.0" encoding="UTF-8" standalone="yes"?>
<Relationships xmlns="http://schemas.openxmlformats.org/package/2006/relationships"><Relationship Id="rId1" Type="http://schemas.openxmlformats.org/officeDocument/2006/relationships/themeOverride" Target="../theme/themeOverride21.xml"/></Relationships>
</file>

<file path=xl/charts/_rels/chart31.xml.rels><?xml version="1.0" encoding="UTF-8" standalone="yes"?>
<Relationships xmlns="http://schemas.openxmlformats.org/package/2006/relationships"><Relationship Id="rId1" Type="http://schemas.openxmlformats.org/officeDocument/2006/relationships/themeOverride" Target="../theme/themeOverride22.xml"/></Relationships>
</file>

<file path=xl/charts/_rels/chart32.xml.rels><?xml version="1.0" encoding="UTF-8" standalone="yes"?>
<Relationships xmlns="http://schemas.openxmlformats.org/package/2006/relationships"><Relationship Id="rId1" Type="http://schemas.openxmlformats.org/officeDocument/2006/relationships/themeOverride" Target="../theme/themeOverride23.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24.xml"/></Relationships>
</file>

<file path=xl/charts/_rels/chart34.xml.rels><?xml version="1.0" encoding="UTF-8" standalone="yes"?>
<Relationships xmlns="http://schemas.openxmlformats.org/package/2006/relationships"><Relationship Id="rId1" Type="http://schemas.openxmlformats.org/officeDocument/2006/relationships/themeOverride" Target="../theme/themeOverride25.xml"/></Relationships>
</file>

<file path=xl/charts/_rels/chart35.xml.rels><?xml version="1.0" encoding="UTF-8" standalone="yes"?>
<Relationships xmlns="http://schemas.openxmlformats.org/package/2006/relationships"><Relationship Id="rId1" Type="http://schemas.openxmlformats.org/officeDocument/2006/relationships/themeOverride" Target="../theme/themeOverride26.xml"/></Relationships>
</file>

<file path=xl/charts/_rels/chart36.xml.rels><?xml version="1.0" encoding="UTF-8" standalone="yes"?>
<Relationships xmlns="http://schemas.openxmlformats.org/package/2006/relationships"><Relationship Id="rId1" Type="http://schemas.openxmlformats.org/officeDocument/2006/relationships/themeOverride" Target="../theme/themeOverride27.xml"/></Relationships>
</file>

<file path=xl/charts/_rels/chart37.xml.rels><?xml version="1.0" encoding="UTF-8" standalone="yes"?>
<Relationships xmlns="http://schemas.openxmlformats.org/package/2006/relationships"><Relationship Id="rId1" Type="http://schemas.openxmlformats.org/officeDocument/2006/relationships/themeOverride" Target="../theme/themeOverride28.xml"/></Relationships>
</file>

<file path=xl/charts/_rels/chart38.xml.rels><?xml version="1.0" encoding="UTF-8" standalone="yes"?>
<Relationships xmlns="http://schemas.openxmlformats.org/package/2006/relationships"><Relationship Id="rId1" Type="http://schemas.openxmlformats.org/officeDocument/2006/relationships/themeOverride" Target="../theme/themeOverride29.xml"/></Relationships>
</file>

<file path=xl/charts/_rels/chart39.xml.rels><?xml version="1.0" encoding="UTF-8" standalone="yes"?>
<Relationships xmlns="http://schemas.openxmlformats.org/package/2006/relationships"><Relationship Id="rId1" Type="http://schemas.openxmlformats.org/officeDocument/2006/relationships/themeOverride" Target="../theme/themeOverride30.xml"/></Relationships>
</file>

<file path=xl/charts/_rels/chart40.xml.rels><?xml version="1.0" encoding="UTF-8" standalone="yes"?>
<Relationships xmlns="http://schemas.openxmlformats.org/package/2006/relationships"><Relationship Id="rId1" Type="http://schemas.openxmlformats.org/officeDocument/2006/relationships/themeOverride" Target="../theme/themeOverride31.xml"/></Relationships>
</file>

<file path=xl/charts/_rels/chart41.xml.rels><?xml version="1.0" encoding="UTF-8" standalone="yes"?>
<Relationships xmlns="http://schemas.openxmlformats.org/package/2006/relationships"><Relationship Id="rId1" Type="http://schemas.openxmlformats.org/officeDocument/2006/relationships/themeOverride" Target="../theme/themeOverride32.xml"/></Relationships>
</file>

<file path=xl/charts/_rels/chart42.xml.rels><?xml version="1.0" encoding="UTF-8" standalone="yes"?>
<Relationships xmlns="http://schemas.openxmlformats.org/package/2006/relationships"><Relationship Id="rId1" Type="http://schemas.openxmlformats.org/officeDocument/2006/relationships/themeOverride" Target="../theme/themeOverride33.xml"/></Relationships>
</file>

<file path=xl/charts/_rels/chart43.xml.rels><?xml version="1.0" encoding="UTF-8" standalone="yes"?>
<Relationships xmlns="http://schemas.openxmlformats.org/package/2006/relationships"><Relationship Id="rId1" Type="http://schemas.openxmlformats.org/officeDocument/2006/relationships/themeOverride" Target="../theme/themeOverride34.xml"/></Relationships>
</file>

<file path=xl/charts/_rels/chart44.xml.rels><?xml version="1.0" encoding="UTF-8" standalone="yes"?>
<Relationships xmlns="http://schemas.openxmlformats.org/package/2006/relationships"><Relationship Id="rId1" Type="http://schemas.openxmlformats.org/officeDocument/2006/relationships/themeOverride" Target="../theme/themeOverride35.xml"/></Relationships>
</file>

<file path=xl/charts/_rels/chart45.xml.rels><?xml version="1.0" encoding="UTF-8" standalone="yes"?>
<Relationships xmlns="http://schemas.openxmlformats.org/package/2006/relationships"><Relationship Id="rId1" Type="http://schemas.openxmlformats.org/officeDocument/2006/relationships/themeOverride" Target="../theme/themeOverride36.xml"/></Relationships>
</file>

<file path=xl/charts/_rels/chart46.xml.rels><?xml version="1.0" encoding="UTF-8" standalone="yes"?>
<Relationships xmlns="http://schemas.openxmlformats.org/package/2006/relationships"><Relationship Id="rId1" Type="http://schemas.openxmlformats.org/officeDocument/2006/relationships/themeOverride" Target="../theme/themeOverride37.xml"/></Relationships>
</file>

<file path=xl/charts/_rels/chart47.xml.rels><?xml version="1.0" encoding="UTF-8" standalone="yes"?>
<Relationships xmlns="http://schemas.openxmlformats.org/package/2006/relationships"><Relationship Id="rId1" Type="http://schemas.openxmlformats.org/officeDocument/2006/relationships/themeOverride" Target="../theme/themeOverride38.xml"/></Relationships>
</file>

<file path=xl/charts/_rels/chart48.xml.rels><?xml version="1.0" encoding="UTF-8" standalone="yes"?>
<Relationships xmlns="http://schemas.openxmlformats.org/package/2006/relationships"><Relationship Id="rId1" Type="http://schemas.openxmlformats.org/officeDocument/2006/relationships/themeOverride" Target="../theme/themeOverride39.xml"/></Relationships>
</file>

<file path=xl/charts/_rels/chart49.xml.rels><?xml version="1.0" encoding="UTF-8" standalone="yes"?>
<Relationships xmlns="http://schemas.openxmlformats.org/package/2006/relationships"><Relationship Id="rId1" Type="http://schemas.openxmlformats.org/officeDocument/2006/relationships/themeOverride" Target="../theme/themeOverride40.xml"/></Relationships>
</file>

<file path=xl/charts/_rels/chart50.xml.rels><?xml version="1.0" encoding="UTF-8" standalone="yes"?>
<Relationships xmlns="http://schemas.openxmlformats.org/package/2006/relationships"><Relationship Id="rId1" Type="http://schemas.openxmlformats.org/officeDocument/2006/relationships/themeOverride" Target="../theme/themeOverride41.xml"/></Relationships>
</file>

<file path=xl/charts/_rels/chart51.xml.rels><?xml version="1.0" encoding="UTF-8" standalone="yes"?>
<Relationships xmlns="http://schemas.openxmlformats.org/package/2006/relationships"><Relationship Id="rId1" Type="http://schemas.openxmlformats.org/officeDocument/2006/relationships/themeOverride" Target="../theme/themeOverride42.xml"/></Relationships>
</file>

<file path=xl/charts/_rels/chart52.xml.rels><?xml version="1.0" encoding="UTF-8" standalone="yes"?>
<Relationships xmlns="http://schemas.openxmlformats.org/package/2006/relationships"><Relationship Id="rId1" Type="http://schemas.openxmlformats.org/officeDocument/2006/relationships/themeOverride" Target="../theme/themeOverride43.xml"/></Relationships>
</file>

<file path=xl/charts/_rels/chart53.xml.rels><?xml version="1.0" encoding="UTF-8" standalone="yes"?>
<Relationships xmlns="http://schemas.openxmlformats.org/package/2006/relationships"><Relationship Id="rId1" Type="http://schemas.openxmlformats.org/officeDocument/2006/relationships/themeOverride" Target="../theme/themeOverride44.xml"/></Relationships>
</file>

<file path=xl/charts/_rels/chart54.xml.rels><?xml version="1.0" encoding="UTF-8" standalone="yes"?>
<Relationships xmlns="http://schemas.openxmlformats.org/package/2006/relationships"><Relationship Id="rId1" Type="http://schemas.openxmlformats.org/officeDocument/2006/relationships/themeOverride" Target="../theme/themeOverride45.xml"/></Relationships>
</file>

<file path=xl/charts/_rels/chart55.xml.rels><?xml version="1.0" encoding="UTF-8" standalone="yes"?>
<Relationships xmlns="http://schemas.openxmlformats.org/package/2006/relationships"><Relationship Id="rId1" Type="http://schemas.openxmlformats.org/officeDocument/2006/relationships/themeOverride" Target="../theme/themeOverride46.xml"/></Relationships>
</file>

<file path=xl/charts/_rels/chart56.xml.rels><?xml version="1.0" encoding="UTF-8" standalone="yes"?>
<Relationships xmlns="http://schemas.openxmlformats.org/package/2006/relationships"><Relationship Id="rId1" Type="http://schemas.openxmlformats.org/officeDocument/2006/relationships/themeOverride" Target="../theme/themeOverride47.xml"/></Relationships>
</file>

<file path=xl/charts/_rels/chart57.xml.rels><?xml version="1.0" encoding="UTF-8" standalone="yes"?>
<Relationships xmlns="http://schemas.openxmlformats.org/package/2006/relationships"><Relationship Id="rId1" Type="http://schemas.openxmlformats.org/officeDocument/2006/relationships/themeOverride" Target="../theme/themeOverride48.xml"/></Relationships>
</file>

<file path=xl/charts/_rels/chart58.xml.rels><?xml version="1.0" encoding="UTF-8" standalone="yes"?>
<Relationships xmlns="http://schemas.openxmlformats.org/package/2006/relationships"><Relationship Id="rId1" Type="http://schemas.openxmlformats.org/officeDocument/2006/relationships/themeOverride" Target="../theme/themeOverride49.xml"/></Relationships>
</file>

<file path=xl/charts/_rels/chart59.xml.rels><?xml version="1.0" encoding="UTF-8" standalone="yes"?>
<Relationships xmlns="http://schemas.openxmlformats.org/package/2006/relationships"><Relationship Id="rId1" Type="http://schemas.openxmlformats.org/officeDocument/2006/relationships/themeOverride" Target="../theme/themeOverride50.xml"/></Relationships>
</file>

<file path=xl/charts/_rels/chart60.xml.rels><?xml version="1.0" encoding="UTF-8" standalone="yes"?>
<Relationships xmlns="http://schemas.openxmlformats.org/package/2006/relationships"><Relationship Id="rId1" Type="http://schemas.openxmlformats.org/officeDocument/2006/relationships/themeOverride" Target="../theme/themeOverride51.xml"/></Relationships>
</file>

<file path=xl/charts/_rels/chart61.xml.rels><?xml version="1.0" encoding="UTF-8" standalone="yes"?>
<Relationships xmlns="http://schemas.openxmlformats.org/package/2006/relationships"><Relationship Id="rId1" Type="http://schemas.openxmlformats.org/officeDocument/2006/relationships/themeOverride" Target="../theme/themeOverride52.xml"/></Relationships>
</file>

<file path=xl/charts/_rels/chart62.xml.rels><?xml version="1.0" encoding="UTF-8" standalone="yes"?>
<Relationships xmlns="http://schemas.openxmlformats.org/package/2006/relationships"><Relationship Id="rId1" Type="http://schemas.openxmlformats.org/officeDocument/2006/relationships/themeOverride" Target="../theme/themeOverride53.xml"/></Relationships>
</file>

<file path=xl/charts/_rels/chart63.xml.rels><?xml version="1.0" encoding="UTF-8" standalone="yes"?>
<Relationships xmlns="http://schemas.openxmlformats.org/package/2006/relationships"><Relationship Id="rId1" Type="http://schemas.openxmlformats.org/officeDocument/2006/relationships/themeOverride" Target="../theme/themeOverride54.xml"/></Relationships>
</file>

<file path=xl/charts/_rels/chart64.xml.rels><?xml version="1.0" encoding="UTF-8" standalone="yes"?>
<Relationships xmlns="http://schemas.openxmlformats.org/package/2006/relationships"><Relationship Id="rId1" Type="http://schemas.openxmlformats.org/officeDocument/2006/relationships/themeOverride" Target="../theme/themeOverride5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0716723549487991E-2"/>
          <c:y val="7.0785159750492363E-2"/>
          <c:w val="0.94197952218430225"/>
          <c:h val="0.92234224436980339"/>
        </c:manualLayout>
      </c:layout>
      <c:barChart>
        <c:barDir val="bar"/>
        <c:grouping val="clustered"/>
        <c:varyColors val="0"/>
        <c:ser>
          <c:idx val="1"/>
          <c:order val="0"/>
          <c:tx>
            <c:strRef>
              <c:f>'Interpreting Indicator Profiles'!$D$20</c:f>
              <c:strCache>
                <c:ptCount val="1"/>
                <c:pt idx="0">
                  <c:v>Counties Like Us</c:v>
                </c:pt>
              </c:strCache>
            </c:strRef>
          </c:tx>
          <c:spPr>
            <a:solidFill>
              <a:schemeClr val="tx2"/>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'Interpreting Indicator Profiles'!$D$21:$D$33</c:f>
              <c:numCache>
                <c:formatCode>0.00</c:formatCode>
                <c:ptCount val="13"/>
                <c:pt idx="0">
                  <c:v>0.51</c:v>
                </c:pt>
                <c:pt idx="1">
                  <c:v>-0.74</c:v>
                </c:pt>
                <c:pt idx="2">
                  <c:v>-0.53</c:v>
                </c:pt>
                <c:pt idx="3">
                  <c:v>0.72</c:v>
                </c:pt>
                <c:pt idx="4">
                  <c:v>-0.11</c:v>
                </c:pt>
                <c:pt idx="5">
                  <c:v>0.15</c:v>
                </c:pt>
                <c:pt idx="6">
                  <c:v>-1.43</c:v>
                </c:pt>
                <c:pt idx="7">
                  <c:v>0.2</c:v>
                </c:pt>
                <c:pt idx="8">
                  <c:v>0.2</c:v>
                </c:pt>
                <c:pt idx="9">
                  <c:v>0.3</c:v>
                </c:pt>
                <c:pt idx="10">
                  <c:v>0.46</c:v>
                </c:pt>
                <c:pt idx="11">
                  <c:v>-0.56999999999999995</c:v>
                </c:pt>
                <c:pt idx="12">
                  <c:v>-0.46</c:v>
                </c:pt>
              </c:numCache>
            </c:numRef>
          </c:val>
          <c:extLst>
            <c:ext xmlns:c16="http://schemas.microsoft.com/office/drawing/2014/chart" uri="{C3380CC4-5D6E-409C-BE32-E72D297353CC}">
              <c16:uniqueId val="{00000000-6500-493F-8A09-902D65B31AFD}"/>
            </c:ext>
          </c:extLst>
        </c:ser>
        <c:ser>
          <c:idx val="0"/>
          <c:order val="1"/>
          <c:tx>
            <c:strRef>
              <c:f>'Interpreting Indicator Profiles'!$C$20</c:f>
              <c:strCache>
                <c:ptCount val="1"/>
                <c:pt idx="0">
                  <c:v>Standardized Scores for Cascadia County</c:v>
                </c:pt>
              </c:strCache>
            </c:strRef>
          </c:tx>
          <c:spPr>
            <a:solidFill>
              <a:schemeClr val="tx2">
                <a:lumMod val="40000"/>
                <a:lumOff val="60000"/>
              </a:schemeClr>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'Interpreting Indicator Profiles'!$C$21:$C$33</c:f>
              <c:numCache>
                <c:formatCode>0.00</c:formatCode>
                <c:ptCount val="13"/>
                <c:pt idx="0">
                  <c:v>0.03</c:v>
                </c:pt>
                <c:pt idx="1">
                  <c:v>-0.42</c:v>
                </c:pt>
                <c:pt idx="2">
                  <c:v>-0.83</c:v>
                </c:pt>
                <c:pt idx="3">
                  <c:v>0.08</c:v>
                </c:pt>
                <c:pt idx="4">
                  <c:v>-0.05</c:v>
                </c:pt>
                <c:pt idx="5">
                  <c:v>1.18</c:v>
                </c:pt>
                <c:pt idx="6">
                  <c:v>-0.82</c:v>
                </c:pt>
                <c:pt idx="7">
                  <c:v>1.94</c:v>
                </c:pt>
                <c:pt idx="9">
                  <c:v>0</c:v>
                </c:pt>
                <c:pt idx="10">
                  <c:v>0.27</c:v>
                </c:pt>
                <c:pt idx="11">
                  <c:v>-0.57999999999999996</c:v>
                </c:pt>
                <c:pt idx="12">
                  <c:v>-0.43</c:v>
                </c:pt>
              </c:numCache>
            </c:numRef>
          </c:val>
          <c:extLst>
            <c:ext xmlns:c16="http://schemas.microsoft.com/office/drawing/2014/chart" uri="{C3380CC4-5D6E-409C-BE32-E72D297353CC}">
              <c16:uniqueId val="{00000001-6500-493F-8A09-902D65B31AFD}"/>
            </c:ext>
          </c:extLst>
        </c:ser>
        <c:dLbls>
          <c:showLegendKey val="0"/>
          <c:showVal val="1"/>
          <c:showCatName val="0"/>
          <c:showSerName val="0"/>
          <c:showPercent val="0"/>
          <c:showBubbleSize val="0"/>
        </c:dLbls>
        <c:gapWidth val="150"/>
        <c:axId val="1320778608"/>
        <c:axId val="1320773712"/>
      </c:barChart>
      <c:catAx>
        <c:axId val="1320778608"/>
        <c:scaling>
          <c:orientation val="minMax"/>
        </c:scaling>
        <c:delete val="0"/>
        <c:axPos val="l"/>
        <c:majorGridlines>
          <c:spPr>
            <a:ln w="12700">
              <a:solidFill>
                <a:srgbClr val="000000"/>
              </a:solidFill>
              <a:prstDash val="solid"/>
            </a:ln>
          </c:spPr>
        </c:majorGridlines>
        <c:majorTickMark val="out"/>
        <c:minorTickMark val="none"/>
        <c:tickLblPos val="none"/>
        <c:spPr>
          <a:ln w="12700">
            <a:solidFill>
              <a:srgbClr val="000000"/>
            </a:solidFill>
            <a:prstDash val="solid"/>
          </a:ln>
        </c:spPr>
        <c:crossAx val="1320773712"/>
        <c:crosses val="autoZero"/>
        <c:auto val="0"/>
        <c:lblAlgn val="ctr"/>
        <c:lblOffset val="100"/>
        <c:tickMarkSkip val="1"/>
        <c:noMultiLvlLbl val="0"/>
      </c:catAx>
      <c:valAx>
        <c:axId val="1320773712"/>
        <c:scaling>
          <c:orientation val="minMax"/>
          <c:max val="6"/>
          <c:min val="-6"/>
        </c:scaling>
        <c:delete val="1"/>
        <c:axPos val="b"/>
        <c:numFmt formatCode="0" sourceLinked="0"/>
        <c:majorTickMark val="out"/>
        <c:minorTickMark val="none"/>
        <c:tickLblPos val="nextTo"/>
        <c:crossAx val="1320778608"/>
        <c:crosses val="autoZero"/>
        <c:crossBetween val="between"/>
        <c:majorUnit val="1"/>
        <c:minorUnit val="1"/>
      </c:valAx>
      <c:spPr>
        <a:noFill/>
        <a:ln w="25400">
          <a:noFill/>
        </a:ln>
      </c:spPr>
    </c:plotArea>
    <c:legend>
      <c:legendPos val="r"/>
      <c:layout>
        <c:manualLayout>
          <c:xMode val="edge"/>
          <c:yMode val="edge"/>
          <c:x val="4.0179772049041808E-2"/>
          <c:y val="2.7317328340950384E-2"/>
          <c:w val="0.91883116883116878"/>
          <c:h val="3.8610038610038609E-2"/>
        </c:manualLayout>
      </c:layout>
      <c:overlay val="0"/>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155" r="0.75000000000000155" t="1" header="0.5" footer="0.5"/>
    <c:pageSetup orientation="landscape" horizontalDpi="300"/>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Availability_of_Drugs!$A$51</c:f>
              <c:strCache>
                <c:ptCount val="1"/>
                <c:pt idx="0">
                  <c:v>Columbia County</c:v>
                </c:pt>
              </c:strCache>
            </c:strRef>
          </c:tx>
          <c:spPr>
            <a:solidFill>
              <a:srgbClr val="1F497D">
                <a:lumMod val="40000"/>
                <a:lumOff val="60000"/>
              </a:srgbClr>
            </a:solidFill>
            <a:ln w="12700">
              <a:noFill/>
              <a:prstDash val="sysDash"/>
            </a:ln>
          </c:spPr>
          <c:invertIfNegative val="0"/>
          <c:cat>
            <c:numRef>
              <c:f>Availability_of_Drugs!$C$47:$N$47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Availability_of_Drugs!$P$51:$AA$51</c:f>
              <c:numCache>
                <c:formatCode>0.0</c:formatCode>
                <c:ptCount val="12"/>
                <c:pt idx="0">
                  <c:v>3.45</c:v>
                </c:pt>
                <c:pt idx="1">
                  <c:v>1.96</c:v>
                </c:pt>
                <c:pt idx="2">
                  <c:v>2.7</c:v>
                </c:pt>
                <c:pt idx="3">
                  <c:v>2.44</c:v>
                </c:pt>
                <c:pt idx="4">
                  <c:v>2.44</c:v>
                </c:pt>
                <c:pt idx="5">
                  <c:v>2.44</c:v>
                </c:pt>
                <c:pt idx="6">
                  <c:v>2.4500000000000002</c:v>
                </c:pt>
                <c:pt idx="7">
                  <c:v>2.4500000000000002</c:v>
                </c:pt>
                <c:pt idx="8">
                  <c:v>1.98</c:v>
                </c:pt>
                <c:pt idx="9">
                  <c:v>1.96</c:v>
                </c:pt>
                <c:pt idx="10">
                  <c:v>2.1800000000000002</c:v>
                </c:pt>
                <c:pt idx="11">
                  <c:v>2.17</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1928896"/>
        <c:axId val="1531927808"/>
      </c:barChart>
      <c:lineChart>
        <c:grouping val="standard"/>
        <c:varyColors val="0"/>
        <c:ser>
          <c:idx val="2"/>
          <c:order val="1"/>
          <c:tx>
            <c:strRef>
              <c:f>Availability_of_Drugs!$A$50</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Availability_of_Drugs!$C$47:$N$47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Availability_of_Drugs!$P$50:$AA$50</c:f>
              <c:numCache>
                <c:formatCode>0.0</c:formatCode>
                <c:ptCount val="12"/>
                <c:pt idx="0">
                  <c:v>1.27</c:v>
                </c:pt>
                <c:pt idx="1">
                  <c:v>1</c:v>
                </c:pt>
                <c:pt idx="2">
                  <c:v>1.0900000000000001</c:v>
                </c:pt>
                <c:pt idx="3">
                  <c:v>1.07</c:v>
                </c:pt>
                <c:pt idx="4">
                  <c:v>0.97</c:v>
                </c:pt>
                <c:pt idx="5">
                  <c:v>0.96</c:v>
                </c:pt>
                <c:pt idx="6">
                  <c:v>0.95</c:v>
                </c:pt>
                <c:pt idx="7">
                  <c:v>0.94</c:v>
                </c:pt>
                <c:pt idx="8">
                  <c:v>0.84</c:v>
                </c:pt>
                <c:pt idx="9">
                  <c:v>0.88</c:v>
                </c:pt>
                <c:pt idx="10">
                  <c:v>0.86</c:v>
                </c:pt>
                <c:pt idx="11">
                  <c:v>0.82</c:v>
                </c:pt>
              </c:numCache>
            </c:numRef>
          </c:val>
          <c:smooth val="0"/>
          <c:extLst>
            <c:ext xmlns:c16="http://schemas.microsoft.com/office/drawing/2014/chart" uri="{C3380CC4-5D6E-409C-BE32-E72D297353CC}">
              <c16:uniqueId val="{00000003-7244-49C1-8FD0-C36A47A4F53B}"/>
            </c:ext>
          </c:extLst>
        </c:ser>
        <c:ser>
          <c:idx val="3"/>
          <c:order val="2"/>
          <c:tx>
            <c:strRef>
              <c:f>Availability_of_Drugs!$A$49</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Availability_of_Drugs!$C$47:$N$47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Availability_of_Drugs!$P$49:$AA$49</c:f>
              <c:numCache>
                <c:formatCode>0.0</c:formatCode>
                <c:ptCount val="12"/>
                <c:pt idx="0">
                  <c:v>1.1100000000000001</c:v>
                </c:pt>
                <c:pt idx="1">
                  <c:v>1</c:v>
                </c:pt>
                <c:pt idx="2">
                  <c:v>1.02</c:v>
                </c:pt>
                <c:pt idx="3">
                  <c:v>1.01</c:v>
                </c:pt>
                <c:pt idx="4">
                  <c:v>0.94</c:v>
                </c:pt>
                <c:pt idx="5">
                  <c:v>0.94</c:v>
                </c:pt>
                <c:pt idx="6">
                  <c:v>0.9</c:v>
                </c:pt>
                <c:pt idx="7">
                  <c:v>0.89</c:v>
                </c:pt>
                <c:pt idx="8">
                  <c:v>0.87</c:v>
                </c:pt>
                <c:pt idx="9">
                  <c:v>0.86</c:v>
                </c:pt>
                <c:pt idx="10">
                  <c:v>0.82</c:v>
                </c:pt>
                <c:pt idx="11">
                  <c:v>0.78</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1928896"/>
        <c:axId val="1531927808"/>
      </c:lineChart>
      <c:catAx>
        <c:axId val="1531928896"/>
        <c:scaling>
          <c:orientation val="minMax"/>
        </c:scaling>
        <c:delete val="1"/>
        <c:axPos val="b"/>
        <c:numFmt formatCode="General" sourceLinked="1"/>
        <c:majorTickMark val="out"/>
        <c:minorTickMark val="none"/>
        <c:tickLblPos val="nextTo"/>
        <c:crossAx val="1531927808"/>
        <c:crosses val="autoZero"/>
        <c:auto val="0"/>
        <c:lblAlgn val="ctr"/>
        <c:lblOffset val="100"/>
        <c:noMultiLvlLbl val="0"/>
      </c:catAx>
      <c:valAx>
        <c:axId val="1531927808"/>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192889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v>#REF!</c:v>
          </c:tx>
          <c:spPr>
            <a:ln w="25400">
              <a:solidFill>
                <a:srgbClr val="000000"/>
              </a:solidFill>
              <a:prstDash val="solid"/>
            </a:ln>
          </c:spPr>
          <c:marker>
            <c:symbol val="diamond"/>
            <c:size val="5"/>
            <c:spPr>
              <a:solidFill>
                <a:srgbClr val="C0C0C0"/>
              </a:solidFill>
              <a:ln>
                <a:solidFill>
                  <a:srgbClr val="000000"/>
                </a:solidFill>
                <a:prstDash val="solid"/>
              </a:ln>
            </c:spPr>
          </c:marker>
          <c:cat>
            <c:numLit>
              <c:formatCode>General</c:formatCode>
              <c:ptCount val="12"/>
              <c:pt idx="0">
                <c:v>1990</c:v>
              </c:pt>
              <c:pt idx="1">
                <c:v>1991</c:v>
              </c:pt>
              <c:pt idx="2">
                <c:v>1992</c:v>
              </c:pt>
              <c:pt idx="3">
                <c:v>1993</c:v>
              </c:pt>
              <c:pt idx="4">
                <c:v>1994</c:v>
              </c:pt>
              <c:pt idx="5">
                <c:v>1995</c:v>
              </c:pt>
              <c:pt idx="6">
                <c:v>1996</c:v>
              </c:pt>
              <c:pt idx="7">
                <c:v>1997</c:v>
              </c:pt>
              <c:pt idx="8">
                <c:v>1998</c:v>
              </c:pt>
              <c:pt idx="9">
                <c:v>1999</c:v>
              </c:pt>
              <c:pt idx="10">
                <c:v>2000</c:v>
              </c:pt>
              <c:pt idx="11">
                <c:v>2001</c:v>
              </c:pt>
            </c:numLit>
          </c:cat>
          <c:val>
            <c:numLit>
              <c:formatCode>General</c:formatCode>
              <c:ptCount val="12"/>
            </c:numLit>
          </c:val>
          <c:smooth val="0"/>
          <c:extLst>
            <c:ext xmlns:c16="http://schemas.microsoft.com/office/drawing/2014/chart" uri="{C3380CC4-5D6E-409C-BE32-E72D297353CC}">
              <c16:uniqueId val="{00000000-0389-48A8-9B4B-7CB15DD5A4BF}"/>
            </c:ext>
          </c:extLst>
        </c:ser>
        <c:ser>
          <c:idx val="1"/>
          <c:order val="1"/>
          <c:tx>
            <c:v>State</c:v>
          </c:tx>
          <c:spPr>
            <a:ln w="25400">
              <a:solidFill>
                <a:srgbClr val="000000"/>
              </a:solidFill>
              <a:prstDash val="solid"/>
            </a:ln>
          </c:spPr>
          <c:marker>
            <c:symbol val="square"/>
            <c:size val="5"/>
            <c:spPr>
              <a:solidFill>
                <a:srgbClr val="C0C0C0"/>
              </a:solidFill>
              <a:ln>
                <a:solidFill>
                  <a:srgbClr val="000000"/>
                </a:solidFill>
                <a:prstDash val="solid"/>
              </a:ln>
            </c:spPr>
          </c:marker>
          <c:cat>
            <c:numLit>
              <c:formatCode>General</c:formatCode>
              <c:ptCount val="12"/>
              <c:pt idx="0">
                <c:v>1990</c:v>
              </c:pt>
              <c:pt idx="1">
                <c:v>1991</c:v>
              </c:pt>
              <c:pt idx="2">
                <c:v>1992</c:v>
              </c:pt>
              <c:pt idx="3">
                <c:v>1993</c:v>
              </c:pt>
              <c:pt idx="4">
                <c:v>1994</c:v>
              </c:pt>
              <c:pt idx="5">
                <c:v>1995</c:v>
              </c:pt>
              <c:pt idx="6">
                <c:v>1996</c:v>
              </c:pt>
              <c:pt idx="7">
                <c:v>1997</c:v>
              </c:pt>
              <c:pt idx="8">
                <c:v>1998</c:v>
              </c:pt>
              <c:pt idx="9">
                <c:v>1999</c:v>
              </c:pt>
              <c:pt idx="10">
                <c:v>2000</c:v>
              </c:pt>
              <c:pt idx="11">
                <c:v>2001</c:v>
              </c:pt>
            </c:numLit>
          </c:cat>
          <c:val>
            <c:numLit>
              <c:formatCode>0.0</c:formatCode>
              <c:ptCount val="12"/>
              <c:pt idx="0">
                <c:v>1</c:v>
              </c:pt>
              <c:pt idx="1">
                <c:v>2</c:v>
              </c:pt>
              <c:pt idx="2">
                <c:v>3</c:v>
              </c:pt>
              <c:pt idx="3">
                <c:v>4</c:v>
              </c:pt>
              <c:pt idx="4">
                <c:v>5</c:v>
              </c:pt>
              <c:pt idx="5">
                <c:v>6</c:v>
              </c:pt>
              <c:pt idx="6">
                <c:v>7</c:v>
              </c:pt>
              <c:pt idx="7">
                <c:v>8</c:v>
              </c:pt>
              <c:pt idx="8">
                <c:v>9</c:v>
              </c:pt>
              <c:pt idx="9">
                <c:v>10</c:v>
              </c:pt>
              <c:pt idx="10">
                <c:v>9</c:v>
              </c:pt>
              <c:pt idx="11">
                <c:v>8</c:v>
              </c:pt>
            </c:numLit>
          </c:val>
          <c:smooth val="0"/>
          <c:extLst>
            <c:ext xmlns:c16="http://schemas.microsoft.com/office/drawing/2014/chart" uri="{C3380CC4-5D6E-409C-BE32-E72D297353CC}">
              <c16:uniqueId val="{00000001-0389-48A8-9B4B-7CB15DD5A4BF}"/>
            </c:ext>
          </c:extLst>
        </c:ser>
        <c:ser>
          <c:idx val="2"/>
          <c:order val="2"/>
          <c:tx>
            <c:v>Counties Like Us</c:v>
          </c:tx>
          <c:spPr>
            <a:ln w="12700">
              <a:solidFill>
                <a:srgbClr val="000000"/>
              </a:solidFill>
              <a:prstDash val="solid"/>
            </a:ln>
          </c:spPr>
          <c:marker>
            <c:symbol val="triangle"/>
            <c:size val="5"/>
            <c:spPr>
              <a:solidFill>
                <a:srgbClr val="000000"/>
              </a:solidFill>
              <a:ln>
                <a:solidFill>
                  <a:srgbClr val="000000"/>
                </a:solidFill>
                <a:prstDash val="solid"/>
              </a:ln>
            </c:spPr>
          </c:marker>
          <c:cat>
            <c:numLit>
              <c:formatCode>General</c:formatCode>
              <c:ptCount val="12"/>
              <c:pt idx="0">
                <c:v>1990</c:v>
              </c:pt>
              <c:pt idx="1">
                <c:v>1991</c:v>
              </c:pt>
              <c:pt idx="2">
                <c:v>1992</c:v>
              </c:pt>
              <c:pt idx="3">
                <c:v>1993</c:v>
              </c:pt>
              <c:pt idx="4">
                <c:v>1994</c:v>
              </c:pt>
              <c:pt idx="5">
                <c:v>1995</c:v>
              </c:pt>
              <c:pt idx="6">
                <c:v>1996</c:v>
              </c:pt>
              <c:pt idx="7">
                <c:v>1997</c:v>
              </c:pt>
              <c:pt idx="8">
                <c:v>1998</c:v>
              </c:pt>
              <c:pt idx="9">
                <c:v>1999</c:v>
              </c:pt>
              <c:pt idx="10">
                <c:v>2000</c:v>
              </c:pt>
              <c:pt idx="11">
                <c:v>2001</c:v>
              </c:pt>
            </c:numLit>
          </c:cat>
          <c:val>
            <c:numLit>
              <c:formatCode>0.0</c:formatCode>
              <c:ptCount val="12"/>
              <c:pt idx="0">
                <c:v>1</c:v>
              </c:pt>
              <c:pt idx="1">
                <c:v>2</c:v>
              </c:pt>
              <c:pt idx="2">
                <c:v>3</c:v>
              </c:pt>
              <c:pt idx="3">
                <c:v>4</c:v>
              </c:pt>
              <c:pt idx="4">
                <c:v>5</c:v>
              </c:pt>
              <c:pt idx="5">
                <c:v>6</c:v>
              </c:pt>
              <c:pt idx="6">
                <c:v>7</c:v>
              </c:pt>
              <c:pt idx="7">
                <c:v>8</c:v>
              </c:pt>
              <c:pt idx="8">
                <c:v>9</c:v>
              </c:pt>
              <c:pt idx="9">
                <c:v>10</c:v>
              </c:pt>
              <c:pt idx="10">
                <c:v>9</c:v>
              </c:pt>
              <c:pt idx="11">
                <c:v>8</c:v>
              </c:pt>
            </c:numLit>
          </c:val>
          <c:smooth val="0"/>
          <c:extLst>
            <c:ext xmlns:c16="http://schemas.microsoft.com/office/drawing/2014/chart" uri="{C3380CC4-5D6E-409C-BE32-E72D297353CC}">
              <c16:uniqueId val="{00000002-0389-48A8-9B4B-7CB15DD5A4BF}"/>
            </c:ext>
          </c:extLst>
        </c:ser>
        <c:ser>
          <c:idx val="3"/>
          <c:order val="3"/>
          <c:tx>
            <c:v># County</c:v>
          </c:tx>
          <c:spPr>
            <a:ln w="12700">
              <a:solidFill>
                <a:srgbClr val="000000"/>
              </a:solidFill>
              <a:prstDash val="solid"/>
            </a:ln>
          </c:spPr>
          <c:marker>
            <c:symbol val="circle"/>
            <c:size val="5"/>
            <c:spPr>
              <a:solidFill>
                <a:srgbClr val="000000"/>
              </a:solidFill>
              <a:ln>
                <a:solidFill>
                  <a:srgbClr val="000000"/>
                </a:solidFill>
                <a:prstDash val="solid"/>
              </a:ln>
            </c:spPr>
          </c:marker>
          <c:cat>
            <c:numLit>
              <c:formatCode>General</c:formatCode>
              <c:ptCount val="12"/>
              <c:pt idx="0">
                <c:v>1990</c:v>
              </c:pt>
              <c:pt idx="1">
                <c:v>1991</c:v>
              </c:pt>
              <c:pt idx="2">
                <c:v>1992</c:v>
              </c:pt>
              <c:pt idx="3">
                <c:v>1993</c:v>
              </c:pt>
              <c:pt idx="4">
                <c:v>1994</c:v>
              </c:pt>
              <c:pt idx="5">
                <c:v>1995</c:v>
              </c:pt>
              <c:pt idx="6">
                <c:v>1996</c:v>
              </c:pt>
              <c:pt idx="7">
                <c:v>1997</c:v>
              </c:pt>
              <c:pt idx="8">
                <c:v>1998</c:v>
              </c:pt>
              <c:pt idx="9">
                <c:v>1999</c:v>
              </c:pt>
              <c:pt idx="10">
                <c:v>2000</c:v>
              </c:pt>
              <c:pt idx="11">
                <c:v>2001</c:v>
              </c:pt>
            </c:numLit>
          </c:cat>
          <c:val>
            <c:numLit>
              <c:formatCode>0.0</c:formatCode>
              <c:ptCount val="12"/>
              <c:pt idx="0">
                <c:v>1</c:v>
              </c:pt>
              <c:pt idx="1">
                <c:v>2</c:v>
              </c:pt>
              <c:pt idx="2">
                <c:v>3</c:v>
              </c:pt>
              <c:pt idx="3">
                <c:v>4</c:v>
              </c:pt>
              <c:pt idx="4">
                <c:v>5</c:v>
              </c:pt>
              <c:pt idx="5">
                <c:v>6</c:v>
              </c:pt>
              <c:pt idx="6">
                <c:v>7</c:v>
              </c:pt>
              <c:pt idx="7">
                <c:v>8</c:v>
              </c:pt>
              <c:pt idx="8">
                <c:v>9</c:v>
              </c:pt>
              <c:pt idx="9">
                <c:v>10</c:v>
              </c:pt>
              <c:pt idx="10">
                <c:v>9</c:v>
              </c:pt>
              <c:pt idx="11">
                <c:v>8</c:v>
              </c:pt>
            </c:numLit>
          </c:val>
          <c:smooth val="0"/>
          <c:extLst>
            <c:ext xmlns:c16="http://schemas.microsoft.com/office/drawing/2014/chart" uri="{C3380CC4-5D6E-409C-BE32-E72D297353CC}">
              <c16:uniqueId val="{00000003-0389-48A8-9B4B-7CB15DD5A4BF}"/>
            </c:ext>
          </c:extLst>
        </c:ser>
        <c:dLbls>
          <c:showLegendKey val="0"/>
          <c:showVal val="0"/>
          <c:showCatName val="0"/>
          <c:showSerName val="0"/>
          <c:showPercent val="0"/>
          <c:showBubbleSize val="0"/>
        </c:dLbls>
        <c:marker val="1"/>
        <c:smooth val="0"/>
        <c:axId val="1531931616"/>
        <c:axId val="1531921824"/>
      </c:lineChart>
      <c:catAx>
        <c:axId val="1531931616"/>
        <c:scaling>
          <c:orientation val="minMax"/>
        </c:scaling>
        <c:delete val="1"/>
        <c:axPos val="b"/>
        <c:numFmt formatCode="General" sourceLinked="1"/>
        <c:majorTickMark val="out"/>
        <c:minorTickMark val="none"/>
        <c:tickLblPos val="nextTo"/>
        <c:crossAx val="1531921824"/>
        <c:crosses val="autoZero"/>
        <c:auto val="0"/>
        <c:lblAlgn val="ctr"/>
        <c:lblOffset val="100"/>
        <c:noMultiLvlLbl val="0"/>
      </c:catAx>
      <c:valAx>
        <c:axId val="1531921824"/>
        <c:scaling>
          <c:orientation val="minMax"/>
          <c:max val="20"/>
        </c:scaling>
        <c:delete val="0"/>
        <c:axPos val="l"/>
        <c:numFmt formatCode="0" sourceLinked="0"/>
        <c:majorTickMark val="out"/>
        <c:minorTickMark val="none"/>
        <c:tickLblPos val="nextTo"/>
        <c:spPr>
          <a:ln w="3175">
            <a:solidFill>
              <a:srgbClr val="000000"/>
            </a:solidFill>
            <a:prstDash val="solid"/>
          </a:ln>
        </c:spPr>
        <c:txPr>
          <a:bodyPr rot="0" vert="horz"/>
          <a:lstStyle/>
          <a:p>
            <a:pPr>
              <a:defRPr sz="250" b="0" i="0" u="none" strike="noStrike" baseline="0">
                <a:solidFill>
                  <a:srgbClr val="000000"/>
                </a:solidFill>
                <a:latin typeface="Arial"/>
                <a:ea typeface="Arial"/>
                <a:cs typeface="Arial"/>
              </a:defRPr>
            </a:pPr>
            <a:endParaRPr lang="en-US"/>
          </a:p>
        </c:txPr>
        <c:crossAx val="1531931616"/>
        <c:crosses val="autoZero"/>
        <c:crossBetween val="between"/>
        <c:majorUnit val="5"/>
        <c:minorUnit val="1"/>
      </c:valAx>
      <c:spPr>
        <a:noFill/>
        <a:ln w="25400">
          <a:noFill/>
        </a:ln>
      </c:spPr>
    </c:plotArea>
    <c:legend>
      <c:legendPos val="r"/>
      <c:overlay val="0"/>
      <c:spPr>
        <a:solidFill>
          <a:srgbClr val="FFFFFF"/>
        </a:solidFill>
        <a:ln w="3175">
          <a:solidFill>
            <a:srgbClr val="000000"/>
          </a:solidFill>
          <a:prstDash val="solid"/>
        </a:ln>
      </c:spPr>
      <c:txPr>
        <a:bodyPr/>
        <a:lstStyle/>
        <a:p>
          <a:pPr>
            <a:defRPr sz="435"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250"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Extreme_Deprivation!$A$51</c:f>
              <c:strCache>
                <c:ptCount val="1"/>
                <c:pt idx="0">
                  <c:v>Columbia County</c:v>
                </c:pt>
              </c:strCache>
            </c:strRef>
          </c:tx>
          <c:spPr>
            <a:solidFill>
              <a:srgbClr val="1F497D">
                <a:lumMod val="40000"/>
                <a:lumOff val="60000"/>
              </a:srgbClr>
            </a:solidFill>
            <a:ln w="12700">
              <a:noFill/>
              <a:prstDash val="sysDash"/>
            </a:ln>
          </c:spPr>
          <c:invertIfNegative val="0"/>
          <c:cat>
            <c:numRef>
              <c:f>Extreme_Deprivation!$C$47:$N$47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Extreme_Deprivation!$P$51:$AA$51</c:f>
              <c:numCache>
                <c:formatCode>0.0</c:formatCode>
                <c:ptCount val="12"/>
                <c:pt idx="0">
                  <c:v>7.94</c:v>
                </c:pt>
                <c:pt idx="1">
                  <c:v>10.67</c:v>
                </c:pt>
                <c:pt idx="2">
                  <c:v>9.9600000000000009</c:v>
                </c:pt>
                <c:pt idx="3">
                  <c:v>11.67</c:v>
                </c:pt>
                <c:pt idx="4">
                  <c:v>11.34</c:v>
                </c:pt>
                <c:pt idx="5">
                  <c:v>12.31</c:v>
                </c:pt>
                <c:pt idx="6">
                  <c:v>11.1</c:v>
                </c:pt>
                <c:pt idx="7">
                  <c:v>7.98</c:v>
                </c:pt>
                <c:pt idx="8">
                  <c:v>7.46</c:v>
                </c:pt>
                <c:pt idx="9">
                  <c:v>5.15</c:v>
                </c:pt>
                <c:pt idx="10">
                  <c:v>5.36</c:v>
                </c:pt>
                <c:pt idx="11">
                  <c:v>5.51</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1929984"/>
        <c:axId val="1531917472"/>
      </c:barChart>
      <c:lineChart>
        <c:grouping val="standard"/>
        <c:varyColors val="0"/>
        <c:ser>
          <c:idx val="3"/>
          <c:order val="1"/>
          <c:tx>
            <c:strRef>
              <c:f>Extreme_Deprivation!$A$50</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Extreme_Deprivation!$C$47:$N$47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Extreme_Deprivation!$P$50:$AA$50</c:f>
              <c:numCache>
                <c:formatCode>0.0</c:formatCode>
                <c:ptCount val="12"/>
                <c:pt idx="0">
                  <c:v>8.7799999999999994</c:v>
                </c:pt>
                <c:pt idx="1">
                  <c:v>9.4600000000000009</c:v>
                </c:pt>
                <c:pt idx="2">
                  <c:v>10.49</c:v>
                </c:pt>
                <c:pt idx="3">
                  <c:v>11.33</c:v>
                </c:pt>
                <c:pt idx="4">
                  <c:v>9.7899999999999991</c:v>
                </c:pt>
                <c:pt idx="5">
                  <c:v>8.15</c:v>
                </c:pt>
                <c:pt idx="6">
                  <c:v>7.09</c:v>
                </c:pt>
                <c:pt idx="7">
                  <c:v>5.91</c:v>
                </c:pt>
                <c:pt idx="8">
                  <c:v>5.44</c:v>
                </c:pt>
                <c:pt idx="9">
                  <c:v>5.08</c:v>
                </c:pt>
                <c:pt idx="10">
                  <c:v>4.5999999999999996</c:v>
                </c:pt>
                <c:pt idx="11">
                  <c:v>4.2300000000000004</c:v>
                </c:pt>
              </c:numCache>
            </c:numRef>
          </c:val>
          <c:smooth val="0"/>
          <c:extLst>
            <c:ext xmlns:c16="http://schemas.microsoft.com/office/drawing/2014/chart" uri="{C3380CC4-5D6E-409C-BE32-E72D297353CC}">
              <c16:uniqueId val="{00000000-7244-49C1-8FD0-C36A47A4F53B}"/>
            </c:ext>
          </c:extLst>
        </c:ser>
        <c:ser>
          <c:idx val="2"/>
          <c:order val="2"/>
          <c:tx>
            <c:strRef>
              <c:f>Extreme_Deprivation!$A$49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Extreme_Deprivation!$C$47:$N$47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Extreme_Deprivation!$P$49:$AA$49</c:f>
              <c:numCache>
                <c:formatCode>0.0</c:formatCode>
                <c:ptCount val="12"/>
                <c:pt idx="0">
                  <c:v>8.7799999999999994</c:v>
                </c:pt>
                <c:pt idx="1">
                  <c:v>9.7200000000000006</c:v>
                </c:pt>
                <c:pt idx="2">
                  <c:v>10.28</c:v>
                </c:pt>
                <c:pt idx="3">
                  <c:v>10.99</c:v>
                </c:pt>
                <c:pt idx="4">
                  <c:v>9.58</c:v>
                </c:pt>
                <c:pt idx="5">
                  <c:v>8.25</c:v>
                </c:pt>
                <c:pt idx="6">
                  <c:v>7.41</c:v>
                </c:pt>
                <c:pt idx="7">
                  <c:v>6.15</c:v>
                </c:pt>
                <c:pt idx="8">
                  <c:v>5.58</c:v>
                </c:pt>
                <c:pt idx="9">
                  <c:v>5.16</c:v>
                </c:pt>
                <c:pt idx="10">
                  <c:v>4.5599999999999996</c:v>
                </c:pt>
                <c:pt idx="11">
                  <c:v>4.16</c:v>
                </c:pt>
              </c:numCache>
            </c:numRef>
          </c:val>
          <c:smooth val="0"/>
          <c:extLst>
            <c:ext xmlns:c16="http://schemas.microsoft.com/office/drawing/2014/chart" uri="{C3380CC4-5D6E-409C-BE32-E72D297353CC}">
              <c16:uniqueId val="{00000003-7244-49C1-8FD0-C36A47A4F53B}"/>
            </c:ext>
          </c:extLst>
        </c:ser>
        <c:ser>
          <c:idx val="1"/>
          <c:order val="3"/>
          <c:tx>
            <c:strRef>
              <c:f>Extreme_Deprivation!$A$48</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Extreme_Deprivation!$C$47:$N$47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Extreme_Deprivation!$P$48:$AA$48</c:f>
              <c:numCache>
                <c:formatCode>0.0</c:formatCode>
                <c:ptCount val="12"/>
                <c:pt idx="0">
                  <c:v>3.94</c:v>
                </c:pt>
                <c:pt idx="1">
                  <c:v>4.2300000000000004</c:v>
                </c:pt>
                <c:pt idx="2">
                  <c:v>4.46</c:v>
                </c:pt>
                <c:pt idx="3">
                  <c:v>4.49</c:v>
                </c:pt>
                <c:pt idx="4">
                  <c:v>4.55</c:v>
                </c:pt>
                <c:pt idx="5">
                  <c:v>4.2</c:v>
                </c:pt>
                <c:pt idx="6">
                  <c:v>3.84</c:v>
                </c:pt>
                <c:pt idx="7">
                  <c:v>4.08</c:v>
                </c:pt>
                <c:pt idx="8">
                  <c:v>3.82</c:v>
                </c:pt>
                <c:pt idx="9">
                  <c:v>3.61</c:v>
                </c:pt>
                <c:pt idx="10">
                  <c:v>3.25</c:v>
                </c:pt>
                <c:pt idx="11">
                  <c:v>2.2000000000000002</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1929984"/>
        <c:axId val="1531917472"/>
      </c:lineChart>
      <c:catAx>
        <c:axId val="1531929984"/>
        <c:scaling>
          <c:orientation val="minMax"/>
        </c:scaling>
        <c:delete val="1"/>
        <c:axPos val="b"/>
        <c:numFmt formatCode="General" sourceLinked="1"/>
        <c:majorTickMark val="out"/>
        <c:minorTickMark val="none"/>
        <c:tickLblPos val="nextTo"/>
        <c:crossAx val="1531917472"/>
        <c:crosses val="autoZero"/>
        <c:auto val="0"/>
        <c:lblAlgn val="ctr"/>
        <c:lblOffset val="100"/>
        <c:noMultiLvlLbl val="0"/>
      </c:catAx>
      <c:valAx>
        <c:axId val="1531917472"/>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192998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Availability_of_Drugs!$A$13</c:f>
              <c:strCache>
                <c:ptCount val="1"/>
              </c:strCache>
            </c:strRef>
          </c:tx>
          <c:spPr>
            <a:ln w="25400">
              <a:solidFill>
                <a:srgbClr val="000000"/>
              </a:solidFill>
              <a:prstDash val="solid"/>
            </a:ln>
          </c:spPr>
          <c:marker>
            <c:symbol val="diamond"/>
            <c:size val="5"/>
            <c:spPr>
              <a:solidFill>
                <a:srgbClr val="C0C0C0"/>
              </a:solidFill>
              <a:ln>
                <a:solidFill>
                  <a:srgbClr val="000000"/>
                </a:solidFill>
                <a:prstDash val="solid"/>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Availability_of_Drugs!$C$13:$N$13</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2452-4BF8-A152-A258BDFC2003}"/>
            </c:ext>
          </c:extLst>
        </c:ser>
        <c:ser>
          <c:idx val="1"/>
          <c:order val="1"/>
          <c:tx>
            <c:strRef>
              <c:f>Availability_of_Drugs!$A$14</c:f>
              <c:strCache>
                <c:ptCount val="1"/>
                <c:pt idx="0">
                  <c:v>State</c:v>
                </c:pt>
              </c:strCache>
            </c:strRef>
          </c:tx>
          <c:spPr>
            <a:ln w="25400">
              <a:solidFill>
                <a:srgbClr val="000000"/>
              </a:solidFill>
              <a:prstDash val="solid"/>
            </a:ln>
          </c:spPr>
          <c:marker>
            <c:symbol val="square"/>
            <c:size val="5"/>
            <c:spPr>
              <a:solidFill>
                <a:srgbClr val="C0C0C0"/>
              </a:solidFill>
              <a:ln>
                <a:solidFill>
                  <a:srgbClr val="000000"/>
                </a:solidFill>
                <a:prstDash val="solid"/>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Availability_of_Drugs!$C$14:$N$14</c:f>
              <c:numCache>
                <c:formatCode>0.0</c:formatCode>
                <c:ptCount val="12"/>
                <c:pt idx="0">
                  <c:v>1.96</c:v>
                </c:pt>
                <c:pt idx="1">
                  <c:v>1.98</c:v>
                </c:pt>
                <c:pt idx="2">
                  <c:v>2.15</c:v>
                </c:pt>
                <c:pt idx="3">
                  <c:v>2.0299999999999998</c:v>
                </c:pt>
                <c:pt idx="4">
                  <c:v>2.2200000000000002</c:v>
                </c:pt>
                <c:pt idx="5">
                  <c:v>2.2000000000000002</c:v>
                </c:pt>
                <c:pt idx="6">
                  <c:v>2.23</c:v>
                </c:pt>
                <c:pt idx="7">
                  <c:v>2.21</c:v>
                </c:pt>
                <c:pt idx="8">
                  <c:v>2.15</c:v>
                </c:pt>
                <c:pt idx="9">
                  <c:v>2.14</c:v>
                </c:pt>
                <c:pt idx="10">
                  <c:v>2.0699999999999998</c:v>
                </c:pt>
                <c:pt idx="11">
                  <c:v>2.11</c:v>
                </c:pt>
              </c:numCache>
            </c:numRef>
          </c:val>
          <c:smooth val="0"/>
          <c:extLst>
            <c:ext xmlns:c16="http://schemas.microsoft.com/office/drawing/2014/chart" uri="{C3380CC4-5D6E-409C-BE32-E72D297353CC}">
              <c16:uniqueId val="{00000001-2452-4BF8-A152-A258BDFC2003}"/>
            </c:ext>
          </c:extLst>
        </c:ser>
        <c:ser>
          <c:idx val="2"/>
          <c:order val="2"/>
          <c:tx>
            <c:strRef>
              <c:f>Availability_of_Drugs!$A$15</c:f>
              <c:strCache>
                <c:ptCount val="1"/>
                <c:pt idx="0">
                  <c:v>Counties Like Us</c:v>
                </c:pt>
              </c:strCache>
            </c:strRef>
          </c:tx>
          <c:spPr>
            <a:ln w="12700">
              <a:solidFill>
                <a:srgbClr val="000000"/>
              </a:solidFill>
              <a:prstDash val="solid"/>
            </a:ln>
          </c:spPr>
          <c:marker>
            <c:symbol val="triangle"/>
            <c:size val="5"/>
            <c:spPr>
              <a:solidFill>
                <a:srgbClr val="000000"/>
              </a:solidFill>
              <a:ln>
                <a:solidFill>
                  <a:srgbClr val="000000"/>
                </a:solidFill>
                <a:prstDash val="solid"/>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Availability_of_Drugs!$C$15:$N$15</c:f>
              <c:numCache>
                <c:formatCode>0.0</c:formatCode>
                <c:ptCount val="12"/>
                <c:pt idx="0">
                  <c:v>2.4900000000000002</c:v>
                </c:pt>
                <c:pt idx="1">
                  <c:v>2.54</c:v>
                </c:pt>
                <c:pt idx="2">
                  <c:v>2.7</c:v>
                </c:pt>
                <c:pt idx="3">
                  <c:v>2.5099999999999998</c:v>
                </c:pt>
                <c:pt idx="4">
                  <c:v>2.76</c:v>
                </c:pt>
                <c:pt idx="5">
                  <c:v>2.77</c:v>
                </c:pt>
                <c:pt idx="6">
                  <c:v>2.81</c:v>
                </c:pt>
                <c:pt idx="7">
                  <c:v>2.82</c:v>
                </c:pt>
                <c:pt idx="8">
                  <c:v>2.4700000000000002</c:v>
                </c:pt>
                <c:pt idx="9">
                  <c:v>2.4700000000000002</c:v>
                </c:pt>
                <c:pt idx="10">
                  <c:v>2.57</c:v>
                </c:pt>
                <c:pt idx="11">
                  <c:v>2.65</c:v>
                </c:pt>
              </c:numCache>
            </c:numRef>
          </c:val>
          <c:smooth val="0"/>
          <c:extLst>
            <c:ext xmlns:c16="http://schemas.microsoft.com/office/drawing/2014/chart" uri="{C3380CC4-5D6E-409C-BE32-E72D297353CC}">
              <c16:uniqueId val="{00000002-2452-4BF8-A152-A258BDFC2003}"/>
            </c:ext>
          </c:extLst>
        </c:ser>
        <c:ser>
          <c:idx val="3"/>
          <c:order val="3"/>
          <c:tx>
            <c:strRef>
              <c:f>Availability_of_Drugs!$A$16</c:f>
              <c:strCache>
                <c:ptCount val="1"/>
                <c:pt idx="0">
                  <c:v>Columbia County</c:v>
                </c:pt>
              </c:strCache>
            </c:strRef>
          </c:tx>
          <c:spPr>
            <a:ln w="12700">
              <a:solidFill>
                <a:srgbClr val="000000"/>
              </a:solidFill>
              <a:prstDash val="solid"/>
            </a:ln>
          </c:spPr>
          <c:marker>
            <c:symbol val="circle"/>
            <c:size val="5"/>
            <c:spPr>
              <a:solidFill>
                <a:srgbClr val="000000"/>
              </a:solidFill>
              <a:ln>
                <a:solidFill>
                  <a:srgbClr val="000000"/>
                </a:solidFill>
                <a:prstDash val="solid"/>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Availability_of_Drugs!$C$16:$N$16</c:f>
              <c:numCache>
                <c:formatCode>0.0</c:formatCode>
                <c:ptCount val="12"/>
                <c:pt idx="0">
                  <c:v>5.18</c:v>
                </c:pt>
                <c:pt idx="1">
                  <c:v>5.89</c:v>
                </c:pt>
                <c:pt idx="2">
                  <c:v>5.39</c:v>
                </c:pt>
                <c:pt idx="3">
                  <c:v>5.12</c:v>
                </c:pt>
                <c:pt idx="4">
                  <c:v>6.34</c:v>
                </c:pt>
                <c:pt idx="5">
                  <c:v>6.59</c:v>
                </c:pt>
                <c:pt idx="6">
                  <c:v>6.63</c:v>
                </c:pt>
                <c:pt idx="7">
                  <c:v>5.88</c:v>
                </c:pt>
                <c:pt idx="8">
                  <c:v>4.95</c:v>
                </c:pt>
                <c:pt idx="9">
                  <c:v>4.9000000000000004</c:v>
                </c:pt>
                <c:pt idx="10">
                  <c:v>4.3600000000000003</c:v>
                </c:pt>
                <c:pt idx="11">
                  <c:v>4.59</c:v>
                </c:pt>
              </c:numCache>
            </c:numRef>
          </c:val>
          <c:smooth val="0"/>
          <c:extLst>
            <c:ext xmlns:c16="http://schemas.microsoft.com/office/drawing/2014/chart" uri="{C3380CC4-5D6E-409C-BE32-E72D297353CC}">
              <c16:uniqueId val="{00000003-2452-4BF8-A152-A258BDFC2003}"/>
            </c:ext>
          </c:extLst>
        </c:ser>
        <c:dLbls>
          <c:showLegendKey val="0"/>
          <c:showVal val="0"/>
          <c:showCatName val="0"/>
          <c:showSerName val="0"/>
          <c:showPercent val="0"/>
          <c:showBubbleSize val="0"/>
        </c:dLbls>
        <c:marker val="1"/>
        <c:smooth val="0"/>
        <c:axId val="1531924000"/>
        <c:axId val="1531929440"/>
      </c:lineChart>
      <c:catAx>
        <c:axId val="1531924000"/>
        <c:scaling>
          <c:orientation val="minMax"/>
        </c:scaling>
        <c:delete val="1"/>
        <c:axPos val="b"/>
        <c:numFmt formatCode="General" sourceLinked="1"/>
        <c:majorTickMark val="out"/>
        <c:minorTickMark val="none"/>
        <c:tickLblPos val="nextTo"/>
        <c:crossAx val="1531929440"/>
        <c:crosses val="autoZero"/>
        <c:auto val="0"/>
        <c:lblAlgn val="ctr"/>
        <c:lblOffset val="100"/>
        <c:noMultiLvlLbl val="0"/>
      </c:catAx>
      <c:valAx>
        <c:axId val="1531929440"/>
        <c:scaling>
          <c:orientation val="minMax"/>
          <c:max val="20"/>
        </c:scaling>
        <c:delete val="0"/>
        <c:axPos val="l"/>
        <c:numFmt formatCode="0" sourceLinked="0"/>
        <c:majorTickMark val="out"/>
        <c:minorTickMark val="none"/>
        <c:tickLblPos val="nextTo"/>
        <c:spPr>
          <a:ln w="3175">
            <a:solidFill>
              <a:srgbClr val="000000"/>
            </a:solidFill>
            <a:prstDash val="solid"/>
          </a:ln>
        </c:spPr>
        <c:txPr>
          <a:bodyPr rot="0" vert="horz"/>
          <a:lstStyle/>
          <a:p>
            <a:pPr>
              <a:defRPr sz="250" b="0" i="0" u="none" strike="noStrike" baseline="0">
                <a:solidFill>
                  <a:srgbClr val="000000"/>
                </a:solidFill>
                <a:latin typeface="Arial"/>
                <a:ea typeface="Arial"/>
                <a:cs typeface="Arial"/>
              </a:defRPr>
            </a:pPr>
            <a:endParaRPr lang="en-US"/>
          </a:p>
        </c:txPr>
        <c:crossAx val="1531924000"/>
        <c:crosses val="autoZero"/>
        <c:crossBetween val="between"/>
        <c:majorUnit val="5"/>
        <c:minorUnit val="1"/>
      </c:valAx>
      <c:spPr>
        <a:noFill/>
        <a:ln w="25400">
          <a:noFill/>
        </a:ln>
      </c:spPr>
    </c:plotArea>
    <c:legend>
      <c:legendPos val="r"/>
      <c:overlay val="0"/>
      <c:spPr>
        <a:solidFill>
          <a:srgbClr val="FFFFFF"/>
        </a:solidFill>
        <a:ln w="3175">
          <a:solidFill>
            <a:srgbClr val="000000"/>
          </a:solidFill>
          <a:prstDash val="solid"/>
        </a:ln>
      </c:spPr>
      <c:txPr>
        <a:bodyPr/>
        <a:lstStyle/>
        <a:p>
          <a:pPr>
            <a:defRPr sz="435"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250"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Extreme_Deprivation!$A$16</c:f>
              <c:strCache>
                <c:ptCount val="1"/>
                <c:pt idx="0">
                  <c:v>Columbia County</c:v>
                </c:pt>
              </c:strCache>
            </c:strRef>
          </c:tx>
          <c:spPr>
            <a:solidFill>
              <a:srgbClr val="1F497D">
                <a:lumMod val="40000"/>
                <a:lumOff val="60000"/>
              </a:srgbClr>
            </a:solidFill>
            <a:ln w="12700">
              <a:noFill/>
              <a:prstDash val="sysDash"/>
            </a:ln>
          </c:spPr>
          <c:invertIfNegative val="0"/>
          <c:val>
            <c:numRef>
              <c:f>Extreme_Deprivation!$P$16:$AA$16</c:f>
              <c:numCache>
                <c:formatCode>0.0</c:formatCode>
                <c:ptCount val="12"/>
                <c:pt idx="0">
                  <c:v>15.35</c:v>
                </c:pt>
                <c:pt idx="1">
                  <c:v>18.95</c:v>
                </c:pt>
                <c:pt idx="2">
                  <c:v>20.7</c:v>
                </c:pt>
                <c:pt idx="3">
                  <c:v>22.9</c:v>
                </c:pt>
                <c:pt idx="4">
                  <c:v>24.05</c:v>
                </c:pt>
                <c:pt idx="5">
                  <c:v>24.01</c:v>
                </c:pt>
                <c:pt idx="6">
                  <c:v>22.53</c:v>
                </c:pt>
                <c:pt idx="7">
                  <c:v>21.74</c:v>
                </c:pt>
                <c:pt idx="8">
                  <c:v>21.12</c:v>
                </c:pt>
                <c:pt idx="9">
                  <c:v>20.32</c:v>
                </c:pt>
                <c:pt idx="10">
                  <c:v>21.34</c:v>
                </c:pt>
                <c:pt idx="11">
                  <c:v>18.71</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1926176"/>
        <c:axId val="1531924544"/>
      </c:barChart>
      <c:lineChart>
        <c:grouping val="standard"/>
        <c:varyColors val="0"/>
        <c:ser>
          <c:idx val="3"/>
          <c:order val="1"/>
          <c:tx>
            <c:strRef>
              <c:f>Extreme_Deprivation!$A$15</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val>
            <c:numRef>
              <c:f>Extreme_Deprivation!$P$15:$AA$15</c:f>
              <c:numCache>
                <c:formatCode>0.0</c:formatCode>
                <c:ptCount val="12"/>
                <c:pt idx="0">
                  <c:v>13.94</c:v>
                </c:pt>
                <c:pt idx="1">
                  <c:v>16.25</c:v>
                </c:pt>
                <c:pt idx="2">
                  <c:v>19.16</c:v>
                </c:pt>
                <c:pt idx="3">
                  <c:v>21.59</c:v>
                </c:pt>
                <c:pt idx="4">
                  <c:v>22.32</c:v>
                </c:pt>
                <c:pt idx="5">
                  <c:v>22.53</c:v>
                </c:pt>
                <c:pt idx="6">
                  <c:v>21.97</c:v>
                </c:pt>
                <c:pt idx="7">
                  <c:v>20.58</c:v>
                </c:pt>
                <c:pt idx="8">
                  <c:v>19.41</c:v>
                </c:pt>
                <c:pt idx="9">
                  <c:v>18.600000000000001</c:v>
                </c:pt>
                <c:pt idx="10">
                  <c:v>17.579999999999998</c:v>
                </c:pt>
                <c:pt idx="11">
                  <c:v>16.3</c:v>
                </c:pt>
              </c:numCache>
            </c:numRef>
          </c:val>
          <c:smooth val="0"/>
          <c:extLst>
            <c:ext xmlns:c16="http://schemas.microsoft.com/office/drawing/2014/chart" uri="{C3380CC4-5D6E-409C-BE32-E72D297353CC}">
              <c16:uniqueId val="{00000000-7244-49C1-8FD0-C36A47A4F53B}"/>
            </c:ext>
          </c:extLst>
        </c:ser>
        <c:ser>
          <c:idx val="2"/>
          <c:order val="2"/>
          <c:tx>
            <c:strRef>
              <c:f>Extreme_Deprivation!$A$14</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val>
            <c:numRef>
              <c:f>Extreme_Deprivation!$P$14:$AA$14</c:f>
              <c:numCache>
                <c:formatCode>0.0</c:formatCode>
                <c:ptCount val="12"/>
                <c:pt idx="0">
                  <c:v>12.6</c:v>
                </c:pt>
                <c:pt idx="1">
                  <c:v>15.11</c:v>
                </c:pt>
                <c:pt idx="2">
                  <c:v>18</c:v>
                </c:pt>
                <c:pt idx="3">
                  <c:v>20.440000000000001</c:v>
                </c:pt>
                <c:pt idx="4">
                  <c:v>21.35</c:v>
                </c:pt>
                <c:pt idx="5">
                  <c:v>21.45</c:v>
                </c:pt>
                <c:pt idx="6">
                  <c:v>20.95</c:v>
                </c:pt>
                <c:pt idx="7">
                  <c:v>19.8</c:v>
                </c:pt>
                <c:pt idx="8">
                  <c:v>18.579999999999998</c:v>
                </c:pt>
                <c:pt idx="9">
                  <c:v>17.38</c:v>
                </c:pt>
                <c:pt idx="10">
                  <c:v>16.260000000000002</c:v>
                </c:pt>
                <c:pt idx="11">
                  <c:v>15.09</c:v>
                </c:pt>
              </c:numCache>
            </c:numRef>
          </c:val>
          <c:smooth val="0"/>
          <c:extLst>
            <c:ext xmlns:c16="http://schemas.microsoft.com/office/drawing/2014/chart" uri="{C3380CC4-5D6E-409C-BE32-E72D297353CC}">
              <c16:uniqueId val="{00000003-7244-49C1-8FD0-C36A47A4F53B}"/>
            </c:ext>
          </c:extLst>
        </c:ser>
        <c:ser>
          <c:idx val="1"/>
          <c:order val="3"/>
          <c:tx>
            <c:strRef>
              <c:f>Extreme_Deprivation!$A$13</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val>
            <c:numRef>
              <c:f>Extreme_Deprivation!$P$13:$AA$13</c:f>
              <c:numCache>
                <c:formatCode>0.0</c:formatCode>
                <c:ptCount val="12"/>
                <c:pt idx="0">
                  <c:v>9.36</c:v>
                </c:pt>
                <c:pt idx="1">
                  <c:v>11.21</c:v>
                </c:pt>
                <c:pt idx="2">
                  <c:v>13.03</c:v>
                </c:pt>
                <c:pt idx="3">
                  <c:v>14.35</c:v>
                </c:pt>
                <c:pt idx="4">
                  <c:v>14.85</c:v>
                </c:pt>
                <c:pt idx="5">
                  <c:v>15.07</c:v>
                </c:pt>
                <c:pt idx="6">
                  <c:v>14.6</c:v>
                </c:pt>
                <c:pt idx="7">
                  <c:v>14.24</c:v>
                </c:pt>
                <c:pt idx="8">
                  <c:v>13.69</c:v>
                </c:pt>
                <c:pt idx="9">
                  <c:v>12.93</c:v>
                </c:pt>
                <c:pt idx="10">
                  <c:v>12.33</c:v>
                </c:pt>
                <c:pt idx="11">
                  <c:v>10.88</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1926176"/>
        <c:axId val="1531924544"/>
      </c:lineChart>
      <c:catAx>
        <c:axId val="1531926176"/>
        <c:scaling>
          <c:orientation val="minMax"/>
        </c:scaling>
        <c:delete val="1"/>
        <c:axPos val="b"/>
        <c:numFmt formatCode="General" sourceLinked="1"/>
        <c:majorTickMark val="out"/>
        <c:minorTickMark val="none"/>
        <c:tickLblPos val="nextTo"/>
        <c:crossAx val="1531924544"/>
        <c:crosses val="autoZero"/>
        <c:auto val="0"/>
        <c:lblAlgn val="ctr"/>
        <c:lblOffset val="100"/>
        <c:noMultiLvlLbl val="0"/>
      </c:catAx>
      <c:valAx>
        <c:axId val="1531924544"/>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192617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Extreme_Deprivation!$A$86</c:f>
              <c:strCache>
                <c:ptCount val="1"/>
                <c:pt idx="0">
                  <c:v>Columbia County</c:v>
                </c:pt>
              </c:strCache>
            </c:strRef>
          </c:tx>
          <c:spPr>
            <a:solidFill>
              <a:srgbClr val="1F497D">
                <a:lumMod val="40000"/>
                <a:lumOff val="60000"/>
              </a:srgbClr>
            </a:solidFill>
            <a:ln w="12700">
              <a:noFill/>
              <a:prstDash val="sysDash"/>
            </a:ln>
          </c:spPr>
          <c:invertIfNegative val="0"/>
          <c:cat>
            <c:numRef>
              <c:f>Extreme_Deprivation!$C$82:$N$82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Extreme_Deprivation!$P$86:$AA$86</c:f>
              <c:numCache>
                <c:formatCode>0.00</c:formatCode>
                <c:ptCount val="12"/>
                <c:pt idx="0">
                  <c:v>6.96</c:v>
                </c:pt>
                <c:pt idx="1">
                  <c:v>10.63</c:v>
                </c:pt>
                <c:pt idx="2">
                  <c:v>10.97</c:v>
                </c:pt>
                <c:pt idx="3">
                  <c:v>11.18</c:v>
                </c:pt>
                <c:pt idx="4">
                  <c:v>10.53</c:v>
                </c:pt>
                <c:pt idx="5">
                  <c:v>10.34</c:v>
                </c:pt>
                <c:pt idx="6">
                  <c:v>7.5</c:v>
                </c:pt>
                <c:pt idx="7">
                  <c:v>6.39</c:v>
                </c:pt>
                <c:pt idx="8">
                  <c:v>6.81</c:v>
                </c:pt>
                <c:pt idx="9">
                  <c:v>5.61</c:v>
                </c:pt>
                <c:pt idx="10">
                  <c:v>5.59</c:v>
                </c:pt>
                <c:pt idx="11">
                  <c:v>5.47</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1926720"/>
        <c:axId val="1531916384"/>
      </c:barChart>
      <c:lineChart>
        <c:grouping val="standard"/>
        <c:varyColors val="0"/>
        <c:ser>
          <c:idx val="3"/>
          <c:order val="1"/>
          <c:tx>
            <c:strRef>
              <c:f>Extreme_Deprivation!$A$85</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Extreme_Deprivation!$C$82:$N$82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Extreme_Deprivation!$P$85:$AA$85</c:f>
              <c:numCache>
                <c:formatCode>General</c:formatCode>
                <c:ptCount val="12"/>
                <c:pt idx="0">
                  <c:v>5.59</c:v>
                </c:pt>
                <c:pt idx="1">
                  <c:v>7.92</c:v>
                </c:pt>
                <c:pt idx="2">
                  <c:v>8.59</c:v>
                </c:pt>
                <c:pt idx="3">
                  <c:v>8.5299999999999994</c:v>
                </c:pt>
                <c:pt idx="4">
                  <c:v>8</c:v>
                </c:pt>
                <c:pt idx="5">
                  <c:v>7.52</c:v>
                </c:pt>
                <c:pt idx="6">
                  <c:v>6.82</c:v>
                </c:pt>
                <c:pt idx="7">
                  <c:v>5.95</c:v>
                </c:pt>
                <c:pt idx="8">
                  <c:v>6.17</c:v>
                </c:pt>
                <c:pt idx="9">
                  <c:v>5.22</c:v>
                </c:pt>
                <c:pt idx="10">
                  <c:v>5.03</c:v>
                </c:pt>
                <c:pt idx="11">
                  <c:v>5.2</c:v>
                </c:pt>
              </c:numCache>
            </c:numRef>
          </c:val>
          <c:smooth val="0"/>
          <c:extLst>
            <c:ext xmlns:c16="http://schemas.microsoft.com/office/drawing/2014/chart" uri="{C3380CC4-5D6E-409C-BE32-E72D297353CC}">
              <c16:uniqueId val="{00000000-7244-49C1-8FD0-C36A47A4F53B}"/>
            </c:ext>
          </c:extLst>
        </c:ser>
        <c:ser>
          <c:idx val="2"/>
          <c:order val="2"/>
          <c:tx>
            <c:strRef>
              <c:f>Extreme_Deprivation!$A$84</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Extreme_Deprivation!$C$82:$N$82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Extreme_Deprivation!$P$84:$AA$84</c:f>
              <c:numCache>
                <c:formatCode>General</c:formatCode>
                <c:ptCount val="12"/>
                <c:pt idx="0">
                  <c:v>5.34</c:v>
                </c:pt>
                <c:pt idx="1">
                  <c:v>8.9</c:v>
                </c:pt>
                <c:pt idx="2">
                  <c:v>9.61</c:v>
                </c:pt>
                <c:pt idx="3">
                  <c:v>9.17</c:v>
                </c:pt>
                <c:pt idx="4">
                  <c:v>8.16</c:v>
                </c:pt>
                <c:pt idx="5">
                  <c:v>7.01</c:v>
                </c:pt>
                <c:pt idx="6">
                  <c:v>6.24</c:v>
                </c:pt>
                <c:pt idx="7">
                  <c:v>5.65</c:v>
                </c:pt>
                <c:pt idx="8">
                  <c:v>5.43</c:v>
                </c:pt>
                <c:pt idx="9">
                  <c:v>4.76</c:v>
                </c:pt>
                <c:pt idx="10">
                  <c:v>4.5</c:v>
                </c:pt>
                <c:pt idx="11">
                  <c:v>4.25</c:v>
                </c:pt>
              </c:numCache>
            </c:numRef>
          </c:val>
          <c:smooth val="0"/>
          <c:extLst>
            <c:ext xmlns:c16="http://schemas.microsoft.com/office/drawing/2014/chart" uri="{C3380CC4-5D6E-409C-BE32-E72D297353CC}">
              <c16:uniqueId val="{00000003-7244-49C1-8FD0-C36A47A4F53B}"/>
            </c:ext>
          </c:extLst>
        </c:ser>
        <c:ser>
          <c:idx val="1"/>
          <c:order val="3"/>
          <c:tx>
            <c:strRef>
              <c:f>Extreme_Deprivation!$A$83</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Extreme_Deprivation!$C$82:$N$82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Extreme_Deprivation!$P$83:$AA$83</c:f>
              <c:numCache>
                <c:formatCode>General</c:formatCode>
                <c:ptCount val="12"/>
                <c:pt idx="0">
                  <c:v>5.81</c:v>
                </c:pt>
                <c:pt idx="1">
                  <c:v>9.2899999999999991</c:v>
                </c:pt>
                <c:pt idx="2">
                  <c:v>9.6300000000000008</c:v>
                </c:pt>
                <c:pt idx="3">
                  <c:v>8.94</c:v>
                </c:pt>
                <c:pt idx="4">
                  <c:v>8.0500000000000007</c:v>
                </c:pt>
                <c:pt idx="5">
                  <c:v>7.38</c:v>
                </c:pt>
                <c:pt idx="6">
                  <c:v>6.16</c:v>
                </c:pt>
                <c:pt idx="7">
                  <c:v>5.28</c:v>
                </c:pt>
                <c:pt idx="8">
                  <c:v>4.87</c:v>
                </c:pt>
                <c:pt idx="9">
                  <c:v>4.3499999999999996</c:v>
                </c:pt>
                <c:pt idx="10">
                  <c:v>3.9</c:v>
                </c:pt>
                <c:pt idx="11">
                  <c:v>3.67</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1926720"/>
        <c:axId val="1531916384"/>
      </c:lineChart>
      <c:catAx>
        <c:axId val="1531926720"/>
        <c:scaling>
          <c:orientation val="minMax"/>
        </c:scaling>
        <c:delete val="1"/>
        <c:axPos val="b"/>
        <c:numFmt formatCode="General" sourceLinked="1"/>
        <c:majorTickMark val="out"/>
        <c:minorTickMark val="none"/>
        <c:tickLblPos val="nextTo"/>
        <c:crossAx val="1531916384"/>
        <c:crosses val="autoZero"/>
        <c:auto val="0"/>
        <c:lblAlgn val="ctr"/>
        <c:lblOffset val="100"/>
        <c:noMultiLvlLbl val="0"/>
      </c:catAx>
      <c:valAx>
        <c:axId val="1531916384"/>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1926720"/>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portrait" horizontalDpi="300" verticalDpi="300"/>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Extreme_Deprivation!$A$121</c:f>
              <c:strCache>
                <c:ptCount val="1"/>
                <c:pt idx="0">
                  <c:v>Columbia County</c:v>
                </c:pt>
              </c:strCache>
            </c:strRef>
          </c:tx>
          <c:spPr>
            <a:solidFill>
              <a:srgbClr val="1F497D">
                <a:lumMod val="40000"/>
                <a:lumOff val="60000"/>
              </a:srgbClr>
            </a:solidFill>
            <a:ln w="12700">
              <a:noFill/>
              <a:prstDash val="sysDash"/>
            </a:ln>
          </c:spPr>
          <c:invertIfNegative val="0"/>
          <c:cat>
            <c:numRef>
              <c:f>Extreme_Deprivation!$C$117:$N$117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Extreme_Deprivation!$P$121:$AA$121</c:f>
              <c:numCache>
                <c:formatCode>0.0</c:formatCode>
                <c:ptCount val="12"/>
                <c:pt idx="0">
                  <c:v>48.78</c:v>
                </c:pt>
                <c:pt idx="1">
                  <c:v>43.35</c:v>
                </c:pt>
                <c:pt idx="2">
                  <c:v>48.25</c:v>
                </c:pt>
                <c:pt idx="3">
                  <c:v>55.29</c:v>
                </c:pt>
                <c:pt idx="4">
                  <c:v>53.61</c:v>
                </c:pt>
                <c:pt idx="5">
                  <c:v>59.39</c:v>
                </c:pt>
                <c:pt idx="6">
                  <c:v>55.63</c:v>
                </c:pt>
                <c:pt idx="7">
                  <c:v>59.58</c:v>
                </c:pt>
                <c:pt idx="8">
                  <c:v>58.89</c:v>
                </c:pt>
                <c:pt idx="9">
                  <c:v>53.26</c:v>
                </c:pt>
                <c:pt idx="10">
                  <c:v>55.04</c:v>
                </c:pt>
                <c:pt idx="11">
                  <c:v>58.39</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1918560"/>
        <c:axId val="1531919648"/>
      </c:barChart>
      <c:lineChart>
        <c:grouping val="standard"/>
        <c:varyColors val="0"/>
        <c:ser>
          <c:idx val="3"/>
          <c:order val="1"/>
          <c:tx>
            <c:strRef>
              <c:f>Extreme_Deprivation!$A$120</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Extreme_Deprivation!$C$117:$N$117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Extreme_Deprivation!$P$120:$AA$120</c:f>
              <c:numCache>
                <c:formatCode>0.0</c:formatCode>
                <c:ptCount val="12"/>
                <c:pt idx="0">
                  <c:v>49.91</c:v>
                </c:pt>
                <c:pt idx="1">
                  <c:v>49.38</c:v>
                </c:pt>
                <c:pt idx="2">
                  <c:v>50.97</c:v>
                </c:pt>
                <c:pt idx="3">
                  <c:v>52.48</c:v>
                </c:pt>
                <c:pt idx="4">
                  <c:v>53.03</c:v>
                </c:pt>
                <c:pt idx="5">
                  <c:v>54.48</c:v>
                </c:pt>
                <c:pt idx="6">
                  <c:v>54.7</c:v>
                </c:pt>
                <c:pt idx="7">
                  <c:v>54.53</c:v>
                </c:pt>
                <c:pt idx="8">
                  <c:v>53.82</c:v>
                </c:pt>
                <c:pt idx="9">
                  <c:v>53.48</c:v>
                </c:pt>
                <c:pt idx="10">
                  <c:v>52.71</c:v>
                </c:pt>
                <c:pt idx="11">
                  <c:v>54.81</c:v>
                </c:pt>
              </c:numCache>
            </c:numRef>
          </c:val>
          <c:smooth val="0"/>
          <c:extLst>
            <c:ext xmlns:c16="http://schemas.microsoft.com/office/drawing/2014/chart" uri="{C3380CC4-5D6E-409C-BE32-E72D297353CC}">
              <c16:uniqueId val="{00000000-7244-49C1-8FD0-C36A47A4F53B}"/>
            </c:ext>
          </c:extLst>
        </c:ser>
        <c:ser>
          <c:idx val="2"/>
          <c:order val="2"/>
          <c:tx>
            <c:strRef>
              <c:f>Extreme_Deprivation!$A$119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Extreme_Deprivation!$C$117:$N$117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Extreme_Deprivation!$P$119:$AA$119</c:f>
              <c:numCache>
                <c:formatCode>0.0</c:formatCode>
                <c:ptCount val="12"/>
                <c:pt idx="0">
                  <c:v>38.01</c:v>
                </c:pt>
                <c:pt idx="1">
                  <c:v>39.04</c:v>
                </c:pt>
                <c:pt idx="2">
                  <c:v>42.22</c:v>
                </c:pt>
                <c:pt idx="3">
                  <c:v>43.75</c:v>
                </c:pt>
                <c:pt idx="4">
                  <c:v>45.17</c:v>
                </c:pt>
                <c:pt idx="5">
                  <c:v>45.87</c:v>
                </c:pt>
                <c:pt idx="6">
                  <c:v>45.5</c:v>
                </c:pt>
                <c:pt idx="7">
                  <c:v>45.6</c:v>
                </c:pt>
                <c:pt idx="8">
                  <c:v>44.51</c:v>
                </c:pt>
                <c:pt idx="9">
                  <c:v>43.49</c:v>
                </c:pt>
                <c:pt idx="10">
                  <c:v>42.5</c:v>
                </c:pt>
                <c:pt idx="11">
                  <c:v>43.16</c:v>
                </c:pt>
              </c:numCache>
            </c:numRef>
          </c:val>
          <c:smooth val="0"/>
          <c:extLst>
            <c:ext xmlns:c16="http://schemas.microsoft.com/office/drawing/2014/chart" uri="{C3380CC4-5D6E-409C-BE32-E72D297353CC}">
              <c16:uniqueId val="{00000003-7244-49C1-8FD0-C36A47A4F53B}"/>
            </c:ext>
          </c:extLst>
        </c:ser>
        <c:ser>
          <c:idx val="1"/>
          <c:order val="3"/>
          <c:tx>
            <c:strRef>
              <c:f>Extreme_Deprivation!$A$118</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Extreme_Deprivation!$C$117:$N$117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Extreme_Deprivation!$P$118:$AA$118</c:f>
              <c:numCache>
                <c:formatCode>0.0</c:formatCode>
                <c:ptCount val="12"/>
                <c:pt idx="0">
                  <c:v>38.74</c:v>
                </c:pt>
                <c:pt idx="1">
                  <c:v>40.58</c:v>
                </c:pt>
                <c:pt idx="2">
                  <c:v>42.8</c:v>
                </c:pt>
                <c:pt idx="3">
                  <c:v>43.85</c:v>
                </c:pt>
                <c:pt idx="4">
                  <c:v>39.83</c:v>
                </c:pt>
                <c:pt idx="5">
                  <c:v>40.020000000000003</c:v>
                </c:pt>
                <c:pt idx="6">
                  <c:v>40.1</c:v>
                </c:pt>
                <c:pt idx="7">
                  <c:v>40.950000000000003</c:v>
                </c:pt>
                <c:pt idx="8">
                  <c:v>41.14</c:v>
                </c:pt>
                <c:pt idx="9">
                  <c:v>40.96</c:v>
                </c:pt>
                <c:pt idx="10">
                  <c:v>41.05</c:v>
                </c:pt>
                <c:pt idx="11">
                  <c:v>40.78</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1918560"/>
        <c:axId val="1531919648"/>
      </c:lineChart>
      <c:catAx>
        <c:axId val="1531918560"/>
        <c:scaling>
          <c:orientation val="minMax"/>
        </c:scaling>
        <c:delete val="1"/>
        <c:axPos val="b"/>
        <c:numFmt formatCode="General" sourceLinked="1"/>
        <c:majorTickMark val="out"/>
        <c:minorTickMark val="none"/>
        <c:tickLblPos val="nextTo"/>
        <c:crossAx val="1531919648"/>
        <c:crosses val="autoZero"/>
        <c:auto val="0"/>
        <c:lblAlgn val="ctr"/>
        <c:lblOffset val="100"/>
        <c:noMultiLvlLbl val="0"/>
      </c:catAx>
      <c:valAx>
        <c:axId val="153191964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1918560"/>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portrait" horizontalDpi="300" verticalDpi="300"/>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Transitions_and_Mobility!$A$51</c:f>
              <c:strCache>
                <c:ptCount val="1"/>
                <c:pt idx="0">
                  <c:v>Columbia County</c:v>
                </c:pt>
              </c:strCache>
            </c:strRef>
          </c:tx>
          <c:spPr>
            <a:solidFill>
              <a:srgbClr val="1F497D">
                <a:lumMod val="40000"/>
                <a:lumOff val="60000"/>
              </a:srgbClr>
            </a:solidFill>
            <a:ln w="12700">
              <a:noFill/>
              <a:prstDash val="sysDash"/>
            </a:ln>
          </c:spPr>
          <c:invertIfNegative val="0"/>
          <c:cat>
            <c:numRef>
              <c:f>Transitions_and_Mobility!$C$47:$N$47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Transitions_and_Mobility!$P$51:$AA$51</c:f>
              <c:numCache>
                <c:formatCode>0.00</c:formatCode>
                <c:ptCount val="12"/>
                <c:pt idx="0">
                  <c:v>19.739999999999998</c:v>
                </c:pt>
                <c:pt idx="1">
                  <c:v>19.64</c:v>
                </c:pt>
                <c:pt idx="2">
                  <c:v>24.52</c:v>
                </c:pt>
                <c:pt idx="3">
                  <c:v>19.510000000000002</c:v>
                </c:pt>
                <c:pt idx="4">
                  <c:v>19.510000000000002</c:v>
                </c:pt>
                <c:pt idx="5">
                  <c:v>26.84</c:v>
                </c:pt>
                <c:pt idx="6">
                  <c:v>22.09</c:v>
                </c:pt>
                <c:pt idx="7">
                  <c:v>48.04</c:v>
                </c:pt>
                <c:pt idx="8">
                  <c:v>20.55</c:v>
                </c:pt>
                <c:pt idx="9">
                  <c:v>24.51</c:v>
                </c:pt>
                <c:pt idx="10">
                  <c:v>29.03</c:v>
                </c:pt>
                <c:pt idx="11">
                  <c:v>19.309999999999999</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3501504"/>
        <c:axId val="1533490080"/>
      </c:barChart>
      <c:lineChart>
        <c:grouping val="standard"/>
        <c:varyColors val="0"/>
        <c:ser>
          <c:idx val="3"/>
          <c:order val="1"/>
          <c:tx>
            <c:strRef>
              <c:f>Transitions_and_Mobility!$A$50</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Transitions_and_Mobility!$C$47:$N$47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Transitions_and_Mobility!$P$50:$AA$50</c:f>
              <c:numCache>
                <c:formatCode>General</c:formatCode>
                <c:ptCount val="12"/>
                <c:pt idx="0">
                  <c:v>16.54</c:v>
                </c:pt>
                <c:pt idx="1">
                  <c:v>15.19</c:v>
                </c:pt>
                <c:pt idx="2">
                  <c:v>15.89</c:v>
                </c:pt>
                <c:pt idx="3">
                  <c:v>15.45</c:v>
                </c:pt>
                <c:pt idx="4">
                  <c:v>10.31</c:v>
                </c:pt>
                <c:pt idx="5">
                  <c:v>12.5</c:v>
                </c:pt>
                <c:pt idx="6">
                  <c:v>10.86</c:v>
                </c:pt>
                <c:pt idx="7">
                  <c:v>16.899999999999999</c:v>
                </c:pt>
                <c:pt idx="8">
                  <c:v>16.690000000000001</c:v>
                </c:pt>
                <c:pt idx="9">
                  <c:v>14.7</c:v>
                </c:pt>
                <c:pt idx="10">
                  <c:v>15.4</c:v>
                </c:pt>
                <c:pt idx="11">
                  <c:v>14.13</c:v>
                </c:pt>
              </c:numCache>
            </c:numRef>
          </c:val>
          <c:smooth val="0"/>
          <c:extLst>
            <c:ext xmlns:c16="http://schemas.microsoft.com/office/drawing/2014/chart" uri="{C3380CC4-5D6E-409C-BE32-E72D297353CC}">
              <c16:uniqueId val="{00000000-7244-49C1-8FD0-C36A47A4F53B}"/>
            </c:ext>
          </c:extLst>
        </c:ser>
        <c:ser>
          <c:idx val="2"/>
          <c:order val="2"/>
          <c:tx>
            <c:strRef>
              <c:f>Transitions_and_Mobility!$A$49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Transitions_and_Mobility!$C$47:$N$47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Transitions_and_Mobility!$P$49:$AA$49</c:f>
              <c:numCache>
                <c:formatCode>General</c:formatCode>
                <c:ptCount val="12"/>
                <c:pt idx="0">
                  <c:v>12.94</c:v>
                </c:pt>
                <c:pt idx="1">
                  <c:v>12.71</c:v>
                </c:pt>
                <c:pt idx="2">
                  <c:v>12.62</c:v>
                </c:pt>
                <c:pt idx="3">
                  <c:v>12.92</c:v>
                </c:pt>
                <c:pt idx="4">
                  <c:v>11.67</c:v>
                </c:pt>
                <c:pt idx="5">
                  <c:v>13.62</c:v>
                </c:pt>
                <c:pt idx="6">
                  <c:v>12.89</c:v>
                </c:pt>
                <c:pt idx="7">
                  <c:v>14.12</c:v>
                </c:pt>
                <c:pt idx="8">
                  <c:v>15.53</c:v>
                </c:pt>
                <c:pt idx="9">
                  <c:v>15.53</c:v>
                </c:pt>
                <c:pt idx="10">
                  <c:v>15.26</c:v>
                </c:pt>
                <c:pt idx="11">
                  <c:v>14.32</c:v>
                </c:pt>
              </c:numCache>
            </c:numRef>
          </c:val>
          <c:smooth val="0"/>
          <c:extLst>
            <c:ext xmlns:c16="http://schemas.microsoft.com/office/drawing/2014/chart" uri="{C3380CC4-5D6E-409C-BE32-E72D297353CC}">
              <c16:uniqueId val="{00000003-7244-49C1-8FD0-C36A47A4F53B}"/>
            </c:ext>
          </c:extLst>
        </c:ser>
        <c:ser>
          <c:idx val="1"/>
          <c:order val="3"/>
          <c:tx>
            <c:strRef>
              <c:f>Transitions_and_Mobility!$A$48</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Transitions_and_Mobility!$C$47:$N$47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Transitions_and_Mobility!$P$48:$AA$48</c:f>
              <c:numCache>
                <c:formatCode>General</c:formatCode>
                <c:ptCount val="12"/>
                <c:pt idx="0">
                  <c:v>16.18</c:v>
                </c:pt>
                <c:pt idx="1">
                  <c:v>16.809999999999999</c:v>
                </c:pt>
                <c:pt idx="2">
                  <c:v>13.54</c:v>
                </c:pt>
                <c:pt idx="3">
                  <c:v>13.67</c:v>
                </c:pt>
                <c:pt idx="4">
                  <c:v>13.15</c:v>
                </c:pt>
                <c:pt idx="5">
                  <c:v>14.18</c:v>
                </c:pt>
                <c:pt idx="6">
                  <c:v>13.59</c:v>
                </c:pt>
                <c:pt idx="7">
                  <c:v>14.45</c:v>
                </c:pt>
                <c:pt idx="8">
                  <c:v>14.97</c:v>
                </c:pt>
                <c:pt idx="9">
                  <c:v>15.02</c:v>
                </c:pt>
                <c:pt idx="10">
                  <c:v>14.49</c:v>
                </c:pt>
                <c:pt idx="11">
                  <c:v>14.52</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3501504"/>
        <c:axId val="1533490080"/>
      </c:lineChart>
      <c:catAx>
        <c:axId val="1533501504"/>
        <c:scaling>
          <c:orientation val="minMax"/>
        </c:scaling>
        <c:delete val="1"/>
        <c:axPos val="b"/>
        <c:numFmt formatCode="General" sourceLinked="1"/>
        <c:majorTickMark val="out"/>
        <c:minorTickMark val="none"/>
        <c:tickLblPos val="nextTo"/>
        <c:crossAx val="1533490080"/>
        <c:crosses val="autoZero"/>
        <c:auto val="0"/>
        <c:lblAlgn val="ctr"/>
        <c:lblOffset val="100"/>
        <c:noMultiLvlLbl val="0"/>
      </c:catAx>
      <c:valAx>
        <c:axId val="153349008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350150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Transitions_and_Mobility!$A$16</c:f>
              <c:strCache>
                <c:ptCount val="1"/>
                <c:pt idx="0">
                  <c:v>Columbia County</c:v>
                </c:pt>
              </c:strCache>
            </c:strRef>
          </c:tx>
          <c:spPr>
            <a:solidFill>
              <a:srgbClr val="1F497D">
                <a:lumMod val="40000"/>
                <a:lumOff val="60000"/>
              </a:srgbClr>
            </a:solidFill>
            <a:ln w="12700">
              <a:noFill/>
              <a:prstDash val="sysDash"/>
            </a:ln>
          </c:spPr>
          <c:invertIfNegative val="0"/>
          <c:cat>
            <c:numRef>
              <c:f>Transitions_and_Mobility!$C$12:$N$12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Transitions_and_Mobility!$P$16:$AA$16</c:f>
              <c:numCache>
                <c:formatCode>0.0</c:formatCode>
                <c:ptCount val="12"/>
                <c:pt idx="0">
                  <c:v>4.4400000000000004</c:v>
                </c:pt>
                <c:pt idx="1">
                  <c:v>-0.74</c:v>
                </c:pt>
                <c:pt idx="2">
                  <c:v>-2.21</c:v>
                </c:pt>
                <c:pt idx="3">
                  <c:v>11.71</c:v>
                </c:pt>
                <c:pt idx="4">
                  <c:v>4.88</c:v>
                </c:pt>
                <c:pt idx="5">
                  <c:v>0.73</c:v>
                </c:pt>
                <c:pt idx="6">
                  <c:v>-1.23</c:v>
                </c:pt>
                <c:pt idx="7">
                  <c:v>9.56</c:v>
                </c:pt>
                <c:pt idx="8">
                  <c:v>-3.47</c:v>
                </c:pt>
                <c:pt idx="9">
                  <c:v>17.89</c:v>
                </c:pt>
                <c:pt idx="10">
                  <c:v>18.63</c:v>
                </c:pt>
                <c:pt idx="11">
                  <c:v>8.4499999999999993</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3493344"/>
        <c:axId val="1533502592"/>
      </c:barChart>
      <c:lineChart>
        <c:grouping val="standard"/>
        <c:varyColors val="0"/>
        <c:ser>
          <c:idx val="2"/>
          <c:order val="1"/>
          <c:tx>
            <c:strRef>
              <c:f>Transitions_and_Mobility!$A$15</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Transitions_and_Mobility!$C$12:$N$12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Transitions_and_Mobility!$P$15:$AA$15</c:f>
              <c:numCache>
                <c:formatCode>0.0</c:formatCode>
                <c:ptCount val="12"/>
                <c:pt idx="0">
                  <c:v>10.95</c:v>
                </c:pt>
                <c:pt idx="1">
                  <c:v>3.32</c:v>
                </c:pt>
                <c:pt idx="2">
                  <c:v>2.16</c:v>
                </c:pt>
                <c:pt idx="3">
                  <c:v>-0.68</c:v>
                </c:pt>
                <c:pt idx="4">
                  <c:v>4.1399999999999997</c:v>
                </c:pt>
                <c:pt idx="5">
                  <c:v>2.29</c:v>
                </c:pt>
                <c:pt idx="6">
                  <c:v>4.8899999999999997</c:v>
                </c:pt>
                <c:pt idx="7">
                  <c:v>5.45</c:v>
                </c:pt>
                <c:pt idx="8">
                  <c:v>6.95</c:v>
                </c:pt>
                <c:pt idx="9">
                  <c:v>10.78</c:v>
                </c:pt>
                <c:pt idx="10">
                  <c:v>9.6999999999999993</c:v>
                </c:pt>
                <c:pt idx="11">
                  <c:v>10.050000000000001</c:v>
                </c:pt>
              </c:numCache>
            </c:numRef>
          </c:val>
          <c:smooth val="0"/>
          <c:extLst>
            <c:ext xmlns:c16="http://schemas.microsoft.com/office/drawing/2014/chart" uri="{C3380CC4-5D6E-409C-BE32-E72D297353CC}">
              <c16:uniqueId val="{00000003-7244-49C1-8FD0-C36A47A4F53B}"/>
            </c:ext>
          </c:extLst>
        </c:ser>
        <c:ser>
          <c:idx val="3"/>
          <c:order val="2"/>
          <c:tx>
            <c:strRef>
              <c:f>Transitions_and_Mobility!$A$14</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Transitions_and_Mobility!$C$12:$N$12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Transitions_and_Mobility!$P$14:$AA$14</c:f>
              <c:numCache>
                <c:formatCode>0.0</c:formatCode>
                <c:ptCount val="12"/>
                <c:pt idx="0">
                  <c:v>6.29</c:v>
                </c:pt>
                <c:pt idx="1">
                  <c:v>3.33</c:v>
                </c:pt>
                <c:pt idx="2">
                  <c:v>1.73</c:v>
                </c:pt>
                <c:pt idx="3">
                  <c:v>0.85</c:v>
                </c:pt>
                <c:pt idx="4">
                  <c:v>1.76</c:v>
                </c:pt>
                <c:pt idx="5">
                  <c:v>4.1399999999999997</c:v>
                </c:pt>
                <c:pt idx="6">
                  <c:v>7.1</c:v>
                </c:pt>
                <c:pt idx="7">
                  <c:v>8.16</c:v>
                </c:pt>
                <c:pt idx="8">
                  <c:v>12.12</c:v>
                </c:pt>
                <c:pt idx="9">
                  <c:v>12.72</c:v>
                </c:pt>
                <c:pt idx="10">
                  <c:v>11.69</c:v>
                </c:pt>
                <c:pt idx="11">
                  <c:v>11.93</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3493344"/>
        <c:axId val="1533502592"/>
      </c:lineChart>
      <c:catAx>
        <c:axId val="1533493344"/>
        <c:scaling>
          <c:orientation val="minMax"/>
        </c:scaling>
        <c:delete val="1"/>
        <c:axPos val="b"/>
        <c:numFmt formatCode="General" sourceLinked="1"/>
        <c:majorTickMark val="out"/>
        <c:minorTickMark val="none"/>
        <c:tickLblPos val="nextTo"/>
        <c:crossAx val="1533502592"/>
        <c:crosses val="autoZero"/>
        <c:auto val="0"/>
        <c:lblAlgn val="ctr"/>
        <c:lblOffset val="100"/>
        <c:noMultiLvlLbl val="0"/>
      </c:catAx>
      <c:valAx>
        <c:axId val="1533502592"/>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349334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Transitions_and_Mobility!$A$86</c:f>
              <c:strCache>
                <c:ptCount val="1"/>
                <c:pt idx="0">
                  <c:v>Columbia County</c:v>
                </c:pt>
              </c:strCache>
            </c:strRef>
          </c:tx>
          <c:spPr>
            <a:solidFill>
              <a:srgbClr val="1F497D">
                <a:lumMod val="40000"/>
                <a:lumOff val="60000"/>
              </a:srgbClr>
            </a:solidFill>
            <a:ln w="12700">
              <a:noFill/>
              <a:prstDash val="sysDash"/>
            </a:ln>
          </c:spPr>
          <c:invertIfNegative val="0"/>
          <c:cat>
            <c:numRef>
              <c:f>Transitions_and_Mobility!$C$82:$N$82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Transitions_and_Mobility!$P$86:$AA$86</c:f>
              <c:numCache>
                <c:formatCode>0.00</c:formatCode>
                <c:ptCount val="12"/>
                <c:pt idx="0">
                  <c:v>1.73</c:v>
                </c:pt>
                <c:pt idx="1">
                  <c:v>0.98</c:v>
                </c:pt>
                <c:pt idx="2">
                  <c:v>0.98</c:v>
                </c:pt>
                <c:pt idx="3">
                  <c:v>0.49</c:v>
                </c:pt>
                <c:pt idx="4">
                  <c:v>0.49</c:v>
                </c:pt>
                <c:pt idx="5">
                  <c:v>1.71</c:v>
                </c:pt>
                <c:pt idx="6">
                  <c:v>1.72</c:v>
                </c:pt>
                <c:pt idx="7">
                  <c:v>2.4500000000000002</c:v>
                </c:pt>
                <c:pt idx="8">
                  <c:v>0.5</c:v>
                </c:pt>
                <c:pt idx="9">
                  <c:v>0.98</c:v>
                </c:pt>
                <c:pt idx="10">
                  <c:v>0.97</c:v>
                </c:pt>
                <c:pt idx="11">
                  <c:v>0.97</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3490624"/>
        <c:axId val="1533502048"/>
      </c:barChart>
      <c:lineChart>
        <c:grouping val="standard"/>
        <c:varyColors val="0"/>
        <c:ser>
          <c:idx val="3"/>
          <c:order val="1"/>
          <c:tx>
            <c:strRef>
              <c:f>Transitions_and_Mobility!$A$85</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Transitions_and_Mobility!$C$82:$N$82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Transitions_and_Mobility!$P$85:$AA$85</c:f>
              <c:numCache>
                <c:formatCode>General</c:formatCode>
                <c:ptCount val="12"/>
                <c:pt idx="0">
                  <c:v>3.69</c:v>
                </c:pt>
                <c:pt idx="1">
                  <c:v>2.74</c:v>
                </c:pt>
                <c:pt idx="2">
                  <c:v>2.54</c:v>
                </c:pt>
                <c:pt idx="3">
                  <c:v>1.83</c:v>
                </c:pt>
                <c:pt idx="4">
                  <c:v>2.2000000000000002</c:v>
                </c:pt>
                <c:pt idx="5">
                  <c:v>3.01</c:v>
                </c:pt>
                <c:pt idx="6">
                  <c:v>3.17</c:v>
                </c:pt>
                <c:pt idx="7">
                  <c:v>3.44</c:v>
                </c:pt>
                <c:pt idx="8">
                  <c:v>3.55</c:v>
                </c:pt>
                <c:pt idx="9">
                  <c:v>3.8</c:v>
                </c:pt>
                <c:pt idx="10">
                  <c:v>4.6100000000000003</c:v>
                </c:pt>
                <c:pt idx="11">
                  <c:v>4.32</c:v>
                </c:pt>
              </c:numCache>
            </c:numRef>
          </c:val>
          <c:smooth val="0"/>
          <c:extLst>
            <c:ext xmlns:c16="http://schemas.microsoft.com/office/drawing/2014/chart" uri="{C3380CC4-5D6E-409C-BE32-E72D297353CC}">
              <c16:uniqueId val="{00000000-7244-49C1-8FD0-C36A47A4F53B}"/>
            </c:ext>
          </c:extLst>
        </c:ser>
        <c:ser>
          <c:idx val="2"/>
          <c:order val="2"/>
          <c:tx>
            <c:strRef>
              <c:f>Transitions_and_Mobility!$A$84</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Transitions_and_Mobility!$C$82:$N$82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Transitions_and_Mobility!$P$84:$AA$84</c:f>
              <c:numCache>
                <c:formatCode>General</c:formatCode>
                <c:ptCount val="12"/>
                <c:pt idx="0">
                  <c:v>4.38</c:v>
                </c:pt>
                <c:pt idx="1">
                  <c:v>2.5499999999999998</c:v>
                </c:pt>
                <c:pt idx="2">
                  <c:v>3.08</c:v>
                </c:pt>
                <c:pt idx="3">
                  <c:v>1.94</c:v>
                </c:pt>
                <c:pt idx="4">
                  <c:v>2.42</c:v>
                </c:pt>
                <c:pt idx="5">
                  <c:v>2.67</c:v>
                </c:pt>
                <c:pt idx="6">
                  <c:v>2.57</c:v>
                </c:pt>
                <c:pt idx="7">
                  <c:v>2.8</c:v>
                </c:pt>
                <c:pt idx="8">
                  <c:v>3.13</c:v>
                </c:pt>
                <c:pt idx="9">
                  <c:v>3.16</c:v>
                </c:pt>
                <c:pt idx="10">
                  <c:v>3.19</c:v>
                </c:pt>
                <c:pt idx="11">
                  <c:v>3.09</c:v>
                </c:pt>
              </c:numCache>
            </c:numRef>
          </c:val>
          <c:smooth val="0"/>
          <c:extLst>
            <c:ext xmlns:c16="http://schemas.microsoft.com/office/drawing/2014/chart" uri="{C3380CC4-5D6E-409C-BE32-E72D297353CC}">
              <c16:uniqueId val="{00000003-7244-49C1-8FD0-C36A47A4F53B}"/>
            </c:ext>
          </c:extLst>
        </c:ser>
        <c:ser>
          <c:idx val="1"/>
          <c:order val="3"/>
          <c:tx>
            <c:strRef>
              <c:f>Transitions_and_Mobility!$A$83</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Transitions_and_Mobility!$C$82:$N$82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Transitions_and_Mobility!$P$83:$AA$83</c:f>
              <c:numCache>
                <c:formatCode>General</c:formatCode>
                <c:ptCount val="12"/>
                <c:pt idx="0">
                  <c:v>2</c:v>
                </c:pt>
                <c:pt idx="1">
                  <c:v>1.44</c:v>
                </c:pt>
                <c:pt idx="2">
                  <c:v>1.45</c:v>
                </c:pt>
                <c:pt idx="3">
                  <c:v>1.34</c:v>
                </c:pt>
                <c:pt idx="4">
                  <c:v>1.65</c:v>
                </c:pt>
                <c:pt idx="5">
                  <c:v>1.96</c:v>
                </c:pt>
                <c:pt idx="6">
                  <c:v>2</c:v>
                </c:pt>
                <c:pt idx="7">
                  <c:v>2.17</c:v>
                </c:pt>
                <c:pt idx="8">
                  <c:v>2.3199999999999998</c:v>
                </c:pt>
                <c:pt idx="9">
                  <c:v>2.52</c:v>
                </c:pt>
                <c:pt idx="10">
                  <c:v>2.61</c:v>
                </c:pt>
                <c:pt idx="11">
                  <c:v>2.63</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3490624"/>
        <c:axId val="1533502048"/>
      </c:lineChart>
      <c:catAx>
        <c:axId val="1533490624"/>
        <c:scaling>
          <c:orientation val="minMax"/>
        </c:scaling>
        <c:delete val="1"/>
        <c:axPos val="b"/>
        <c:numFmt formatCode="General" sourceLinked="1"/>
        <c:majorTickMark val="out"/>
        <c:minorTickMark val="none"/>
        <c:tickLblPos val="nextTo"/>
        <c:crossAx val="1533502048"/>
        <c:crosses val="autoZero"/>
        <c:auto val="0"/>
        <c:lblAlgn val="ctr"/>
        <c:lblOffset val="100"/>
        <c:noMultiLvlLbl val="0"/>
      </c:catAx>
      <c:valAx>
        <c:axId val="153350204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349062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portrait" horizontalDpi="300" verticalDpi="300"/>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3422370617696183E-2"/>
          <c:y val="5.3957734150306372E-2"/>
          <c:w val="0.94657759213376746"/>
          <c:h val="0.83286189217508289"/>
        </c:manualLayout>
      </c:layout>
      <c:barChart>
        <c:barDir val="col"/>
        <c:grouping val="clustered"/>
        <c:varyColors val="0"/>
        <c:ser>
          <c:idx val="2"/>
          <c:order val="0"/>
          <c:tx>
            <c:strRef>
              <c:f>'Interpreting Trend Charts'!$A$71</c:f>
              <c:strCache>
                <c:ptCount val="1"/>
                <c:pt idx="0">
                  <c:v>Cascadia County</c:v>
                </c:pt>
              </c:strCache>
            </c:strRef>
          </c:tx>
          <c:spPr>
            <a:solidFill>
              <a:srgbClr val="1F497D">
                <a:lumMod val="40000"/>
                <a:lumOff val="60000"/>
              </a:srgbClr>
            </a:solidFill>
            <a:ln w="12700">
              <a:noFill/>
              <a:prstDash val="solid"/>
            </a:ln>
          </c:spPr>
          <c:invertIfNegative val="0"/>
          <c:cat>
            <c:numRef>
              <c:f>'Interpreting Trend Charts'!$C$67:$N$67</c:f>
              <c:numCache>
                <c:formatCode>General</c:formatCode>
                <c:ptCount val="12"/>
                <c:pt idx="0">
                  <c:v>2002</c:v>
                </c:pt>
                <c:pt idx="1">
                  <c:v>2003</c:v>
                </c:pt>
                <c:pt idx="2">
                  <c:v>2004</c:v>
                </c:pt>
                <c:pt idx="3">
                  <c:v>2005</c:v>
                </c:pt>
                <c:pt idx="4">
                  <c:v>2006</c:v>
                </c:pt>
                <c:pt idx="5">
                  <c:v>2007</c:v>
                </c:pt>
                <c:pt idx="6">
                  <c:v>2008</c:v>
                </c:pt>
                <c:pt idx="7">
                  <c:v>2009</c:v>
                </c:pt>
                <c:pt idx="8">
                  <c:v>2010</c:v>
                </c:pt>
                <c:pt idx="9">
                  <c:v>2011</c:v>
                </c:pt>
                <c:pt idx="10">
                  <c:v>2012</c:v>
                </c:pt>
                <c:pt idx="11">
                  <c:v>2013</c:v>
                </c:pt>
              </c:numCache>
            </c:numRef>
          </c:cat>
          <c:val>
            <c:numRef>
              <c:f>'Interpreting Trend Charts'!$C$71:$N$71</c:f>
              <c:numCache>
                <c:formatCode>0.00</c:formatCode>
                <c:ptCount val="12"/>
                <c:pt idx="0">
                  <c:v>5.08</c:v>
                </c:pt>
                <c:pt idx="1">
                  <c:v>5.23</c:v>
                </c:pt>
                <c:pt idx="2">
                  <c:v>5.22</c:v>
                </c:pt>
                <c:pt idx="3">
                  <c:v>5.22</c:v>
                </c:pt>
                <c:pt idx="4">
                  <c:v>5.29</c:v>
                </c:pt>
                <c:pt idx="5">
                  <c:v>5.35</c:v>
                </c:pt>
                <c:pt idx="6">
                  <c:v>4.8600000000000003</c:v>
                </c:pt>
                <c:pt idx="7">
                  <c:v>4.99</c:v>
                </c:pt>
                <c:pt idx="8">
                  <c:v>4.32</c:v>
                </c:pt>
                <c:pt idx="9">
                  <c:v>5.93</c:v>
                </c:pt>
                <c:pt idx="10">
                  <c:v>5.93</c:v>
                </c:pt>
                <c:pt idx="11">
                  <c:v>5.93</c:v>
                </c:pt>
              </c:numCache>
            </c:numRef>
          </c:val>
          <c:extLst>
            <c:ext xmlns:c16="http://schemas.microsoft.com/office/drawing/2014/chart" uri="{C3380CC4-5D6E-409C-BE32-E72D297353CC}">
              <c16:uniqueId val="{00000002-0196-4065-9928-8015E5C72A1F}"/>
            </c:ext>
          </c:extLst>
        </c:ser>
        <c:dLbls>
          <c:showLegendKey val="0"/>
          <c:showVal val="0"/>
          <c:showCatName val="0"/>
          <c:showSerName val="0"/>
          <c:showPercent val="0"/>
          <c:showBubbleSize val="0"/>
        </c:dLbls>
        <c:gapWidth val="105"/>
        <c:axId val="1280651840"/>
        <c:axId val="1530728880"/>
      </c:barChart>
      <c:lineChart>
        <c:grouping val="stacked"/>
        <c:varyColors val="0"/>
        <c:ser>
          <c:idx val="3"/>
          <c:order val="1"/>
          <c:tx>
            <c:strRef>
              <c:f>'Interpreting Trend Charts'!$A$69</c:f>
              <c:strCache>
                <c:ptCount val="1"/>
                <c:pt idx="0">
                  <c:v>State</c:v>
                </c:pt>
              </c:strCache>
            </c:strRef>
          </c:tx>
          <c:spPr>
            <a:ln w="12700">
              <a:solidFill>
                <a:sysClr val="windowText" lastClr="000000"/>
              </a:solidFill>
              <a:prstDash val="lgDash"/>
            </a:ln>
          </c:spPr>
          <c:marker>
            <c:symbol val="circle"/>
            <c:size val="5"/>
            <c:spPr>
              <a:solidFill>
                <a:sysClr val="windowText" lastClr="000000"/>
              </a:solidFill>
              <a:ln>
                <a:solidFill>
                  <a:sysClr val="windowText" lastClr="000000"/>
                </a:solidFill>
              </a:ln>
            </c:spPr>
          </c:marker>
          <c:cat>
            <c:numRef>
              <c:f>'Interpreting Trend Charts'!$C$67:$N$67</c:f>
              <c:numCache>
                <c:formatCode>General</c:formatCode>
                <c:ptCount val="12"/>
                <c:pt idx="0">
                  <c:v>2002</c:v>
                </c:pt>
                <c:pt idx="1">
                  <c:v>2003</c:v>
                </c:pt>
                <c:pt idx="2">
                  <c:v>2004</c:v>
                </c:pt>
                <c:pt idx="3">
                  <c:v>2005</c:v>
                </c:pt>
                <c:pt idx="4">
                  <c:v>2006</c:v>
                </c:pt>
                <c:pt idx="5">
                  <c:v>2007</c:v>
                </c:pt>
                <c:pt idx="6">
                  <c:v>2008</c:v>
                </c:pt>
                <c:pt idx="7">
                  <c:v>2009</c:v>
                </c:pt>
                <c:pt idx="8">
                  <c:v>2010</c:v>
                </c:pt>
                <c:pt idx="9">
                  <c:v>2011</c:v>
                </c:pt>
                <c:pt idx="10">
                  <c:v>2012</c:v>
                </c:pt>
                <c:pt idx="11">
                  <c:v>2013</c:v>
                </c:pt>
              </c:numCache>
            </c:numRef>
          </c:cat>
          <c:val>
            <c:numRef>
              <c:f>'Interpreting Trend Charts'!$C$69:$N$69</c:f>
              <c:numCache>
                <c:formatCode>0.00</c:formatCode>
                <c:ptCount val="12"/>
                <c:pt idx="0">
                  <c:v>2.12</c:v>
                </c:pt>
                <c:pt idx="1">
                  <c:v>2.06</c:v>
                </c:pt>
                <c:pt idx="2">
                  <c:v>2.0299999999999998</c:v>
                </c:pt>
                <c:pt idx="3">
                  <c:v>2.0099999999999998</c:v>
                </c:pt>
                <c:pt idx="4">
                  <c:v>2.0099999999999998</c:v>
                </c:pt>
                <c:pt idx="5">
                  <c:v>2.0099999999999998</c:v>
                </c:pt>
                <c:pt idx="6">
                  <c:v>2</c:v>
                </c:pt>
                <c:pt idx="7">
                  <c:v>1.98</c:v>
                </c:pt>
                <c:pt idx="8">
                  <c:v>1.96</c:v>
                </c:pt>
                <c:pt idx="9">
                  <c:v>1.91</c:v>
                </c:pt>
                <c:pt idx="10">
                  <c:v>1.91</c:v>
                </c:pt>
                <c:pt idx="11">
                  <c:v>1.91</c:v>
                </c:pt>
              </c:numCache>
            </c:numRef>
          </c:val>
          <c:smooth val="0"/>
          <c:extLst>
            <c:ext xmlns:c16="http://schemas.microsoft.com/office/drawing/2014/chart" uri="{C3380CC4-5D6E-409C-BE32-E72D297353CC}">
              <c16:uniqueId val="{00000000-0196-4065-9928-8015E5C72A1F}"/>
            </c:ext>
          </c:extLst>
        </c:ser>
        <c:ser>
          <c:idx val="1"/>
          <c:order val="2"/>
          <c:tx>
            <c:strRef>
              <c:f>'Interpreting Trend Charts'!$A$70</c:f>
              <c:strCache>
                <c:ptCount val="1"/>
                <c:pt idx="0">
                  <c:v>Counties Like Us</c:v>
                </c:pt>
              </c:strCache>
            </c:strRef>
          </c:tx>
          <c:spPr>
            <a:ln w="12700">
              <a:solidFill>
                <a:srgbClr val="000000"/>
              </a:solidFill>
              <a:prstDash val="solid"/>
            </a:ln>
          </c:spPr>
          <c:marker>
            <c:symbol val="square"/>
            <c:size val="5"/>
            <c:spPr>
              <a:solidFill>
                <a:schemeClr val="tx1"/>
              </a:solidFill>
              <a:ln>
                <a:solidFill>
                  <a:schemeClr val="tx1"/>
                </a:solidFill>
              </a:ln>
            </c:spPr>
          </c:marker>
          <c:cat>
            <c:numRef>
              <c:f>'Interpreting Trend Charts'!$C$67:$N$67</c:f>
              <c:numCache>
                <c:formatCode>General</c:formatCode>
                <c:ptCount val="12"/>
                <c:pt idx="0">
                  <c:v>2002</c:v>
                </c:pt>
                <c:pt idx="1">
                  <c:v>2003</c:v>
                </c:pt>
                <c:pt idx="2">
                  <c:v>2004</c:v>
                </c:pt>
                <c:pt idx="3">
                  <c:v>2005</c:v>
                </c:pt>
                <c:pt idx="4">
                  <c:v>2006</c:v>
                </c:pt>
                <c:pt idx="5">
                  <c:v>2007</c:v>
                </c:pt>
                <c:pt idx="6">
                  <c:v>2008</c:v>
                </c:pt>
                <c:pt idx="7">
                  <c:v>2009</c:v>
                </c:pt>
                <c:pt idx="8">
                  <c:v>2010</c:v>
                </c:pt>
                <c:pt idx="9">
                  <c:v>2011</c:v>
                </c:pt>
                <c:pt idx="10">
                  <c:v>2012</c:v>
                </c:pt>
                <c:pt idx="11">
                  <c:v>2013</c:v>
                </c:pt>
              </c:numCache>
            </c:numRef>
          </c:cat>
          <c:val>
            <c:numRef>
              <c:f>'Interpreting Trend Charts'!$C$70:$N$70</c:f>
              <c:numCache>
                <c:formatCode>0.00</c:formatCode>
                <c:ptCount val="12"/>
                <c:pt idx="0">
                  <c:v>3.27</c:v>
                </c:pt>
                <c:pt idx="1">
                  <c:v>3.12</c:v>
                </c:pt>
                <c:pt idx="2">
                  <c:v>3.11</c:v>
                </c:pt>
                <c:pt idx="3">
                  <c:v>3.08</c:v>
                </c:pt>
                <c:pt idx="4">
                  <c:v>2.98</c:v>
                </c:pt>
                <c:pt idx="5">
                  <c:v>3</c:v>
                </c:pt>
                <c:pt idx="6">
                  <c:v>2.96</c:v>
                </c:pt>
                <c:pt idx="7">
                  <c:v>2.88</c:v>
                </c:pt>
                <c:pt idx="8">
                  <c:v>2.77</c:v>
                </c:pt>
                <c:pt idx="9">
                  <c:v>3.17</c:v>
                </c:pt>
                <c:pt idx="10">
                  <c:v>3.17</c:v>
                </c:pt>
                <c:pt idx="11">
                  <c:v>3.17</c:v>
                </c:pt>
              </c:numCache>
            </c:numRef>
          </c:val>
          <c:smooth val="0"/>
          <c:extLst>
            <c:ext xmlns:c16="http://schemas.microsoft.com/office/drawing/2014/chart" uri="{C3380CC4-5D6E-409C-BE32-E72D297353CC}">
              <c16:uniqueId val="{00000001-0196-4065-9928-8015E5C72A1F}"/>
            </c:ext>
          </c:extLst>
        </c:ser>
        <c:dLbls>
          <c:showLegendKey val="0"/>
          <c:showVal val="0"/>
          <c:showCatName val="0"/>
          <c:showSerName val="0"/>
          <c:showPercent val="0"/>
          <c:showBubbleSize val="0"/>
        </c:dLbls>
        <c:marker val="1"/>
        <c:smooth val="0"/>
        <c:axId val="1280651840"/>
        <c:axId val="1530728880"/>
      </c:lineChart>
      <c:catAx>
        <c:axId val="1280651840"/>
        <c:scaling>
          <c:orientation val="minMax"/>
        </c:scaling>
        <c:delete val="1"/>
        <c:axPos val="b"/>
        <c:numFmt formatCode="General" sourceLinked="1"/>
        <c:majorTickMark val="out"/>
        <c:minorTickMark val="none"/>
        <c:tickLblPos val="nextTo"/>
        <c:crossAx val="1530728880"/>
        <c:crosses val="autoZero"/>
        <c:auto val="0"/>
        <c:lblAlgn val="ctr"/>
        <c:lblOffset val="100"/>
        <c:noMultiLvlLbl val="0"/>
      </c:catAx>
      <c:valAx>
        <c:axId val="1530728880"/>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280651840"/>
        <c:crosses val="autoZero"/>
        <c:crossBetween val="between"/>
      </c:valAx>
      <c:spPr>
        <a:noFill/>
        <a:ln w="25400">
          <a:noFill/>
        </a:ln>
      </c:spPr>
    </c:plotArea>
    <c:legend>
      <c:legendPos val="b"/>
      <c:layout>
        <c:manualLayout>
          <c:xMode val="edge"/>
          <c:yMode val="edge"/>
          <c:x val="5.2105346892506975E-2"/>
          <c:y val="0.88774184715820148"/>
          <c:w val="0.94789465310749299"/>
          <c:h val="0.11225815284179844"/>
        </c:manualLayout>
      </c:layout>
      <c:overlay val="0"/>
      <c:spPr>
        <a:noFill/>
        <a:ln w="3175">
          <a:noFill/>
          <a:prstDash val="solid"/>
        </a:ln>
      </c:spPr>
      <c:txPr>
        <a:bodyPr/>
        <a:lstStyle/>
        <a:p>
          <a:pPr algn="ctr">
            <a:defRPr lang="en-US" sz="800" b="0" i="0" u="none" strike="noStrike" kern="1200"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landscape" horizontalDpi="300" verticalDpi="300"/>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Adult_AntiSocial_Behavior!$A$86</c:f>
              <c:strCache>
                <c:ptCount val="1"/>
                <c:pt idx="0">
                  <c:v>Columbia County</c:v>
                </c:pt>
              </c:strCache>
            </c:strRef>
          </c:tx>
          <c:spPr>
            <a:solidFill>
              <a:srgbClr val="1F497D">
                <a:lumMod val="40000"/>
                <a:lumOff val="60000"/>
              </a:srgbClr>
            </a:solidFill>
            <a:ln w="12700">
              <a:noFill/>
              <a:prstDash val="sysDash"/>
            </a:ln>
          </c:spPr>
          <c:invertIfNegative val="0"/>
          <c:cat>
            <c:numRef>
              <c:f>Adult_AntiSocial_Behavior!$C$82:$N$82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Adult_AntiSocial_Behavior!$P$86:$AA$86</c:f>
              <c:numCache>
                <c:formatCode>0.0</c:formatCode>
                <c:ptCount val="12"/>
                <c:pt idx="0">
                  <c:v>10.29</c:v>
                </c:pt>
                <c:pt idx="1">
                  <c:v>7.41</c:v>
                </c:pt>
                <c:pt idx="2">
                  <c:v>7.68</c:v>
                </c:pt>
                <c:pt idx="3">
                  <c:v>7</c:v>
                </c:pt>
                <c:pt idx="4">
                  <c:v>0.3</c:v>
                </c:pt>
                <c:pt idx="5">
                  <c:v>1.2</c:v>
                </c:pt>
                <c:pt idx="8">
                  <c:v>0.91</c:v>
                </c:pt>
                <c:pt idx="9">
                  <c:v>0.9</c:v>
                </c:pt>
                <c:pt idx="10">
                  <c:v>0.3</c:v>
                </c:pt>
                <c:pt idx="11">
                  <c:v>1.18</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3493888"/>
        <c:axId val="1533496064"/>
      </c:barChart>
      <c:lineChart>
        <c:grouping val="standard"/>
        <c:varyColors val="0"/>
        <c:ser>
          <c:idx val="3"/>
          <c:order val="1"/>
          <c:tx>
            <c:strRef>
              <c:f>Adult_AntiSocial_Behavior!$A$85</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Adult_AntiSocial_Behavior!$C$82:$N$82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Adult_AntiSocial_Behavior!$P$85:$AA$85</c:f>
              <c:numCache>
                <c:formatCode>0.0</c:formatCode>
                <c:ptCount val="12"/>
                <c:pt idx="0">
                  <c:v>10.88</c:v>
                </c:pt>
                <c:pt idx="1">
                  <c:v>11.32</c:v>
                </c:pt>
                <c:pt idx="2">
                  <c:v>10.07</c:v>
                </c:pt>
                <c:pt idx="3">
                  <c:v>8.57</c:v>
                </c:pt>
                <c:pt idx="4">
                  <c:v>5.56</c:v>
                </c:pt>
                <c:pt idx="5">
                  <c:v>6.72</c:v>
                </c:pt>
                <c:pt idx="6">
                  <c:v>6.13</c:v>
                </c:pt>
                <c:pt idx="7">
                  <c:v>5.79</c:v>
                </c:pt>
                <c:pt idx="8">
                  <c:v>5.59</c:v>
                </c:pt>
                <c:pt idx="9">
                  <c:v>5.16</c:v>
                </c:pt>
                <c:pt idx="10">
                  <c:v>5.8</c:v>
                </c:pt>
                <c:pt idx="11">
                  <c:v>5.84</c:v>
                </c:pt>
              </c:numCache>
            </c:numRef>
          </c:val>
          <c:smooth val="0"/>
          <c:extLst>
            <c:ext xmlns:c16="http://schemas.microsoft.com/office/drawing/2014/chart" uri="{C3380CC4-5D6E-409C-BE32-E72D297353CC}">
              <c16:uniqueId val="{00000000-7244-49C1-8FD0-C36A47A4F53B}"/>
            </c:ext>
          </c:extLst>
        </c:ser>
        <c:ser>
          <c:idx val="2"/>
          <c:order val="2"/>
          <c:tx>
            <c:strRef>
              <c:f>Adult_AntiSocial_Behavior!$A$84</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Adult_AntiSocial_Behavior!$C$82:$N$82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Adult_AntiSocial_Behavior!$P$84:$AA$84</c:f>
              <c:numCache>
                <c:formatCode>0.0</c:formatCode>
                <c:ptCount val="12"/>
                <c:pt idx="0">
                  <c:v>9.6199999999999992</c:v>
                </c:pt>
                <c:pt idx="1">
                  <c:v>9.8699999999999992</c:v>
                </c:pt>
                <c:pt idx="2">
                  <c:v>9.31</c:v>
                </c:pt>
                <c:pt idx="3">
                  <c:v>9.43</c:v>
                </c:pt>
                <c:pt idx="4">
                  <c:v>7.28</c:v>
                </c:pt>
                <c:pt idx="5">
                  <c:v>6.71</c:v>
                </c:pt>
                <c:pt idx="6">
                  <c:v>6.02</c:v>
                </c:pt>
                <c:pt idx="7">
                  <c:v>5.34</c:v>
                </c:pt>
                <c:pt idx="8">
                  <c:v>4.92</c:v>
                </c:pt>
                <c:pt idx="9">
                  <c:v>5.15</c:v>
                </c:pt>
                <c:pt idx="10">
                  <c:v>5.18</c:v>
                </c:pt>
                <c:pt idx="11">
                  <c:v>5.36</c:v>
                </c:pt>
              </c:numCache>
            </c:numRef>
          </c:val>
          <c:smooth val="0"/>
          <c:extLst>
            <c:ext xmlns:c16="http://schemas.microsoft.com/office/drawing/2014/chart" uri="{C3380CC4-5D6E-409C-BE32-E72D297353CC}">
              <c16:uniqueId val="{00000003-7244-49C1-8FD0-C36A47A4F53B}"/>
            </c:ext>
          </c:extLst>
        </c:ser>
        <c:ser>
          <c:idx val="1"/>
          <c:order val="3"/>
          <c:tx>
            <c:strRef>
              <c:f>Adult_AntiSocial_Behavior!$A$83</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Adult_AntiSocial_Behavior!$C$82:$N$82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Adult_AntiSocial_Behavior!$P$83:$AA$83</c:f>
              <c:numCache>
                <c:formatCode>0.0</c:formatCode>
                <c:ptCount val="12"/>
                <c:pt idx="0">
                  <c:v>11.11</c:v>
                </c:pt>
                <c:pt idx="1">
                  <c:v>10.59</c:v>
                </c:pt>
                <c:pt idx="2">
                  <c:v>10.06</c:v>
                </c:pt>
                <c:pt idx="3">
                  <c:v>9.01</c:v>
                </c:pt>
                <c:pt idx="4">
                  <c:v>8.8800000000000008</c:v>
                </c:pt>
                <c:pt idx="5">
                  <c:v>7.94</c:v>
                </c:pt>
                <c:pt idx="6">
                  <c:v>7.34</c:v>
                </c:pt>
                <c:pt idx="7">
                  <c:v>6.89</c:v>
                </c:pt>
                <c:pt idx="8">
                  <c:v>6.32</c:v>
                </c:pt>
                <c:pt idx="9">
                  <c:v>6.02</c:v>
                </c:pt>
                <c:pt idx="10">
                  <c:v>5.74</c:v>
                </c:pt>
                <c:pt idx="11">
                  <c:v>5.42</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3493888"/>
        <c:axId val="1533496064"/>
      </c:lineChart>
      <c:catAx>
        <c:axId val="1533493888"/>
        <c:scaling>
          <c:orientation val="minMax"/>
        </c:scaling>
        <c:delete val="1"/>
        <c:axPos val="b"/>
        <c:numFmt formatCode="General" sourceLinked="1"/>
        <c:majorTickMark val="out"/>
        <c:minorTickMark val="none"/>
        <c:tickLblPos val="nextTo"/>
        <c:crossAx val="1533496064"/>
        <c:crosses val="autoZero"/>
        <c:auto val="0"/>
        <c:lblAlgn val="ctr"/>
        <c:lblOffset val="100"/>
        <c:noMultiLvlLbl val="0"/>
      </c:catAx>
      <c:valAx>
        <c:axId val="1533496064"/>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3493888"/>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Adult_AntiSocial_Behavior!$A$121</c:f>
              <c:strCache>
                <c:ptCount val="1"/>
                <c:pt idx="0">
                  <c:v>Columbia County</c:v>
                </c:pt>
              </c:strCache>
            </c:strRef>
          </c:tx>
          <c:spPr>
            <a:solidFill>
              <a:srgbClr val="1F497D">
                <a:lumMod val="40000"/>
                <a:lumOff val="60000"/>
              </a:srgbClr>
            </a:solidFill>
            <a:ln w="12700">
              <a:noFill/>
              <a:prstDash val="sysDash"/>
            </a:ln>
          </c:spPr>
          <c:invertIfNegative val="0"/>
          <c:cat>
            <c:numRef>
              <c:f>Adult_AntiSocial_Behavior!$C$117:$N$117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Adult_AntiSocial_Behavior!$P$121:$AA$121</c:f>
              <c:numCache>
                <c:formatCode>0.0</c:formatCode>
                <c:ptCount val="12"/>
                <c:pt idx="0">
                  <c:v>3.43</c:v>
                </c:pt>
                <c:pt idx="1">
                  <c:v>2.4700000000000002</c:v>
                </c:pt>
                <c:pt idx="2">
                  <c:v>2.15</c:v>
                </c:pt>
                <c:pt idx="3">
                  <c:v>2.4300000000000002</c:v>
                </c:pt>
                <c:pt idx="4">
                  <c:v>0</c:v>
                </c:pt>
                <c:pt idx="5">
                  <c:v>0</c:v>
                </c:pt>
                <c:pt idx="8">
                  <c:v>0</c:v>
                </c:pt>
                <c:pt idx="9">
                  <c:v>0</c:v>
                </c:pt>
                <c:pt idx="10">
                  <c:v>0.3</c:v>
                </c:pt>
                <c:pt idx="11">
                  <c:v>0</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3494432"/>
        <c:axId val="1533496608"/>
      </c:barChart>
      <c:lineChart>
        <c:grouping val="standard"/>
        <c:varyColors val="0"/>
        <c:ser>
          <c:idx val="1"/>
          <c:order val="1"/>
          <c:tx>
            <c:strRef>
              <c:f>Adult_AntiSocial_Behavior!$A$120</c:f>
              <c:strCache>
                <c:ptCount val="1"/>
                <c:pt idx="0">
                  <c:v>Counties Like Us</c:v>
                </c:pt>
              </c:strCache>
            </c:strRef>
          </c:tx>
          <c:spPr>
            <a:ln w="12700">
              <a:solidFill>
                <a:srgbClr val="000000"/>
              </a:solidFill>
              <a:prstDash val="solid"/>
            </a:ln>
          </c:spPr>
          <c:marker>
            <c:symbol val="square"/>
            <c:size val="5"/>
            <c:spPr>
              <a:solidFill>
                <a:schemeClr val="tx1"/>
              </a:solidFill>
              <a:ln>
                <a:solidFill>
                  <a:schemeClr val="tx1"/>
                </a:solidFill>
              </a:ln>
            </c:spPr>
          </c:marker>
          <c:cat>
            <c:numRef>
              <c:f>Adult_AntiSocial_Behavior!$C$117:$N$117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Adult_AntiSocial_Behavior!$P$120:$AA$120</c:f>
              <c:numCache>
                <c:formatCode>0.0</c:formatCode>
                <c:ptCount val="12"/>
                <c:pt idx="0">
                  <c:v>5.13</c:v>
                </c:pt>
                <c:pt idx="1">
                  <c:v>4.78</c:v>
                </c:pt>
                <c:pt idx="2">
                  <c:v>4.4000000000000004</c:v>
                </c:pt>
                <c:pt idx="3">
                  <c:v>4.37</c:v>
                </c:pt>
                <c:pt idx="4">
                  <c:v>2.42</c:v>
                </c:pt>
                <c:pt idx="5">
                  <c:v>2.0699999999999998</c:v>
                </c:pt>
                <c:pt idx="6">
                  <c:v>2.38</c:v>
                </c:pt>
                <c:pt idx="7">
                  <c:v>2.42</c:v>
                </c:pt>
                <c:pt idx="8">
                  <c:v>2.76</c:v>
                </c:pt>
                <c:pt idx="9">
                  <c:v>2.62</c:v>
                </c:pt>
                <c:pt idx="10">
                  <c:v>2.73</c:v>
                </c:pt>
                <c:pt idx="11">
                  <c:v>2.85</c:v>
                </c:pt>
              </c:numCache>
            </c:numRef>
          </c:val>
          <c:smooth val="0"/>
          <c:extLst>
            <c:ext xmlns:c16="http://schemas.microsoft.com/office/drawing/2014/chart" uri="{C3380CC4-5D6E-409C-BE32-E72D297353CC}">
              <c16:uniqueId val="{00000002-7244-49C1-8FD0-C36A47A4F53B}"/>
            </c:ext>
          </c:extLst>
        </c:ser>
        <c:ser>
          <c:idx val="2"/>
          <c:order val="2"/>
          <c:tx>
            <c:strRef>
              <c:f>Adult_AntiSocial_Behavior!$A$119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dash"/>
              </a:ln>
            </c:spPr>
          </c:marker>
          <c:cat>
            <c:numRef>
              <c:f>Adult_AntiSocial_Behavior!$C$117:$N$117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Adult_AntiSocial_Behavior!$P$119:$AA$119</c:f>
              <c:numCache>
                <c:formatCode>0.0</c:formatCode>
                <c:ptCount val="12"/>
                <c:pt idx="0">
                  <c:v>5.08</c:v>
                </c:pt>
                <c:pt idx="1">
                  <c:v>4.5999999999999996</c:v>
                </c:pt>
                <c:pt idx="2">
                  <c:v>4.3899999999999997</c:v>
                </c:pt>
                <c:pt idx="3">
                  <c:v>4.5599999999999996</c:v>
                </c:pt>
                <c:pt idx="4">
                  <c:v>2.35</c:v>
                </c:pt>
                <c:pt idx="5">
                  <c:v>2.23</c:v>
                </c:pt>
                <c:pt idx="6">
                  <c:v>2.17</c:v>
                </c:pt>
                <c:pt idx="7">
                  <c:v>2.2000000000000002</c:v>
                </c:pt>
                <c:pt idx="8">
                  <c:v>2.44</c:v>
                </c:pt>
                <c:pt idx="9">
                  <c:v>2.6</c:v>
                </c:pt>
                <c:pt idx="10">
                  <c:v>2.56</c:v>
                </c:pt>
                <c:pt idx="11">
                  <c:v>2.78</c:v>
                </c:pt>
              </c:numCache>
            </c:numRef>
          </c:val>
          <c:smooth val="0"/>
          <c:extLst>
            <c:ext xmlns:c16="http://schemas.microsoft.com/office/drawing/2014/chart" uri="{C3380CC4-5D6E-409C-BE32-E72D297353CC}">
              <c16:uniqueId val="{00000003-7244-49C1-8FD0-C36A47A4F53B}"/>
            </c:ext>
          </c:extLst>
        </c:ser>
        <c:ser>
          <c:idx val="3"/>
          <c:order val="3"/>
          <c:tx>
            <c:strRef>
              <c:f>Adult_AntiSocial_Behavior!$A$118</c:f>
              <c:strCache>
                <c:ptCount val="1"/>
                <c:pt idx="0">
                  <c:v>National</c:v>
                </c:pt>
              </c:strCache>
            </c:strRef>
          </c:tx>
          <c:spPr>
            <a:ln w="12700">
              <a:solidFill>
                <a:sysClr val="windowText" lastClr="000000"/>
              </a:solidFill>
              <a:prstDash val="sysDash"/>
            </a:ln>
          </c:spPr>
          <c:marker>
            <c:symbol val="triangle"/>
            <c:size val="5"/>
            <c:spPr>
              <a:solidFill>
                <a:sysClr val="windowText" lastClr="000000"/>
              </a:solidFill>
              <a:ln>
                <a:solidFill>
                  <a:sysClr val="windowText" lastClr="000000"/>
                </a:solidFill>
              </a:ln>
            </c:spPr>
          </c:marker>
          <c:cat>
            <c:numRef>
              <c:f>Adult_AntiSocial_Behavior!$C$117:$N$117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Adult_AntiSocial_Behavior!$P$118:$AA$118</c:f>
              <c:numCache>
                <c:formatCode>0.0</c:formatCode>
                <c:ptCount val="12"/>
                <c:pt idx="0">
                  <c:v>6.68</c:v>
                </c:pt>
                <c:pt idx="1">
                  <c:v>6.45</c:v>
                </c:pt>
                <c:pt idx="2">
                  <c:v>6.25</c:v>
                </c:pt>
                <c:pt idx="3">
                  <c:v>5.83</c:v>
                </c:pt>
                <c:pt idx="4">
                  <c:v>5.88</c:v>
                </c:pt>
                <c:pt idx="5">
                  <c:v>5.92</c:v>
                </c:pt>
                <c:pt idx="6">
                  <c:v>5.96</c:v>
                </c:pt>
                <c:pt idx="7">
                  <c:v>5.61</c:v>
                </c:pt>
                <c:pt idx="8">
                  <c:v>5.91</c:v>
                </c:pt>
                <c:pt idx="9">
                  <c:v>6.12</c:v>
                </c:pt>
                <c:pt idx="10">
                  <c:v>6.16</c:v>
                </c:pt>
                <c:pt idx="11">
                  <c:v>5.67</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3494432"/>
        <c:axId val="1533496608"/>
      </c:lineChart>
      <c:catAx>
        <c:axId val="1533494432"/>
        <c:scaling>
          <c:orientation val="minMax"/>
        </c:scaling>
        <c:delete val="1"/>
        <c:axPos val="b"/>
        <c:numFmt formatCode="General" sourceLinked="1"/>
        <c:majorTickMark val="out"/>
        <c:minorTickMark val="none"/>
        <c:tickLblPos val="nextTo"/>
        <c:crossAx val="1533496608"/>
        <c:crosses val="autoZero"/>
        <c:auto val="0"/>
        <c:lblAlgn val="ctr"/>
        <c:lblOffset val="100"/>
        <c:noMultiLvlLbl val="0"/>
      </c:catAx>
      <c:valAx>
        <c:axId val="153349660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3494432"/>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Adult_AntiSocial_Behavior!$A$51</c:f>
              <c:strCache>
                <c:ptCount val="1"/>
                <c:pt idx="0">
                  <c:v>Columbia County</c:v>
                </c:pt>
              </c:strCache>
            </c:strRef>
          </c:tx>
          <c:spPr>
            <a:solidFill>
              <a:srgbClr val="1F497D">
                <a:lumMod val="40000"/>
                <a:lumOff val="60000"/>
              </a:srgbClr>
            </a:solidFill>
            <a:ln w="12700">
              <a:noFill/>
              <a:prstDash val="sysDash"/>
            </a:ln>
          </c:spPr>
          <c:invertIfNegative val="0"/>
          <c:cat>
            <c:numRef>
              <c:f>Adult_AntiSocial_Behavior!$C$47:$N$47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Adult_AntiSocial_Behavior!$P$51:$AA$51</c:f>
              <c:numCache>
                <c:formatCode>0.0</c:formatCode>
                <c:ptCount val="12"/>
                <c:pt idx="0">
                  <c:v>24.29</c:v>
                </c:pt>
                <c:pt idx="1">
                  <c:v>19.64</c:v>
                </c:pt>
                <c:pt idx="2">
                  <c:v>21.6</c:v>
                </c:pt>
                <c:pt idx="3">
                  <c:v>17.510000000000002</c:v>
                </c:pt>
                <c:pt idx="4">
                  <c:v>17.04</c:v>
                </c:pt>
                <c:pt idx="5">
                  <c:v>13.91</c:v>
                </c:pt>
                <c:pt idx="6">
                  <c:v>14.44</c:v>
                </c:pt>
                <c:pt idx="7">
                  <c:v>17.52</c:v>
                </c:pt>
                <c:pt idx="8">
                  <c:v>12.67</c:v>
                </c:pt>
                <c:pt idx="9">
                  <c:v>12.17</c:v>
                </c:pt>
                <c:pt idx="10">
                  <c:v>10.84</c:v>
                </c:pt>
                <c:pt idx="11">
                  <c:v>8.91</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3491168"/>
        <c:axId val="1533498240"/>
      </c:barChart>
      <c:lineChart>
        <c:grouping val="standard"/>
        <c:varyColors val="0"/>
        <c:ser>
          <c:idx val="3"/>
          <c:order val="1"/>
          <c:tx>
            <c:strRef>
              <c:f>Adult_AntiSocial_Behavior!$A$50</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Adult_AntiSocial_Behavior!$C$47:$N$47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Adult_AntiSocial_Behavior!$P$50:$AA$50</c:f>
              <c:numCache>
                <c:formatCode>0.0</c:formatCode>
                <c:ptCount val="12"/>
                <c:pt idx="0">
                  <c:v>13.1</c:v>
                </c:pt>
                <c:pt idx="1">
                  <c:v>11.85</c:v>
                </c:pt>
                <c:pt idx="2">
                  <c:v>11.42</c:v>
                </c:pt>
                <c:pt idx="3">
                  <c:v>11</c:v>
                </c:pt>
                <c:pt idx="4">
                  <c:v>10.29</c:v>
                </c:pt>
                <c:pt idx="5">
                  <c:v>9.1300000000000008</c:v>
                </c:pt>
                <c:pt idx="6">
                  <c:v>9.5299999999999994</c:v>
                </c:pt>
                <c:pt idx="7">
                  <c:v>9.61</c:v>
                </c:pt>
                <c:pt idx="8">
                  <c:v>9.98</c:v>
                </c:pt>
                <c:pt idx="9">
                  <c:v>9.49</c:v>
                </c:pt>
                <c:pt idx="10">
                  <c:v>8.84</c:v>
                </c:pt>
                <c:pt idx="11">
                  <c:v>6.04</c:v>
                </c:pt>
              </c:numCache>
            </c:numRef>
          </c:val>
          <c:smooth val="0"/>
          <c:extLst>
            <c:ext xmlns:c16="http://schemas.microsoft.com/office/drawing/2014/chart" uri="{C3380CC4-5D6E-409C-BE32-E72D297353CC}">
              <c16:uniqueId val="{00000000-7244-49C1-8FD0-C36A47A4F53B}"/>
            </c:ext>
          </c:extLst>
        </c:ser>
        <c:ser>
          <c:idx val="1"/>
          <c:order val="2"/>
          <c:tx>
            <c:strRef>
              <c:f>Adult_AntiSocial_Behavior!$A$48</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Adult_AntiSocial_Behavior!$C$47:$N$47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Adult_AntiSocial_Behavior!$P$48:$AA$48</c:f>
              <c:numCache>
                <c:formatCode>0.0</c:formatCode>
                <c:ptCount val="12"/>
                <c:pt idx="0">
                  <c:v>7.65</c:v>
                </c:pt>
                <c:pt idx="1">
                  <c:v>8.11</c:v>
                </c:pt>
                <c:pt idx="2">
                  <c:v>7.76</c:v>
                </c:pt>
                <c:pt idx="3">
                  <c:v>7.71</c:v>
                </c:pt>
                <c:pt idx="5">
                  <c:v>6.98</c:v>
                </c:pt>
              </c:numCache>
            </c:numRef>
          </c:val>
          <c:smooth val="0"/>
          <c:extLst>
            <c:ext xmlns:c16="http://schemas.microsoft.com/office/drawing/2014/chart" uri="{C3380CC4-5D6E-409C-BE32-E72D297353CC}">
              <c16:uniqueId val="{00000002-7244-49C1-8FD0-C36A47A4F53B}"/>
            </c:ext>
          </c:extLst>
        </c:ser>
        <c:ser>
          <c:idx val="2"/>
          <c:order val="3"/>
          <c:tx>
            <c:strRef>
              <c:f>Adult_AntiSocial_Behavior!$A$49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Adult_AntiSocial_Behavior!$C$47:$N$47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Adult_AntiSocial_Behavior!$P$49:$AA$49</c:f>
              <c:numCache>
                <c:formatCode>0.0</c:formatCode>
                <c:ptCount val="12"/>
                <c:pt idx="0">
                  <c:v>11.72</c:v>
                </c:pt>
                <c:pt idx="1">
                  <c:v>12.12</c:v>
                </c:pt>
                <c:pt idx="2">
                  <c:v>12.2</c:v>
                </c:pt>
                <c:pt idx="3">
                  <c:v>11.62</c:v>
                </c:pt>
                <c:pt idx="4">
                  <c:v>11.22</c:v>
                </c:pt>
                <c:pt idx="5">
                  <c:v>10.42</c:v>
                </c:pt>
                <c:pt idx="6">
                  <c:v>10.44</c:v>
                </c:pt>
                <c:pt idx="7">
                  <c:v>10.67</c:v>
                </c:pt>
                <c:pt idx="8">
                  <c:v>11.13</c:v>
                </c:pt>
                <c:pt idx="9">
                  <c:v>10.86</c:v>
                </c:pt>
                <c:pt idx="10">
                  <c:v>10.31</c:v>
                </c:pt>
                <c:pt idx="11">
                  <c:v>10.23</c:v>
                </c:pt>
              </c:numCache>
            </c:numRef>
          </c:val>
          <c:smooth val="0"/>
          <c:extLst>
            <c:ext xmlns:c16="http://schemas.microsoft.com/office/drawing/2014/chart" uri="{C3380CC4-5D6E-409C-BE32-E72D297353CC}">
              <c16:uniqueId val="{00000003-7244-49C1-8FD0-C36A47A4F53B}"/>
            </c:ext>
          </c:extLst>
        </c:ser>
        <c:dLbls>
          <c:showLegendKey val="0"/>
          <c:showVal val="0"/>
          <c:showCatName val="0"/>
          <c:showSerName val="0"/>
          <c:showPercent val="0"/>
          <c:showBubbleSize val="0"/>
        </c:dLbls>
        <c:marker val="1"/>
        <c:smooth val="0"/>
        <c:axId val="1533491168"/>
        <c:axId val="1533498240"/>
      </c:lineChart>
      <c:catAx>
        <c:axId val="1533491168"/>
        <c:scaling>
          <c:orientation val="minMax"/>
        </c:scaling>
        <c:delete val="1"/>
        <c:axPos val="b"/>
        <c:numFmt formatCode="General" sourceLinked="1"/>
        <c:majorTickMark val="out"/>
        <c:minorTickMark val="none"/>
        <c:tickLblPos val="nextTo"/>
        <c:crossAx val="1533498240"/>
        <c:crosses val="autoZero"/>
        <c:auto val="0"/>
        <c:lblAlgn val="ctr"/>
        <c:lblOffset val="100"/>
        <c:noMultiLvlLbl val="0"/>
      </c:catAx>
      <c:valAx>
        <c:axId val="153349824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3491168"/>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portrait" horizontalDpi="300" verticalDpi="300"/>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Adult_AntiSocial_Behavior!$A$16</c:f>
              <c:strCache>
                <c:ptCount val="1"/>
                <c:pt idx="0">
                  <c:v>Columbia County</c:v>
                </c:pt>
              </c:strCache>
            </c:strRef>
          </c:tx>
          <c:spPr>
            <a:solidFill>
              <a:srgbClr val="1F497D">
                <a:lumMod val="40000"/>
                <a:lumOff val="60000"/>
              </a:srgbClr>
            </a:solidFill>
            <a:ln w="12700">
              <a:noFill/>
              <a:prstDash val="sysDash"/>
            </a:ln>
          </c:spPr>
          <c:invertIfNegative val="0"/>
          <c:cat>
            <c:numRef>
              <c:f>Adult_AntiSocial_Behavior!$C$12:$N$12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Adult_AntiSocial_Behavior!$P$16:$AA$16</c:f>
              <c:numCache>
                <c:formatCode>0.0</c:formatCode>
                <c:ptCount val="12"/>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3500416"/>
        <c:axId val="1533500960"/>
      </c:barChart>
      <c:lineChart>
        <c:grouping val="standard"/>
        <c:varyColors val="0"/>
        <c:ser>
          <c:idx val="3"/>
          <c:order val="1"/>
          <c:tx>
            <c:strRef>
              <c:f>Adult_AntiSocial_Behavior!$A$15</c:f>
              <c:strCache>
                <c:ptCount val="1"/>
                <c:pt idx="0">
                  <c:v>Counties Like Us</c:v>
                </c:pt>
              </c:strCache>
            </c:strRef>
          </c:tx>
          <c:spPr>
            <a:ln w="12700">
              <a:solidFill>
                <a:sysClr val="windowText" lastClr="000000"/>
              </a:solidFill>
              <a:prstDash val="solid"/>
            </a:ln>
          </c:spPr>
          <c:marker>
            <c:symbol val="square"/>
            <c:size val="5"/>
            <c:spPr>
              <a:solidFill>
                <a:sysClr val="windowText" lastClr="000000"/>
              </a:solidFill>
              <a:ln>
                <a:solidFill>
                  <a:sysClr val="windowText" lastClr="000000"/>
                </a:solidFill>
                <a:prstDash val="solid"/>
              </a:ln>
            </c:spPr>
          </c:marker>
          <c:cat>
            <c:numRef>
              <c:f>Adult_AntiSocial_Behavior!$C$12:$N$12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Adult_AntiSocial_Behavior!$P$15:$AA$15</c:f>
              <c:numCache>
                <c:formatCode>0.0</c:formatCode>
                <c:ptCount val="12"/>
                <c:pt idx="0">
                  <c:v>10.92</c:v>
                </c:pt>
                <c:pt idx="1">
                  <c:v>11.6</c:v>
                </c:pt>
                <c:pt idx="2">
                  <c:v>11.51</c:v>
                </c:pt>
                <c:pt idx="3">
                  <c:v>11.52</c:v>
                </c:pt>
                <c:pt idx="4">
                  <c:v>12.32</c:v>
                </c:pt>
                <c:pt idx="5">
                  <c:v>9.91</c:v>
                </c:pt>
                <c:pt idx="6">
                  <c:v>12.59</c:v>
                </c:pt>
                <c:pt idx="7">
                  <c:v>13.03</c:v>
                </c:pt>
                <c:pt idx="8">
                  <c:v>13.39</c:v>
                </c:pt>
                <c:pt idx="9">
                  <c:v>12.12</c:v>
                </c:pt>
                <c:pt idx="10">
                  <c:v>13.07</c:v>
                </c:pt>
                <c:pt idx="11">
                  <c:v>12.93</c:v>
                </c:pt>
              </c:numCache>
            </c:numRef>
          </c:val>
          <c:smooth val="0"/>
          <c:extLst>
            <c:ext xmlns:c16="http://schemas.microsoft.com/office/drawing/2014/chart" uri="{C3380CC4-5D6E-409C-BE32-E72D297353CC}">
              <c16:uniqueId val="{00000000-7244-49C1-8FD0-C36A47A4F53B}"/>
            </c:ext>
          </c:extLst>
        </c:ser>
        <c:ser>
          <c:idx val="2"/>
          <c:order val="2"/>
          <c:tx>
            <c:strRef>
              <c:f>Adult_AntiSocial_Behavior!$A$14</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solid"/>
              </a:ln>
            </c:spPr>
          </c:marker>
          <c:cat>
            <c:numRef>
              <c:f>Adult_AntiSocial_Behavior!$C$12:$N$12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Adult_AntiSocial_Behavior!$P$14:$AA$14</c:f>
              <c:numCache>
                <c:formatCode>0.0</c:formatCode>
                <c:ptCount val="12"/>
                <c:pt idx="0">
                  <c:v>11.68</c:v>
                </c:pt>
                <c:pt idx="1">
                  <c:v>12.43</c:v>
                </c:pt>
                <c:pt idx="2">
                  <c:v>12.45</c:v>
                </c:pt>
                <c:pt idx="3">
                  <c:v>12.7</c:v>
                </c:pt>
                <c:pt idx="4">
                  <c:v>12.8</c:v>
                </c:pt>
                <c:pt idx="5">
                  <c:v>10.8</c:v>
                </c:pt>
                <c:pt idx="6">
                  <c:v>13.12</c:v>
                </c:pt>
                <c:pt idx="7">
                  <c:v>13.33</c:v>
                </c:pt>
                <c:pt idx="8">
                  <c:v>13.35</c:v>
                </c:pt>
                <c:pt idx="9">
                  <c:v>13.74</c:v>
                </c:pt>
                <c:pt idx="10">
                  <c:v>14.23</c:v>
                </c:pt>
                <c:pt idx="11">
                  <c:v>14.19</c:v>
                </c:pt>
              </c:numCache>
            </c:numRef>
          </c:val>
          <c:smooth val="0"/>
          <c:extLst>
            <c:ext xmlns:c16="http://schemas.microsoft.com/office/drawing/2014/chart" uri="{C3380CC4-5D6E-409C-BE32-E72D297353CC}">
              <c16:uniqueId val="{00000003-7244-49C1-8FD0-C36A47A4F53B}"/>
            </c:ext>
          </c:extLst>
        </c:ser>
        <c:dLbls>
          <c:showLegendKey val="0"/>
          <c:showVal val="0"/>
          <c:showCatName val="0"/>
          <c:showSerName val="0"/>
          <c:showPercent val="0"/>
          <c:showBubbleSize val="0"/>
        </c:dLbls>
        <c:marker val="1"/>
        <c:smooth val="0"/>
        <c:axId val="1533500416"/>
        <c:axId val="1533500960"/>
      </c:lineChart>
      <c:catAx>
        <c:axId val="1533500416"/>
        <c:scaling>
          <c:orientation val="minMax"/>
        </c:scaling>
        <c:delete val="1"/>
        <c:axPos val="b"/>
        <c:numFmt formatCode="General" sourceLinked="1"/>
        <c:majorTickMark val="out"/>
        <c:minorTickMark val="none"/>
        <c:tickLblPos val="nextTo"/>
        <c:crossAx val="1533500960"/>
        <c:crosses val="autoZero"/>
        <c:auto val="0"/>
        <c:lblAlgn val="ctr"/>
        <c:lblOffset val="100"/>
        <c:noMultiLvlLbl val="0"/>
      </c:catAx>
      <c:valAx>
        <c:axId val="153350096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350041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Adult_AntiSocial_Behavior!$A$156</c:f>
              <c:strCache>
                <c:ptCount val="1"/>
                <c:pt idx="0">
                  <c:v>Columbia County</c:v>
                </c:pt>
              </c:strCache>
            </c:strRef>
          </c:tx>
          <c:spPr>
            <a:solidFill>
              <a:srgbClr val="1F497D">
                <a:lumMod val="40000"/>
                <a:lumOff val="60000"/>
              </a:srgbClr>
            </a:solidFill>
            <a:ln w="12700">
              <a:noFill/>
              <a:prstDash val="sysDash"/>
            </a:ln>
          </c:spPr>
          <c:invertIfNegative val="0"/>
          <c:cat>
            <c:numRef>
              <c:f>Adult_AntiSocial_Behavior!$C$152:$N$152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Adult_AntiSocial_Behavior!$P$156:$AA$156</c:f>
              <c:numCache>
                <c:formatCode>0.0</c:formatCode>
                <c:ptCount val="12"/>
                <c:pt idx="0">
                  <c:v>0.62</c:v>
                </c:pt>
                <c:pt idx="1">
                  <c:v>0.62</c:v>
                </c:pt>
                <c:pt idx="2">
                  <c:v>0.92</c:v>
                </c:pt>
                <c:pt idx="3">
                  <c:v>0.91</c:v>
                </c:pt>
                <c:pt idx="4">
                  <c:v>0.91</c:v>
                </c:pt>
                <c:pt idx="5">
                  <c:v>0.3</c:v>
                </c:pt>
                <c:pt idx="8">
                  <c:v>0</c:v>
                </c:pt>
                <c:pt idx="9">
                  <c:v>0.9</c:v>
                </c:pt>
                <c:pt idx="10">
                  <c:v>1.78</c:v>
                </c:pt>
                <c:pt idx="11">
                  <c:v>2.0699999999999998</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4987696"/>
        <c:axId val="1534976816"/>
      </c:barChart>
      <c:lineChart>
        <c:grouping val="standard"/>
        <c:varyColors val="0"/>
        <c:ser>
          <c:idx val="3"/>
          <c:order val="1"/>
          <c:tx>
            <c:strRef>
              <c:f>Adult_AntiSocial_Behavior!$A$155</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Adult_AntiSocial_Behavior!$C$152:$N$152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Adult_AntiSocial_Behavior!$P$155:$AA$155</c:f>
              <c:numCache>
                <c:formatCode>0.0</c:formatCode>
                <c:ptCount val="12"/>
                <c:pt idx="0">
                  <c:v>1.08</c:v>
                </c:pt>
                <c:pt idx="1">
                  <c:v>1.1599999999999999</c:v>
                </c:pt>
                <c:pt idx="2">
                  <c:v>0.99</c:v>
                </c:pt>
                <c:pt idx="3">
                  <c:v>1.05</c:v>
                </c:pt>
                <c:pt idx="4">
                  <c:v>0.62</c:v>
                </c:pt>
                <c:pt idx="5">
                  <c:v>0.99</c:v>
                </c:pt>
                <c:pt idx="6">
                  <c:v>0.8</c:v>
                </c:pt>
                <c:pt idx="7">
                  <c:v>0.92</c:v>
                </c:pt>
                <c:pt idx="8">
                  <c:v>0.87</c:v>
                </c:pt>
                <c:pt idx="9">
                  <c:v>0.71</c:v>
                </c:pt>
                <c:pt idx="10">
                  <c:v>0.9</c:v>
                </c:pt>
                <c:pt idx="11">
                  <c:v>0.76</c:v>
                </c:pt>
              </c:numCache>
            </c:numRef>
          </c:val>
          <c:smooth val="0"/>
          <c:extLst>
            <c:ext xmlns:c16="http://schemas.microsoft.com/office/drawing/2014/chart" uri="{C3380CC4-5D6E-409C-BE32-E72D297353CC}">
              <c16:uniqueId val="{00000000-7244-49C1-8FD0-C36A47A4F53B}"/>
            </c:ext>
          </c:extLst>
        </c:ser>
        <c:ser>
          <c:idx val="2"/>
          <c:order val="2"/>
          <c:tx>
            <c:strRef>
              <c:f>Adult_AntiSocial_Behavior!$A$154</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Adult_AntiSocial_Behavior!$C$152:$N$152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Adult_AntiSocial_Behavior!$P$154:$AA$154</c:f>
              <c:numCache>
                <c:formatCode>0.0</c:formatCode>
                <c:ptCount val="12"/>
                <c:pt idx="0">
                  <c:v>1.46</c:v>
                </c:pt>
                <c:pt idx="1">
                  <c:v>1.62</c:v>
                </c:pt>
                <c:pt idx="2">
                  <c:v>1.57</c:v>
                </c:pt>
                <c:pt idx="3">
                  <c:v>1.63</c:v>
                </c:pt>
                <c:pt idx="4">
                  <c:v>1.45</c:v>
                </c:pt>
                <c:pt idx="5">
                  <c:v>1.51</c:v>
                </c:pt>
                <c:pt idx="6">
                  <c:v>1.47</c:v>
                </c:pt>
                <c:pt idx="7">
                  <c:v>1.47</c:v>
                </c:pt>
                <c:pt idx="8">
                  <c:v>1.52</c:v>
                </c:pt>
                <c:pt idx="9">
                  <c:v>1.53</c:v>
                </c:pt>
                <c:pt idx="10">
                  <c:v>1.5</c:v>
                </c:pt>
                <c:pt idx="11">
                  <c:v>1.56</c:v>
                </c:pt>
              </c:numCache>
            </c:numRef>
          </c:val>
          <c:smooth val="0"/>
          <c:extLst>
            <c:ext xmlns:c16="http://schemas.microsoft.com/office/drawing/2014/chart" uri="{C3380CC4-5D6E-409C-BE32-E72D297353CC}">
              <c16:uniqueId val="{00000003-7244-49C1-8FD0-C36A47A4F53B}"/>
            </c:ext>
          </c:extLst>
        </c:ser>
        <c:ser>
          <c:idx val="1"/>
          <c:order val="3"/>
          <c:tx>
            <c:strRef>
              <c:f>Adult_AntiSocial_Behavior!$A$153</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Adult_AntiSocial_Behavior!$C$152:$N$152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Adult_AntiSocial_Behavior!$P$153:$AA$153</c:f>
              <c:numCache>
                <c:formatCode>0.0</c:formatCode>
                <c:ptCount val="12"/>
                <c:pt idx="0">
                  <c:v>2.2000000000000002</c:v>
                </c:pt>
                <c:pt idx="1">
                  <c:v>2.15</c:v>
                </c:pt>
                <c:pt idx="2">
                  <c:v>2.0299999999999998</c:v>
                </c:pt>
                <c:pt idx="3">
                  <c:v>1.97</c:v>
                </c:pt>
                <c:pt idx="4">
                  <c:v>1.92</c:v>
                </c:pt>
                <c:pt idx="5">
                  <c:v>1.85</c:v>
                </c:pt>
                <c:pt idx="6">
                  <c:v>1.84</c:v>
                </c:pt>
                <c:pt idx="7">
                  <c:v>1.83</c:v>
                </c:pt>
                <c:pt idx="8">
                  <c:v>1.86</c:v>
                </c:pt>
                <c:pt idx="9">
                  <c:v>1.87</c:v>
                </c:pt>
                <c:pt idx="10">
                  <c:v>1.86</c:v>
                </c:pt>
                <c:pt idx="11">
                  <c:v>1.81</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4987696"/>
        <c:axId val="1534976816"/>
      </c:lineChart>
      <c:catAx>
        <c:axId val="1534987696"/>
        <c:scaling>
          <c:orientation val="minMax"/>
        </c:scaling>
        <c:delete val="1"/>
        <c:axPos val="b"/>
        <c:numFmt formatCode="General" sourceLinked="1"/>
        <c:majorTickMark val="out"/>
        <c:minorTickMark val="none"/>
        <c:tickLblPos val="nextTo"/>
        <c:crossAx val="1534976816"/>
        <c:crosses val="autoZero"/>
        <c:auto val="0"/>
        <c:lblAlgn val="ctr"/>
        <c:lblOffset val="100"/>
        <c:noMultiLvlLbl val="0"/>
      </c:catAx>
      <c:valAx>
        <c:axId val="1534976816"/>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498769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Low_Neighborhood_Attachment!$A$51</c:f>
              <c:strCache>
                <c:ptCount val="1"/>
                <c:pt idx="0">
                  <c:v>Columbia County</c:v>
                </c:pt>
              </c:strCache>
            </c:strRef>
          </c:tx>
          <c:spPr>
            <a:solidFill>
              <a:srgbClr val="1F497D">
                <a:lumMod val="40000"/>
                <a:lumOff val="60000"/>
              </a:srgbClr>
            </a:solidFill>
            <a:ln w="12700">
              <a:noFill/>
              <a:prstDash val="sysDash"/>
            </a:ln>
          </c:spPr>
          <c:invertIfNegative val="0"/>
          <c:cat>
            <c:numRef>
              <c:f>Low_Neighborhood_Attachment!$C$47:$N$47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Low_Neighborhood_Attachment!$P$51:$AA$51</c:f>
              <c:numCache>
                <c:formatCode>0.0</c:formatCode>
                <c:ptCount val="12"/>
                <c:pt idx="0">
                  <c:v>19.420000000000002</c:v>
                </c:pt>
                <c:pt idx="1">
                  <c:v>22.96</c:v>
                </c:pt>
                <c:pt idx="2">
                  <c:v>20.43</c:v>
                </c:pt>
                <c:pt idx="3">
                  <c:v>22.03</c:v>
                </c:pt>
                <c:pt idx="4">
                  <c:v>19.510000000000002</c:v>
                </c:pt>
                <c:pt idx="5">
                  <c:v>19.100000000000001</c:v>
                </c:pt>
                <c:pt idx="6">
                  <c:v>20.21</c:v>
                </c:pt>
                <c:pt idx="7">
                  <c:v>20.57</c:v>
                </c:pt>
                <c:pt idx="8">
                  <c:v>17.28</c:v>
                </c:pt>
                <c:pt idx="9">
                  <c:v>17.22</c:v>
                </c:pt>
                <c:pt idx="10">
                  <c:v>19</c:v>
                </c:pt>
                <c:pt idx="11">
                  <c:v>20.41</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4981168"/>
        <c:axId val="1534990416"/>
      </c:barChart>
      <c:lineChart>
        <c:grouping val="standard"/>
        <c:varyColors val="0"/>
        <c:ser>
          <c:idx val="1"/>
          <c:order val="1"/>
          <c:tx>
            <c:strRef>
              <c:f>Low_Neighborhood_Attachment!$A$50</c:f>
              <c:strCache>
                <c:ptCount val="1"/>
                <c:pt idx="0">
                  <c:v>Counties Like Us</c:v>
                </c:pt>
              </c:strCache>
            </c:strRef>
          </c:tx>
          <c:spPr>
            <a:ln w="12700">
              <a:solidFill>
                <a:srgbClr val="000000"/>
              </a:solidFill>
              <a:prstDash val="solid"/>
            </a:ln>
          </c:spPr>
          <c:marker>
            <c:symbol val="square"/>
            <c:size val="5"/>
            <c:spPr>
              <a:solidFill>
                <a:schemeClr val="tx1"/>
              </a:solidFill>
              <a:ln>
                <a:solidFill>
                  <a:schemeClr val="tx1"/>
                </a:solidFill>
              </a:ln>
            </c:spPr>
          </c:marker>
          <c:cat>
            <c:numRef>
              <c:f>Low_Neighborhood_Attachment!$C$47:$N$47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Low_Neighborhood_Attachment!$P$50:$AA$50</c:f>
              <c:numCache>
                <c:formatCode>0.0</c:formatCode>
                <c:ptCount val="12"/>
                <c:pt idx="0">
                  <c:v>30.55</c:v>
                </c:pt>
                <c:pt idx="1">
                  <c:v>33.31</c:v>
                </c:pt>
                <c:pt idx="2">
                  <c:v>33.78</c:v>
                </c:pt>
                <c:pt idx="3">
                  <c:v>33.36</c:v>
                </c:pt>
                <c:pt idx="4">
                  <c:v>30.38</c:v>
                </c:pt>
                <c:pt idx="5">
                  <c:v>31</c:v>
                </c:pt>
                <c:pt idx="6">
                  <c:v>32.07</c:v>
                </c:pt>
                <c:pt idx="7">
                  <c:v>31.67</c:v>
                </c:pt>
                <c:pt idx="8">
                  <c:v>28.19</c:v>
                </c:pt>
                <c:pt idx="9">
                  <c:v>28.84</c:v>
                </c:pt>
                <c:pt idx="10">
                  <c:v>26.58</c:v>
                </c:pt>
                <c:pt idx="11">
                  <c:v>26.38</c:v>
                </c:pt>
              </c:numCache>
            </c:numRef>
          </c:val>
          <c:smooth val="0"/>
          <c:extLst>
            <c:ext xmlns:c16="http://schemas.microsoft.com/office/drawing/2014/chart" uri="{C3380CC4-5D6E-409C-BE32-E72D297353CC}">
              <c16:uniqueId val="{00000002-7244-49C1-8FD0-C36A47A4F53B}"/>
            </c:ext>
          </c:extLst>
        </c:ser>
        <c:ser>
          <c:idx val="2"/>
          <c:order val="2"/>
          <c:tx>
            <c:strRef>
              <c:f>Low_Neighborhood_Attachment!$A$49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Low_Neighborhood_Attachment!$C$47:$N$47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Low_Neighborhood_Attachment!$P$49:$AA$49</c:f>
              <c:numCache>
                <c:formatCode>0.0</c:formatCode>
                <c:ptCount val="12"/>
                <c:pt idx="0">
                  <c:v>27.84</c:v>
                </c:pt>
                <c:pt idx="1">
                  <c:v>29.66</c:v>
                </c:pt>
                <c:pt idx="2">
                  <c:v>29.98</c:v>
                </c:pt>
                <c:pt idx="3">
                  <c:v>29.56</c:v>
                </c:pt>
                <c:pt idx="4">
                  <c:v>25.55</c:v>
                </c:pt>
                <c:pt idx="5">
                  <c:v>26.21</c:v>
                </c:pt>
                <c:pt idx="6">
                  <c:v>27.09</c:v>
                </c:pt>
                <c:pt idx="7">
                  <c:v>27.18</c:v>
                </c:pt>
                <c:pt idx="8">
                  <c:v>23.17</c:v>
                </c:pt>
                <c:pt idx="9">
                  <c:v>24.65</c:v>
                </c:pt>
                <c:pt idx="10">
                  <c:v>24.27</c:v>
                </c:pt>
                <c:pt idx="11">
                  <c:v>23.19</c:v>
                </c:pt>
              </c:numCache>
            </c:numRef>
          </c:val>
          <c:smooth val="0"/>
          <c:extLst>
            <c:ext xmlns:c16="http://schemas.microsoft.com/office/drawing/2014/chart" uri="{C3380CC4-5D6E-409C-BE32-E72D297353CC}">
              <c16:uniqueId val="{00000003-7244-49C1-8FD0-C36A47A4F53B}"/>
            </c:ext>
          </c:extLst>
        </c:ser>
        <c:ser>
          <c:idx val="3"/>
          <c:order val="3"/>
          <c:tx>
            <c:strRef>
              <c:f>Low_Neighborhood_Attachment!$A$48</c:f>
              <c:strCache>
                <c:ptCount val="1"/>
                <c:pt idx="0">
                  <c:v>National</c:v>
                </c:pt>
              </c:strCache>
            </c:strRef>
          </c:tx>
          <c:spPr>
            <a:ln w="12700">
              <a:solidFill>
                <a:sysClr val="windowText" lastClr="000000"/>
              </a:solidFill>
              <a:prstDash val="sysDash"/>
            </a:ln>
          </c:spPr>
          <c:marker>
            <c:symbol val="triangle"/>
            <c:size val="5"/>
            <c:spPr>
              <a:solidFill>
                <a:sysClr val="windowText" lastClr="000000"/>
              </a:solidFill>
              <a:ln>
                <a:solidFill>
                  <a:sysClr val="windowText" lastClr="000000"/>
                </a:solidFill>
              </a:ln>
            </c:spPr>
          </c:marker>
          <c:cat>
            <c:numRef>
              <c:f>Low_Neighborhood_Attachment!$C$47:$N$47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Low_Neighborhood_Attachment!$P$48:$AA$48</c:f>
              <c:numCache>
                <c:formatCode>0.0</c:formatCode>
                <c:ptCount val="12"/>
                <c:pt idx="0">
                  <c:v>37.4</c:v>
                </c:pt>
                <c:pt idx="2">
                  <c:v>34.9</c:v>
                </c:pt>
                <c:pt idx="4">
                  <c:v>28.79</c:v>
                </c:pt>
                <c:pt idx="6">
                  <c:v>35.33</c:v>
                </c:pt>
                <c:pt idx="8">
                  <c:v>29.7</c:v>
                </c:pt>
                <c:pt idx="10">
                  <c:v>33.1</c:v>
                </c:pt>
                <c:pt idx="11">
                  <c:v>33.1</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4981168"/>
        <c:axId val="1534990416"/>
      </c:lineChart>
      <c:catAx>
        <c:axId val="1534981168"/>
        <c:scaling>
          <c:orientation val="minMax"/>
        </c:scaling>
        <c:delete val="1"/>
        <c:axPos val="b"/>
        <c:numFmt formatCode="General" sourceLinked="1"/>
        <c:majorTickMark val="out"/>
        <c:minorTickMark val="none"/>
        <c:tickLblPos val="nextTo"/>
        <c:crossAx val="1534990416"/>
        <c:crosses val="autoZero"/>
        <c:auto val="0"/>
        <c:lblAlgn val="ctr"/>
        <c:lblOffset val="100"/>
        <c:noMultiLvlLbl val="0"/>
      </c:catAx>
      <c:valAx>
        <c:axId val="1534990416"/>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4981168"/>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Low_Neighborhood_Attachment!$A$86:$B$86</c:f>
              <c:strCache>
                <c:ptCount val="2"/>
                <c:pt idx="0">
                  <c:v>Columbia County</c:v>
                </c:pt>
              </c:strCache>
            </c:strRef>
          </c:tx>
          <c:spPr>
            <a:solidFill>
              <a:srgbClr val="1F497D">
                <a:lumMod val="40000"/>
                <a:lumOff val="60000"/>
              </a:srgbClr>
            </a:solidFill>
            <a:ln w="12700">
              <a:noFill/>
              <a:prstDash val="sysDash"/>
            </a:ln>
          </c:spPr>
          <c:invertIfNegative val="0"/>
          <c:cat>
            <c:numRef>
              <c:f>Low_Neighborhood_Attachment!$C$82:$N$82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Low_Neighborhood_Attachment!$P$86:$AA$86</c:f>
              <c:numCache>
                <c:formatCode>0.0</c:formatCode>
                <c:ptCount val="12"/>
                <c:pt idx="0">
                  <c:v>11.53</c:v>
                </c:pt>
                <c:pt idx="1">
                  <c:v>27.8</c:v>
                </c:pt>
                <c:pt idx="2">
                  <c:v>15.21</c:v>
                </c:pt>
                <c:pt idx="3">
                  <c:v>36.46</c:v>
                </c:pt>
                <c:pt idx="4">
                  <c:v>13.12</c:v>
                </c:pt>
                <c:pt idx="5">
                  <c:v>45.69</c:v>
                </c:pt>
                <c:pt idx="6">
                  <c:v>26.47</c:v>
                </c:pt>
                <c:pt idx="7">
                  <c:v>47.11</c:v>
                </c:pt>
                <c:pt idx="8">
                  <c:v>16.260000000000002</c:v>
                </c:pt>
                <c:pt idx="9">
                  <c:v>53.13</c:v>
                </c:pt>
                <c:pt idx="10">
                  <c:v>17.27</c:v>
                </c:pt>
                <c:pt idx="11">
                  <c:v>40.69</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4989328"/>
        <c:axId val="1534981712"/>
      </c:barChart>
      <c:lineChart>
        <c:grouping val="standard"/>
        <c:varyColors val="0"/>
        <c:ser>
          <c:idx val="1"/>
          <c:order val="1"/>
          <c:tx>
            <c:strRef>
              <c:f>Low_Neighborhood_Attachment!$A$85:$B$85</c:f>
              <c:strCache>
                <c:ptCount val="2"/>
                <c:pt idx="0">
                  <c:v>Counties Like Us</c:v>
                </c:pt>
              </c:strCache>
            </c:strRef>
          </c:tx>
          <c:spPr>
            <a:ln w="12700">
              <a:solidFill>
                <a:srgbClr val="000000"/>
              </a:solidFill>
              <a:prstDash val="solid"/>
            </a:ln>
          </c:spPr>
          <c:marker>
            <c:symbol val="square"/>
            <c:size val="5"/>
            <c:spPr>
              <a:solidFill>
                <a:schemeClr val="tx1"/>
              </a:solidFill>
              <a:ln>
                <a:solidFill>
                  <a:schemeClr val="tx1"/>
                </a:solidFill>
              </a:ln>
            </c:spPr>
          </c:marker>
          <c:cat>
            <c:numRef>
              <c:f>Low_Neighborhood_Attachment!$C$82:$N$82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Low_Neighborhood_Attachment!$P$85:$AA$85</c:f>
              <c:numCache>
                <c:formatCode>0.0</c:formatCode>
                <c:ptCount val="12"/>
                <c:pt idx="0">
                  <c:v>16.28</c:v>
                </c:pt>
                <c:pt idx="1">
                  <c:v>44.83</c:v>
                </c:pt>
                <c:pt idx="2">
                  <c:v>26.33</c:v>
                </c:pt>
                <c:pt idx="3">
                  <c:v>43.15</c:v>
                </c:pt>
                <c:pt idx="4">
                  <c:v>19.25</c:v>
                </c:pt>
                <c:pt idx="5">
                  <c:v>51.65</c:v>
                </c:pt>
                <c:pt idx="6">
                  <c:v>40.08</c:v>
                </c:pt>
                <c:pt idx="7">
                  <c:v>57.11</c:v>
                </c:pt>
                <c:pt idx="8">
                  <c:v>20.38</c:v>
                </c:pt>
                <c:pt idx="9">
                  <c:v>61.67</c:v>
                </c:pt>
                <c:pt idx="10">
                  <c:v>26.88</c:v>
                </c:pt>
                <c:pt idx="11">
                  <c:v>52.44</c:v>
                </c:pt>
              </c:numCache>
            </c:numRef>
          </c:val>
          <c:smooth val="0"/>
          <c:extLst>
            <c:ext xmlns:c16="http://schemas.microsoft.com/office/drawing/2014/chart" uri="{C3380CC4-5D6E-409C-BE32-E72D297353CC}">
              <c16:uniqueId val="{00000002-7244-49C1-8FD0-C36A47A4F53B}"/>
            </c:ext>
          </c:extLst>
        </c:ser>
        <c:ser>
          <c:idx val="2"/>
          <c:order val="2"/>
          <c:tx>
            <c:strRef>
              <c:f>Low_Neighborhood_Attachment!$A$84:$B$84</c:f>
              <c:strCache>
                <c:ptCount val="2"/>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Low_Neighborhood_Attachment!$C$82:$N$82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Low_Neighborhood_Attachment!$P$84:$AA$84</c:f>
              <c:numCache>
                <c:formatCode>0.0</c:formatCode>
                <c:ptCount val="12"/>
                <c:pt idx="0">
                  <c:v>15.39</c:v>
                </c:pt>
                <c:pt idx="1">
                  <c:v>49.11</c:v>
                </c:pt>
                <c:pt idx="2">
                  <c:v>28.76</c:v>
                </c:pt>
                <c:pt idx="3">
                  <c:v>47.05</c:v>
                </c:pt>
                <c:pt idx="4">
                  <c:v>18.75</c:v>
                </c:pt>
                <c:pt idx="5">
                  <c:v>54.73</c:v>
                </c:pt>
                <c:pt idx="6">
                  <c:v>45.84</c:v>
                </c:pt>
                <c:pt idx="7">
                  <c:v>61.55</c:v>
                </c:pt>
                <c:pt idx="8">
                  <c:v>21.24</c:v>
                </c:pt>
                <c:pt idx="9">
                  <c:v>62.9</c:v>
                </c:pt>
                <c:pt idx="10">
                  <c:v>28.17</c:v>
                </c:pt>
                <c:pt idx="11">
                  <c:v>54.81</c:v>
                </c:pt>
              </c:numCache>
            </c:numRef>
          </c:val>
          <c:smooth val="0"/>
          <c:extLst>
            <c:ext xmlns:c16="http://schemas.microsoft.com/office/drawing/2014/chart" uri="{C3380CC4-5D6E-409C-BE32-E72D297353CC}">
              <c16:uniqueId val="{00000003-7244-49C1-8FD0-C36A47A4F53B}"/>
            </c:ext>
          </c:extLst>
        </c:ser>
        <c:ser>
          <c:idx val="3"/>
          <c:order val="3"/>
          <c:tx>
            <c:strRef>
              <c:f>Low_Neighborhood_Attachment!$A$83:$B$83</c:f>
              <c:strCache>
                <c:ptCount val="2"/>
                <c:pt idx="0">
                  <c:v>National</c:v>
                </c:pt>
              </c:strCache>
            </c:strRef>
          </c:tx>
          <c:spPr>
            <a:ln w="12700">
              <a:solidFill>
                <a:sysClr val="windowText" lastClr="000000"/>
              </a:solidFill>
              <a:prstDash val="sysDash"/>
            </a:ln>
          </c:spPr>
          <c:marker>
            <c:symbol val="triangle"/>
            <c:size val="5"/>
            <c:spPr>
              <a:solidFill>
                <a:sysClr val="windowText" lastClr="000000"/>
              </a:solidFill>
              <a:ln>
                <a:solidFill>
                  <a:sysClr val="windowText" lastClr="000000"/>
                </a:solidFill>
              </a:ln>
            </c:spPr>
          </c:marker>
          <c:cat>
            <c:numRef>
              <c:f>Low_Neighborhood_Attachment!$C$82:$N$82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Low_Neighborhood_Attachment!$P$83:$AA$83</c:f>
              <c:numCache>
                <c:formatCode>0.0</c:formatCode>
                <c:ptCount val="12"/>
                <c:pt idx="0">
                  <c:v>10.37</c:v>
                </c:pt>
                <c:pt idx="2">
                  <c:v>30.11</c:v>
                </c:pt>
                <c:pt idx="4">
                  <c:v>13.19</c:v>
                </c:pt>
                <c:pt idx="6">
                  <c:v>33.47</c:v>
                </c:pt>
                <c:pt idx="8">
                  <c:v>34.18</c:v>
                </c:pt>
                <c:pt idx="10">
                  <c:v>43.19</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4989328"/>
        <c:axId val="1534981712"/>
      </c:lineChart>
      <c:catAx>
        <c:axId val="1534989328"/>
        <c:scaling>
          <c:orientation val="minMax"/>
        </c:scaling>
        <c:delete val="1"/>
        <c:axPos val="b"/>
        <c:numFmt formatCode="General" sourceLinked="1"/>
        <c:majorTickMark val="out"/>
        <c:minorTickMark val="none"/>
        <c:tickLblPos val="nextTo"/>
        <c:crossAx val="1534981712"/>
        <c:crosses val="autoZero"/>
        <c:auto val="0"/>
        <c:lblAlgn val="ctr"/>
        <c:lblOffset val="100"/>
        <c:noMultiLvlLbl val="0"/>
      </c:catAx>
      <c:valAx>
        <c:axId val="1534981712"/>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4989328"/>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Low_Neighborhood_Attachment!$A$16</c:f>
              <c:strCache>
                <c:ptCount val="1"/>
                <c:pt idx="0">
                  <c:v>Columbia County</c:v>
                </c:pt>
              </c:strCache>
            </c:strRef>
          </c:tx>
          <c:spPr>
            <a:solidFill>
              <a:srgbClr val="1F497D">
                <a:lumMod val="40000"/>
                <a:lumOff val="60000"/>
              </a:srgbClr>
            </a:solidFill>
            <a:ln w="12700">
              <a:noFill/>
              <a:prstDash val="sysDash"/>
            </a:ln>
          </c:spPr>
          <c:invertIfNegative val="0"/>
          <c:cat>
            <c:numRef>
              <c:f>Low_Neighborhood_Attachment!$C$12:$N$12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Low_Neighborhood_Attachment!$P$16:$AA$16</c:f>
              <c:numCache>
                <c:formatCode>0.0</c:formatCode>
                <c:ptCount val="12"/>
                <c:pt idx="0">
                  <c:v>172.71</c:v>
                </c:pt>
                <c:pt idx="1">
                  <c:v>220.91</c:v>
                </c:pt>
                <c:pt idx="2">
                  <c:v>294.26</c:v>
                </c:pt>
                <c:pt idx="3">
                  <c:v>195.12</c:v>
                </c:pt>
                <c:pt idx="4">
                  <c:v>292.68</c:v>
                </c:pt>
                <c:pt idx="5">
                  <c:v>317.23</c:v>
                </c:pt>
                <c:pt idx="6">
                  <c:v>196.32</c:v>
                </c:pt>
                <c:pt idx="7">
                  <c:v>710.78</c:v>
                </c:pt>
                <c:pt idx="8">
                  <c:v>594.35</c:v>
                </c:pt>
                <c:pt idx="9">
                  <c:v>416.67</c:v>
                </c:pt>
                <c:pt idx="10">
                  <c:v>314.54000000000002</c:v>
                </c:pt>
                <c:pt idx="11">
                  <c:v>362.06</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4983888"/>
        <c:axId val="1534984432"/>
      </c:barChart>
      <c:lineChart>
        <c:grouping val="standard"/>
        <c:varyColors val="0"/>
        <c:ser>
          <c:idx val="3"/>
          <c:order val="1"/>
          <c:tx>
            <c:strRef>
              <c:f>Low_Neighborhood_Attachment!$A$15</c:f>
              <c:strCache>
                <c:ptCount val="1"/>
                <c:pt idx="0">
                  <c:v>Counties Like Us</c:v>
                </c:pt>
              </c:strCache>
            </c:strRef>
          </c:tx>
          <c:spPr>
            <a:ln w="12700">
              <a:solidFill>
                <a:sysClr val="windowText" lastClr="000000"/>
              </a:solidFill>
              <a:prstDash val="solid"/>
            </a:ln>
          </c:spPr>
          <c:marker>
            <c:symbol val="square"/>
            <c:size val="5"/>
            <c:spPr>
              <a:solidFill>
                <a:sysClr val="windowText" lastClr="000000"/>
              </a:solidFill>
              <a:ln>
                <a:solidFill>
                  <a:sysClr val="windowText" lastClr="000000"/>
                </a:solidFill>
                <a:prstDash val="solid"/>
              </a:ln>
            </c:spPr>
          </c:marker>
          <c:cat>
            <c:numRef>
              <c:f>Low_Neighborhood_Attachment!$C$12:$N$12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Low_Neighborhood_Attachment!$P$15:$AA$15</c:f>
              <c:numCache>
                <c:formatCode>0.0</c:formatCode>
                <c:ptCount val="12"/>
                <c:pt idx="0">
                  <c:v>315.29000000000002</c:v>
                </c:pt>
                <c:pt idx="1">
                  <c:v>300.49</c:v>
                </c:pt>
                <c:pt idx="2">
                  <c:v>303.52</c:v>
                </c:pt>
                <c:pt idx="3">
                  <c:v>317.45</c:v>
                </c:pt>
                <c:pt idx="4">
                  <c:v>337.9</c:v>
                </c:pt>
                <c:pt idx="5">
                  <c:v>576.12</c:v>
                </c:pt>
                <c:pt idx="6">
                  <c:v>604.94000000000005</c:v>
                </c:pt>
                <c:pt idx="7">
                  <c:v>792.27</c:v>
                </c:pt>
                <c:pt idx="8">
                  <c:v>775.98</c:v>
                </c:pt>
                <c:pt idx="9">
                  <c:v>830.05</c:v>
                </c:pt>
                <c:pt idx="10">
                  <c:v>653.05999999999995</c:v>
                </c:pt>
                <c:pt idx="11">
                  <c:v>646.29999999999995</c:v>
                </c:pt>
              </c:numCache>
            </c:numRef>
          </c:val>
          <c:smooth val="0"/>
          <c:extLst>
            <c:ext xmlns:c16="http://schemas.microsoft.com/office/drawing/2014/chart" uri="{C3380CC4-5D6E-409C-BE32-E72D297353CC}">
              <c16:uniqueId val="{00000000-7244-49C1-8FD0-C36A47A4F53B}"/>
            </c:ext>
          </c:extLst>
        </c:ser>
        <c:ser>
          <c:idx val="2"/>
          <c:order val="2"/>
          <c:tx>
            <c:strRef>
              <c:f>Low_Neighborhood_Attachment!$A$14</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solid"/>
              </a:ln>
            </c:spPr>
          </c:marker>
          <c:cat>
            <c:numRef>
              <c:f>Low_Neighborhood_Attachment!$C$12:$N$12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Low_Neighborhood_Attachment!$P$14:$AA$14</c:f>
              <c:numCache>
                <c:formatCode>0.0</c:formatCode>
                <c:ptCount val="12"/>
                <c:pt idx="0">
                  <c:v>403.04</c:v>
                </c:pt>
                <c:pt idx="1">
                  <c:v>400.08</c:v>
                </c:pt>
                <c:pt idx="2">
                  <c:v>400.37</c:v>
                </c:pt>
                <c:pt idx="3">
                  <c:v>367.85</c:v>
                </c:pt>
                <c:pt idx="4">
                  <c:v>401.63</c:v>
                </c:pt>
                <c:pt idx="5">
                  <c:v>465.69</c:v>
                </c:pt>
                <c:pt idx="6">
                  <c:v>470.68</c:v>
                </c:pt>
                <c:pt idx="7">
                  <c:v>522.11</c:v>
                </c:pt>
                <c:pt idx="8">
                  <c:v>662.04</c:v>
                </c:pt>
                <c:pt idx="9">
                  <c:v>662.13</c:v>
                </c:pt>
                <c:pt idx="10">
                  <c:v>696.08</c:v>
                </c:pt>
                <c:pt idx="11">
                  <c:v>801.12</c:v>
                </c:pt>
              </c:numCache>
            </c:numRef>
          </c:val>
          <c:smooth val="0"/>
          <c:extLst>
            <c:ext xmlns:c16="http://schemas.microsoft.com/office/drawing/2014/chart" uri="{C3380CC4-5D6E-409C-BE32-E72D297353CC}">
              <c16:uniqueId val="{00000003-7244-49C1-8FD0-C36A47A4F53B}"/>
            </c:ext>
          </c:extLst>
        </c:ser>
        <c:dLbls>
          <c:showLegendKey val="0"/>
          <c:showVal val="0"/>
          <c:showCatName val="0"/>
          <c:showSerName val="0"/>
          <c:showPercent val="0"/>
          <c:showBubbleSize val="0"/>
        </c:dLbls>
        <c:marker val="1"/>
        <c:smooth val="0"/>
        <c:axId val="1534983888"/>
        <c:axId val="1534984432"/>
      </c:lineChart>
      <c:catAx>
        <c:axId val="1534983888"/>
        <c:scaling>
          <c:orientation val="minMax"/>
        </c:scaling>
        <c:delete val="1"/>
        <c:axPos val="b"/>
        <c:numFmt formatCode="General" sourceLinked="1"/>
        <c:majorTickMark val="out"/>
        <c:minorTickMark val="none"/>
        <c:tickLblPos val="nextTo"/>
        <c:crossAx val="1534984432"/>
        <c:crosses val="autoZero"/>
        <c:auto val="0"/>
        <c:lblAlgn val="ctr"/>
        <c:lblOffset val="100"/>
        <c:noMultiLvlLbl val="0"/>
      </c:catAx>
      <c:valAx>
        <c:axId val="1534984432"/>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4983888"/>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Family_Problems!$A$51</c:f>
              <c:strCache>
                <c:ptCount val="1"/>
                <c:pt idx="0">
                  <c:v>Columbia County</c:v>
                </c:pt>
              </c:strCache>
            </c:strRef>
          </c:tx>
          <c:spPr>
            <a:solidFill>
              <a:srgbClr val="1F497D">
                <a:lumMod val="40000"/>
                <a:lumOff val="60000"/>
              </a:srgbClr>
            </a:solidFill>
            <a:ln w="12700">
              <a:noFill/>
              <a:prstDash val="sysDash"/>
            </a:ln>
          </c:spPr>
          <c:invertIfNegative val="0"/>
          <c:cat>
            <c:numRef>
              <c:f>Family_Problems!$C$47:$N$47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Family_Problems!$P$51:$AA$51</c:f>
              <c:numCache>
                <c:formatCode>0.0</c:formatCode>
                <c:ptCount val="12"/>
                <c:pt idx="0">
                  <c:v>61.61</c:v>
                </c:pt>
                <c:pt idx="1">
                  <c:v>43.17</c:v>
                </c:pt>
                <c:pt idx="2">
                  <c:v>51.03</c:v>
                </c:pt>
                <c:pt idx="3">
                  <c:v>49.14</c:v>
                </c:pt>
                <c:pt idx="4">
                  <c:v>49.12</c:v>
                </c:pt>
                <c:pt idx="5">
                  <c:v>54.4</c:v>
                </c:pt>
                <c:pt idx="6">
                  <c:v>22.19</c:v>
                </c:pt>
                <c:pt idx="7">
                  <c:v>48.43</c:v>
                </c:pt>
                <c:pt idx="8">
                  <c:v>42.61</c:v>
                </c:pt>
                <c:pt idx="9">
                  <c:v>55.41</c:v>
                </c:pt>
                <c:pt idx="10">
                  <c:v>45.75</c:v>
                </c:pt>
                <c:pt idx="11">
                  <c:v>81.36</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4977904"/>
        <c:axId val="1534980080"/>
      </c:barChart>
      <c:lineChart>
        <c:grouping val="standard"/>
        <c:varyColors val="0"/>
        <c:ser>
          <c:idx val="3"/>
          <c:order val="1"/>
          <c:tx>
            <c:strRef>
              <c:f>Family_Problems!$A$50</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Family_Problems!$C$47:$N$47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Family_Problems!$P$50:$AA$50</c:f>
              <c:numCache>
                <c:formatCode>0.0</c:formatCode>
                <c:ptCount val="12"/>
                <c:pt idx="0">
                  <c:v>36.06</c:v>
                </c:pt>
                <c:pt idx="1">
                  <c:v>30</c:v>
                </c:pt>
                <c:pt idx="2">
                  <c:v>34.81</c:v>
                </c:pt>
                <c:pt idx="3">
                  <c:v>35.549999999999997</c:v>
                </c:pt>
                <c:pt idx="4">
                  <c:v>32.32</c:v>
                </c:pt>
                <c:pt idx="5">
                  <c:v>35.56</c:v>
                </c:pt>
                <c:pt idx="6">
                  <c:v>32.1</c:v>
                </c:pt>
                <c:pt idx="7">
                  <c:v>34.76</c:v>
                </c:pt>
                <c:pt idx="8">
                  <c:v>36.270000000000003</c:v>
                </c:pt>
                <c:pt idx="9">
                  <c:v>36.69</c:v>
                </c:pt>
                <c:pt idx="10">
                  <c:v>40.03</c:v>
                </c:pt>
                <c:pt idx="11">
                  <c:v>39.65</c:v>
                </c:pt>
              </c:numCache>
            </c:numRef>
          </c:val>
          <c:smooth val="0"/>
          <c:extLst>
            <c:ext xmlns:c16="http://schemas.microsoft.com/office/drawing/2014/chart" uri="{C3380CC4-5D6E-409C-BE32-E72D297353CC}">
              <c16:uniqueId val="{00000000-7244-49C1-8FD0-C36A47A4F53B}"/>
            </c:ext>
          </c:extLst>
        </c:ser>
        <c:ser>
          <c:idx val="2"/>
          <c:order val="2"/>
          <c:tx>
            <c:strRef>
              <c:f>Family_Problems!$A$49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Family_Problems!$C$47:$N$47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Family_Problems!$P$49:$AA$49</c:f>
              <c:numCache>
                <c:formatCode>0.0</c:formatCode>
                <c:ptCount val="12"/>
                <c:pt idx="0">
                  <c:v>31.64</c:v>
                </c:pt>
                <c:pt idx="1">
                  <c:v>32.01</c:v>
                </c:pt>
                <c:pt idx="2">
                  <c:v>31.81</c:v>
                </c:pt>
                <c:pt idx="3">
                  <c:v>33.89</c:v>
                </c:pt>
                <c:pt idx="4">
                  <c:v>34.270000000000003</c:v>
                </c:pt>
                <c:pt idx="5">
                  <c:v>34.4</c:v>
                </c:pt>
                <c:pt idx="6">
                  <c:v>32.42</c:v>
                </c:pt>
                <c:pt idx="7">
                  <c:v>31.94</c:v>
                </c:pt>
                <c:pt idx="8">
                  <c:v>33.950000000000003</c:v>
                </c:pt>
                <c:pt idx="9">
                  <c:v>37.799999999999997</c:v>
                </c:pt>
                <c:pt idx="10">
                  <c:v>39.15</c:v>
                </c:pt>
                <c:pt idx="11">
                  <c:v>37.93</c:v>
                </c:pt>
              </c:numCache>
            </c:numRef>
          </c:val>
          <c:smooth val="0"/>
          <c:extLst>
            <c:ext xmlns:c16="http://schemas.microsoft.com/office/drawing/2014/chart" uri="{C3380CC4-5D6E-409C-BE32-E72D297353CC}">
              <c16:uniqueId val="{00000003-7244-49C1-8FD0-C36A47A4F53B}"/>
            </c:ext>
          </c:extLst>
        </c:ser>
        <c:ser>
          <c:idx val="1"/>
          <c:order val="3"/>
          <c:tx>
            <c:strRef>
              <c:f>Family_Problems!$A$48</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Family_Problems!$C$47:$N$47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Family_Problems!$P$48:$AA$48</c:f>
              <c:numCache>
                <c:formatCode>0.0</c:formatCode>
                <c:ptCount val="12"/>
                <c:pt idx="0">
                  <c:v>49.4</c:v>
                </c:pt>
                <c:pt idx="1">
                  <c:v>48.1</c:v>
                </c:pt>
                <c:pt idx="2">
                  <c:v>44.5</c:v>
                </c:pt>
                <c:pt idx="3">
                  <c:v>41.94</c:v>
                </c:pt>
                <c:pt idx="4">
                  <c:v>52.06</c:v>
                </c:pt>
                <c:pt idx="5">
                  <c:v>52.59</c:v>
                </c:pt>
                <c:pt idx="6">
                  <c:v>51.1</c:v>
                </c:pt>
                <c:pt idx="7">
                  <c:v>55.19</c:v>
                </c:pt>
                <c:pt idx="8">
                  <c:v>56.91</c:v>
                </c:pt>
                <c:pt idx="9">
                  <c:v>58.22</c:v>
                </c:pt>
                <c:pt idx="10">
                  <c:v>59.04</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4977904"/>
        <c:axId val="1534980080"/>
      </c:lineChart>
      <c:catAx>
        <c:axId val="1534977904"/>
        <c:scaling>
          <c:orientation val="minMax"/>
        </c:scaling>
        <c:delete val="1"/>
        <c:axPos val="b"/>
        <c:numFmt formatCode="General" sourceLinked="1"/>
        <c:majorTickMark val="out"/>
        <c:minorTickMark val="none"/>
        <c:tickLblPos val="nextTo"/>
        <c:crossAx val="1534980080"/>
        <c:crosses val="autoZero"/>
        <c:auto val="0"/>
        <c:lblAlgn val="ctr"/>
        <c:lblOffset val="100"/>
        <c:noMultiLvlLbl val="0"/>
      </c:catAx>
      <c:valAx>
        <c:axId val="153498008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497790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Family_Problems!$A$16</c:f>
              <c:strCache>
                <c:ptCount val="1"/>
                <c:pt idx="0">
                  <c:v>Columbia County</c:v>
                </c:pt>
              </c:strCache>
            </c:strRef>
          </c:tx>
          <c:spPr>
            <a:solidFill>
              <a:srgbClr val="1F497D">
                <a:lumMod val="40000"/>
                <a:lumOff val="60000"/>
              </a:srgbClr>
            </a:solidFill>
            <a:ln w="12700">
              <a:noFill/>
              <a:prstDash val="sysDash"/>
            </a:ln>
          </c:spPr>
          <c:invertIfNegative val="0"/>
          <c:cat>
            <c:numRef>
              <c:f>Family_Problems!$C$12:$N$12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Family_Problems!$P$16:$AA$16</c:f>
              <c:numCache>
                <c:formatCode>0.0</c:formatCode>
                <c:ptCount val="12"/>
                <c:pt idx="0">
                  <c:v>4.43</c:v>
                </c:pt>
                <c:pt idx="1">
                  <c:v>3.23</c:v>
                </c:pt>
                <c:pt idx="2">
                  <c:v>6.73</c:v>
                </c:pt>
                <c:pt idx="3">
                  <c:v>4.37</c:v>
                </c:pt>
                <c:pt idx="4">
                  <c:v>5.5</c:v>
                </c:pt>
                <c:pt idx="5">
                  <c:v>3.46</c:v>
                </c:pt>
                <c:pt idx="6">
                  <c:v>4.93</c:v>
                </c:pt>
                <c:pt idx="7">
                  <c:v>5.22</c:v>
                </c:pt>
                <c:pt idx="8">
                  <c:v>2.63</c:v>
                </c:pt>
                <c:pt idx="9">
                  <c:v>4.3499999999999996</c:v>
                </c:pt>
                <c:pt idx="10">
                  <c:v>5.16</c:v>
                </c:pt>
                <c:pt idx="11">
                  <c:v>4.5599999999999996</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4978448"/>
        <c:axId val="1534986064"/>
      </c:barChart>
      <c:lineChart>
        <c:grouping val="standard"/>
        <c:varyColors val="0"/>
        <c:ser>
          <c:idx val="3"/>
          <c:order val="1"/>
          <c:tx>
            <c:strRef>
              <c:f>Family_Problems!$A$15</c:f>
              <c:strCache>
                <c:ptCount val="1"/>
                <c:pt idx="0">
                  <c:v>Counties Like Us</c:v>
                </c:pt>
              </c:strCache>
            </c:strRef>
          </c:tx>
          <c:spPr>
            <a:ln w="12700">
              <a:solidFill>
                <a:sysClr val="windowText" lastClr="000000"/>
              </a:solidFill>
              <a:prstDash val="solid"/>
            </a:ln>
          </c:spPr>
          <c:marker>
            <c:symbol val="square"/>
            <c:size val="5"/>
            <c:spPr>
              <a:solidFill>
                <a:sysClr val="windowText" lastClr="000000"/>
              </a:solidFill>
              <a:ln>
                <a:solidFill>
                  <a:sysClr val="windowText" lastClr="000000"/>
                </a:solidFill>
                <a:prstDash val="solid"/>
              </a:ln>
            </c:spPr>
          </c:marker>
          <c:cat>
            <c:numRef>
              <c:f>Family_Problems!$C$12:$N$12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Family_Problems!$P$15:$AA$15</c:f>
              <c:numCache>
                <c:formatCode>0.0</c:formatCode>
                <c:ptCount val="12"/>
                <c:pt idx="0">
                  <c:v>4.24</c:v>
                </c:pt>
                <c:pt idx="1">
                  <c:v>4.07</c:v>
                </c:pt>
                <c:pt idx="2">
                  <c:v>4.74</c:v>
                </c:pt>
                <c:pt idx="3">
                  <c:v>4.33</c:v>
                </c:pt>
                <c:pt idx="4">
                  <c:v>4.09</c:v>
                </c:pt>
                <c:pt idx="5">
                  <c:v>4.04</c:v>
                </c:pt>
                <c:pt idx="6">
                  <c:v>3.8</c:v>
                </c:pt>
                <c:pt idx="7">
                  <c:v>3.93</c:v>
                </c:pt>
                <c:pt idx="8">
                  <c:v>3.57</c:v>
                </c:pt>
                <c:pt idx="9">
                  <c:v>3.51</c:v>
                </c:pt>
                <c:pt idx="10">
                  <c:v>3.38</c:v>
                </c:pt>
                <c:pt idx="11">
                  <c:v>3.38</c:v>
                </c:pt>
              </c:numCache>
            </c:numRef>
          </c:val>
          <c:smooth val="0"/>
          <c:extLst>
            <c:ext xmlns:c16="http://schemas.microsoft.com/office/drawing/2014/chart" uri="{C3380CC4-5D6E-409C-BE32-E72D297353CC}">
              <c16:uniqueId val="{00000000-7244-49C1-8FD0-C36A47A4F53B}"/>
            </c:ext>
          </c:extLst>
        </c:ser>
        <c:ser>
          <c:idx val="2"/>
          <c:order val="2"/>
          <c:tx>
            <c:strRef>
              <c:f>Family_Problems!$A$14</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solid"/>
              </a:ln>
            </c:spPr>
          </c:marker>
          <c:cat>
            <c:numRef>
              <c:f>Family_Problems!$C$12:$N$12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Family_Problems!$P$14:$AA$14</c:f>
              <c:numCache>
                <c:formatCode>0.0</c:formatCode>
                <c:ptCount val="12"/>
                <c:pt idx="0">
                  <c:v>4.84</c:v>
                </c:pt>
                <c:pt idx="1">
                  <c:v>4.8899999999999997</c:v>
                </c:pt>
                <c:pt idx="2">
                  <c:v>5.19</c:v>
                </c:pt>
                <c:pt idx="3">
                  <c:v>5.13</c:v>
                </c:pt>
                <c:pt idx="4">
                  <c:v>4.9000000000000004</c:v>
                </c:pt>
                <c:pt idx="5">
                  <c:v>4.79</c:v>
                </c:pt>
                <c:pt idx="6">
                  <c:v>4.62</c:v>
                </c:pt>
                <c:pt idx="7">
                  <c:v>4.43</c:v>
                </c:pt>
                <c:pt idx="8">
                  <c:v>4.3600000000000003</c:v>
                </c:pt>
                <c:pt idx="9">
                  <c:v>4.25</c:v>
                </c:pt>
                <c:pt idx="10">
                  <c:v>4.13</c:v>
                </c:pt>
                <c:pt idx="11">
                  <c:v>3.85</c:v>
                </c:pt>
              </c:numCache>
            </c:numRef>
          </c:val>
          <c:smooth val="0"/>
          <c:extLst>
            <c:ext xmlns:c16="http://schemas.microsoft.com/office/drawing/2014/chart" uri="{C3380CC4-5D6E-409C-BE32-E72D297353CC}">
              <c16:uniqueId val="{00000003-7244-49C1-8FD0-C36A47A4F53B}"/>
            </c:ext>
          </c:extLst>
        </c:ser>
        <c:dLbls>
          <c:showLegendKey val="0"/>
          <c:showVal val="0"/>
          <c:showCatName val="0"/>
          <c:showSerName val="0"/>
          <c:showPercent val="0"/>
          <c:showBubbleSize val="0"/>
        </c:dLbls>
        <c:marker val="1"/>
        <c:smooth val="0"/>
        <c:axId val="1534978448"/>
        <c:axId val="1534986064"/>
      </c:lineChart>
      <c:catAx>
        <c:axId val="1534978448"/>
        <c:scaling>
          <c:orientation val="minMax"/>
        </c:scaling>
        <c:delete val="1"/>
        <c:axPos val="b"/>
        <c:numFmt formatCode="General" sourceLinked="1"/>
        <c:majorTickMark val="out"/>
        <c:minorTickMark val="none"/>
        <c:tickLblPos val="nextTo"/>
        <c:crossAx val="1534986064"/>
        <c:crosses val="autoZero"/>
        <c:auto val="0"/>
        <c:lblAlgn val="ctr"/>
        <c:lblOffset val="100"/>
        <c:noMultiLvlLbl val="0"/>
      </c:catAx>
      <c:valAx>
        <c:axId val="1534986064"/>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4978448"/>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'Interpreting Trend Charts'!$A$68</c:f>
              <c:strCache>
                <c:ptCount val="1"/>
                <c:pt idx="0">
                  <c:v>National</c:v>
                </c:pt>
              </c:strCache>
            </c:strRef>
          </c:tx>
          <c:spPr>
            <a:ln w="25400">
              <a:solidFill>
                <a:srgbClr val="000000"/>
              </a:solidFill>
              <a:prstDash val="solid"/>
            </a:ln>
          </c:spPr>
          <c:marker>
            <c:symbol val="diamond"/>
            <c:size val="5"/>
            <c:spPr>
              <a:solidFill>
                <a:srgbClr val="C0C0C0"/>
              </a:solidFill>
              <a:ln>
                <a:solidFill>
                  <a:srgbClr val="000000"/>
                </a:solidFill>
                <a:prstDash val="solid"/>
              </a:ln>
            </c:spPr>
          </c:marker>
          <c:cat>
            <c:numRef>
              <c:f>'Interpreting Trend Charts'!$C$67:$N$67</c:f>
              <c:numCache>
                <c:formatCode>General</c:formatCode>
                <c:ptCount val="12"/>
                <c:pt idx="0">
                  <c:v>2002</c:v>
                </c:pt>
                <c:pt idx="1">
                  <c:v>2003</c:v>
                </c:pt>
                <c:pt idx="2">
                  <c:v>2004</c:v>
                </c:pt>
                <c:pt idx="3">
                  <c:v>2005</c:v>
                </c:pt>
                <c:pt idx="4">
                  <c:v>2006</c:v>
                </c:pt>
                <c:pt idx="5">
                  <c:v>2007</c:v>
                </c:pt>
                <c:pt idx="6">
                  <c:v>2008</c:v>
                </c:pt>
                <c:pt idx="7">
                  <c:v>2009</c:v>
                </c:pt>
                <c:pt idx="8">
                  <c:v>2010</c:v>
                </c:pt>
                <c:pt idx="9">
                  <c:v>2011</c:v>
                </c:pt>
                <c:pt idx="10">
                  <c:v>2012</c:v>
                </c:pt>
                <c:pt idx="11">
                  <c:v>2013</c:v>
                </c:pt>
              </c:numCache>
            </c:numRef>
          </c:cat>
          <c:val>
            <c:numRef>
              <c:f>'Interpreting Trend Charts'!$C$68:$N$68</c:f>
              <c:numCache>
                <c:formatCode>0.00</c:formatCode>
                <c:ptCount val="12"/>
                <c:pt idx="0">
                  <c:v>0</c:v>
                </c:pt>
              </c:numCache>
            </c:numRef>
          </c:val>
          <c:smooth val="0"/>
          <c:extLst>
            <c:ext xmlns:c16="http://schemas.microsoft.com/office/drawing/2014/chart" uri="{C3380CC4-5D6E-409C-BE32-E72D297353CC}">
              <c16:uniqueId val="{00000000-0F4F-453C-A155-D37B90132114}"/>
            </c:ext>
          </c:extLst>
        </c:ser>
        <c:ser>
          <c:idx val="1"/>
          <c:order val="1"/>
          <c:tx>
            <c:strRef>
              <c:f>'Interpreting Trend Charts'!$A$69</c:f>
              <c:strCache>
                <c:ptCount val="1"/>
                <c:pt idx="0">
                  <c:v>State</c:v>
                </c:pt>
              </c:strCache>
            </c:strRef>
          </c:tx>
          <c:spPr>
            <a:ln w="25400">
              <a:solidFill>
                <a:srgbClr val="000000"/>
              </a:solidFill>
              <a:prstDash val="solid"/>
            </a:ln>
          </c:spPr>
          <c:marker>
            <c:symbol val="square"/>
            <c:size val="5"/>
            <c:spPr>
              <a:solidFill>
                <a:srgbClr val="C0C0C0"/>
              </a:solidFill>
              <a:ln>
                <a:solidFill>
                  <a:srgbClr val="000000"/>
                </a:solidFill>
                <a:prstDash val="solid"/>
              </a:ln>
            </c:spPr>
          </c:marker>
          <c:cat>
            <c:numRef>
              <c:f>'Interpreting Trend Charts'!$C$67:$N$67</c:f>
              <c:numCache>
                <c:formatCode>General</c:formatCode>
                <c:ptCount val="12"/>
                <c:pt idx="0">
                  <c:v>2002</c:v>
                </c:pt>
                <c:pt idx="1">
                  <c:v>2003</c:v>
                </c:pt>
                <c:pt idx="2">
                  <c:v>2004</c:v>
                </c:pt>
                <c:pt idx="3">
                  <c:v>2005</c:v>
                </c:pt>
                <c:pt idx="4">
                  <c:v>2006</c:v>
                </c:pt>
                <c:pt idx="5">
                  <c:v>2007</c:v>
                </c:pt>
                <c:pt idx="6">
                  <c:v>2008</c:v>
                </c:pt>
                <c:pt idx="7">
                  <c:v>2009</c:v>
                </c:pt>
                <c:pt idx="8">
                  <c:v>2010</c:v>
                </c:pt>
                <c:pt idx="9">
                  <c:v>2011</c:v>
                </c:pt>
                <c:pt idx="10">
                  <c:v>2012</c:v>
                </c:pt>
                <c:pt idx="11">
                  <c:v>2013</c:v>
                </c:pt>
              </c:numCache>
            </c:numRef>
          </c:cat>
          <c:val>
            <c:numRef>
              <c:f>'Interpreting Trend Charts'!$C$69:$N$69</c:f>
              <c:numCache>
                <c:formatCode>0.00</c:formatCode>
                <c:ptCount val="12"/>
                <c:pt idx="0">
                  <c:v>2.12</c:v>
                </c:pt>
                <c:pt idx="1">
                  <c:v>2.06</c:v>
                </c:pt>
                <c:pt idx="2">
                  <c:v>2.0299999999999998</c:v>
                </c:pt>
                <c:pt idx="3">
                  <c:v>2.0099999999999998</c:v>
                </c:pt>
                <c:pt idx="4">
                  <c:v>2.0099999999999998</c:v>
                </c:pt>
                <c:pt idx="5">
                  <c:v>2.0099999999999998</c:v>
                </c:pt>
                <c:pt idx="6">
                  <c:v>2</c:v>
                </c:pt>
                <c:pt idx="7">
                  <c:v>1.98</c:v>
                </c:pt>
                <c:pt idx="8">
                  <c:v>1.96</c:v>
                </c:pt>
                <c:pt idx="9">
                  <c:v>1.91</c:v>
                </c:pt>
                <c:pt idx="10">
                  <c:v>1.91</c:v>
                </c:pt>
                <c:pt idx="11">
                  <c:v>1.91</c:v>
                </c:pt>
              </c:numCache>
            </c:numRef>
          </c:val>
          <c:smooth val="0"/>
          <c:extLst>
            <c:ext xmlns:c16="http://schemas.microsoft.com/office/drawing/2014/chart" uri="{C3380CC4-5D6E-409C-BE32-E72D297353CC}">
              <c16:uniqueId val="{00000001-0F4F-453C-A155-D37B90132114}"/>
            </c:ext>
          </c:extLst>
        </c:ser>
        <c:ser>
          <c:idx val="2"/>
          <c:order val="2"/>
          <c:tx>
            <c:strRef>
              <c:f>'Interpreting Trend Charts'!$A$70</c:f>
              <c:strCache>
                <c:ptCount val="1"/>
                <c:pt idx="0">
                  <c:v>Counties Like Us</c:v>
                </c:pt>
              </c:strCache>
            </c:strRef>
          </c:tx>
          <c:spPr>
            <a:ln w="12700">
              <a:solidFill>
                <a:srgbClr val="000000"/>
              </a:solidFill>
              <a:prstDash val="solid"/>
            </a:ln>
          </c:spPr>
          <c:marker>
            <c:symbol val="triangle"/>
            <c:size val="5"/>
            <c:spPr>
              <a:solidFill>
                <a:srgbClr val="000000"/>
              </a:solidFill>
              <a:ln>
                <a:solidFill>
                  <a:srgbClr val="000000"/>
                </a:solidFill>
                <a:prstDash val="solid"/>
              </a:ln>
            </c:spPr>
          </c:marker>
          <c:cat>
            <c:numRef>
              <c:f>'Interpreting Trend Charts'!$C$67:$N$67</c:f>
              <c:numCache>
                <c:formatCode>General</c:formatCode>
                <c:ptCount val="12"/>
                <c:pt idx="0">
                  <c:v>2002</c:v>
                </c:pt>
                <c:pt idx="1">
                  <c:v>2003</c:v>
                </c:pt>
                <c:pt idx="2">
                  <c:v>2004</c:v>
                </c:pt>
                <c:pt idx="3">
                  <c:v>2005</c:v>
                </c:pt>
                <c:pt idx="4">
                  <c:v>2006</c:v>
                </c:pt>
                <c:pt idx="5">
                  <c:v>2007</c:v>
                </c:pt>
                <c:pt idx="6">
                  <c:v>2008</c:v>
                </c:pt>
                <c:pt idx="7">
                  <c:v>2009</c:v>
                </c:pt>
                <c:pt idx="8">
                  <c:v>2010</c:v>
                </c:pt>
                <c:pt idx="9">
                  <c:v>2011</c:v>
                </c:pt>
                <c:pt idx="10">
                  <c:v>2012</c:v>
                </c:pt>
                <c:pt idx="11">
                  <c:v>2013</c:v>
                </c:pt>
              </c:numCache>
            </c:numRef>
          </c:cat>
          <c:val>
            <c:numRef>
              <c:f>'Interpreting Trend Charts'!$C$70:$N$70</c:f>
              <c:numCache>
                <c:formatCode>0.00</c:formatCode>
                <c:ptCount val="12"/>
                <c:pt idx="0">
                  <c:v>3.27</c:v>
                </c:pt>
                <c:pt idx="1">
                  <c:v>3.12</c:v>
                </c:pt>
                <c:pt idx="2">
                  <c:v>3.11</c:v>
                </c:pt>
                <c:pt idx="3">
                  <c:v>3.08</c:v>
                </c:pt>
                <c:pt idx="4">
                  <c:v>2.98</c:v>
                </c:pt>
                <c:pt idx="5">
                  <c:v>3</c:v>
                </c:pt>
                <c:pt idx="6">
                  <c:v>2.96</c:v>
                </c:pt>
                <c:pt idx="7">
                  <c:v>2.88</c:v>
                </c:pt>
                <c:pt idx="8">
                  <c:v>2.77</c:v>
                </c:pt>
                <c:pt idx="9">
                  <c:v>3.17</c:v>
                </c:pt>
                <c:pt idx="10">
                  <c:v>3.17</c:v>
                </c:pt>
                <c:pt idx="11">
                  <c:v>3.17</c:v>
                </c:pt>
              </c:numCache>
            </c:numRef>
          </c:val>
          <c:smooth val="0"/>
          <c:extLst>
            <c:ext xmlns:c16="http://schemas.microsoft.com/office/drawing/2014/chart" uri="{C3380CC4-5D6E-409C-BE32-E72D297353CC}">
              <c16:uniqueId val="{00000002-0F4F-453C-A155-D37B90132114}"/>
            </c:ext>
          </c:extLst>
        </c:ser>
        <c:ser>
          <c:idx val="3"/>
          <c:order val="3"/>
          <c:tx>
            <c:strRef>
              <c:f>'Interpreting Trend Charts'!$A$71</c:f>
              <c:strCache>
                <c:ptCount val="1"/>
                <c:pt idx="0">
                  <c:v>Cascadia County</c:v>
                </c:pt>
              </c:strCache>
            </c:strRef>
          </c:tx>
          <c:spPr>
            <a:ln w="12700">
              <a:solidFill>
                <a:srgbClr val="000000"/>
              </a:solidFill>
              <a:prstDash val="solid"/>
            </a:ln>
          </c:spPr>
          <c:marker>
            <c:symbol val="circle"/>
            <c:size val="5"/>
            <c:spPr>
              <a:solidFill>
                <a:srgbClr val="000000"/>
              </a:solidFill>
              <a:ln>
                <a:solidFill>
                  <a:srgbClr val="000000"/>
                </a:solidFill>
                <a:prstDash val="solid"/>
              </a:ln>
            </c:spPr>
          </c:marker>
          <c:cat>
            <c:numRef>
              <c:f>'Interpreting Trend Charts'!$C$67:$N$67</c:f>
              <c:numCache>
                <c:formatCode>General</c:formatCode>
                <c:ptCount val="12"/>
                <c:pt idx="0">
                  <c:v>2002</c:v>
                </c:pt>
                <c:pt idx="1">
                  <c:v>2003</c:v>
                </c:pt>
                <c:pt idx="2">
                  <c:v>2004</c:v>
                </c:pt>
                <c:pt idx="3">
                  <c:v>2005</c:v>
                </c:pt>
                <c:pt idx="4">
                  <c:v>2006</c:v>
                </c:pt>
                <c:pt idx="5">
                  <c:v>2007</c:v>
                </c:pt>
                <c:pt idx="6">
                  <c:v>2008</c:v>
                </c:pt>
                <c:pt idx="7">
                  <c:v>2009</c:v>
                </c:pt>
                <c:pt idx="8">
                  <c:v>2010</c:v>
                </c:pt>
                <c:pt idx="9">
                  <c:v>2011</c:v>
                </c:pt>
                <c:pt idx="10">
                  <c:v>2012</c:v>
                </c:pt>
                <c:pt idx="11">
                  <c:v>2013</c:v>
                </c:pt>
              </c:numCache>
            </c:numRef>
          </c:cat>
          <c:val>
            <c:numRef>
              <c:f>'Interpreting Trend Charts'!$C$71:$N$71</c:f>
              <c:numCache>
                <c:formatCode>0.00</c:formatCode>
                <c:ptCount val="12"/>
                <c:pt idx="0">
                  <c:v>5.08</c:v>
                </c:pt>
                <c:pt idx="1">
                  <c:v>5.23</c:v>
                </c:pt>
                <c:pt idx="2">
                  <c:v>5.22</c:v>
                </c:pt>
                <c:pt idx="3">
                  <c:v>5.22</c:v>
                </c:pt>
                <c:pt idx="4">
                  <c:v>5.29</c:v>
                </c:pt>
                <c:pt idx="5">
                  <c:v>5.35</c:v>
                </c:pt>
                <c:pt idx="6">
                  <c:v>4.8600000000000003</c:v>
                </c:pt>
                <c:pt idx="7">
                  <c:v>4.99</c:v>
                </c:pt>
                <c:pt idx="8">
                  <c:v>4.32</c:v>
                </c:pt>
                <c:pt idx="9">
                  <c:v>5.93</c:v>
                </c:pt>
                <c:pt idx="10">
                  <c:v>5.93</c:v>
                </c:pt>
                <c:pt idx="11">
                  <c:v>5.93</c:v>
                </c:pt>
              </c:numCache>
            </c:numRef>
          </c:val>
          <c:smooth val="0"/>
          <c:extLst>
            <c:ext xmlns:c16="http://schemas.microsoft.com/office/drawing/2014/chart" uri="{C3380CC4-5D6E-409C-BE32-E72D297353CC}">
              <c16:uniqueId val="{00000003-0F4F-453C-A155-D37B90132114}"/>
            </c:ext>
          </c:extLst>
        </c:ser>
        <c:dLbls>
          <c:showLegendKey val="0"/>
          <c:showVal val="0"/>
          <c:showCatName val="0"/>
          <c:showSerName val="0"/>
          <c:showPercent val="0"/>
          <c:showBubbleSize val="0"/>
        </c:dLbls>
        <c:marker val="1"/>
        <c:smooth val="0"/>
        <c:axId val="1530739216"/>
        <c:axId val="1530731056"/>
      </c:lineChart>
      <c:catAx>
        <c:axId val="1530739216"/>
        <c:scaling>
          <c:orientation val="minMax"/>
        </c:scaling>
        <c:delete val="1"/>
        <c:axPos val="b"/>
        <c:numFmt formatCode="General" sourceLinked="1"/>
        <c:majorTickMark val="out"/>
        <c:minorTickMark val="none"/>
        <c:tickLblPos val="nextTo"/>
        <c:crossAx val="1530731056"/>
        <c:crosses val="autoZero"/>
        <c:auto val="0"/>
        <c:lblAlgn val="ctr"/>
        <c:lblOffset val="100"/>
        <c:noMultiLvlLbl val="0"/>
      </c:catAx>
      <c:valAx>
        <c:axId val="1530731056"/>
        <c:scaling>
          <c:orientation val="minMax"/>
          <c:max val="20"/>
        </c:scaling>
        <c:delete val="0"/>
        <c:axPos val="l"/>
        <c:numFmt formatCode="0" sourceLinked="0"/>
        <c:majorTickMark val="out"/>
        <c:minorTickMark val="none"/>
        <c:tickLblPos val="nextTo"/>
        <c:spPr>
          <a:ln w="3175">
            <a:solidFill>
              <a:srgbClr val="000000"/>
            </a:solidFill>
            <a:prstDash val="solid"/>
          </a:ln>
        </c:spPr>
        <c:txPr>
          <a:bodyPr rot="0" vert="horz"/>
          <a:lstStyle/>
          <a:p>
            <a:pPr>
              <a:defRPr sz="250" b="0" i="0" u="none" strike="noStrike" baseline="0">
                <a:solidFill>
                  <a:srgbClr val="000000"/>
                </a:solidFill>
                <a:latin typeface="Arial"/>
                <a:ea typeface="Arial"/>
                <a:cs typeface="Arial"/>
              </a:defRPr>
            </a:pPr>
            <a:endParaRPr lang="en-US"/>
          </a:p>
        </c:txPr>
        <c:crossAx val="1530739216"/>
        <c:crosses val="autoZero"/>
        <c:crossBetween val="between"/>
        <c:majorUnit val="5"/>
        <c:minorUnit val="1"/>
      </c:valAx>
      <c:spPr>
        <a:noFill/>
        <a:ln w="25400">
          <a:noFill/>
        </a:ln>
      </c:spPr>
    </c:plotArea>
    <c:legend>
      <c:legendPos val="r"/>
      <c:overlay val="0"/>
      <c:spPr>
        <a:solidFill>
          <a:srgbClr val="FFFFFF"/>
        </a:solidFill>
        <a:ln w="3175">
          <a:solidFill>
            <a:srgbClr val="000000"/>
          </a:solidFill>
          <a:prstDash val="solid"/>
        </a:ln>
      </c:spPr>
      <c:txPr>
        <a:bodyPr/>
        <a:lstStyle/>
        <a:p>
          <a:pPr>
            <a:defRPr sz="435"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250"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Academic_Achievement!$A$16</c:f>
              <c:strCache>
                <c:ptCount val="1"/>
                <c:pt idx="0">
                  <c:v>Columbia County</c:v>
                </c:pt>
              </c:strCache>
            </c:strRef>
          </c:tx>
          <c:spPr>
            <a:solidFill>
              <a:srgbClr val="1F497D">
                <a:lumMod val="40000"/>
                <a:lumOff val="60000"/>
              </a:srgbClr>
            </a:solidFill>
            <a:ln w="12700">
              <a:noFill/>
              <a:prstDash val="sysDash"/>
            </a:ln>
          </c:spPr>
          <c:invertIfNegative val="0"/>
          <c:cat>
            <c:numRef>
              <c:f>Academic_Achievement!$C$12:$N$12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Academic_Achievement!$P$16:$AA$16</c:f>
              <c:numCache>
                <c:formatCode>0.0</c:formatCode>
                <c:ptCount val="12"/>
                <c:pt idx="0">
                  <c:v>62.07</c:v>
                </c:pt>
                <c:pt idx="1">
                  <c:v>46.15</c:v>
                </c:pt>
                <c:pt idx="2">
                  <c:v>55.81</c:v>
                </c:pt>
                <c:pt idx="3">
                  <c:v>42.86</c:v>
                </c:pt>
                <c:pt idx="4">
                  <c:v>27.59</c:v>
                </c:pt>
                <c:pt idx="5">
                  <c:v>28.57</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4988240"/>
        <c:axId val="1534978992"/>
      </c:barChart>
      <c:lineChart>
        <c:grouping val="standard"/>
        <c:varyColors val="0"/>
        <c:ser>
          <c:idx val="2"/>
          <c:order val="1"/>
          <c:tx>
            <c:strRef>
              <c:f>Academic_Achievement!$A$15</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Academic_Achievement!$C$12:$N$12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Academic_Achievement!$P$15:$AA$15</c:f>
              <c:numCache>
                <c:formatCode>0.0</c:formatCode>
                <c:ptCount val="12"/>
                <c:pt idx="0">
                  <c:v>67.55</c:v>
                </c:pt>
                <c:pt idx="1">
                  <c:v>67.989999999999995</c:v>
                </c:pt>
                <c:pt idx="2">
                  <c:v>77.680000000000007</c:v>
                </c:pt>
                <c:pt idx="3">
                  <c:v>54.2</c:v>
                </c:pt>
                <c:pt idx="4">
                  <c:v>44.1</c:v>
                </c:pt>
                <c:pt idx="5">
                  <c:v>34.78</c:v>
                </c:pt>
              </c:numCache>
            </c:numRef>
          </c:val>
          <c:smooth val="0"/>
          <c:extLst>
            <c:ext xmlns:c16="http://schemas.microsoft.com/office/drawing/2014/chart" uri="{C3380CC4-5D6E-409C-BE32-E72D297353CC}">
              <c16:uniqueId val="{00000003-7244-49C1-8FD0-C36A47A4F53B}"/>
            </c:ext>
          </c:extLst>
        </c:ser>
        <c:ser>
          <c:idx val="3"/>
          <c:order val="2"/>
          <c:tx>
            <c:strRef>
              <c:f>Academic_Achievement!$A$14</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Academic_Achievement!$C$12:$N$12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Academic_Achievement!$P$14:$AA$14</c:f>
              <c:numCache>
                <c:formatCode>0.0</c:formatCode>
                <c:ptCount val="12"/>
                <c:pt idx="0">
                  <c:v>62.8</c:v>
                </c:pt>
                <c:pt idx="1">
                  <c:v>65.02</c:v>
                </c:pt>
                <c:pt idx="2">
                  <c:v>75.62</c:v>
                </c:pt>
                <c:pt idx="3">
                  <c:v>50.86</c:v>
                </c:pt>
                <c:pt idx="4">
                  <c:v>40.119999999999997</c:v>
                </c:pt>
                <c:pt idx="5">
                  <c:v>31.61</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4988240"/>
        <c:axId val="1534978992"/>
      </c:lineChart>
      <c:catAx>
        <c:axId val="1534988240"/>
        <c:scaling>
          <c:orientation val="minMax"/>
        </c:scaling>
        <c:delete val="1"/>
        <c:axPos val="b"/>
        <c:numFmt formatCode="General" sourceLinked="1"/>
        <c:majorTickMark val="out"/>
        <c:minorTickMark val="none"/>
        <c:tickLblPos val="nextTo"/>
        <c:crossAx val="1534978992"/>
        <c:crosses val="autoZero"/>
        <c:auto val="0"/>
        <c:lblAlgn val="ctr"/>
        <c:lblOffset val="100"/>
        <c:noMultiLvlLbl val="0"/>
      </c:catAx>
      <c:valAx>
        <c:axId val="1534978992"/>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4988240"/>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Academic_Achievement!$A$51</c:f>
              <c:strCache>
                <c:ptCount val="1"/>
                <c:pt idx="0">
                  <c:v>Columbia County</c:v>
                </c:pt>
              </c:strCache>
            </c:strRef>
          </c:tx>
          <c:spPr>
            <a:solidFill>
              <a:srgbClr val="1F497D">
                <a:lumMod val="40000"/>
                <a:lumOff val="60000"/>
              </a:srgbClr>
            </a:solidFill>
            <a:ln w="12700">
              <a:noFill/>
              <a:prstDash val="sysDash"/>
            </a:ln>
          </c:spPr>
          <c:invertIfNegative val="0"/>
          <c:cat>
            <c:numRef>
              <c:f>Academic_Achievement!$C$47:$N$47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Academic_Achievement!$P$51:$AA$51</c:f>
              <c:numCache>
                <c:formatCode>0.0</c:formatCode>
                <c:ptCount val="12"/>
                <c:pt idx="0">
                  <c:v>66</c:v>
                </c:pt>
                <c:pt idx="1">
                  <c:v>76.67</c:v>
                </c:pt>
                <c:pt idx="2">
                  <c:v>59.18</c:v>
                </c:pt>
                <c:pt idx="3">
                  <c:v>71.430000000000007</c:v>
                </c:pt>
                <c:pt idx="4">
                  <c:v>56.52</c:v>
                </c:pt>
                <c:pt idx="5">
                  <c:v>64.52</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5764704"/>
        <c:axId val="1535773952"/>
      </c:barChart>
      <c:lineChart>
        <c:grouping val="standard"/>
        <c:varyColors val="0"/>
        <c:ser>
          <c:idx val="2"/>
          <c:order val="1"/>
          <c:tx>
            <c:strRef>
              <c:f>Academic_Achievement!$A$50</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Academic_Achievement!$C$47:$N$47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Academic_Achievement!$P$50:$AA$50</c:f>
              <c:numCache>
                <c:formatCode>0.0</c:formatCode>
                <c:ptCount val="12"/>
                <c:pt idx="0">
                  <c:v>61.45</c:v>
                </c:pt>
                <c:pt idx="1">
                  <c:v>60.17</c:v>
                </c:pt>
                <c:pt idx="2">
                  <c:v>58.33</c:v>
                </c:pt>
                <c:pt idx="3">
                  <c:v>60.74</c:v>
                </c:pt>
                <c:pt idx="4">
                  <c:v>53.75</c:v>
                </c:pt>
                <c:pt idx="5">
                  <c:v>53.84</c:v>
                </c:pt>
              </c:numCache>
            </c:numRef>
          </c:val>
          <c:smooth val="0"/>
          <c:extLst>
            <c:ext xmlns:c16="http://schemas.microsoft.com/office/drawing/2014/chart" uri="{C3380CC4-5D6E-409C-BE32-E72D297353CC}">
              <c16:uniqueId val="{00000003-7244-49C1-8FD0-C36A47A4F53B}"/>
            </c:ext>
          </c:extLst>
        </c:ser>
        <c:ser>
          <c:idx val="3"/>
          <c:order val="2"/>
          <c:tx>
            <c:strRef>
              <c:f>Academic_Achievement!$A$49</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Academic_Achievement!$C$47:$N$47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Academic_Achievement!$P$49:$AA$49</c:f>
              <c:numCache>
                <c:formatCode>0.0</c:formatCode>
                <c:ptCount val="12"/>
                <c:pt idx="0">
                  <c:v>57.41</c:v>
                </c:pt>
                <c:pt idx="1">
                  <c:v>58.3</c:v>
                </c:pt>
                <c:pt idx="2">
                  <c:v>56.42</c:v>
                </c:pt>
                <c:pt idx="3">
                  <c:v>57.04</c:v>
                </c:pt>
                <c:pt idx="4">
                  <c:v>49.58</c:v>
                </c:pt>
                <c:pt idx="5">
                  <c:v>47.83</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5764704"/>
        <c:axId val="1535773952"/>
      </c:lineChart>
      <c:catAx>
        <c:axId val="1535764704"/>
        <c:scaling>
          <c:orientation val="minMax"/>
        </c:scaling>
        <c:delete val="1"/>
        <c:axPos val="b"/>
        <c:numFmt formatCode="General" sourceLinked="1"/>
        <c:majorTickMark val="out"/>
        <c:minorTickMark val="none"/>
        <c:tickLblPos val="nextTo"/>
        <c:crossAx val="1535773952"/>
        <c:crosses val="autoZero"/>
        <c:auto val="0"/>
        <c:lblAlgn val="ctr"/>
        <c:lblOffset val="100"/>
        <c:noMultiLvlLbl val="0"/>
      </c:catAx>
      <c:valAx>
        <c:axId val="1535773952"/>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576470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Academic_Achievement!$A$86</c:f>
              <c:strCache>
                <c:ptCount val="1"/>
                <c:pt idx="0">
                  <c:v>Columbia County</c:v>
                </c:pt>
              </c:strCache>
            </c:strRef>
          </c:tx>
          <c:spPr>
            <a:solidFill>
              <a:srgbClr val="1F497D">
                <a:lumMod val="40000"/>
                <a:lumOff val="60000"/>
              </a:srgbClr>
            </a:solidFill>
            <a:ln w="12700">
              <a:noFill/>
              <a:prstDash val="sysDash"/>
            </a:ln>
          </c:spPr>
          <c:invertIfNegative val="0"/>
          <c:cat>
            <c:numRef>
              <c:f>Academic_Achievement!$C$82:$N$82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Academic_Achievement!$P$86:$AA$86</c:f>
              <c:numCache>
                <c:formatCode>0.0</c:formatCode>
                <c:ptCount val="12"/>
                <c:pt idx="0">
                  <c:v>59.38</c:v>
                </c:pt>
                <c:pt idx="1">
                  <c:v>45.83</c:v>
                </c:pt>
                <c:pt idx="2">
                  <c:v>58.06</c:v>
                </c:pt>
                <c:pt idx="3">
                  <c:v>52.27</c:v>
                </c:pt>
                <c:pt idx="4">
                  <c:v>39.130000000000003</c:v>
                </c:pt>
                <c:pt idx="5">
                  <c:v>66.67</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5769056"/>
        <c:axId val="1535767968"/>
      </c:barChart>
      <c:lineChart>
        <c:grouping val="standard"/>
        <c:varyColors val="0"/>
        <c:ser>
          <c:idx val="2"/>
          <c:order val="1"/>
          <c:tx>
            <c:strRef>
              <c:f>Academic_Achievement!$A$85</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Academic_Achievement!$C$82:$N$82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Academic_Achievement!$P$85:$AA$85</c:f>
              <c:numCache>
                <c:formatCode>0.0</c:formatCode>
                <c:ptCount val="12"/>
                <c:pt idx="0">
                  <c:v>62.07</c:v>
                </c:pt>
                <c:pt idx="1">
                  <c:v>63.18</c:v>
                </c:pt>
                <c:pt idx="2">
                  <c:v>66.650000000000006</c:v>
                </c:pt>
                <c:pt idx="3">
                  <c:v>62.91</c:v>
                </c:pt>
                <c:pt idx="4">
                  <c:v>61.04</c:v>
                </c:pt>
                <c:pt idx="5">
                  <c:v>60.02</c:v>
                </c:pt>
              </c:numCache>
            </c:numRef>
          </c:val>
          <c:smooth val="0"/>
          <c:extLst>
            <c:ext xmlns:c16="http://schemas.microsoft.com/office/drawing/2014/chart" uri="{C3380CC4-5D6E-409C-BE32-E72D297353CC}">
              <c16:uniqueId val="{00000003-7244-49C1-8FD0-C36A47A4F53B}"/>
            </c:ext>
          </c:extLst>
        </c:ser>
        <c:ser>
          <c:idx val="3"/>
          <c:order val="2"/>
          <c:tx>
            <c:strRef>
              <c:f>Academic_Achievement!$A$84</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Academic_Achievement!$C$82:$N$82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Academic_Achievement!$P$84:$AA$84</c:f>
              <c:numCache>
                <c:formatCode>0.0</c:formatCode>
                <c:ptCount val="12"/>
                <c:pt idx="0">
                  <c:v>56.47</c:v>
                </c:pt>
                <c:pt idx="1">
                  <c:v>58.27</c:v>
                </c:pt>
                <c:pt idx="2">
                  <c:v>59.8</c:v>
                </c:pt>
                <c:pt idx="3">
                  <c:v>54.96</c:v>
                </c:pt>
                <c:pt idx="4">
                  <c:v>54.27</c:v>
                </c:pt>
                <c:pt idx="5">
                  <c:v>51.7</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5769056"/>
        <c:axId val="1535767968"/>
      </c:lineChart>
      <c:catAx>
        <c:axId val="1535769056"/>
        <c:scaling>
          <c:orientation val="minMax"/>
        </c:scaling>
        <c:delete val="1"/>
        <c:axPos val="b"/>
        <c:numFmt formatCode="General" sourceLinked="1"/>
        <c:majorTickMark val="out"/>
        <c:minorTickMark val="none"/>
        <c:tickLblPos val="nextTo"/>
        <c:crossAx val="1535767968"/>
        <c:crosses val="autoZero"/>
        <c:auto val="0"/>
        <c:lblAlgn val="ctr"/>
        <c:lblOffset val="100"/>
        <c:noMultiLvlLbl val="0"/>
      </c:catAx>
      <c:valAx>
        <c:axId val="153576796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576905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Academic_Achievement!$A$121</c:f>
              <c:strCache>
                <c:ptCount val="1"/>
                <c:pt idx="0">
                  <c:v>Columbia County</c:v>
                </c:pt>
              </c:strCache>
            </c:strRef>
          </c:tx>
          <c:spPr>
            <a:solidFill>
              <a:srgbClr val="1F497D">
                <a:lumMod val="40000"/>
                <a:lumOff val="60000"/>
              </a:srgbClr>
            </a:solidFill>
            <a:ln w="12700">
              <a:noFill/>
              <a:prstDash val="sysDash"/>
            </a:ln>
          </c:spPr>
          <c:invertIfNegative val="0"/>
          <c:val>
            <c:numRef>
              <c:f>Academic_Achievement!$P$121:$AA$121</c:f>
              <c:numCache>
                <c:formatCode>0.0</c:formatCode>
                <c:ptCount val="12"/>
                <c:pt idx="0">
                  <c:v>8.07</c:v>
                </c:pt>
                <c:pt idx="1">
                  <c:v>4.21</c:v>
                </c:pt>
                <c:pt idx="2">
                  <c:v>8.25</c:v>
                </c:pt>
                <c:pt idx="3">
                  <c:v>2.2200000000000002</c:v>
                </c:pt>
                <c:pt idx="4">
                  <c:v>11.9</c:v>
                </c:pt>
                <c:pt idx="5">
                  <c:v>3.85</c:v>
                </c:pt>
                <c:pt idx="6">
                  <c:v>0</c:v>
                </c:pt>
                <c:pt idx="7">
                  <c:v>2.63</c:v>
                </c:pt>
                <c:pt idx="8">
                  <c:v>0</c:v>
                </c:pt>
                <c:pt idx="9">
                  <c:v>11.9</c:v>
                </c:pt>
                <c:pt idx="10">
                  <c:v>18.52</c:v>
                </c:pt>
                <c:pt idx="11">
                  <c:v>0</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5766336"/>
        <c:axId val="1535768512"/>
      </c:barChart>
      <c:lineChart>
        <c:grouping val="standard"/>
        <c:varyColors val="0"/>
        <c:ser>
          <c:idx val="3"/>
          <c:order val="1"/>
          <c:tx>
            <c:strRef>
              <c:f>Academic_Achievement!$A$120</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val>
            <c:numRef>
              <c:f>Academic_Achievement!$P$120:$AA$120</c:f>
              <c:numCache>
                <c:formatCode>0.0</c:formatCode>
                <c:ptCount val="12"/>
                <c:pt idx="0">
                  <c:v>19.440000000000001</c:v>
                </c:pt>
                <c:pt idx="1">
                  <c:v>19.899999999999999</c:v>
                </c:pt>
                <c:pt idx="2">
                  <c:v>17.100000000000001</c:v>
                </c:pt>
                <c:pt idx="3">
                  <c:v>13.89</c:v>
                </c:pt>
                <c:pt idx="4">
                  <c:v>12.85</c:v>
                </c:pt>
                <c:pt idx="5">
                  <c:v>16.68</c:v>
                </c:pt>
                <c:pt idx="6">
                  <c:v>14.55</c:v>
                </c:pt>
                <c:pt idx="7">
                  <c:v>13.37</c:v>
                </c:pt>
                <c:pt idx="8">
                  <c:v>12.07</c:v>
                </c:pt>
                <c:pt idx="9">
                  <c:v>12.66</c:v>
                </c:pt>
                <c:pt idx="10">
                  <c:v>9.6300000000000008</c:v>
                </c:pt>
                <c:pt idx="11">
                  <c:v>9.8699999999999992</c:v>
                </c:pt>
              </c:numCache>
            </c:numRef>
          </c:val>
          <c:smooth val="0"/>
          <c:extLst>
            <c:ext xmlns:c16="http://schemas.microsoft.com/office/drawing/2014/chart" uri="{C3380CC4-5D6E-409C-BE32-E72D297353CC}">
              <c16:uniqueId val="{00000000-7244-49C1-8FD0-C36A47A4F53B}"/>
            </c:ext>
          </c:extLst>
        </c:ser>
        <c:ser>
          <c:idx val="2"/>
          <c:order val="2"/>
          <c:tx>
            <c:strRef>
              <c:f>Academic_Achievement!$A$119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val>
            <c:numRef>
              <c:f>Academic_Achievement!$P$119:$AA$119</c:f>
              <c:numCache>
                <c:formatCode>0.0</c:formatCode>
                <c:ptCount val="12"/>
                <c:pt idx="0">
                  <c:v>21.39</c:v>
                </c:pt>
                <c:pt idx="1">
                  <c:v>19.43</c:v>
                </c:pt>
                <c:pt idx="2">
                  <c:v>17.62</c:v>
                </c:pt>
                <c:pt idx="3">
                  <c:v>13.93</c:v>
                </c:pt>
                <c:pt idx="4">
                  <c:v>13.57</c:v>
                </c:pt>
                <c:pt idx="5">
                  <c:v>12.96</c:v>
                </c:pt>
                <c:pt idx="6">
                  <c:v>12.31</c:v>
                </c:pt>
                <c:pt idx="7">
                  <c:v>11.87</c:v>
                </c:pt>
                <c:pt idx="8">
                  <c:v>11.69</c:v>
                </c:pt>
                <c:pt idx="9">
                  <c:v>11.48</c:v>
                </c:pt>
                <c:pt idx="10">
                  <c:v>11.16</c:v>
                </c:pt>
                <c:pt idx="11">
                  <c:v>11.16</c:v>
                </c:pt>
              </c:numCache>
            </c:numRef>
          </c:val>
          <c:smooth val="0"/>
          <c:extLst>
            <c:ext xmlns:c16="http://schemas.microsoft.com/office/drawing/2014/chart" uri="{C3380CC4-5D6E-409C-BE32-E72D297353CC}">
              <c16:uniqueId val="{00000003-7244-49C1-8FD0-C36A47A4F53B}"/>
            </c:ext>
          </c:extLst>
        </c:ser>
        <c:ser>
          <c:idx val="1"/>
          <c:order val="3"/>
          <c:tx>
            <c:strRef>
              <c:f>Academic_Achievement!$A$118</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val>
            <c:numRef>
              <c:f>Academic_Achievement!$P$118:$AA$118</c:f>
              <c:numCache>
                <c:formatCode>0.0</c:formatCode>
                <c:ptCount val="12"/>
                <c:pt idx="0">
                  <c:v>25.3</c:v>
                </c:pt>
                <c:pt idx="1">
                  <c:v>24.5</c:v>
                </c:pt>
                <c:pt idx="2">
                  <c:v>21.8</c:v>
                </c:pt>
                <c:pt idx="3">
                  <c:v>21</c:v>
                </c:pt>
                <c:pt idx="4">
                  <c:v>19.5</c:v>
                </c:pt>
                <c:pt idx="5">
                  <c:v>18.3</c:v>
                </c:pt>
                <c:pt idx="6">
                  <c:v>16.899999999999999</c:v>
                </c:pt>
                <c:pt idx="7">
                  <c:v>16.600000000000001</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5766336"/>
        <c:axId val="1535768512"/>
      </c:lineChart>
      <c:catAx>
        <c:axId val="1535766336"/>
        <c:scaling>
          <c:orientation val="minMax"/>
        </c:scaling>
        <c:delete val="1"/>
        <c:axPos val="b"/>
        <c:numFmt formatCode="General" sourceLinked="1"/>
        <c:majorTickMark val="out"/>
        <c:minorTickMark val="none"/>
        <c:tickLblPos val="nextTo"/>
        <c:crossAx val="1535768512"/>
        <c:crosses val="autoZero"/>
        <c:auto val="0"/>
        <c:lblAlgn val="ctr"/>
        <c:lblOffset val="100"/>
        <c:noMultiLvlLbl val="0"/>
      </c:catAx>
      <c:valAx>
        <c:axId val="1535768512"/>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576633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Academic_Achievement!$A$191</c:f>
              <c:strCache>
                <c:ptCount val="1"/>
                <c:pt idx="0">
                  <c:v>Columbia County</c:v>
                </c:pt>
              </c:strCache>
            </c:strRef>
          </c:tx>
          <c:spPr>
            <a:solidFill>
              <a:srgbClr val="1F497D">
                <a:lumMod val="40000"/>
                <a:lumOff val="60000"/>
              </a:srgbClr>
            </a:solidFill>
            <a:ln w="12700">
              <a:noFill/>
              <a:prstDash val="sysDash"/>
            </a:ln>
          </c:spPr>
          <c:invertIfNegative val="0"/>
          <c:cat>
            <c:numRef>
              <c:f>Academic_Achievement!$C$187:$N$187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Academic_Achievement!$P$191:$AA$191</c:f>
              <c:numCache>
                <c:formatCode>0.0</c:formatCode>
                <c:ptCount val="12"/>
                <c:pt idx="0">
                  <c:v>91.93</c:v>
                </c:pt>
                <c:pt idx="1">
                  <c:v>89.54</c:v>
                </c:pt>
                <c:pt idx="2">
                  <c:v>91.75</c:v>
                </c:pt>
                <c:pt idx="3">
                  <c:v>91.11</c:v>
                </c:pt>
                <c:pt idx="4">
                  <c:v>76.19</c:v>
                </c:pt>
                <c:pt idx="5">
                  <c:v>92.31</c:v>
                </c:pt>
                <c:pt idx="6">
                  <c:v>96.67</c:v>
                </c:pt>
                <c:pt idx="7">
                  <c:v>94.74</c:v>
                </c:pt>
                <c:pt idx="8">
                  <c:v>80.77</c:v>
                </c:pt>
                <c:pt idx="9">
                  <c:v>83.33</c:v>
                </c:pt>
                <c:pt idx="10">
                  <c:v>86.96</c:v>
                </c:pt>
                <c:pt idx="11">
                  <c:v>89.66</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5775584"/>
        <c:axId val="1535766880"/>
      </c:barChart>
      <c:lineChart>
        <c:grouping val="standard"/>
        <c:varyColors val="0"/>
        <c:ser>
          <c:idx val="1"/>
          <c:order val="1"/>
          <c:tx>
            <c:strRef>
              <c:f>Academic_Achievement!$A$190</c:f>
              <c:strCache>
                <c:ptCount val="1"/>
                <c:pt idx="0">
                  <c:v>Counties Like Us</c:v>
                </c:pt>
              </c:strCache>
            </c:strRef>
          </c:tx>
          <c:spPr>
            <a:ln w="12700">
              <a:solidFill>
                <a:srgbClr val="000000"/>
              </a:solidFill>
              <a:prstDash val="solid"/>
            </a:ln>
          </c:spPr>
          <c:marker>
            <c:symbol val="square"/>
            <c:size val="5"/>
            <c:spPr>
              <a:solidFill>
                <a:schemeClr val="tx1"/>
              </a:solidFill>
              <a:ln>
                <a:solidFill>
                  <a:schemeClr val="tx1"/>
                </a:solidFill>
              </a:ln>
            </c:spPr>
          </c:marker>
          <c:cat>
            <c:numRef>
              <c:f>Academic_Achievement!$C$187:$N$187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Academic_Achievement!$P$190:$AA$190</c:f>
              <c:numCache>
                <c:formatCode>0.0</c:formatCode>
                <c:ptCount val="12"/>
                <c:pt idx="0">
                  <c:v>72.58</c:v>
                </c:pt>
                <c:pt idx="1">
                  <c:v>73.459999999999994</c:v>
                </c:pt>
                <c:pt idx="2">
                  <c:v>76.67</c:v>
                </c:pt>
                <c:pt idx="3">
                  <c:v>79.099999999999994</c:v>
                </c:pt>
                <c:pt idx="4">
                  <c:v>75.84</c:v>
                </c:pt>
                <c:pt idx="5">
                  <c:v>74</c:v>
                </c:pt>
                <c:pt idx="6">
                  <c:v>75.56</c:v>
                </c:pt>
                <c:pt idx="7">
                  <c:v>77.459999999999994</c:v>
                </c:pt>
                <c:pt idx="8">
                  <c:v>79.599999999999994</c:v>
                </c:pt>
                <c:pt idx="9">
                  <c:v>79.47</c:v>
                </c:pt>
                <c:pt idx="10">
                  <c:v>83.15</c:v>
                </c:pt>
                <c:pt idx="11">
                  <c:v>84.3</c:v>
                </c:pt>
              </c:numCache>
            </c:numRef>
          </c:val>
          <c:smooth val="0"/>
          <c:extLst>
            <c:ext xmlns:c16="http://schemas.microsoft.com/office/drawing/2014/chart" uri="{C3380CC4-5D6E-409C-BE32-E72D297353CC}">
              <c16:uniqueId val="{00000002-7244-49C1-8FD0-C36A47A4F53B}"/>
            </c:ext>
          </c:extLst>
        </c:ser>
        <c:ser>
          <c:idx val="2"/>
          <c:order val="2"/>
          <c:tx>
            <c:strRef>
              <c:f>Academic_Achievement!$A$189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Academic_Achievement!$C$187:$N$187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Academic_Achievement!$P$189:$AA$189</c:f>
              <c:numCache>
                <c:formatCode>0.0</c:formatCode>
                <c:ptCount val="12"/>
                <c:pt idx="0">
                  <c:v>72.03</c:v>
                </c:pt>
                <c:pt idx="1">
                  <c:v>73.53</c:v>
                </c:pt>
                <c:pt idx="2">
                  <c:v>76.459999999999994</c:v>
                </c:pt>
                <c:pt idx="3">
                  <c:v>76.61</c:v>
                </c:pt>
                <c:pt idx="4">
                  <c:v>77.180000000000007</c:v>
                </c:pt>
                <c:pt idx="5">
                  <c:v>76.040000000000006</c:v>
                </c:pt>
                <c:pt idx="6">
                  <c:v>77.239999999999995</c:v>
                </c:pt>
                <c:pt idx="7">
                  <c:v>78.09</c:v>
                </c:pt>
                <c:pt idx="8">
                  <c:v>79.13</c:v>
                </c:pt>
                <c:pt idx="9">
                  <c:v>79.34</c:v>
                </c:pt>
                <c:pt idx="10">
                  <c:v>80.87</c:v>
                </c:pt>
                <c:pt idx="11">
                  <c:v>80.95</c:v>
                </c:pt>
              </c:numCache>
            </c:numRef>
          </c:val>
          <c:smooth val="0"/>
          <c:extLst>
            <c:ext xmlns:c16="http://schemas.microsoft.com/office/drawing/2014/chart" uri="{C3380CC4-5D6E-409C-BE32-E72D297353CC}">
              <c16:uniqueId val="{00000003-7244-49C1-8FD0-C36A47A4F53B}"/>
            </c:ext>
          </c:extLst>
        </c:ser>
        <c:ser>
          <c:idx val="3"/>
          <c:order val="3"/>
          <c:tx>
            <c:strRef>
              <c:f>Academic_Achievement!$A$188</c:f>
              <c:strCache>
                <c:ptCount val="1"/>
                <c:pt idx="0">
                  <c:v>National</c:v>
                </c:pt>
              </c:strCache>
            </c:strRef>
          </c:tx>
          <c:spPr>
            <a:ln w="12700">
              <a:solidFill>
                <a:sysClr val="windowText" lastClr="000000"/>
              </a:solidFill>
              <a:prstDash val="sysDash"/>
            </a:ln>
          </c:spPr>
          <c:marker>
            <c:symbol val="triangle"/>
            <c:size val="5"/>
            <c:spPr>
              <a:solidFill>
                <a:sysClr val="windowText" lastClr="000000"/>
              </a:solidFill>
              <a:ln>
                <a:solidFill>
                  <a:sysClr val="windowText" lastClr="000000"/>
                </a:solidFill>
              </a:ln>
            </c:spPr>
          </c:marker>
          <c:cat>
            <c:numRef>
              <c:f>Academic_Achievement!$C$187:$N$187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Academic_Achievement!$P$188:$AA$188</c:f>
              <c:numCache>
                <c:formatCode>0.0</c:formatCode>
                <c:ptCount val="12"/>
                <c:pt idx="0">
                  <c:v>74.7</c:v>
                </c:pt>
                <c:pt idx="1">
                  <c:v>75.5</c:v>
                </c:pt>
                <c:pt idx="2">
                  <c:v>78.2</c:v>
                </c:pt>
                <c:pt idx="3">
                  <c:v>79</c:v>
                </c:pt>
                <c:pt idx="4">
                  <c:v>80.5</c:v>
                </c:pt>
                <c:pt idx="5">
                  <c:v>81.7</c:v>
                </c:pt>
                <c:pt idx="6">
                  <c:v>83.1</c:v>
                </c:pt>
                <c:pt idx="7">
                  <c:v>84.6</c:v>
                </c:pt>
                <c:pt idx="8">
                  <c:v>84.8</c:v>
                </c:pt>
                <c:pt idx="9">
                  <c:v>85.3</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5775584"/>
        <c:axId val="1535766880"/>
      </c:lineChart>
      <c:catAx>
        <c:axId val="1535775584"/>
        <c:scaling>
          <c:orientation val="minMax"/>
        </c:scaling>
        <c:delete val="1"/>
        <c:axPos val="b"/>
        <c:numFmt formatCode="General" sourceLinked="1"/>
        <c:majorTickMark val="out"/>
        <c:minorTickMark val="none"/>
        <c:tickLblPos val="nextTo"/>
        <c:crossAx val="1535766880"/>
        <c:crosses val="autoZero"/>
        <c:auto val="0"/>
        <c:lblAlgn val="ctr"/>
        <c:lblOffset val="100"/>
        <c:noMultiLvlLbl val="0"/>
      </c:catAx>
      <c:valAx>
        <c:axId val="153576688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577558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Academic_Achievement!$A$226</c:f>
              <c:strCache>
                <c:ptCount val="1"/>
                <c:pt idx="0">
                  <c:v>Columbia County</c:v>
                </c:pt>
              </c:strCache>
            </c:strRef>
          </c:tx>
          <c:spPr>
            <a:solidFill>
              <a:srgbClr val="1F497D">
                <a:lumMod val="40000"/>
                <a:lumOff val="60000"/>
              </a:srgbClr>
            </a:solidFill>
            <a:ln w="12700">
              <a:noFill/>
              <a:prstDash val="sysDash"/>
            </a:ln>
          </c:spPr>
          <c:invertIfNegative val="0"/>
          <c:cat>
            <c:numRef>
              <c:f>Academic_Achievement!$C$222:$N$222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Academic_Achievement!$P$226:$AA$226</c:f>
              <c:numCache>
                <c:formatCode>0.0</c:formatCode>
                <c:ptCount val="12"/>
                <c:pt idx="0">
                  <c:v>97.5</c:v>
                </c:pt>
                <c:pt idx="1">
                  <c:v>89.54</c:v>
                </c:pt>
                <c:pt idx="2">
                  <c:v>91.75</c:v>
                </c:pt>
                <c:pt idx="3">
                  <c:v>84.85</c:v>
                </c:pt>
                <c:pt idx="4">
                  <c:v>95.74</c:v>
                </c:pt>
                <c:pt idx="5">
                  <c:v>83.78</c:v>
                </c:pt>
                <c:pt idx="6">
                  <c:v>88.89</c:v>
                </c:pt>
                <c:pt idx="7">
                  <c:v>100</c:v>
                </c:pt>
                <c:pt idx="8">
                  <c:v>97.3</c:v>
                </c:pt>
                <c:pt idx="9">
                  <c:v>92</c:v>
                </c:pt>
                <c:pt idx="10">
                  <c:v>87.8</c:v>
                </c:pt>
                <c:pt idx="11">
                  <c:v>86.96</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5770144"/>
        <c:axId val="1535772320"/>
      </c:barChart>
      <c:lineChart>
        <c:grouping val="standard"/>
        <c:varyColors val="0"/>
        <c:ser>
          <c:idx val="2"/>
          <c:order val="1"/>
          <c:tx>
            <c:strRef>
              <c:f>Academic_Achievement!$A$225</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Academic_Achievement!$C$222:$N$222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Academic_Achievement!$P$225:$AA$225</c:f>
              <c:numCache>
                <c:formatCode>0.0</c:formatCode>
                <c:ptCount val="12"/>
                <c:pt idx="0">
                  <c:v>77.13</c:v>
                </c:pt>
                <c:pt idx="1">
                  <c:v>78.95</c:v>
                </c:pt>
                <c:pt idx="2">
                  <c:v>82.54</c:v>
                </c:pt>
                <c:pt idx="3">
                  <c:v>77.849999999999994</c:v>
                </c:pt>
                <c:pt idx="4">
                  <c:v>80.08</c:v>
                </c:pt>
                <c:pt idx="5">
                  <c:v>78.010000000000005</c:v>
                </c:pt>
                <c:pt idx="6">
                  <c:v>76.81</c:v>
                </c:pt>
                <c:pt idx="7">
                  <c:v>78.66</c:v>
                </c:pt>
                <c:pt idx="8">
                  <c:v>82.19</c:v>
                </c:pt>
                <c:pt idx="9">
                  <c:v>82.62</c:v>
                </c:pt>
                <c:pt idx="10">
                  <c:v>85.66</c:v>
                </c:pt>
                <c:pt idx="11">
                  <c:v>88.64</c:v>
                </c:pt>
              </c:numCache>
            </c:numRef>
          </c:val>
          <c:smooth val="0"/>
          <c:extLst>
            <c:ext xmlns:c16="http://schemas.microsoft.com/office/drawing/2014/chart" uri="{C3380CC4-5D6E-409C-BE32-E72D297353CC}">
              <c16:uniqueId val="{00000003-7244-49C1-8FD0-C36A47A4F53B}"/>
            </c:ext>
          </c:extLst>
        </c:ser>
        <c:ser>
          <c:idx val="3"/>
          <c:order val="2"/>
          <c:tx>
            <c:strRef>
              <c:f>Academic_Achievement!$A$224</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Academic_Achievement!$C$222:$N$222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Academic_Achievement!$P$224:$AA$224</c:f>
              <c:numCache>
                <c:formatCode>0.0</c:formatCode>
                <c:ptCount val="12"/>
                <c:pt idx="0">
                  <c:v>77.05</c:v>
                </c:pt>
                <c:pt idx="1">
                  <c:v>79.23</c:v>
                </c:pt>
                <c:pt idx="2">
                  <c:v>82.62</c:v>
                </c:pt>
                <c:pt idx="3">
                  <c:v>78.23</c:v>
                </c:pt>
                <c:pt idx="4">
                  <c:v>78.91</c:v>
                </c:pt>
                <c:pt idx="5">
                  <c:v>78.81</c:v>
                </c:pt>
                <c:pt idx="6">
                  <c:v>79.88</c:v>
                </c:pt>
                <c:pt idx="7">
                  <c:v>81.08</c:v>
                </c:pt>
                <c:pt idx="8">
                  <c:v>81.87</c:v>
                </c:pt>
                <c:pt idx="9">
                  <c:v>82.38</c:v>
                </c:pt>
                <c:pt idx="10">
                  <c:v>82.65</c:v>
                </c:pt>
                <c:pt idx="11">
                  <c:v>83.84</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5770144"/>
        <c:axId val="1535772320"/>
      </c:lineChart>
      <c:catAx>
        <c:axId val="1535770144"/>
        <c:scaling>
          <c:orientation val="minMax"/>
        </c:scaling>
        <c:delete val="1"/>
        <c:axPos val="b"/>
        <c:numFmt formatCode="General" sourceLinked="1"/>
        <c:majorTickMark val="out"/>
        <c:minorTickMark val="none"/>
        <c:tickLblPos val="nextTo"/>
        <c:crossAx val="1535772320"/>
        <c:crosses val="autoZero"/>
        <c:auto val="0"/>
        <c:lblAlgn val="ctr"/>
        <c:lblOffset val="100"/>
        <c:noMultiLvlLbl val="0"/>
      </c:catAx>
      <c:valAx>
        <c:axId val="153577232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577014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Academic_Achievement!$A$156:$B$156</c:f>
              <c:strCache>
                <c:ptCount val="2"/>
                <c:pt idx="0">
                  <c:v>Columbia County</c:v>
                </c:pt>
              </c:strCache>
            </c:strRef>
          </c:tx>
          <c:spPr>
            <a:solidFill>
              <a:srgbClr val="1F497D">
                <a:lumMod val="40000"/>
                <a:lumOff val="60000"/>
              </a:srgbClr>
            </a:solidFill>
            <a:ln w="12700">
              <a:noFill/>
              <a:prstDash val="sysDash"/>
            </a:ln>
          </c:spPr>
          <c:invertIfNegative val="0"/>
          <c:cat>
            <c:numRef>
              <c:f>Academic_Achievement!$C$152:$N$152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Academic_Achievement!$P$156:$AA$156</c:f>
              <c:numCache>
                <c:formatCode>0.0</c:formatCode>
                <c:ptCount val="12"/>
                <c:pt idx="0">
                  <c:v>5</c:v>
                </c:pt>
                <c:pt idx="1">
                  <c:v>5</c:v>
                </c:pt>
                <c:pt idx="2">
                  <c:v>5</c:v>
                </c:pt>
                <c:pt idx="3">
                  <c:v>5</c:v>
                </c:pt>
                <c:pt idx="4">
                  <c:v>5</c:v>
                </c:pt>
                <c:pt idx="5">
                  <c:v>5</c:v>
                </c:pt>
                <c:pt idx="8">
                  <c:v>5</c:v>
                </c:pt>
                <c:pt idx="9">
                  <c:v>5</c:v>
                </c:pt>
                <c:pt idx="10">
                  <c:v>5</c:v>
                </c:pt>
                <c:pt idx="11">
                  <c:v>5</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5762528"/>
        <c:axId val="1535763616"/>
      </c:barChart>
      <c:lineChart>
        <c:grouping val="standard"/>
        <c:varyColors val="0"/>
        <c:ser>
          <c:idx val="3"/>
          <c:order val="1"/>
          <c:tx>
            <c:strRef>
              <c:f>Academic_Achievement!$A$155:$B$155</c:f>
              <c:strCache>
                <c:ptCount val="2"/>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Academic_Achievement!$C$152:$N$152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Academic_Achievement!$P$155:$AA$155</c:f>
              <c:numCache>
                <c:formatCode>0.0</c:formatCode>
                <c:ptCount val="12"/>
                <c:pt idx="0">
                  <c:v>5</c:v>
                </c:pt>
                <c:pt idx="1">
                  <c:v>5</c:v>
                </c:pt>
                <c:pt idx="2">
                  <c:v>5</c:v>
                </c:pt>
                <c:pt idx="3">
                  <c:v>5</c:v>
                </c:pt>
                <c:pt idx="4">
                  <c:v>5</c:v>
                </c:pt>
                <c:pt idx="5">
                  <c:v>5</c:v>
                </c:pt>
                <c:pt idx="8">
                  <c:v>5</c:v>
                </c:pt>
                <c:pt idx="9">
                  <c:v>5</c:v>
                </c:pt>
                <c:pt idx="10">
                  <c:v>5</c:v>
                </c:pt>
                <c:pt idx="11">
                  <c:v>5</c:v>
                </c:pt>
              </c:numCache>
            </c:numRef>
          </c:val>
          <c:smooth val="0"/>
          <c:extLst>
            <c:ext xmlns:c16="http://schemas.microsoft.com/office/drawing/2014/chart" uri="{C3380CC4-5D6E-409C-BE32-E72D297353CC}">
              <c16:uniqueId val="{00000000-7244-49C1-8FD0-C36A47A4F53B}"/>
            </c:ext>
          </c:extLst>
        </c:ser>
        <c:ser>
          <c:idx val="2"/>
          <c:order val="2"/>
          <c:tx>
            <c:strRef>
              <c:f>Academic_Achievement!$A$154:$B$154</c:f>
              <c:strCache>
                <c:ptCount val="2"/>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Academic_Achievement!$C$152:$N$152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Academic_Achievement!$P$154:$AA$154</c:f>
              <c:numCache>
                <c:formatCode>0.0</c:formatCode>
                <c:ptCount val="12"/>
                <c:pt idx="0">
                  <c:v>5.19</c:v>
                </c:pt>
                <c:pt idx="1">
                  <c:v>5.0999999999999996</c:v>
                </c:pt>
                <c:pt idx="2">
                  <c:v>4.51</c:v>
                </c:pt>
                <c:pt idx="3">
                  <c:v>3.79</c:v>
                </c:pt>
                <c:pt idx="4">
                  <c:v>3.74</c:v>
                </c:pt>
                <c:pt idx="5">
                  <c:v>3.52</c:v>
                </c:pt>
                <c:pt idx="8">
                  <c:v>3.55</c:v>
                </c:pt>
                <c:pt idx="9">
                  <c:v>3.44</c:v>
                </c:pt>
                <c:pt idx="10">
                  <c:v>4.3600000000000003</c:v>
                </c:pt>
                <c:pt idx="11">
                  <c:v>4.46</c:v>
                </c:pt>
              </c:numCache>
            </c:numRef>
          </c:val>
          <c:smooth val="0"/>
          <c:extLst>
            <c:ext xmlns:c16="http://schemas.microsoft.com/office/drawing/2014/chart" uri="{C3380CC4-5D6E-409C-BE32-E72D297353CC}">
              <c16:uniqueId val="{00000003-7244-49C1-8FD0-C36A47A4F53B}"/>
            </c:ext>
          </c:extLst>
        </c:ser>
        <c:ser>
          <c:idx val="1"/>
          <c:order val="3"/>
          <c:tx>
            <c:strRef>
              <c:f>Academic_Achievement!$A$153:$B$153</c:f>
              <c:strCache>
                <c:ptCount val="2"/>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Academic_Achievement!$C$152:$N$152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Academic_Achievement!$P$153:$AA$153</c:f>
              <c:numCache>
                <c:formatCode>0.0</c:formatCode>
                <c:ptCount val="12"/>
                <c:pt idx="0">
                  <c:v>4.41</c:v>
                </c:pt>
                <c:pt idx="1">
                  <c:v>4.1399999999999997</c:v>
                </c:pt>
                <c:pt idx="2">
                  <c:v>4.0999999999999996</c:v>
                </c:pt>
                <c:pt idx="3">
                  <c:v>3.4</c:v>
                </c:pt>
                <c:pt idx="4">
                  <c:v>3.3</c:v>
                </c:pt>
                <c:pt idx="5">
                  <c:v>3.3</c:v>
                </c:pt>
                <c:pt idx="8">
                  <c:v>4.9000000000000004</c:v>
                </c:pt>
                <c:pt idx="9">
                  <c:v>4.8</c:v>
                </c:pt>
                <c:pt idx="10">
                  <c:v>4.7</c:v>
                </c:pt>
                <c:pt idx="11">
                  <c:v>4.7</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5762528"/>
        <c:axId val="1535763616"/>
      </c:lineChart>
      <c:catAx>
        <c:axId val="1535762528"/>
        <c:scaling>
          <c:orientation val="minMax"/>
        </c:scaling>
        <c:delete val="1"/>
        <c:axPos val="b"/>
        <c:numFmt formatCode="General" sourceLinked="1"/>
        <c:majorTickMark val="out"/>
        <c:minorTickMark val="none"/>
        <c:tickLblPos val="nextTo"/>
        <c:crossAx val="1535763616"/>
        <c:crosses val="autoZero"/>
        <c:auto val="0"/>
        <c:lblAlgn val="ctr"/>
        <c:lblOffset val="100"/>
        <c:noMultiLvlLbl val="0"/>
      </c:catAx>
      <c:valAx>
        <c:axId val="1535763616"/>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5762528"/>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Academic_Achievement!$A$261</c:f>
              <c:strCache>
                <c:ptCount val="1"/>
                <c:pt idx="0">
                  <c:v>Columbia County</c:v>
                </c:pt>
              </c:strCache>
            </c:strRef>
          </c:tx>
          <c:spPr>
            <a:solidFill>
              <a:srgbClr val="1F497D">
                <a:lumMod val="40000"/>
                <a:lumOff val="60000"/>
              </a:srgbClr>
            </a:solidFill>
            <a:ln w="12700">
              <a:noFill/>
              <a:prstDash val="sysDash"/>
            </a:ln>
          </c:spPr>
          <c:invertIfNegative val="0"/>
          <c:cat>
            <c:numLit>
              <c:formatCode>General</c:formatCode>
              <c:ptCount val="12"/>
              <c:pt idx="0">
                <c:v>#N/A</c:v>
              </c:pt>
              <c:pt idx="1">
                <c:v>#N/A</c:v>
              </c:pt>
              <c:pt idx="2">
                <c:v>#N/A</c:v>
              </c:pt>
              <c:pt idx="3">
                <c:v>#N/A</c:v>
              </c:pt>
              <c:pt idx="4">
                <c:v>#N/A</c:v>
              </c:pt>
              <c:pt idx="5">
                <c:v>#N/A</c:v>
              </c:pt>
              <c:pt idx="6">
                <c:v>#N/A</c:v>
              </c:pt>
              <c:pt idx="7">
                <c:v>#N/A</c:v>
              </c:pt>
              <c:pt idx="8">
                <c:v>#N/A</c:v>
              </c:pt>
              <c:pt idx="9">
                <c:v>#N/A</c:v>
              </c:pt>
              <c:pt idx="10">
                <c:v>#N/A</c:v>
              </c:pt>
              <c:pt idx="11">
                <c:v>#N/A</c:v>
              </c:pt>
            </c:numLit>
          </c:cat>
          <c:val>
            <c:numRef>
              <c:f>Academic_Achievement!$P$261:$AA$261</c:f>
              <c:numCache>
                <c:formatCode>0.00</c:formatCode>
                <c:ptCount val="12"/>
                <c:pt idx="8">
                  <c:v>61</c:v>
                </c:pt>
                <c:pt idx="9">
                  <c:v>52.34</c:v>
                </c:pt>
                <c:pt idx="10">
                  <c:v>47.79</c:v>
                </c:pt>
                <c:pt idx="11">
                  <c:v>51.97</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5771232"/>
        <c:axId val="1535775040"/>
      </c:barChart>
      <c:lineChart>
        <c:grouping val="standard"/>
        <c:varyColors val="0"/>
        <c:ser>
          <c:idx val="2"/>
          <c:order val="1"/>
          <c:tx>
            <c:strRef>
              <c:f>Academic_Achievement!$A$260</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Academic_Achievement!$C$257:$N$257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Academic_Achievement!$P$260:$AA$260</c:f>
              <c:numCache>
                <c:formatCode>0.00</c:formatCode>
                <c:ptCount val="12"/>
                <c:pt idx="8">
                  <c:v>47.06</c:v>
                </c:pt>
                <c:pt idx="9">
                  <c:v>39.08</c:v>
                </c:pt>
                <c:pt idx="10">
                  <c:v>40.020000000000003</c:v>
                </c:pt>
                <c:pt idx="11">
                  <c:v>43.28</c:v>
                </c:pt>
              </c:numCache>
            </c:numRef>
          </c:val>
          <c:smooth val="0"/>
          <c:extLst>
            <c:ext xmlns:c16="http://schemas.microsoft.com/office/drawing/2014/chart" uri="{C3380CC4-5D6E-409C-BE32-E72D297353CC}">
              <c16:uniqueId val="{00000003-7244-49C1-8FD0-C36A47A4F53B}"/>
            </c:ext>
          </c:extLst>
        </c:ser>
        <c:ser>
          <c:idx val="3"/>
          <c:order val="2"/>
          <c:tx>
            <c:strRef>
              <c:f>Academic_Achievement!$A$259</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Academic_Achievement!$C$257:$N$257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Academic_Achievement!$P$259:$AA$259</c:f>
              <c:numCache>
                <c:formatCode>0.00</c:formatCode>
                <c:ptCount val="12"/>
                <c:pt idx="8">
                  <c:v>55.3</c:v>
                </c:pt>
                <c:pt idx="9">
                  <c:v>50.38</c:v>
                </c:pt>
                <c:pt idx="10">
                  <c:v>49.87</c:v>
                </c:pt>
                <c:pt idx="11">
                  <c:v>50.69</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5771232"/>
        <c:axId val="1535775040"/>
      </c:lineChart>
      <c:catAx>
        <c:axId val="1535771232"/>
        <c:scaling>
          <c:orientation val="minMax"/>
        </c:scaling>
        <c:delete val="1"/>
        <c:axPos val="b"/>
        <c:numFmt formatCode="General" sourceLinked="1"/>
        <c:majorTickMark val="out"/>
        <c:minorTickMark val="none"/>
        <c:tickLblPos val="nextTo"/>
        <c:crossAx val="1535775040"/>
        <c:crosses val="autoZero"/>
        <c:auto val="0"/>
        <c:lblAlgn val="ctr"/>
        <c:lblOffset val="100"/>
        <c:noMultiLvlLbl val="0"/>
      </c:catAx>
      <c:valAx>
        <c:axId val="153577504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5771232"/>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Academic_Achievement!$A$300</c:f>
              <c:strCache>
                <c:ptCount val="1"/>
                <c:pt idx="0">
                  <c:v>Columbia County</c:v>
                </c:pt>
              </c:strCache>
            </c:strRef>
          </c:tx>
          <c:spPr>
            <a:solidFill>
              <a:srgbClr val="1F497D">
                <a:lumMod val="40000"/>
                <a:lumOff val="60000"/>
              </a:srgbClr>
            </a:solidFill>
            <a:ln w="12700">
              <a:noFill/>
              <a:prstDash val="sysDash"/>
            </a:ln>
          </c:spPr>
          <c:invertIfNegative val="0"/>
          <c:val>
            <c:numRef>
              <c:f>Academic_Achievement!$P$300:$AA$300</c:f>
              <c:numCache>
                <c:formatCode>0.0</c:formatCode>
                <c:ptCount val="12"/>
                <c:pt idx="8">
                  <c:v>52.44</c:v>
                </c:pt>
                <c:pt idx="9">
                  <c:v>28.09</c:v>
                </c:pt>
                <c:pt idx="10">
                  <c:v>32.979999999999997</c:v>
                </c:pt>
                <c:pt idx="11">
                  <c:v>54.64</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5767424"/>
        <c:axId val="1537298576"/>
      </c:barChart>
      <c:lineChart>
        <c:grouping val="standard"/>
        <c:varyColors val="0"/>
        <c:ser>
          <c:idx val="2"/>
          <c:order val="1"/>
          <c:tx>
            <c:strRef>
              <c:f>Academic_Achievement!$A$299</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Academic_Achievement!$C$296:$N$296</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Academic_Achievement!$P$299:$AA$299</c:f>
              <c:numCache>
                <c:formatCode>0.0</c:formatCode>
                <c:ptCount val="12"/>
                <c:pt idx="8">
                  <c:v>41.77</c:v>
                </c:pt>
                <c:pt idx="9">
                  <c:v>30.34</c:v>
                </c:pt>
                <c:pt idx="10">
                  <c:v>32.72</c:v>
                </c:pt>
                <c:pt idx="11">
                  <c:v>42.52</c:v>
                </c:pt>
              </c:numCache>
            </c:numRef>
          </c:val>
          <c:smooth val="0"/>
          <c:extLst>
            <c:ext xmlns:c16="http://schemas.microsoft.com/office/drawing/2014/chart" uri="{C3380CC4-5D6E-409C-BE32-E72D297353CC}">
              <c16:uniqueId val="{00000003-7244-49C1-8FD0-C36A47A4F53B}"/>
            </c:ext>
          </c:extLst>
        </c:ser>
        <c:ser>
          <c:idx val="3"/>
          <c:order val="2"/>
          <c:tx>
            <c:strRef>
              <c:f>Academic_Achievement!$A$298</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Academic_Achievement!$C$296:$N$296</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Academic_Achievement!$P$298:$AA$298</c:f>
              <c:numCache>
                <c:formatCode>0.0</c:formatCode>
                <c:ptCount val="12"/>
                <c:pt idx="8">
                  <c:v>49.56</c:v>
                </c:pt>
                <c:pt idx="9">
                  <c:v>43.19</c:v>
                </c:pt>
                <c:pt idx="10">
                  <c:v>43.32</c:v>
                </c:pt>
                <c:pt idx="11">
                  <c:v>47.6</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5767424"/>
        <c:axId val="1537298576"/>
      </c:lineChart>
      <c:catAx>
        <c:axId val="1535767424"/>
        <c:scaling>
          <c:orientation val="minMax"/>
        </c:scaling>
        <c:delete val="1"/>
        <c:axPos val="b"/>
        <c:numFmt formatCode="General" sourceLinked="1"/>
        <c:majorTickMark val="out"/>
        <c:minorTickMark val="none"/>
        <c:tickLblPos val="nextTo"/>
        <c:crossAx val="1537298576"/>
        <c:crosses val="autoZero"/>
        <c:auto val="0"/>
        <c:lblAlgn val="ctr"/>
        <c:lblOffset val="100"/>
        <c:noMultiLvlLbl val="0"/>
      </c:catAx>
      <c:valAx>
        <c:axId val="1537298576"/>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576742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Academic_Achievement!$A$340</c:f>
              <c:strCache>
                <c:ptCount val="1"/>
                <c:pt idx="0">
                  <c:v>Columbia County</c:v>
                </c:pt>
              </c:strCache>
            </c:strRef>
          </c:tx>
          <c:spPr>
            <a:solidFill>
              <a:srgbClr val="1F497D">
                <a:lumMod val="40000"/>
                <a:lumOff val="60000"/>
              </a:srgbClr>
            </a:solidFill>
            <a:ln w="12700">
              <a:noFill/>
              <a:prstDash val="sysDash"/>
            </a:ln>
          </c:spPr>
          <c:invertIfNegative val="0"/>
          <c:val>
            <c:numRef>
              <c:f>Academic_Achievement!$P$340:$AA$340</c:f>
              <c:numCache>
                <c:formatCode>0.0</c:formatCode>
                <c:ptCount val="12"/>
                <c:pt idx="8">
                  <c:v>66.34</c:v>
                </c:pt>
                <c:pt idx="9">
                  <c:v>59.81</c:v>
                </c:pt>
                <c:pt idx="10">
                  <c:v>55.75</c:v>
                </c:pt>
                <c:pt idx="11">
                  <c:v>65.349999999999994</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7300752"/>
        <c:axId val="1537299120"/>
      </c:barChart>
      <c:lineChart>
        <c:grouping val="standard"/>
        <c:varyColors val="0"/>
        <c:ser>
          <c:idx val="2"/>
          <c:order val="1"/>
          <c:tx>
            <c:strRef>
              <c:f>Academic_Achievement!$A$339</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Academic_Achievement!$C$336:$N$336</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Academic_Achievement!$P$339:$AA$339</c:f>
              <c:numCache>
                <c:formatCode>0.0</c:formatCode>
                <c:ptCount val="12"/>
                <c:pt idx="8">
                  <c:v>51.78</c:v>
                </c:pt>
                <c:pt idx="9">
                  <c:v>41.19</c:v>
                </c:pt>
                <c:pt idx="10">
                  <c:v>42.99</c:v>
                </c:pt>
                <c:pt idx="11">
                  <c:v>54.48</c:v>
                </c:pt>
              </c:numCache>
            </c:numRef>
          </c:val>
          <c:smooth val="0"/>
          <c:extLst>
            <c:ext xmlns:c16="http://schemas.microsoft.com/office/drawing/2014/chart" uri="{C3380CC4-5D6E-409C-BE32-E72D297353CC}">
              <c16:uniqueId val="{00000003-7244-49C1-8FD0-C36A47A4F53B}"/>
            </c:ext>
          </c:extLst>
        </c:ser>
        <c:ser>
          <c:idx val="3"/>
          <c:order val="2"/>
          <c:tx>
            <c:strRef>
              <c:f>Academic_Achievement!$A$338</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Academic_Achievement!$C$336:$N$336</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Academic_Achievement!$P$338:$AA$338</c:f>
              <c:numCache>
                <c:formatCode>0.0</c:formatCode>
                <c:ptCount val="12"/>
                <c:pt idx="8">
                  <c:v>57.77</c:v>
                </c:pt>
                <c:pt idx="9">
                  <c:v>52.04</c:v>
                </c:pt>
                <c:pt idx="10">
                  <c:v>53.5</c:v>
                </c:pt>
                <c:pt idx="11">
                  <c:v>60.79</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7300752"/>
        <c:axId val="1537299120"/>
      </c:lineChart>
      <c:catAx>
        <c:axId val="1537300752"/>
        <c:scaling>
          <c:orientation val="minMax"/>
        </c:scaling>
        <c:delete val="1"/>
        <c:axPos val="b"/>
        <c:numFmt formatCode="General" sourceLinked="1"/>
        <c:majorTickMark val="out"/>
        <c:minorTickMark val="none"/>
        <c:tickLblPos val="nextTo"/>
        <c:crossAx val="1537299120"/>
        <c:crosses val="autoZero"/>
        <c:auto val="0"/>
        <c:lblAlgn val="ctr"/>
        <c:lblOffset val="100"/>
        <c:noMultiLvlLbl val="0"/>
      </c:catAx>
      <c:valAx>
        <c:axId val="153729912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7300752"/>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8585209003215437E-2"/>
          <c:y val="6.2273815522118713E-2"/>
          <c:w val="0.91639871382636651"/>
          <c:h val="0.92080735830229499"/>
        </c:manualLayout>
      </c:layout>
      <c:barChart>
        <c:barDir val="bar"/>
        <c:grouping val="clustered"/>
        <c:varyColors val="0"/>
        <c:ser>
          <c:idx val="0"/>
          <c:order val="0"/>
          <c:tx>
            <c:strRef>
              <c:f>Indicator_Profile_1!$D$21</c:f>
              <c:strCache>
                <c:ptCount val="1"/>
                <c:pt idx="0">
                  <c:v>Counties Like Us</c:v>
                </c:pt>
              </c:strCache>
            </c:strRef>
          </c:tx>
          <c:spPr>
            <a:solidFill>
              <a:schemeClr val="tx2"/>
            </a:solidFill>
            <a:ln w="12700">
              <a:noFill/>
              <a:prstDash val="solid"/>
            </a:ln>
          </c:spPr>
          <c:invertIfNegative val="0"/>
          <c:dLbls>
            <c:spPr>
              <a:noFill/>
              <a:ln w="25400">
                <a:noFill/>
              </a:ln>
            </c:spPr>
            <c:txPr>
              <a:bodyPr/>
              <a:lstStyle/>
              <a:p>
                <a:pPr>
                  <a:defRPr sz="800" b="0" i="0" u="none" strike="noStrike" baseline="0">
                    <a:solidFill>
                      <a:sysClr val="windowText" lastClr="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Indicator_Profile_1!$D$22:$D$35</c:f>
              <c:numCache>
                <c:formatCode>0.00</c:formatCode>
                <c:ptCount val="14"/>
                <c:pt idx="0">
                  <c:v>-2.41</c:v>
                </c:pt>
                <c:pt idx="1">
                  <c:v>0.24</c:v>
                </c:pt>
                <c:pt idx="2">
                  <c:v>0.18</c:v>
                </c:pt>
                <c:pt idx="3">
                  <c:v>-0.71</c:v>
                </c:pt>
                <c:pt idx="4">
                  <c:v>-1.1000000000000001</c:v>
                </c:pt>
                <c:pt idx="5">
                  <c:v>0.97</c:v>
                </c:pt>
                <c:pt idx="6">
                  <c:v>0.32</c:v>
                </c:pt>
                <c:pt idx="7">
                  <c:v>-0.96</c:v>
                </c:pt>
                <c:pt idx="8">
                  <c:v>0.95</c:v>
                </c:pt>
                <c:pt idx="9">
                  <c:v>0.5</c:v>
                </c:pt>
                <c:pt idx="10">
                  <c:v>-0.05</c:v>
                </c:pt>
                <c:pt idx="11">
                  <c:v>0.25</c:v>
                </c:pt>
                <c:pt idx="12">
                  <c:v>0.23</c:v>
                </c:pt>
                <c:pt idx="13">
                  <c:v>1.1399999999999999</c:v>
                </c:pt>
              </c:numCache>
            </c:numRef>
          </c:val>
          <c:extLst>
            <c:ext xmlns:c16="http://schemas.microsoft.com/office/drawing/2014/chart" uri="{C3380CC4-5D6E-409C-BE32-E72D297353CC}">
              <c16:uniqueId val="{00000000-9503-4AAD-AE62-4AB7E3601A38}"/>
            </c:ext>
          </c:extLst>
        </c:ser>
        <c:ser>
          <c:idx val="1"/>
          <c:order val="1"/>
          <c:tx>
            <c:strRef>
              <c:f>Indicator_Profile_1!$C$21</c:f>
              <c:strCache>
                <c:ptCount val="1"/>
                <c:pt idx="0">
                  <c:v>Columbia County</c:v>
                </c:pt>
              </c:strCache>
            </c:strRef>
          </c:tx>
          <c:spPr>
            <a:solidFill>
              <a:schemeClr val="tx2">
                <a:lumMod val="40000"/>
                <a:lumOff val="60000"/>
              </a:schemeClr>
            </a:solidFill>
            <a:ln w="12700">
              <a:noFill/>
              <a:prstDash val="solid"/>
            </a:ln>
          </c:spPr>
          <c:invertIfNegative val="0"/>
          <c:dLbls>
            <c:spPr>
              <a:noFill/>
              <a:ln w="25400">
                <a:noFill/>
              </a:ln>
            </c:spPr>
            <c:txPr>
              <a:bodyPr/>
              <a:lstStyle/>
              <a:p>
                <a:pPr>
                  <a:defRPr sz="800" b="0" i="0" u="none" strike="noStrike" baseline="0">
                    <a:solidFill>
                      <a:sysClr val="windowText" lastClr="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Indicator_Profile_1!$C$22:$C$35</c:f>
              <c:numCache>
                <c:formatCode>0.00</c:formatCode>
                <c:ptCount val="14"/>
                <c:pt idx="0">
                  <c:v>-0.47</c:v>
                </c:pt>
                <c:pt idx="1">
                  <c:v>-1.63</c:v>
                </c:pt>
                <c:pt idx="2">
                  <c:v>-1.31</c:v>
                </c:pt>
                <c:pt idx="3">
                  <c:v>0.39</c:v>
                </c:pt>
                <c:pt idx="4">
                  <c:v>-0.02</c:v>
                </c:pt>
                <c:pt idx="5">
                  <c:v>-1.18</c:v>
                </c:pt>
                <c:pt idx="6">
                  <c:v>2.38</c:v>
                </c:pt>
                <c:pt idx="7">
                  <c:v>-0.25</c:v>
                </c:pt>
                <c:pt idx="8">
                  <c:v>0.88</c:v>
                </c:pt>
                <c:pt idx="9">
                  <c:v>0.57999999999999996</c:v>
                </c:pt>
                <c:pt idx="10">
                  <c:v>0.46</c:v>
                </c:pt>
                <c:pt idx="11">
                  <c:v>0.51</c:v>
                </c:pt>
                <c:pt idx="12">
                  <c:v>3.13</c:v>
                </c:pt>
                <c:pt idx="13">
                  <c:v>2.06</c:v>
                </c:pt>
              </c:numCache>
            </c:numRef>
          </c:val>
          <c:extLst>
            <c:ext xmlns:c16="http://schemas.microsoft.com/office/drawing/2014/chart" uri="{C3380CC4-5D6E-409C-BE32-E72D297353CC}">
              <c16:uniqueId val="{00000001-9503-4AAD-AE62-4AB7E3601A38}"/>
            </c:ext>
          </c:extLst>
        </c:ser>
        <c:dLbls>
          <c:showLegendKey val="0"/>
          <c:showVal val="1"/>
          <c:showCatName val="0"/>
          <c:showSerName val="0"/>
          <c:showPercent val="0"/>
          <c:showBubbleSize val="0"/>
        </c:dLbls>
        <c:gapWidth val="105"/>
        <c:axId val="1530729424"/>
        <c:axId val="1530734320"/>
      </c:barChart>
      <c:catAx>
        <c:axId val="1530729424"/>
        <c:scaling>
          <c:orientation val="minMax"/>
        </c:scaling>
        <c:delete val="0"/>
        <c:axPos val="l"/>
        <c:majorGridlines>
          <c:spPr>
            <a:ln w="12700">
              <a:solidFill>
                <a:srgbClr val="000000"/>
              </a:solidFill>
              <a:prstDash val="solid"/>
            </a:ln>
          </c:spPr>
        </c:majorGridlines>
        <c:majorTickMark val="out"/>
        <c:minorTickMark val="none"/>
        <c:tickLblPos val="none"/>
        <c:spPr>
          <a:ln w="12700">
            <a:solidFill>
              <a:srgbClr val="000000"/>
            </a:solidFill>
            <a:prstDash val="solid"/>
          </a:ln>
        </c:spPr>
        <c:crossAx val="1530734320"/>
        <c:crosses val="autoZero"/>
        <c:auto val="0"/>
        <c:lblAlgn val="ctr"/>
        <c:lblOffset val="100"/>
        <c:tickMarkSkip val="1"/>
        <c:noMultiLvlLbl val="0"/>
      </c:catAx>
      <c:valAx>
        <c:axId val="1530734320"/>
        <c:scaling>
          <c:orientation val="minMax"/>
          <c:max val="5"/>
          <c:min val="-5"/>
        </c:scaling>
        <c:delete val="1"/>
        <c:axPos val="b"/>
        <c:numFmt formatCode="0" sourceLinked="0"/>
        <c:majorTickMark val="none"/>
        <c:minorTickMark val="none"/>
        <c:tickLblPos val="nextTo"/>
        <c:crossAx val="1530729424"/>
        <c:crosses val="autoZero"/>
        <c:crossBetween val="between"/>
      </c:valAx>
      <c:spPr>
        <a:noFill/>
        <a:ln w="25400">
          <a:noFill/>
        </a:ln>
      </c:spPr>
    </c:plotArea>
    <c:legend>
      <c:legendPos val="r"/>
      <c:layout>
        <c:manualLayout>
          <c:xMode val="edge"/>
          <c:yMode val="edge"/>
          <c:x val="1.2861841065047591E-2"/>
          <c:y val="6.1576354679802959E-3"/>
          <c:w val="0.98713815893495238"/>
          <c:h val="4.9261083743842367E-2"/>
        </c:manualLayout>
      </c:layout>
      <c:overlay val="0"/>
      <c:spPr>
        <a:solidFill>
          <a:srgbClr val="FFFFFF"/>
        </a:solidFill>
        <a:ln w="25400">
          <a:noFill/>
        </a:ln>
      </c:spPr>
      <c:txPr>
        <a:bodyPr/>
        <a:lstStyle/>
        <a:p>
          <a:pPr>
            <a:defRPr sz="9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155" r="0.75000000000000155" t="1" header="0.5" footer="0.5"/>
    <c:pageSetup orientation="landscape" horizontalDpi="300"/>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Academic_Achievement!$A$380</c:f>
              <c:strCache>
                <c:ptCount val="1"/>
                <c:pt idx="0">
                  <c:v>Columbia County</c:v>
                </c:pt>
              </c:strCache>
            </c:strRef>
          </c:tx>
          <c:spPr>
            <a:solidFill>
              <a:srgbClr val="1F497D">
                <a:lumMod val="40000"/>
                <a:lumOff val="60000"/>
              </a:srgbClr>
            </a:solidFill>
            <a:ln w="12700">
              <a:noFill/>
              <a:prstDash val="sysDash"/>
            </a:ln>
          </c:spPr>
          <c:invertIfNegative val="0"/>
          <c:cat>
            <c:numRef>
              <c:f>Academic_Achievement!$C$376:$N$376</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Academic_Achievement!$P$380:$AA$380</c:f>
              <c:numCache>
                <c:formatCode>0.0</c:formatCode>
                <c:ptCount val="12"/>
                <c:pt idx="8">
                  <c:v>53.66</c:v>
                </c:pt>
                <c:pt idx="9">
                  <c:v>53.93</c:v>
                </c:pt>
                <c:pt idx="10">
                  <c:v>41.49</c:v>
                </c:pt>
                <c:pt idx="11">
                  <c:v>66.67</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7301296"/>
        <c:axId val="1537304560"/>
      </c:barChart>
      <c:lineChart>
        <c:grouping val="standard"/>
        <c:varyColors val="0"/>
        <c:ser>
          <c:idx val="2"/>
          <c:order val="1"/>
          <c:tx>
            <c:strRef>
              <c:f>Academic_Achievement!$A$379</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val>
            <c:numRef>
              <c:f>Academic_Achievement!$P$379:$AA$379</c:f>
              <c:numCache>
                <c:formatCode>0.0</c:formatCode>
                <c:ptCount val="12"/>
                <c:pt idx="8">
                  <c:v>52.81</c:v>
                </c:pt>
                <c:pt idx="9">
                  <c:v>38.659999999999997</c:v>
                </c:pt>
                <c:pt idx="10">
                  <c:v>42.12</c:v>
                </c:pt>
                <c:pt idx="11">
                  <c:v>55.44</c:v>
                </c:pt>
              </c:numCache>
            </c:numRef>
          </c:val>
          <c:smooth val="0"/>
          <c:extLst>
            <c:ext xmlns:c16="http://schemas.microsoft.com/office/drawing/2014/chart" uri="{C3380CC4-5D6E-409C-BE32-E72D297353CC}">
              <c16:uniqueId val="{00000003-7244-49C1-8FD0-C36A47A4F53B}"/>
            </c:ext>
          </c:extLst>
        </c:ser>
        <c:ser>
          <c:idx val="3"/>
          <c:order val="2"/>
          <c:tx>
            <c:strRef>
              <c:f>Academic_Achievement!$A$378</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val>
            <c:numRef>
              <c:f>Academic_Achievement!$P$378:$AA$378</c:f>
              <c:numCache>
                <c:formatCode>0.0</c:formatCode>
                <c:ptCount val="12"/>
                <c:pt idx="8">
                  <c:v>59.11</c:v>
                </c:pt>
                <c:pt idx="9">
                  <c:v>51.39</c:v>
                </c:pt>
                <c:pt idx="10">
                  <c:v>52.04</c:v>
                </c:pt>
                <c:pt idx="11">
                  <c:v>58.79</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7301296"/>
        <c:axId val="1537304560"/>
      </c:lineChart>
      <c:catAx>
        <c:axId val="1537301296"/>
        <c:scaling>
          <c:orientation val="minMax"/>
        </c:scaling>
        <c:delete val="1"/>
        <c:axPos val="b"/>
        <c:numFmt formatCode="General" sourceLinked="1"/>
        <c:majorTickMark val="out"/>
        <c:minorTickMark val="none"/>
        <c:tickLblPos val="nextTo"/>
        <c:crossAx val="1537304560"/>
        <c:crosses val="autoZero"/>
        <c:auto val="0"/>
        <c:lblAlgn val="ctr"/>
        <c:lblOffset val="100"/>
        <c:noMultiLvlLbl val="0"/>
      </c:catAx>
      <c:valAx>
        <c:axId val="153730456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730129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School_Climate!$A$16</c:f>
              <c:strCache>
                <c:ptCount val="1"/>
                <c:pt idx="0">
                  <c:v>Columbia County</c:v>
                </c:pt>
              </c:strCache>
            </c:strRef>
          </c:tx>
          <c:spPr>
            <a:solidFill>
              <a:srgbClr val="1F497D">
                <a:lumMod val="40000"/>
                <a:lumOff val="60000"/>
              </a:srgbClr>
            </a:solidFill>
            <a:ln w="12700">
              <a:noFill/>
              <a:prstDash val="sysDash"/>
            </a:ln>
          </c:spPr>
          <c:invertIfNegative val="0"/>
          <c:cat>
            <c:numRef>
              <c:f>School_Climate!$C$12:$N$12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School_Climate!$P$16:$AA$16</c:f>
              <c:numCache>
                <c:formatCode>0.0</c:formatCode>
                <c:ptCount val="12"/>
                <c:pt idx="0">
                  <c:v>1.74</c:v>
                </c:pt>
                <c:pt idx="1">
                  <c:v>3.6</c:v>
                </c:pt>
                <c:pt idx="2">
                  <c:v>0</c:v>
                </c:pt>
                <c:pt idx="3">
                  <c:v>0</c:v>
                </c:pt>
                <c:pt idx="4">
                  <c:v>1.94</c:v>
                </c:pt>
                <c:pt idx="5">
                  <c:v>0</c:v>
                </c:pt>
                <c:pt idx="6">
                  <c:v>2.11</c:v>
                </c:pt>
                <c:pt idx="7">
                  <c:v>2.0699999999999998</c:v>
                </c:pt>
                <c:pt idx="8">
                  <c:v>2.2799999999999998</c:v>
                </c:pt>
                <c:pt idx="9">
                  <c:v>2.27</c:v>
                </c:pt>
                <c:pt idx="10">
                  <c:v>0</c:v>
                </c:pt>
                <c:pt idx="11">
                  <c:v>2.2999999999999998</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7301840"/>
        <c:axId val="1537305648"/>
      </c:barChart>
      <c:lineChart>
        <c:grouping val="standard"/>
        <c:varyColors val="0"/>
        <c:ser>
          <c:idx val="2"/>
          <c:order val="1"/>
          <c:tx>
            <c:strRef>
              <c:f>School_Climate!$A$15</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School_Climate!$C$12:$N$12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School_Climate!$P$15:$AA$15</c:f>
              <c:numCache>
                <c:formatCode>0.0</c:formatCode>
                <c:ptCount val="12"/>
                <c:pt idx="0">
                  <c:v>2.4300000000000002</c:v>
                </c:pt>
                <c:pt idx="1">
                  <c:v>2.2000000000000002</c:v>
                </c:pt>
                <c:pt idx="2">
                  <c:v>2.63</c:v>
                </c:pt>
                <c:pt idx="3">
                  <c:v>2.04</c:v>
                </c:pt>
                <c:pt idx="4">
                  <c:v>2.1800000000000002</c:v>
                </c:pt>
                <c:pt idx="5">
                  <c:v>1.74</c:v>
                </c:pt>
                <c:pt idx="6">
                  <c:v>1.71</c:v>
                </c:pt>
                <c:pt idx="7">
                  <c:v>1.46</c:v>
                </c:pt>
                <c:pt idx="8">
                  <c:v>1.64</c:v>
                </c:pt>
                <c:pt idx="9">
                  <c:v>1.63</c:v>
                </c:pt>
                <c:pt idx="10">
                  <c:v>0.87</c:v>
                </c:pt>
                <c:pt idx="11">
                  <c:v>1.75</c:v>
                </c:pt>
              </c:numCache>
            </c:numRef>
          </c:val>
          <c:smooth val="0"/>
          <c:extLst>
            <c:ext xmlns:c16="http://schemas.microsoft.com/office/drawing/2014/chart" uri="{C3380CC4-5D6E-409C-BE32-E72D297353CC}">
              <c16:uniqueId val="{00000003-7244-49C1-8FD0-C36A47A4F53B}"/>
            </c:ext>
          </c:extLst>
        </c:ser>
        <c:ser>
          <c:idx val="3"/>
          <c:order val="2"/>
          <c:tx>
            <c:strRef>
              <c:f>School_Climate!$A$14</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School_Climate!$C$12:$N$12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School_Climate!$P$14:$AA$14</c:f>
              <c:numCache>
                <c:formatCode>0.0</c:formatCode>
                <c:ptCount val="12"/>
                <c:pt idx="0">
                  <c:v>2.92</c:v>
                </c:pt>
                <c:pt idx="1">
                  <c:v>2.85</c:v>
                </c:pt>
                <c:pt idx="2">
                  <c:v>2.8</c:v>
                </c:pt>
                <c:pt idx="3">
                  <c:v>2.66</c:v>
                </c:pt>
                <c:pt idx="4">
                  <c:v>2.61</c:v>
                </c:pt>
                <c:pt idx="5">
                  <c:v>2</c:v>
                </c:pt>
                <c:pt idx="6">
                  <c:v>1.89</c:v>
                </c:pt>
                <c:pt idx="7">
                  <c:v>1.78</c:v>
                </c:pt>
                <c:pt idx="8">
                  <c:v>1.68</c:v>
                </c:pt>
                <c:pt idx="9">
                  <c:v>1.65</c:v>
                </c:pt>
                <c:pt idx="10">
                  <c:v>1.18</c:v>
                </c:pt>
                <c:pt idx="11">
                  <c:v>2.2000000000000002</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7301840"/>
        <c:axId val="1537305648"/>
      </c:lineChart>
      <c:catAx>
        <c:axId val="1537301840"/>
        <c:scaling>
          <c:orientation val="minMax"/>
        </c:scaling>
        <c:delete val="1"/>
        <c:axPos val="b"/>
        <c:numFmt formatCode="General" sourceLinked="1"/>
        <c:majorTickMark val="out"/>
        <c:minorTickMark val="none"/>
        <c:tickLblPos val="nextTo"/>
        <c:crossAx val="1537305648"/>
        <c:crosses val="autoZero"/>
        <c:auto val="0"/>
        <c:lblAlgn val="ctr"/>
        <c:lblOffset val="100"/>
        <c:noMultiLvlLbl val="0"/>
      </c:catAx>
      <c:valAx>
        <c:axId val="1537305648"/>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7301840"/>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School_Climate!$A$51</c:f>
              <c:strCache>
                <c:ptCount val="1"/>
                <c:pt idx="0">
                  <c:v>Columbia County</c:v>
                </c:pt>
              </c:strCache>
            </c:strRef>
          </c:tx>
          <c:spPr>
            <a:solidFill>
              <a:srgbClr val="1F497D">
                <a:lumMod val="40000"/>
                <a:lumOff val="60000"/>
              </a:srgbClr>
            </a:solidFill>
            <a:ln w="12700">
              <a:noFill/>
              <a:prstDash val="sysDash"/>
            </a:ln>
          </c:spPr>
          <c:invertIfNegative val="0"/>
          <c:cat>
            <c:numRef>
              <c:f>School_Climate!$C$47:$N$47</c:f>
              <c:numCache>
                <c:formatCode>General</c:formatCode>
                <c:ptCount val="12"/>
                <c:pt idx="0">
                  <c:v>2006</c:v>
                </c:pt>
                <c:pt idx="1">
                  <c:v>2007</c:v>
                </c:pt>
                <c:pt idx="2">
                  <c:v>2008</c:v>
                </c:pt>
                <c:pt idx="3">
                  <c:v>2009</c:v>
                </c:pt>
                <c:pt idx="4">
                  <c:v>2010</c:v>
                </c:pt>
                <c:pt idx="5">
                  <c:v>2011</c:v>
                </c:pt>
                <c:pt idx="6">
                  <c:v>2012</c:v>
                </c:pt>
                <c:pt idx="7">
                  <c:v>2013</c:v>
                </c:pt>
                <c:pt idx="8">
                  <c:v>2014</c:v>
                </c:pt>
                <c:pt idx="9">
                  <c:v>2015</c:v>
                </c:pt>
                <c:pt idx="10">
                  <c:v>2016</c:v>
                </c:pt>
                <c:pt idx="11">
                  <c:v>2017</c:v>
                </c:pt>
              </c:numCache>
            </c:numRef>
          </c:cat>
          <c:val>
            <c:numRef>
              <c:f>School_Climate!$P$51:$AA$51</c:f>
              <c:numCache>
                <c:formatCode>0.0</c:formatCode>
                <c:ptCount val="12"/>
                <c:pt idx="0">
                  <c:v>1.18</c:v>
                </c:pt>
                <c:pt idx="1">
                  <c:v>2.31</c:v>
                </c:pt>
                <c:pt idx="2">
                  <c:v>2.33</c:v>
                </c:pt>
                <c:pt idx="3">
                  <c:v>4.82</c:v>
                </c:pt>
                <c:pt idx="4">
                  <c:v>4.59</c:v>
                </c:pt>
                <c:pt idx="5">
                  <c:v>4.0999999999999996</c:v>
                </c:pt>
                <c:pt idx="6">
                  <c:v>4.24</c:v>
                </c:pt>
                <c:pt idx="7">
                  <c:v>6.16</c:v>
                </c:pt>
                <c:pt idx="8">
                  <c:v>7.68</c:v>
                </c:pt>
                <c:pt idx="9">
                  <c:v>7.01</c:v>
                </c:pt>
                <c:pt idx="10">
                  <c:v>7.44</c:v>
                </c:pt>
                <c:pt idx="11">
                  <c:v>5.71</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7302928"/>
        <c:axId val="1537302384"/>
      </c:barChart>
      <c:lineChart>
        <c:grouping val="standard"/>
        <c:varyColors val="0"/>
        <c:ser>
          <c:idx val="2"/>
          <c:order val="1"/>
          <c:tx>
            <c:strRef>
              <c:f>School_Climate!$A$50</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School_Climate!$C$47:$N$47</c:f>
              <c:numCache>
                <c:formatCode>General</c:formatCode>
                <c:ptCount val="12"/>
                <c:pt idx="0">
                  <c:v>2006</c:v>
                </c:pt>
                <c:pt idx="1">
                  <c:v>2007</c:v>
                </c:pt>
                <c:pt idx="2">
                  <c:v>2008</c:v>
                </c:pt>
                <c:pt idx="3">
                  <c:v>2009</c:v>
                </c:pt>
                <c:pt idx="4">
                  <c:v>2010</c:v>
                </c:pt>
                <c:pt idx="5">
                  <c:v>2011</c:v>
                </c:pt>
                <c:pt idx="6">
                  <c:v>2012</c:v>
                </c:pt>
                <c:pt idx="7">
                  <c:v>2013</c:v>
                </c:pt>
                <c:pt idx="8">
                  <c:v>2014</c:v>
                </c:pt>
                <c:pt idx="9">
                  <c:v>2015</c:v>
                </c:pt>
                <c:pt idx="10">
                  <c:v>2016</c:v>
                </c:pt>
                <c:pt idx="11">
                  <c:v>2017</c:v>
                </c:pt>
              </c:numCache>
            </c:numRef>
          </c:cat>
          <c:val>
            <c:numRef>
              <c:f>School_Climate!$P$50:$AA$50</c:f>
              <c:numCache>
                <c:formatCode>0.0</c:formatCode>
                <c:ptCount val="12"/>
                <c:pt idx="0">
                  <c:v>5.95</c:v>
                </c:pt>
                <c:pt idx="1">
                  <c:v>2.06</c:v>
                </c:pt>
                <c:pt idx="2">
                  <c:v>2.19</c:v>
                </c:pt>
                <c:pt idx="3">
                  <c:v>1.84</c:v>
                </c:pt>
                <c:pt idx="4">
                  <c:v>1.7</c:v>
                </c:pt>
                <c:pt idx="5">
                  <c:v>1.73</c:v>
                </c:pt>
                <c:pt idx="6">
                  <c:v>2.0699999999999998</c:v>
                </c:pt>
                <c:pt idx="7">
                  <c:v>2.6</c:v>
                </c:pt>
                <c:pt idx="8">
                  <c:v>3.32</c:v>
                </c:pt>
                <c:pt idx="9">
                  <c:v>3.74</c:v>
                </c:pt>
                <c:pt idx="10">
                  <c:v>4.3</c:v>
                </c:pt>
                <c:pt idx="11">
                  <c:v>5.47</c:v>
                </c:pt>
              </c:numCache>
            </c:numRef>
          </c:val>
          <c:smooth val="0"/>
          <c:extLst>
            <c:ext xmlns:c16="http://schemas.microsoft.com/office/drawing/2014/chart" uri="{C3380CC4-5D6E-409C-BE32-E72D297353CC}">
              <c16:uniqueId val="{00000003-7244-49C1-8FD0-C36A47A4F53B}"/>
            </c:ext>
          </c:extLst>
        </c:ser>
        <c:ser>
          <c:idx val="3"/>
          <c:order val="2"/>
          <c:tx>
            <c:strRef>
              <c:f>School_Climate!$A$49</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School_Climate!$C$47:$N$47</c:f>
              <c:numCache>
                <c:formatCode>General</c:formatCode>
                <c:ptCount val="12"/>
                <c:pt idx="0">
                  <c:v>2006</c:v>
                </c:pt>
                <c:pt idx="1">
                  <c:v>2007</c:v>
                </c:pt>
                <c:pt idx="2">
                  <c:v>2008</c:v>
                </c:pt>
                <c:pt idx="3">
                  <c:v>2009</c:v>
                </c:pt>
                <c:pt idx="4">
                  <c:v>2010</c:v>
                </c:pt>
                <c:pt idx="5">
                  <c:v>2011</c:v>
                </c:pt>
                <c:pt idx="6">
                  <c:v>2012</c:v>
                </c:pt>
                <c:pt idx="7">
                  <c:v>2013</c:v>
                </c:pt>
                <c:pt idx="8">
                  <c:v>2014</c:v>
                </c:pt>
                <c:pt idx="9">
                  <c:v>2015</c:v>
                </c:pt>
                <c:pt idx="10">
                  <c:v>2016</c:v>
                </c:pt>
                <c:pt idx="11">
                  <c:v>2017</c:v>
                </c:pt>
              </c:numCache>
            </c:numRef>
          </c:cat>
          <c:val>
            <c:numRef>
              <c:f>School_Climate!$P$49:$AA$49</c:f>
              <c:numCache>
                <c:formatCode>0.0</c:formatCode>
                <c:ptCount val="12"/>
                <c:pt idx="0">
                  <c:v>4.28</c:v>
                </c:pt>
                <c:pt idx="1">
                  <c:v>3.91</c:v>
                </c:pt>
                <c:pt idx="2">
                  <c:v>3.82</c:v>
                </c:pt>
                <c:pt idx="3">
                  <c:v>3.76</c:v>
                </c:pt>
                <c:pt idx="4">
                  <c:v>3.61</c:v>
                </c:pt>
                <c:pt idx="5">
                  <c:v>3.8</c:v>
                </c:pt>
                <c:pt idx="6">
                  <c:v>4.29</c:v>
                </c:pt>
                <c:pt idx="7">
                  <c:v>5.08</c:v>
                </c:pt>
                <c:pt idx="8">
                  <c:v>5.44</c:v>
                </c:pt>
                <c:pt idx="9">
                  <c:v>6.03</c:v>
                </c:pt>
                <c:pt idx="10">
                  <c:v>6.66</c:v>
                </c:pt>
                <c:pt idx="11">
                  <c:v>7.74</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7302928"/>
        <c:axId val="1537302384"/>
      </c:lineChart>
      <c:catAx>
        <c:axId val="1537302928"/>
        <c:scaling>
          <c:orientation val="minMax"/>
        </c:scaling>
        <c:delete val="1"/>
        <c:axPos val="b"/>
        <c:numFmt formatCode="General" sourceLinked="1"/>
        <c:majorTickMark val="out"/>
        <c:minorTickMark val="none"/>
        <c:tickLblPos val="nextTo"/>
        <c:crossAx val="1537302384"/>
        <c:crosses val="autoZero"/>
        <c:auto val="0"/>
        <c:lblAlgn val="ctr"/>
        <c:lblOffset val="100"/>
        <c:noMultiLvlLbl val="0"/>
      </c:catAx>
      <c:valAx>
        <c:axId val="1537302384"/>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7302928"/>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School_Climate!$A$86</c:f>
              <c:strCache>
                <c:ptCount val="1"/>
                <c:pt idx="0">
                  <c:v>Columbia County</c:v>
                </c:pt>
              </c:strCache>
            </c:strRef>
          </c:tx>
          <c:spPr>
            <a:solidFill>
              <a:srgbClr val="1F497D">
                <a:lumMod val="40000"/>
                <a:lumOff val="60000"/>
              </a:srgbClr>
            </a:solidFill>
            <a:ln w="12700">
              <a:noFill/>
              <a:prstDash val="sysDash"/>
            </a:ln>
          </c:spPr>
          <c:invertIfNegative val="0"/>
          <c:cat>
            <c:strRef>
              <c:f>School_Climate!$C$86:$N$86</c:f>
              <c:strCache>
                <c:ptCount val="12"/>
                <c:pt idx="0">
                  <c:v>  </c:v>
                </c:pt>
                <c:pt idx="1">
                  <c:v>  </c:v>
                </c:pt>
                <c:pt idx="2">
                  <c:v>  </c:v>
                </c:pt>
                <c:pt idx="3">
                  <c:v>  </c:v>
                </c:pt>
                <c:pt idx="4">
                  <c:v>  </c:v>
                </c:pt>
                <c:pt idx="5">
                  <c:v>  </c:v>
                </c:pt>
                <c:pt idx="6">
                  <c:v>  </c:v>
                </c:pt>
                <c:pt idx="7">
                  <c:v>86.6</c:v>
                </c:pt>
                <c:pt idx="8">
                  <c:v>82.7</c:v>
                </c:pt>
                <c:pt idx="9">
                  <c:v>85.9</c:v>
                </c:pt>
                <c:pt idx="10">
                  <c:v>85.1</c:v>
                </c:pt>
                <c:pt idx="11">
                  <c:v>87.9</c:v>
                </c:pt>
              </c:strCache>
            </c:strRef>
          </c:cat>
          <c:val>
            <c:numRef>
              <c:f>School_Climate!$P$86:$AA$86</c:f>
              <c:numCache>
                <c:formatCode>0.0</c:formatCode>
                <c:ptCount val="12"/>
                <c:pt idx="7">
                  <c:v>86.64</c:v>
                </c:pt>
                <c:pt idx="8">
                  <c:v>82.69</c:v>
                </c:pt>
                <c:pt idx="9">
                  <c:v>85.92</c:v>
                </c:pt>
                <c:pt idx="10">
                  <c:v>85.08</c:v>
                </c:pt>
                <c:pt idx="11">
                  <c:v>87.94</c:v>
                </c:pt>
              </c:numCache>
            </c:numRef>
          </c:val>
          <c:extLst>
            <c:ext xmlns:c16="http://schemas.microsoft.com/office/drawing/2014/chart" uri="{C3380CC4-5D6E-409C-BE32-E72D297353CC}">
              <c16:uniqueId val="{00000000-4AF5-4CC9-916D-1778465C12EC}"/>
            </c:ext>
          </c:extLst>
        </c:ser>
        <c:dLbls>
          <c:showLegendKey val="0"/>
          <c:showVal val="0"/>
          <c:showCatName val="0"/>
          <c:showSerName val="0"/>
          <c:showPercent val="0"/>
          <c:showBubbleSize val="0"/>
        </c:dLbls>
        <c:gapWidth val="105"/>
        <c:axId val="1537302928"/>
        <c:axId val="1537302384"/>
      </c:barChart>
      <c:lineChart>
        <c:grouping val="standard"/>
        <c:varyColors val="0"/>
        <c:ser>
          <c:idx val="2"/>
          <c:order val="1"/>
          <c:tx>
            <c:strRef>
              <c:f>School_Climate!$A$85</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School_Climate!$C$82:$N$82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School_Climate!$P$85:$AA$85</c:f>
              <c:numCache>
                <c:formatCode>0.0</c:formatCode>
                <c:ptCount val="12"/>
                <c:pt idx="7">
                  <c:v>87.66</c:v>
                </c:pt>
                <c:pt idx="8">
                  <c:v>86.94</c:v>
                </c:pt>
                <c:pt idx="9">
                  <c:v>86.42</c:v>
                </c:pt>
                <c:pt idx="10">
                  <c:v>87.19</c:v>
                </c:pt>
                <c:pt idx="11">
                  <c:v>87.55</c:v>
                </c:pt>
              </c:numCache>
            </c:numRef>
          </c:val>
          <c:smooth val="0"/>
          <c:extLst>
            <c:ext xmlns:c16="http://schemas.microsoft.com/office/drawing/2014/chart" uri="{C3380CC4-5D6E-409C-BE32-E72D297353CC}">
              <c16:uniqueId val="{00000001-4AF5-4CC9-916D-1778465C12EC}"/>
            </c:ext>
          </c:extLst>
        </c:ser>
        <c:ser>
          <c:idx val="3"/>
          <c:order val="2"/>
          <c:tx>
            <c:strRef>
              <c:f>School_Climate!$A$84</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School_Climate!$C$82:$N$82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School_Climate!$P$84:$AA$84</c:f>
              <c:numCache>
                <c:formatCode>0.0</c:formatCode>
                <c:ptCount val="12"/>
                <c:pt idx="7">
                  <c:v>87.91</c:v>
                </c:pt>
                <c:pt idx="8">
                  <c:v>87.28</c:v>
                </c:pt>
                <c:pt idx="9">
                  <c:v>87</c:v>
                </c:pt>
                <c:pt idx="10">
                  <c:v>86.78</c:v>
                </c:pt>
                <c:pt idx="11">
                  <c:v>86.64</c:v>
                </c:pt>
              </c:numCache>
            </c:numRef>
          </c:val>
          <c:smooth val="0"/>
          <c:extLst>
            <c:ext xmlns:c16="http://schemas.microsoft.com/office/drawing/2014/chart" uri="{C3380CC4-5D6E-409C-BE32-E72D297353CC}">
              <c16:uniqueId val="{00000002-4AF5-4CC9-916D-1778465C12EC}"/>
            </c:ext>
          </c:extLst>
        </c:ser>
        <c:dLbls>
          <c:showLegendKey val="0"/>
          <c:showVal val="0"/>
          <c:showCatName val="0"/>
          <c:showSerName val="0"/>
          <c:showPercent val="0"/>
          <c:showBubbleSize val="0"/>
        </c:dLbls>
        <c:marker val="1"/>
        <c:smooth val="0"/>
        <c:axId val="1537302928"/>
        <c:axId val="1537302384"/>
      </c:lineChart>
      <c:catAx>
        <c:axId val="1537302928"/>
        <c:scaling>
          <c:orientation val="minMax"/>
        </c:scaling>
        <c:delete val="1"/>
        <c:axPos val="b"/>
        <c:numFmt formatCode="General" sourceLinked="1"/>
        <c:majorTickMark val="out"/>
        <c:minorTickMark val="none"/>
        <c:tickLblPos val="nextTo"/>
        <c:crossAx val="1537302384"/>
        <c:crosses val="autoZero"/>
        <c:auto val="0"/>
        <c:lblAlgn val="ctr"/>
        <c:lblOffset val="100"/>
        <c:noMultiLvlLbl val="0"/>
      </c:catAx>
      <c:valAx>
        <c:axId val="1537302384"/>
        <c:scaling>
          <c:orientation val="minMax"/>
          <c:max val="100"/>
        </c:scaling>
        <c:delete val="0"/>
        <c:axPos val="l"/>
        <c:numFmt formatCode="0.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7302928"/>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Header>&amp;C&amp;"+,Bold"&amp;11Problem Outcomes: School Climate</c:oddHeader>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Early_Criminal_Justice!$A$16</c:f>
              <c:strCache>
                <c:ptCount val="1"/>
                <c:pt idx="0">
                  <c:v>Columbia County</c:v>
                </c:pt>
              </c:strCache>
            </c:strRef>
          </c:tx>
          <c:spPr>
            <a:solidFill>
              <a:srgbClr val="1F497D">
                <a:lumMod val="40000"/>
                <a:lumOff val="60000"/>
              </a:srgbClr>
            </a:solidFill>
            <a:ln w="12700">
              <a:noFill/>
              <a:prstDash val="sysDash"/>
            </a:ln>
          </c:spPr>
          <c:invertIfNegative val="0"/>
          <c:cat>
            <c:numRef>
              <c:f>Early_Criminal_Justice!$C$12:$N$12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Early_Criminal_Justice!$P$16:$AA$16</c:f>
              <c:numCache>
                <c:formatCode>0.0</c:formatCode>
                <c:ptCount val="12"/>
                <c:pt idx="0">
                  <c:v>11.95</c:v>
                </c:pt>
                <c:pt idx="1">
                  <c:v>0</c:v>
                </c:pt>
                <c:pt idx="2">
                  <c:v>0</c:v>
                </c:pt>
                <c:pt idx="3">
                  <c:v>15.94</c:v>
                </c:pt>
                <c:pt idx="4">
                  <c:v>0</c:v>
                </c:pt>
                <c:pt idx="5">
                  <c:v>8.5500000000000007</c:v>
                </c:pt>
                <c:pt idx="9">
                  <c:v>0</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7290960"/>
        <c:axId val="1537291504"/>
      </c:barChart>
      <c:lineChart>
        <c:grouping val="standard"/>
        <c:varyColors val="0"/>
        <c:ser>
          <c:idx val="3"/>
          <c:order val="1"/>
          <c:tx>
            <c:strRef>
              <c:f>Early_Criminal_Justice!$A$15</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Early_Criminal_Justice!$C$12:$N$12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Early_Criminal_Justice!$P$15:$AA$15</c:f>
              <c:numCache>
                <c:formatCode>0.0</c:formatCode>
                <c:ptCount val="12"/>
                <c:pt idx="0">
                  <c:v>3.21</c:v>
                </c:pt>
                <c:pt idx="1">
                  <c:v>2.93</c:v>
                </c:pt>
                <c:pt idx="2">
                  <c:v>2.69</c:v>
                </c:pt>
                <c:pt idx="3">
                  <c:v>3.59</c:v>
                </c:pt>
                <c:pt idx="4">
                  <c:v>2.48</c:v>
                </c:pt>
                <c:pt idx="5">
                  <c:v>2.68</c:v>
                </c:pt>
                <c:pt idx="6">
                  <c:v>2.88</c:v>
                </c:pt>
                <c:pt idx="7">
                  <c:v>3.94</c:v>
                </c:pt>
                <c:pt idx="8">
                  <c:v>2.2000000000000002</c:v>
                </c:pt>
                <c:pt idx="9">
                  <c:v>2.06</c:v>
                </c:pt>
                <c:pt idx="10">
                  <c:v>0.98</c:v>
                </c:pt>
                <c:pt idx="11">
                  <c:v>1.8</c:v>
                </c:pt>
              </c:numCache>
            </c:numRef>
          </c:val>
          <c:smooth val="0"/>
          <c:extLst>
            <c:ext xmlns:c16="http://schemas.microsoft.com/office/drawing/2014/chart" uri="{C3380CC4-5D6E-409C-BE32-E72D297353CC}">
              <c16:uniqueId val="{00000000-7244-49C1-8FD0-C36A47A4F53B}"/>
            </c:ext>
          </c:extLst>
        </c:ser>
        <c:ser>
          <c:idx val="2"/>
          <c:order val="2"/>
          <c:tx>
            <c:strRef>
              <c:f>Early_Criminal_Justice!$A$14</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Early_Criminal_Justice!$C$12:$N$12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Early_Criminal_Justice!$P$14:$AA$14</c:f>
              <c:numCache>
                <c:formatCode>0.0</c:formatCode>
                <c:ptCount val="12"/>
                <c:pt idx="0">
                  <c:v>2.42</c:v>
                </c:pt>
                <c:pt idx="1">
                  <c:v>2.44</c:v>
                </c:pt>
                <c:pt idx="2">
                  <c:v>2.84</c:v>
                </c:pt>
                <c:pt idx="3">
                  <c:v>2.82</c:v>
                </c:pt>
                <c:pt idx="4">
                  <c:v>1.98</c:v>
                </c:pt>
                <c:pt idx="5">
                  <c:v>1.88</c:v>
                </c:pt>
                <c:pt idx="6">
                  <c:v>1.67</c:v>
                </c:pt>
                <c:pt idx="7">
                  <c:v>1.55</c:v>
                </c:pt>
                <c:pt idx="8">
                  <c:v>1.26</c:v>
                </c:pt>
                <c:pt idx="9">
                  <c:v>1.21</c:v>
                </c:pt>
                <c:pt idx="10">
                  <c:v>1.04</c:v>
                </c:pt>
                <c:pt idx="11">
                  <c:v>1.1100000000000001</c:v>
                </c:pt>
              </c:numCache>
            </c:numRef>
          </c:val>
          <c:smooth val="0"/>
          <c:extLst>
            <c:ext xmlns:c16="http://schemas.microsoft.com/office/drawing/2014/chart" uri="{C3380CC4-5D6E-409C-BE32-E72D297353CC}">
              <c16:uniqueId val="{00000003-7244-49C1-8FD0-C36A47A4F53B}"/>
            </c:ext>
          </c:extLst>
        </c:ser>
        <c:ser>
          <c:idx val="1"/>
          <c:order val="3"/>
          <c:tx>
            <c:strRef>
              <c:f>Early_Criminal_Justice!$A$13</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Early_Criminal_Justice!$C$12:$N$12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Early_Criminal_Justice!$P$13:$AA$13</c:f>
              <c:numCache>
                <c:formatCode>0.0</c:formatCode>
                <c:ptCount val="12"/>
                <c:pt idx="0">
                  <c:v>2.0099999999999998</c:v>
                </c:pt>
                <c:pt idx="1">
                  <c:v>1.95</c:v>
                </c:pt>
                <c:pt idx="2">
                  <c:v>1.96</c:v>
                </c:pt>
                <c:pt idx="3">
                  <c:v>1.69</c:v>
                </c:pt>
                <c:pt idx="4">
                  <c:v>1.56</c:v>
                </c:pt>
                <c:pt idx="5">
                  <c:v>1.33</c:v>
                </c:pt>
                <c:pt idx="6">
                  <c:v>1.17</c:v>
                </c:pt>
                <c:pt idx="7">
                  <c:v>1.02</c:v>
                </c:pt>
                <c:pt idx="8">
                  <c:v>0.95</c:v>
                </c:pt>
                <c:pt idx="9">
                  <c:v>0.9</c:v>
                </c:pt>
                <c:pt idx="10">
                  <c:v>0.94</c:v>
                </c:pt>
                <c:pt idx="11">
                  <c:v>0.96</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7290960"/>
        <c:axId val="1537291504"/>
      </c:lineChart>
      <c:catAx>
        <c:axId val="1537290960"/>
        <c:scaling>
          <c:orientation val="minMax"/>
        </c:scaling>
        <c:delete val="1"/>
        <c:axPos val="b"/>
        <c:numFmt formatCode="General" sourceLinked="1"/>
        <c:majorTickMark val="out"/>
        <c:minorTickMark val="none"/>
        <c:tickLblPos val="nextTo"/>
        <c:crossAx val="1537291504"/>
        <c:crosses val="autoZero"/>
        <c:auto val="0"/>
        <c:lblAlgn val="ctr"/>
        <c:lblOffset val="100"/>
        <c:noMultiLvlLbl val="0"/>
      </c:catAx>
      <c:valAx>
        <c:axId val="1537291504"/>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7290960"/>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Early_Criminal_Justice!$A$51</c:f>
              <c:strCache>
                <c:ptCount val="1"/>
                <c:pt idx="0">
                  <c:v>Columbia County</c:v>
                </c:pt>
              </c:strCache>
            </c:strRef>
          </c:tx>
          <c:spPr>
            <a:solidFill>
              <a:srgbClr val="1F497D">
                <a:lumMod val="40000"/>
                <a:lumOff val="60000"/>
              </a:srgbClr>
            </a:solidFill>
            <a:ln w="12700">
              <a:noFill/>
              <a:prstDash val="sysDash"/>
            </a:ln>
          </c:spPr>
          <c:invertIfNegative val="0"/>
          <c:cat>
            <c:numRef>
              <c:f>Early_Criminal_Justice!$C$47:$N$47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Early_Criminal_Justice!$P$51:$AA$51</c:f>
              <c:numCache>
                <c:formatCode>0.0</c:formatCode>
                <c:ptCount val="12"/>
                <c:pt idx="0">
                  <c:v>0</c:v>
                </c:pt>
                <c:pt idx="1">
                  <c:v>0</c:v>
                </c:pt>
                <c:pt idx="2">
                  <c:v>0</c:v>
                </c:pt>
                <c:pt idx="3">
                  <c:v>0</c:v>
                </c:pt>
                <c:pt idx="4">
                  <c:v>0</c:v>
                </c:pt>
                <c:pt idx="5">
                  <c:v>4.2699999999999996</c:v>
                </c:pt>
                <c:pt idx="9">
                  <c:v>0</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7293136"/>
        <c:axId val="1537293680"/>
      </c:barChart>
      <c:lineChart>
        <c:grouping val="standard"/>
        <c:varyColors val="0"/>
        <c:ser>
          <c:idx val="3"/>
          <c:order val="1"/>
          <c:tx>
            <c:strRef>
              <c:f>Early_Criminal_Justice!$A$50</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Early_Criminal_Justice!$C$47:$N$47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Early_Criminal_Justice!$P$50:$AA$50</c:f>
              <c:numCache>
                <c:formatCode>0.0</c:formatCode>
                <c:ptCount val="12"/>
                <c:pt idx="0">
                  <c:v>2.76</c:v>
                </c:pt>
                <c:pt idx="1">
                  <c:v>1.95</c:v>
                </c:pt>
                <c:pt idx="2">
                  <c:v>2.0699999999999998</c:v>
                </c:pt>
                <c:pt idx="3">
                  <c:v>1.65</c:v>
                </c:pt>
                <c:pt idx="4">
                  <c:v>1.08</c:v>
                </c:pt>
                <c:pt idx="5">
                  <c:v>1.81</c:v>
                </c:pt>
                <c:pt idx="6">
                  <c:v>1.21</c:v>
                </c:pt>
                <c:pt idx="7">
                  <c:v>1.79</c:v>
                </c:pt>
                <c:pt idx="8">
                  <c:v>0.63</c:v>
                </c:pt>
                <c:pt idx="9">
                  <c:v>0.45</c:v>
                </c:pt>
                <c:pt idx="10">
                  <c:v>0.73</c:v>
                </c:pt>
                <c:pt idx="11">
                  <c:v>0.88</c:v>
                </c:pt>
              </c:numCache>
            </c:numRef>
          </c:val>
          <c:smooth val="0"/>
          <c:extLst>
            <c:ext xmlns:c16="http://schemas.microsoft.com/office/drawing/2014/chart" uri="{C3380CC4-5D6E-409C-BE32-E72D297353CC}">
              <c16:uniqueId val="{00000000-7244-49C1-8FD0-C36A47A4F53B}"/>
            </c:ext>
          </c:extLst>
        </c:ser>
        <c:ser>
          <c:idx val="2"/>
          <c:order val="2"/>
          <c:tx>
            <c:strRef>
              <c:f>Early_Criminal_Justice!$A$49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Early_Criminal_Justice!$C$47:$N$47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Early_Criminal_Justice!$P$49:$AA$49</c:f>
              <c:numCache>
                <c:formatCode>0.0</c:formatCode>
                <c:ptCount val="12"/>
                <c:pt idx="0">
                  <c:v>2.35</c:v>
                </c:pt>
                <c:pt idx="1">
                  <c:v>1.73</c:v>
                </c:pt>
                <c:pt idx="2">
                  <c:v>1.64</c:v>
                </c:pt>
                <c:pt idx="3">
                  <c:v>1.6</c:v>
                </c:pt>
                <c:pt idx="4">
                  <c:v>1.21</c:v>
                </c:pt>
                <c:pt idx="5">
                  <c:v>1.03</c:v>
                </c:pt>
                <c:pt idx="6">
                  <c:v>0.71</c:v>
                </c:pt>
                <c:pt idx="7">
                  <c:v>0.87</c:v>
                </c:pt>
                <c:pt idx="8">
                  <c:v>0.56999999999999995</c:v>
                </c:pt>
                <c:pt idx="9">
                  <c:v>0.65</c:v>
                </c:pt>
                <c:pt idx="10">
                  <c:v>0.62</c:v>
                </c:pt>
                <c:pt idx="11">
                  <c:v>0.83</c:v>
                </c:pt>
              </c:numCache>
            </c:numRef>
          </c:val>
          <c:smooth val="0"/>
          <c:extLst>
            <c:ext xmlns:c16="http://schemas.microsoft.com/office/drawing/2014/chart" uri="{C3380CC4-5D6E-409C-BE32-E72D297353CC}">
              <c16:uniqueId val="{00000003-7244-49C1-8FD0-C36A47A4F53B}"/>
            </c:ext>
          </c:extLst>
        </c:ser>
        <c:ser>
          <c:idx val="1"/>
          <c:order val="3"/>
          <c:tx>
            <c:strRef>
              <c:f>Early_Criminal_Justice!$A$48</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Early_Criminal_Justice!$C$47:$N$47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Early_Criminal_Justice!$P$48:$AA$48</c:f>
              <c:numCache>
                <c:formatCode>0.0</c:formatCode>
                <c:ptCount val="12"/>
                <c:pt idx="0">
                  <c:v>2.09</c:v>
                </c:pt>
                <c:pt idx="1">
                  <c:v>1.7</c:v>
                </c:pt>
                <c:pt idx="2">
                  <c:v>1.39</c:v>
                </c:pt>
                <c:pt idx="3">
                  <c:v>1.21</c:v>
                </c:pt>
                <c:pt idx="4">
                  <c:v>1.08</c:v>
                </c:pt>
                <c:pt idx="5">
                  <c:v>0.85</c:v>
                </c:pt>
                <c:pt idx="6">
                  <c:v>0.81</c:v>
                </c:pt>
                <c:pt idx="7">
                  <c:v>0.75</c:v>
                </c:pt>
                <c:pt idx="8">
                  <c:v>0.73</c:v>
                </c:pt>
                <c:pt idx="9">
                  <c:v>0.69</c:v>
                </c:pt>
                <c:pt idx="10">
                  <c:v>0.54</c:v>
                </c:pt>
                <c:pt idx="11">
                  <c:v>0.66</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7293136"/>
        <c:axId val="1537293680"/>
      </c:lineChart>
      <c:catAx>
        <c:axId val="1537293136"/>
        <c:scaling>
          <c:orientation val="minMax"/>
        </c:scaling>
        <c:delete val="1"/>
        <c:axPos val="b"/>
        <c:numFmt formatCode="General" sourceLinked="1"/>
        <c:majorTickMark val="out"/>
        <c:minorTickMark val="none"/>
        <c:tickLblPos val="nextTo"/>
        <c:crossAx val="1537293680"/>
        <c:crosses val="autoZero"/>
        <c:auto val="0"/>
        <c:lblAlgn val="ctr"/>
        <c:lblOffset val="100"/>
        <c:noMultiLvlLbl val="0"/>
      </c:catAx>
      <c:valAx>
        <c:axId val="1537293680"/>
        <c:scaling>
          <c:orientation val="minMax"/>
        </c:scaling>
        <c:delete val="0"/>
        <c:axPos val="l"/>
        <c:numFmt formatCode="0.0;[Red]0.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729313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Early_Criminal_Justice!$A$86</c:f>
              <c:strCache>
                <c:ptCount val="1"/>
                <c:pt idx="0">
                  <c:v>Columbia County</c:v>
                </c:pt>
              </c:strCache>
            </c:strRef>
          </c:tx>
          <c:spPr>
            <a:solidFill>
              <a:srgbClr val="1F497D">
                <a:lumMod val="40000"/>
                <a:lumOff val="60000"/>
              </a:srgbClr>
            </a:solidFill>
            <a:ln w="12700">
              <a:noFill/>
              <a:prstDash val="sysDash"/>
            </a:ln>
          </c:spPr>
          <c:invertIfNegative val="0"/>
          <c:val>
            <c:numRef>
              <c:f>Early_Criminal_Justice!$P$86:$AA$86</c:f>
              <c:numCache>
                <c:formatCode>0.0</c:formatCode>
                <c:ptCount val="12"/>
                <c:pt idx="0">
                  <c:v>15.94</c:v>
                </c:pt>
                <c:pt idx="1">
                  <c:v>24</c:v>
                </c:pt>
                <c:pt idx="2">
                  <c:v>4.05</c:v>
                </c:pt>
                <c:pt idx="3">
                  <c:v>23.9</c:v>
                </c:pt>
                <c:pt idx="4">
                  <c:v>4.13</c:v>
                </c:pt>
                <c:pt idx="5">
                  <c:v>21.37</c:v>
                </c:pt>
                <c:pt idx="9">
                  <c:v>0</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8719424"/>
        <c:axId val="1538726496"/>
      </c:barChart>
      <c:lineChart>
        <c:grouping val="standard"/>
        <c:varyColors val="0"/>
        <c:ser>
          <c:idx val="3"/>
          <c:order val="1"/>
          <c:tx>
            <c:strRef>
              <c:f>Early_Criminal_Justice!$A$85</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val>
            <c:numRef>
              <c:f>Early_Criminal_Justice!$P$85:$AA$85</c:f>
              <c:numCache>
                <c:formatCode>0.0</c:formatCode>
                <c:ptCount val="12"/>
                <c:pt idx="0">
                  <c:v>28.44</c:v>
                </c:pt>
                <c:pt idx="1">
                  <c:v>23.18</c:v>
                </c:pt>
                <c:pt idx="2">
                  <c:v>24.14</c:v>
                </c:pt>
                <c:pt idx="3">
                  <c:v>21.4</c:v>
                </c:pt>
                <c:pt idx="4">
                  <c:v>16.98</c:v>
                </c:pt>
                <c:pt idx="5">
                  <c:v>16.87</c:v>
                </c:pt>
                <c:pt idx="6">
                  <c:v>16.79</c:v>
                </c:pt>
                <c:pt idx="7">
                  <c:v>17.79</c:v>
                </c:pt>
                <c:pt idx="8">
                  <c:v>12.18</c:v>
                </c:pt>
                <c:pt idx="9">
                  <c:v>7.52</c:v>
                </c:pt>
                <c:pt idx="10">
                  <c:v>8.7100000000000009</c:v>
                </c:pt>
                <c:pt idx="11">
                  <c:v>9.07</c:v>
                </c:pt>
              </c:numCache>
            </c:numRef>
          </c:val>
          <c:smooth val="0"/>
          <c:extLst>
            <c:ext xmlns:c16="http://schemas.microsoft.com/office/drawing/2014/chart" uri="{C3380CC4-5D6E-409C-BE32-E72D297353CC}">
              <c16:uniqueId val="{00000000-7244-49C1-8FD0-C36A47A4F53B}"/>
            </c:ext>
          </c:extLst>
        </c:ser>
        <c:ser>
          <c:idx val="2"/>
          <c:order val="2"/>
          <c:tx>
            <c:strRef>
              <c:f>Early_Criminal_Justice!$A$84</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val>
            <c:numRef>
              <c:f>Early_Criminal_Justice!$P$84:$AA$84</c:f>
              <c:numCache>
                <c:formatCode>0.0</c:formatCode>
                <c:ptCount val="12"/>
                <c:pt idx="0">
                  <c:v>19.97</c:v>
                </c:pt>
                <c:pt idx="1">
                  <c:v>17.760000000000002</c:v>
                </c:pt>
                <c:pt idx="2">
                  <c:v>17.75</c:v>
                </c:pt>
                <c:pt idx="3">
                  <c:v>16.75</c:v>
                </c:pt>
                <c:pt idx="4">
                  <c:v>12.42</c:v>
                </c:pt>
                <c:pt idx="5">
                  <c:v>11.94</c:v>
                </c:pt>
                <c:pt idx="6">
                  <c:v>11.15</c:v>
                </c:pt>
                <c:pt idx="7">
                  <c:v>10.63</c:v>
                </c:pt>
                <c:pt idx="8">
                  <c:v>8.7799999999999994</c:v>
                </c:pt>
                <c:pt idx="9">
                  <c:v>8.35</c:v>
                </c:pt>
                <c:pt idx="10">
                  <c:v>7.65</c:v>
                </c:pt>
                <c:pt idx="11">
                  <c:v>8.74</c:v>
                </c:pt>
              </c:numCache>
            </c:numRef>
          </c:val>
          <c:smooth val="0"/>
          <c:extLst>
            <c:ext xmlns:c16="http://schemas.microsoft.com/office/drawing/2014/chart" uri="{C3380CC4-5D6E-409C-BE32-E72D297353CC}">
              <c16:uniqueId val="{00000003-7244-49C1-8FD0-C36A47A4F53B}"/>
            </c:ext>
          </c:extLst>
        </c:ser>
        <c:ser>
          <c:idx val="1"/>
          <c:order val="3"/>
          <c:tx>
            <c:strRef>
              <c:f>Early_Criminal_Justice!$A$83</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val>
            <c:numRef>
              <c:f>Early_Criminal_Justice!$P$83:$AA$83</c:f>
              <c:numCache>
                <c:formatCode>0.0</c:formatCode>
                <c:ptCount val="12"/>
                <c:pt idx="0">
                  <c:v>28.35</c:v>
                </c:pt>
                <c:pt idx="1">
                  <c:v>25.41</c:v>
                </c:pt>
                <c:pt idx="2">
                  <c:v>21.18</c:v>
                </c:pt>
                <c:pt idx="3">
                  <c:v>18.93</c:v>
                </c:pt>
                <c:pt idx="4">
                  <c:v>17.28</c:v>
                </c:pt>
                <c:pt idx="5">
                  <c:v>14.84</c:v>
                </c:pt>
                <c:pt idx="6">
                  <c:v>13.43</c:v>
                </c:pt>
                <c:pt idx="7">
                  <c:v>12.12</c:v>
                </c:pt>
                <c:pt idx="8">
                  <c:v>11.32</c:v>
                </c:pt>
                <c:pt idx="9">
                  <c:v>10.91</c:v>
                </c:pt>
                <c:pt idx="10">
                  <c:v>10.24</c:v>
                </c:pt>
                <c:pt idx="11">
                  <c:v>10.6</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8719424"/>
        <c:axId val="1538726496"/>
      </c:lineChart>
      <c:catAx>
        <c:axId val="1538719424"/>
        <c:scaling>
          <c:orientation val="minMax"/>
        </c:scaling>
        <c:delete val="1"/>
        <c:axPos val="b"/>
        <c:numFmt formatCode="General" sourceLinked="1"/>
        <c:majorTickMark val="out"/>
        <c:minorTickMark val="none"/>
        <c:tickLblPos val="nextTo"/>
        <c:crossAx val="1538726496"/>
        <c:crosses val="autoZero"/>
        <c:auto val="0"/>
        <c:lblAlgn val="ctr"/>
        <c:lblOffset val="100"/>
        <c:noMultiLvlLbl val="0"/>
      </c:catAx>
      <c:valAx>
        <c:axId val="1538726496"/>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871942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Child_or_Family_Health!$A$16</c:f>
              <c:strCache>
                <c:ptCount val="1"/>
                <c:pt idx="0">
                  <c:v>Columbia County</c:v>
                </c:pt>
              </c:strCache>
            </c:strRef>
          </c:tx>
          <c:spPr>
            <a:solidFill>
              <a:srgbClr val="1F497D">
                <a:lumMod val="40000"/>
                <a:lumOff val="60000"/>
              </a:srgbClr>
            </a:solidFill>
            <a:ln w="12700">
              <a:noFill/>
              <a:prstDash val="sysDash"/>
            </a:ln>
          </c:spPr>
          <c:invertIfNegative val="0"/>
          <c:cat>
            <c:numRef>
              <c:f>Child_or_Family_Health!$C$12:$N$12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Child_or_Family_Health!$P$16:$AA$16</c:f>
              <c:numCache>
                <c:formatCode>0.0</c:formatCode>
                <c:ptCount val="12"/>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8714528"/>
        <c:axId val="1538718336"/>
      </c:barChart>
      <c:lineChart>
        <c:grouping val="standard"/>
        <c:varyColors val="0"/>
        <c:ser>
          <c:idx val="2"/>
          <c:order val="1"/>
          <c:tx>
            <c:strRef>
              <c:f>Child_or_Family_Health!$A$15</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Child_or_Family_Health!$C$12:$N$12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Child_or_Family_Health!$P$15:$AA$15</c:f>
              <c:numCache>
                <c:formatCode>0.0</c:formatCode>
                <c:ptCount val="12"/>
                <c:pt idx="0">
                  <c:v>4.57</c:v>
                </c:pt>
                <c:pt idx="1">
                  <c:v>4.1100000000000003</c:v>
                </c:pt>
                <c:pt idx="2">
                  <c:v>4.07</c:v>
                </c:pt>
                <c:pt idx="3">
                  <c:v>5.55</c:v>
                </c:pt>
                <c:pt idx="4">
                  <c:v>5.49</c:v>
                </c:pt>
                <c:pt idx="5">
                  <c:v>5.29</c:v>
                </c:pt>
                <c:pt idx="6">
                  <c:v>4.9800000000000004</c:v>
                </c:pt>
                <c:pt idx="7">
                  <c:v>5.39</c:v>
                </c:pt>
                <c:pt idx="8">
                  <c:v>5.96</c:v>
                </c:pt>
                <c:pt idx="9">
                  <c:v>4.42</c:v>
                </c:pt>
                <c:pt idx="10">
                  <c:v>4.2699999999999996</c:v>
                </c:pt>
                <c:pt idx="11">
                  <c:v>4.9000000000000004</c:v>
                </c:pt>
              </c:numCache>
            </c:numRef>
          </c:val>
          <c:smooth val="0"/>
          <c:extLst>
            <c:ext xmlns:c16="http://schemas.microsoft.com/office/drawing/2014/chart" uri="{C3380CC4-5D6E-409C-BE32-E72D297353CC}">
              <c16:uniqueId val="{00000003-7244-49C1-8FD0-C36A47A4F53B}"/>
            </c:ext>
          </c:extLst>
        </c:ser>
        <c:ser>
          <c:idx val="3"/>
          <c:order val="2"/>
          <c:tx>
            <c:strRef>
              <c:f>Child_or_Family_Health!$A$14</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Child_or_Family_Health!$C$12:$N$12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Child_or_Family_Health!$P$14:$AA$14</c:f>
              <c:numCache>
                <c:formatCode>0.0</c:formatCode>
                <c:ptCount val="12"/>
                <c:pt idx="0">
                  <c:v>3.75</c:v>
                </c:pt>
                <c:pt idx="1">
                  <c:v>3.76</c:v>
                </c:pt>
                <c:pt idx="2">
                  <c:v>3.88</c:v>
                </c:pt>
                <c:pt idx="3">
                  <c:v>4.76</c:v>
                </c:pt>
                <c:pt idx="4">
                  <c:v>4.88</c:v>
                </c:pt>
                <c:pt idx="5">
                  <c:v>5.08</c:v>
                </c:pt>
                <c:pt idx="6">
                  <c:v>4.97</c:v>
                </c:pt>
                <c:pt idx="7">
                  <c:v>5.21</c:v>
                </c:pt>
                <c:pt idx="8">
                  <c:v>5.0599999999999996</c:v>
                </c:pt>
                <c:pt idx="9">
                  <c:v>4.1399999999999997</c:v>
                </c:pt>
                <c:pt idx="10">
                  <c:v>3.68</c:v>
                </c:pt>
                <c:pt idx="11">
                  <c:v>3.73</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8714528"/>
        <c:axId val="1538718336"/>
      </c:lineChart>
      <c:catAx>
        <c:axId val="1538714528"/>
        <c:scaling>
          <c:orientation val="minMax"/>
        </c:scaling>
        <c:delete val="1"/>
        <c:axPos val="b"/>
        <c:numFmt formatCode="General" sourceLinked="1"/>
        <c:majorTickMark val="out"/>
        <c:minorTickMark val="none"/>
        <c:tickLblPos val="nextTo"/>
        <c:crossAx val="1538718336"/>
        <c:crosses val="autoZero"/>
        <c:auto val="0"/>
        <c:lblAlgn val="ctr"/>
        <c:lblOffset val="100"/>
        <c:noMultiLvlLbl val="0"/>
      </c:catAx>
      <c:valAx>
        <c:axId val="1538718336"/>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8714528"/>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firstPageNumber="29" orientation="portrait" useFirstPageNumber="1" horizontalDpi="300" verticalDpi="300"/>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Child_or_Family_Health!$A$121</c:f>
              <c:strCache>
                <c:ptCount val="1"/>
                <c:pt idx="0">
                  <c:v>Columbia County</c:v>
                </c:pt>
              </c:strCache>
            </c:strRef>
          </c:tx>
          <c:spPr>
            <a:solidFill>
              <a:srgbClr val="1F497D">
                <a:lumMod val="40000"/>
                <a:lumOff val="60000"/>
              </a:srgbClr>
            </a:solidFill>
            <a:ln w="12700">
              <a:noFill/>
              <a:prstDash val="sysDash"/>
            </a:ln>
          </c:spPr>
          <c:invertIfNegative val="0"/>
          <c:cat>
            <c:numRef>
              <c:f>Child_or_Family_Health!$C$117:$N$117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Child_or_Family_Health!$P$121:$AA$121</c:f>
              <c:numCache>
                <c:formatCode>0.0</c:formatCode>
                <c:ptCount val="12"/>
                <c:pt idx="0">
                  <c:v>4.55</c:v>
                </c:pt>
                <c:pt idx="1">
                  <c:v>18.18</c:v>
                </c:pt>
                <c:pt idx="2">
                  <c:v>4.6500000000000004</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8723776"/>
        <c:axId val="1538724320"/>
      </c:barChart>
      <c:lineChart>
        <c:grouping val="standard"/>
        <c:varyColors val="0"/>
        <c:ser>
          <c:idx val="3"/>
          <c:order val="1"/>
          <c:tx>
            <c:strRef>
              <c:f>Child_or_Family_Health!$A$120</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Child_or_Family_Health!$C$117:$N$117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Child_or_Family_Health!$P$120:$AA$120</c:f>
              <c:numCache>
                <c:formatCode>0.0</c:formatCode>
                <c:ptCount val="12"/>
                <c:pt idx="0">
                  <c:v>9.08</c:v>
                </c:pt>
                <c:pt idx="1">
                  <c:v>8.52</c:v>
                </c:pt>
                <c:pt idx="2">
                  <c:v>7.48</c:v>
                </c:pt>
                <c:pt idx="3">
                  <c:v>7.77</c:v>
                </c:pt>
                <c:pt idx="4">
                  <c:v>6.48</c:v>
                </c:pt>
                <c:pt idx="5">
                  <c:v>6.2</c:v>
                </c:pt>
                <c:pt idx="6">
                  <c:v>5.27</c:v>
                </c:pt>
                <c:pt idx="7">
                  <c:v>4.09</c:v>
                </c:pt>
                <c:pt idx="8">
                  <c:v>3.7</c:v>
                </c:pt>
                <c:pt idx="9">
                  <c:v>3.9</c:v>
                </c:pt>
                <c:pt idx="10">
                  <c:v>2.36</c:v>
                </c:pt>
                <c:pt idx="11">
                  <c:v>2.4900000000000002</c:v>
                </c:pt>
              </c:numCache>
            </c:numRef>
          </c:val>
          <c:smooth val="0"/>
          <c:extLst>
            <c:ext xmlns:c16="http://schemas.microsoft.com/office/drawing/2014/chart" uri="{C3380CC4-5D6E-409C-BE32-E72D297353CC}">
              <c16:uniqueId val="{00000000-7244-49C1-8FD0-C36A47A4F53B}"/>
            </c:ext>
          </c:extLst>
        </c:ser>
        <c:ser>
          <c:idx val="2"/>
          <c:order val="2"/>
          <c:tx>
            <c:strRef>
              <c:f>Child_or_Family_Health!$A$119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Child_or_Family_Health!$C$117:$N$117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Child_or_Family_Health!$P$119:$AA$119</c:f>
              <c:numCache>
                <c:formatCode>0.0</c:formatCode>
                <c:ptCount val="12"/>
                <c:pt idx="0">
                  <c:v>6.58</c:v>
                </c:pt>
                <c:pt idx="1">
                  <c:v>6.34</c:v>
                </c:pt>
                <c:pt idx="2">
                  <c:v>5.56</c:v>
                </c:pt>
                <c:pt idx="3">
                  <c:v>5.14</c:v>
                </c:pt>
                <c:pt idx="4">
                  <c:v>4.5599999999999996</c:v>
                </c:pt>
                <c:pt idx="5">
                  <c:v>4.18</c:v>
                </c:pt>
                <c:pt idx="6">
                  <c:v>3.45</c:v>
                </c:pt>
                <c:pt idx="7">
                  <c:v>3.24</c:v>
                </c:pt>
                <c:pt idx="8">
                  <c:v>2.85</c:v>
                </c:pt>
                <c:pt idx="9">
                  <c:v>2.54</c:v>
                </c:pt>
                <c:pt idx="10">
                  <c:v>2.12</c:v>
                </c:pt>
                <c:pt idx="11">
                  <c:v>1.79</c:v>
                </c:pt>
              </c:numCache>
            </c:numRef>
          </c:val>
          <c:smooth val="0"/>
          <c:extLst>
            <c:ext xmlns:c16="http://schemas.microsoft.com/office/drawing/2014/chart" uri="{C3380CC4-5D6E-409C-BE32-E72D297353CC}">
              <c16:uniqueId val="{00000003-7244-49C1-8FD0-C36A47A4F53B}"/>
            </c:ext>
          </c:extLst>
        </c:ser>
        <c:ser>
          <c:idx val="1"/>
          <c:order val="3"/>
          <c:tx>
            <c:strRef>
              <c:f>Child_or_Family_Health!$A$118</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Child_or_Family_Health!$C$117:$N$117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Child_or_Family_Health!$P$118:$AA$118</c:f>
              <c:numCache>
                <c:formatCode>0.0</c:formatCode>
                <c:ptCount val="12"/>
                <c:pt idx="0">
                  <c:v>9.0299999999999994</c:v>
                </c:pt>
                <c:pt idx="1">
                  <c:v>8.81</c:v>
                </c:pt>
                <c:pt idx="2">
                  <c:v>8.14</c:v>
                </c:pt>
                <c:pt idx="3">
                  <c:v>6.97</c:v>
                </c:pt>
                <c:pt idx="4">
                  <c:v>6.1</c:v>
                </c:pt>
                <c:pt idx="5">
                  <c:v>5.55</c:v>
                </c:pt>
                <c:pt idx="6">
                  <c:v>4.82</c:v>
                </c:pt>
                <c:pt idx="7">
                  <c:v>4.18</c:v>
                </c:pt>
                <c:pt idx="8">
                  <c:v>3.91</c:v>
                </c:pt>
                <c:pt idx="9">
                  <c:v>3.5</c:v>
                </c:pt>
                <c:pt idx="10">
                  <c:v>3.09</c:v>
                </c:pt>
                <c:pt idx="11">
                  <c:v>2.81</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8723776"/>
        <c:axId val="1538724320"/>
      </c:lineChart>
      <c:catAx>
        <c:axId val="1538723776"/>
        <c:scaling>
          <c:orientation val="minMax"/>
        </c:scaling>
        <c:delete val="1"/>
        <c:axPos val="b"/>
        <c:numFmt formatCode="General" sourceLinked="1"/>
        <c:majorTickMark val="out"/>
        <c:minorTickMark val="none"/>
        <c:tickLblPos val="nextTo"/>
        <c:crossAx val="1538724320"/>
        <c:crosses val="autoZero"/>
        <c:auto val="0"/>
        <c:lblAlgn val="ctr"/>
        <c:lblOffset val="100"/>
        <c:noMultiLvlLbl val="0"/>
      </c:catAx>
      <c:valAx>
        <c:axId val="153872432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872377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Child_or_Family_Health!$A$191</c:f>
              <c:strCache>
                <c:ptCount val="1"/>
                <c:pt idx="0">
                  <c:v>Columbia County</c:v>
                </c:pt>
              </c:strCache>
            </c:strRef>
          </c:tx>
          <c:spPr>
            <a:solidFill>
              <a:srgbClr val="1F497D">
                <a:lumMod val="40000"/>
                <a:lumOff val="60000"/>
              </a:srgbClr>
            </a:solidFill>
            <a:ln w="12700">
              <a:noFill/>
              <a:prstDash val="sysDash"/>
            </a:ln>
          </c:spPr>
          <c:invertIfNegative val="0"/>
          <c:cat>
            <c:numRef>
              <c:f>Child_or_Family_Health!$C$187:$N$187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Child_or_Family_Health!$P$191:$AA$191</c:f>
              <c:numCache>
                <c:formatCode>0.0</c:formatCode>
                <c:ptCount val="12"/>
                <c:pt idx="0">
                  <c:v>0</c:v>
                </c:pt>
                <c:pt idx="1">
                  <c:v>234.74</c:v>
                </c:pt>
                <c:pt idx="2">
                  <c:v>0</c:v>
                </c:pt>
                <c:pt idx="3">
                  <c:v>243.9</c:v>
                </c:pt>
                <c:pt idx="4">
                  <c:v>0</c:v>
                </c:pt>
                <c:pt idx="5">
                  <c:v>0</c:v>
                </c:pt>
                <c:pt idx="6">
                  <c:v>0</c:v>
                </c:pt>
                <c:pt idx="7">
                  <c:v>0</c:v>
                </c:pt>
                <c:pt idx="8">
                  <c:v>278.55</c:v>
                </c:pt>
                <c:pt idx="9">
                  <c:v>0</c:v>
                </c:pt>
                <c:pt idx="10">
                  <c:v>0</c:v>
                </c:pt>
                <c:pt idx="11">
                  <c:v>1408.45</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8712352"/>
        <c:axId val="1538717248"/>
      </c:barChart>
      <c:lineChart>
        <c:grouping val="standard"/>
        <c:varyColors val="0"/>
        <c:ser>
          <c:idx val="2"/>
          <c:order val="1"/>
          <c:tx>
            <c:strRef>
              <c:f>Child_or_Family_Health!$A$190</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Child_or_Family_Health!$C$187:$N$187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Child_or_Family_Health!$P$190:$AA$190</c:f>
              <c:numCache>
                <c:formatCode>0.0</c:formatCode>
                <c:ptCount val="12"/>
                <c:pt idx="0">
                  <c:v>62.43</c:v>
                </c:pt>
                <c:pt idx="1">
                  <c:v>34.020000000000003</c:v>
                </c:pt>
                <c:pt idx="2">
                  <c:v>42.35</c:v>
                </c:pt>
                <c:pt idx="3">
                  <c:v>69.05</c:v>
                </c:pt>
                <c:pt idx="4">
                  <c:v>40.090000000000003</c:v>
                </c:pt>
                <c:pt idx="5">
                  <c:v>82.83</c:v>
                </c:pt>
                <c:pt idx="6">
                  <c:v>66.150000000000006</c:v>
                </c:pt>
                <c:pt idx="7">
                  <c:v>88.59</c:v>
                </c:pt>
                <c:pt idx="8">
                  <c:v>98.42</c:v>
                </c:pt>
                <c:pt idx="9">
                  <c:v>100.5</c:v>
                </c:pt>
                <c:pt idx="10">
                  <c:v>162.72</c:v>
                </c:pt>
                <c:pt idx="11">
                  <c:v>183.24</c:v>
                </c:pt>
              </c:numCache>
            </c:numRef>
          </c:val>
          <c:smooth val="0"/>
          <c:extLst>
            <c:ext xmlns:c16="http://schemas.microsoft.com/office/drawing/2014/chart" uri="{C3380CC4-5D6E-409C-BE32-E72D297353CC}">
              <c16:uniqueId val="{00000003-7244-49C1-8FD0-C36A47A4F53B}"/>
            </c:ext>
          </c:extLst>
        </c:ser>
        <c:ser>
          <c:idx val="3"/>
          <c:order val="2"/>
          <c:tx>
            <c:strRef>
              <c:f>Child_or_Family_Health!$A$189</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Child_or_Family_Health!$C$187:$N$187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Child_or_Family_Health!$P$189:$AA$189</c:f>
              <c:numCache>
                <c:formatCode>0.0</c:formatCode>
                <c:ptCount val="12"/>
                <c:pt idx="0">
                  <c:v>39</c:v>
                </c:pt>
                <c:pt idx="1">
                  <c:v>48.17</c:v>
                </c:pt>
                <c:pt idx="2">
                  <c:v>44.47</c:v>
                </c:pt>
                <c:pt idx="3">
                  <c:v>51.7</c:v>
                </c:pt>
                <c:pt idx="4">
                  <c:v>50.57</c:v>
                </c:pt>
                <c:pt idx="5">
                  <c:v>62.87</c:v>
                </c:pt>
                <c:pt idx="6">
                  <c:v>67.540000000000006</c:v>
                </c:pt>
                <c:pt idx="7">
                  <c:v>82.83</c:v>
                </c:pt>
                <c:pt idx="8">
                  <c:v>99.54</c:v>
                </c:pt>
                <c:pt idx="9">
                  <c:v>154.91999999999999</c:v>
                </c:pt>
                <c:pt idx="10">
                  <c:v>195.95</c:v>
                </c:pt>
                <c:pt idx="11">
                  <c:v>224.2</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8712352"/>
        <c:axId val="1538717248"/>
      </c:lineChart>
      <c:catAx>
        <c:axId val="1538712352"/>
        <c:scaling>
          <c:orientation val="minMax"/>
        </c:scaling>
        <c:delete val="1"/>
        <c:axPos val="b"/>
        <c:numFmt formatCode="General" sourceLinked="1"/>
        <c:majorTickMark val="out"/>
        <c:minorTickMark val="none"/>
        <c:tickLblPos val="nextTo"/>
        <c:crossAx val="1538717248"/>
        <c:crosses val="autoZero"/>
        <c:auto val="0"/>
        <c:lblAlgn val="ctr"/>
        <c:lblOffset val="100"/>
        <c:noMultiLvlLbl val="0"/>
      </c:catAx>
      <c:valAx>
        <c:axId val="153871724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8712352"/>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4227635608048994E-2"/>
          <c:y val="6.3650119274659009E-2"/>
          <c:w val="0.94185425782515064"/>
          <c:h val="0.92549897090201849"/>
        </c:manualLayout>
      </c:layout>
      <c:barChart>
        <c:barDir val="bar"/>
        <c:grouping val="clustered"/>
        <c:varyColors val="0"/>
        <c:ser>
          <c:idx val="0"/>
          <c:order val="0"/>
          <c:tx>
            <c:strRef>
              <c:f>Indicator_Profile_2!$D$22</c:f>
              <c:strCache>
                <c:ptCount val="1"/>
                <c:pt idx="0">
                  <c:v>Counties Like Us</c:v>
                </c:pt>
              </c:strCache>
            </c:strRef>
          </c:tx>
          <c:spPr>
            <a:solidFill>
              <a:schemeClr val="tx2"/>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Indicator_Profile_2!$D$23:$D$34</c:f>
              <c:numCache>
                <c:formatCode>0.00</c:formatCode>
                <c:ptCount val="12"/>
                <c:pt idx="0">
                  <c:v>0.41</c:v>
                </c:pt>
                <c:pt idx="1">
                  <c:v>0.38</c:v>
                </c:pt>
                <c:pt idx="2">
                  <c:v>0.1</c:v>
                </c:pt>
                <c:pt idx="3">
                  <c:v>0.02</c:v>
                </c:pt>
                <c:pt idx="4">
                  <c:v>0.89</c:v>
                </c:pt>
                <c:pt idx="5">
                  <c:v>0.55000000000000004</c:v>
                </c:pt>
                <c:pt idx="6">
                  <c:v>0.52</c:v>
                </c:pt>
                <c:pt idx="7">
                  <c:v>0.15</c:v>
                </c:pt>
                <c:pt idx="8">
                  <c:v>-1.74</c:v>
                </c:pt>
                <c:pt idx="9">
                  <c:v>-0.86</c:v>
                </c:pt>
                <c:pt idx="10">
                  <c:v>0.77</c:v>
                </c:pt>
                <c:pt idx="11">
                  <c:v>0.36</c:v>
                </c:pt>
              </c:numCache>
            </c:numRef>
          </c:val>
          <c:extLst>
            <c:ext xmlns:c16="http://schemas.microsoft.com/office/drawing/2014/chart" uri="{C3380CC4-5D6E-409C-BE32-E72D297353CC}">
              <c16:uniqueId val="{00000000-1730-40E4-ACD5-FEA5A0DE9A52}"/>
            </c:ext>
          </c:extLst>
        </c:ser>
        <c:ser>
          <c:idx val="1"/>
          <c:order val="1"/>
          <c:tx>
            <c:strRef>
              <c:f>Indicator_Profile_2!$C$22</c:f>
              <c:strCache>
                <c:ptCount val="1"/>
                <c:pt idx="0">
                  <c:v>Columbia County</c:v>
                </c:pt>
              </c:strCache>
            </c:strRef>
          </c:tx>
          <c:spPr>
            <a:solidFill>
              <a:schemeClr val="tx2">
                <a:lumMod val="40000"/>
                <a:lumOff val="60000"/>
              </a:schemeClr>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Indicator_Profile_2!$C$23:$C$34</c:f>
              <c:numCache>
                <c:formatCode>0.00</c:formatCode>
                <c:ptCount val="12"/>
                <c:pt idx="0">
                  <c:v>1.52</c:v>
                </c:pt>
                <c:pt idx="1">
                  <c:v>1.1599999999999999</c:v>
                </c:pt>
                <c:pt idx="2">
                  <c:v>-0.5</c:v>
                </c:pt>
                <c:pt idx="3">
                  <c:v>-1.01</c:v>
                </c:pt>
                <c:pt idx="4">
                  <c:v>-0.03</c:v>
                </c:pt>
                <c:pt idx="5">
                  <c:v>1.04</c:v>
                </c:pt>
                <c:pt idx="6">
                  <c:v>-1.61</c:v>
                </c:pt>
                <c:pt idx="7">
                  <c:v>1.1299999999999999</c:v>
                </c:pt>
                <c:pt idx="8">
                  <c:v>0.28999999999999998</c:v>
                </c:pt>
                <c:pt idx="9">
                  <c:v>-1.56</c:v>
                </c:pt>
                <c:pt idx="10">
                  <c:v>-0.62</c:v>
                </c:pt>
                <c:pt idx="11">
                  <c:v>-0.31</c:v>
                </c:pt>
              </c:numCache>
            </c:numRef>
          </c:val>
          <c:extLst>
            <c:ext xmlns:c16="http://schemas.microsoft.com/office/drawing/2014/chart" uri="{C3380CC4-5D6E-409C-BE32-E72D297353CC}">
              <c16:uniqueId val="{00000001-1730-40E4-ACD5-FEA5A0DE9A52}"/>
            </c:ext>
          </c:extLst>
        </c:ser>
        <c:dLbls>
          <c:showLegendKey val="0"/>
          <c:showVal val="1"/>
          <c:showCatName val="0"/>
          <c:showSerName val="0"/>
          <c:showPercent val="0"/>
          <c:showBubbleSize val="0"/>
        </c:dLbls>
        <c:gapWidth val="150"/>
        <c:axId val="1530729968"/>
        <c:axId val="1530733232"/>
      </c:barChart>
      <c:catAx>
        <c:axId val="1530729968"/>
        <c:scaling>
          <c:orientation val="minMax"/>
        </c:scaling>
        <c:delete val="0"/>
        <c:axPos val="l"/>
        <c:majorGridlines>
          <c:spPr>
            <a:ln w="12700">
              <a:solidFill>
                <a:srgbClr val="000000"/>
              </a:solidFill>
              <a:prstDash val="solid"/>
            </a:ln>
          </c:spPr>
        </c:majorGridlines>
        <c:majorTickMark val="out"/>
        <c:minorTickMark val="none"/>
        <c:tickLblPos val="none"/>
        <c:spPr>
          <a:ln w="12700">
            <a:solidFill>
              <a:srgbClr val="000000"/>
            </a:solidFill>
            <a:prstDash val="solid"/>
          </a:ln>
        </c:spPr>
        <c:crossAx val="1530733232"/>
        <c:crosses val="autoZero"/>
        <c:auto val="0"/>
        <c:lblAlgn val="ctr"/>
        <c:lblOffset val="100"/>
        <c:tickMarkSkip val="1"/>
        <c:noMultiLvlLbl val="0"/>
      </c:catAx>
      <c:valAx>
        <c:axId val="1530733232"/>
        <c:scaling>
          <c:orientation val="minMax"/>
          <c:max val="7"/>
          <c:min val="-7"/>
        </c:scaling>
        <c:delete val="1"/>
        <c:axPos val="b"/>
        <c:numFmt formatCode="0" sourceLinked="0"/>
        <c:majorTickMark val="none"/>
        <c:minorTickMark val="none"/>
        <c:tickLblPos val="nextTo"/>
        <c:crossAx val="1530729968"/>
        <c:crosses val="autoZero"/>
        <c:crossBetween val="between"/>
      </c:valAx>
      <c:spPr>
        <a:noFill/>
        <a:ln w="25400">
          <a:noFill/>
        </a:ln>
      </c:spPr>
    </c:plotArea>
    <c:legend>
      <c:legendPos val="r"/>
      <c:layout>
        <c:manualLayout>
          <c:xMode val="edge"/>
          <c:yMode val="edge"/>
          <c:x val="2.0270270270270271E-2"/>
          <c:y val="6.9124423963133645E-3"/>
          <c:w val="0.94256756756756754"/>
          <c:h val="5.0691244239631339E-2"/>
        </c:manualLayout>
      </c:layout>
      <c:overlay val="0"/>
      <c:spPr>
        <a:solidFill>
          <a:srgbClr val="FFFFFF"/>
        </a:solidFill>
        <a:ln w="25400">
          <a:noFill/>
        </a:ln>
      </c:spPr>
      <c:txPr>
        <a:bodyPr/>
        <a:lstStyle/>
        <a:p>
          <a:pPr>
            <a:defRPr sz="9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Child_or_Family_Health!$A$226</c:f>
              <c:strCache>
                <c:ptCount val="1"/>
                <c:pt idx="0">
                  <c:v>Columbia County</c:v>
                </c:pt>
              </c:strCache>
            </c:strRef>
          </c:tx>
          <c:spPr>
            <a:solidFill>
              <a:srgbClr val="1F497D">
                <a:lumMod val="40000"/>
                <a:lumOff val="60000"/>
              </a:srgbClr>
            </a:solidFill>
            <a:ln w="12700">
              <a:noFill/>
              <a:prstDash val="sysDash"/>
            </a:ln>
          </c:spPr>
          <c:invertIfNegative val="0"/>
          <c:cat>
            <c:numRef>
              <c:f>Child_or_Family_Health!$C$222:$N$222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Child_or_Family_Health!$P$226:$AA$226</c:f>
              <c:numCache>
                <c:formatCode>0.0</c:formatCode>
                <c:ptCount val="12"/>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8713440"/>
        <c:axId val="1538718880"/>
      </c:barChart>
      <c:lineChart>
        <c:grouping val="standard"/>
        <c:varyColors val="0"/>
        <c:ser>
          <c:idx val="3"/>
          <c:order val="1"/>
          <c:tx>
            <c:strRef>
              <c:f>Child_or_Family_Health!$A$225</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Child_or_Family_Health!$C$222:$N$222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Child_or_Family_Health!$P$225:$AA$225</c:f>
              <c:numCache>
                <c:formatCode>0.0</c:formatCode>
                <c:ptCount val="12"/>
                <c:pt idx="0">
                  <c:v>60.56</c:v>
                </c:pt>
                <c:pt idx="1">
                  <c:v>58.04</c:v>
                </c:pt>
                <c:pt idx="2">
                  <c:v>55.19</c:v>
                </c:pt>
                <c:pt idx="3">
                  <c:v>65.88</c:v>
                </c:pt>
                <c:pt idx="4">
                  <c:v>60.1</c:v>
                </c:pt>
                <c:pt idx="5">
                  <c:v>58.21</c:v>
                </c:pt>
                <c:pt idx="6">
                  <c:v>57.38</c:v>
                </c:pt>
                <c:pt idx="7">
                  <c:v>63.9</c:v>
                </c:pt>
                <c:pt idx="8">
                  <c:v>59.01</c:v>
                </c:pt>
                <c:pt idx="9">
                  <c:v>61.82</c:v>
                </c:pt>
                <c:pt idx="10">
                  <c:v>60.5</c:v>
                </c:pt>
                <c:pt idx="11">
                  <c:v>59.74</c:v>
                </c:pt>
              </c:numCache>
            </c:numRef>
          </c:val>
          <c:smooth val="0"/>
          <c:extLst>
            <c:ext xmlns:c16="http://schemas.microsoft.com/office/drawing/2014/chart" uri="{C3380CC4-5D6E-409C-BE32-E72D297353CC}">
              <c16:uniqueId val="{00000000-7244-49C1-8FD0-C36A47A4F53B}"/>
            </c:ext>
          </c:extLst>
        </c:ser>
        <c:ser>
          <c:idx val="2"/>
          <c:order val="2"/>
          <c:tx>
            <c:strRef>
              <c:f>Child_or_Family_Health!$A$224</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Child_or_Family_Health!$C$222:$N$222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Child_or_Family_Health!$P$224:$AA$224</c:f>
              <c:numCache>
                <c:formatCode>0.0</c:formatCode>
                <c:ptCount val="12"/>
                <c:pt idx="0">
                  <c:v>63.27</c:v>
                </c:pt>
                <c:pt idx="1">
                  <c:v>63.39</c:v>
                </c:pt>
                <c:pt idx="2">
                  <c:v>62.47</c:v>
                </c:pt>
                <c:pt idx="3">
                  <c:v>63.15</c:v>
                </c:pt>
                <c:pt idx="4">
                  <c:v>61.46</c:v>
                </c:pt>
                <c:pt idx="5">
                  <c:v>61.24</c:v>
                </c:pt>
                <c:pt idx="6">
                  <c:v>64.19</c:v>
                </c:pt>
                <c:pt idx="7">
                  <c:v>64.44</c:v>
                </c:pt>
                <c:pt idx="8">
                  <c:v>64.58</c:v>
                </c:pt>
                <c:pt idx="9">
                  <c:v>64.12</c:v>
                </c:pt>
                <c:pt idx="10">
                  <c:v>66</c:v>
                </c:pt>
                <c:pt idx="11">
                  <c:v>66.16</c:v>
                </c:pt>
              </c:numCache>
            </c:numRef>
          </c:val>
          <c:smooth val="0"/>
          <c:extLst>
            <c:ext xmlns:c16="http://schemas.microsoft.com/office/drawing/2014/chart" uri="{C3380CC4-5D6E-409C-BE32-E72D297353CC}">
              <c16:uniqueId val="{00000003-7244-49C1-8FD0-C36A47A4F53B}"/>
            </c:ext>
          </c:extLst>
        </c:ser>
        <c:ser>
          <c:idx val="1"/>
          <c:order val="3"/>
          <c:tx>
            <c:strRef>
              <c:f>Child_or_Family_Health!$A$223</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Child_or_Family_Health!$C$222:$N$222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Child_or_Family_Health!$P$223:$AA$223</c:f>
              <c:numCache>
                <c:formatCode>0.0</c:formatCode>
                <c:ptCount val="12"/>
                <c:pt idx="0">
                  <c:v>82</c:v>
                </c:pt>
                <c:pt idx="1">
                  <c:v>82</c:v>
                </c:pt>
                <c:pt idx="2">
                  <c:v>81.599999999999994</c:v>
                </c:pt>
                <c:pt idx="3">
                  <c:v>81.5</c:v>
                </c:pt>
                <c:pt idx="4">
                  <c:v>81</c:v>
                </c:pt>
                <c:pt idx="5">
                  <c:v>79.900000000000006</c:v>
                </c:pt>
                <c:pt idx="6">
                  <c:v>80</c:v>
                </c:pt>
                <c:pt idx="7">
                  <c:v>80</c:v>
                </c:pt>
                <c:pt idx="8">
                  <c:v>80.650000000000006</c:v>
                </c:pt>
                <c:pt idx="9">
                  <c:v>81.56</c:v>
                </c:pt>
                <c:pt idx="10">
                  <c:v>82.71</c:v>
                </c:pt>
                <c:pt idx="11">
                  <c:v>82.75</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8713440"/>
        <c:axId val="1538718880"/>
      </c:lineChart>
      <c:catAx>
        <c:axId val="1538713440"/>
        <c:scaling>
          <c:orientation val="minMax"/>
        </c:scaling>
        <c:delete val="1"/>
        <c:axPos val="b"/>
        <c:numFmt formatCode="General" sourceLinked="1"/>
        <c:majorTickMark val="out"/>
        <c:minorTickMark val="none"/>
        <c:tickLblPos val="nextTo"/>
        <c:crossAx val="1538718880"/>
        <c:crosses val="autoZero"/>
        <c:auto val="0"/>
        <c:lblAlgn val="ctr"/>
        <c:lblOffset val="100"/>
        <c:noMultiLvlLbl val="0"/>
      </c:catAx>
      <c:valAx>
        <c:axId val="153871888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8713440"/>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Child_or_Family_Health!$A$261</c:f>
              <c:strCache>
                <c:ptCount val="1"/>
                <c:pt idx="0">
                  <c:v>Columbia County</c:v>
                </c:pt>
              </c:strCache>
            </c:strRef>
          </c:tx>
          <c:spPr>
            <a:solidFill>
              <a:srgbClr val="1F497D">
                <a:lumMod val="40000"/>
                <a:lumOff val="60000"/>
              </a:srgbClr>
            </a:solidFill>
            <a:ln w="12700">
              <a:noFill/>
              <a:prstDash val="sysDash"/>
            </a:ln>
          </c:spPr>
          <c:invertIfNegative val="0"/>
          <c:cat>
            <c:numRef>
              <c:f>Child_or_Family_Health!$C$257:$N$257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Child_or_Family_Health!$P$261:$AA$261</c:f>
              <c:numCache>
                <c:formatCode>0.0</c:formatCode>
                <c:ptCount val="12"/>
                <c:pt idx="0">
                  <c:v>21.43</c:v>
                </c:pt>
                <c:pt idx="1">
                  <c:v>11.16</c:v>
                </c:pt>
                <c:pt idx="2">
                  <c:v>19.850000000000001</c:v>
                </c:pt>
                <c:pt idx="3">
                  <c:v>17.93</c:v>
                </c:pt>
                <c:pt idx="4">
                  <c:v>20.47</c:v>
                </c:pt>
                <c:pt idx="5">
                  <c:v>17.84</c:v>
                </c:pt>
                <c:pt idx="6">
                  <c:v>20</c:v>
                </c:pt>
                <c:pt idx="7">
                  <c:v>15.52</c:v>
                </c:pt>
                <c:pt idx="8">
                  <c:v>18.75</c:v>
                </c:pt>
                <c:pt idx="9">
                  <c:v>13.54</c:v>
                </c:pt>
                <c:pt idx="10">
                  <c:v>15.74</c:v>
                </c:pt>
                <c:pt idx="11">
                  <c:v>15.28</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8720512"/>
        <c:axId val="1538725408"/>
      </c:barChart>
      <c:lineChart>
        <c:grouping val="standard"/>
        <c:varyColors val="0"/>
        <c:ser>
          <c:idx val="2"/>
          <c:order val="1"/>
          <c:tx>
            <c:strRef>
              <c:f>Child_or_Family_Health!$A$260</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Child_or_Family_Health!$C$257:$N$257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Child_or_Family_Health!$P$260:$AA$260</c:f>
              <c:numCache>
                <c:formatCode>0.0</c:formatCode>
                <c:ptCount val="12"/>
                <c:pt idx="0">
                  <c:v>13.41</c:v>
                </c:pt>
                <c:pt idx="1">
                  <c:v>14.56</c:v>
                </c:pt>
                <c:pt idx="2">
                  <c:v>15.92</c:v>
                </c:pt>
                <c:pt idx="3">
                  <c:v>15.01</c:v>
                </c:pt>
                <c:pt idx="4">
                  <c:v>16.760000000000002</c:v>
                </c:pt>
                <c:pt idx="5">
                  <c:v>15.53</c:v>
                </c:pt>
                <c:pt idx="6">
                  <c:v>15.38</c:v>
                </c:pt>
                <c:pt idx="7">
                  <c:v>16.38</c:v>
                </c:pt>
                <c:pt idx="8">
                  <c:v>14.32</c:v>
                </c:pt>
                <c:pt idx="9">
                  <c:v>14.37</c:v>
                </c:pt>
                <c:pt idx="10">
                  <c:v>12.72</c:v>
                </c:pt>
                <c:pt idx="11">
                  <c:v>13.71</c:v>
                </c:pt>
              </c:numCache>
            </c:numRef>
          </c:val>
          <c:smooth val="0"/>
          <c:extLst>
            <c:ext xmlns:c16="http://schemas.microsoft.com/office/drawing/2014/chart" uri="{C3380CC4-5D6E-409C-BE32-E72D297353CC}">
              <c16:uniqueId val="{00000003-7244-49C1-8FD0-C36A47A4F53B}"/>
            </c:ext>
          </c:extLst>
        </c:ser>
        <c:ser>
          <c:idx val="3"/>
          <c:order val="2"/>
          <c:tx>
            <c:strRef>
              <c:f>Child_or_Family_Health!$A$259</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Child_or_Family_Health!$C$257:$N$257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Child_or_Family_Health!$P$259:$AA$259</c:f>
              <c:numCache>
                <c:formatCode>0.0</c:formatCode>
                <c:ptCount val="12"/>
                <c:pt idx="0">
                  <c:v>13.37</c:v>
                </c:pt>
                <c:pt idx="1">
                  <c:v>14.17</c:v>
                </c:pt>
                <c:pt idx="2">
                  <c:v>14.85</c:v>
                </c:pt>
                <c:pt idx="3">
                  <c:v>14.56</c:v>
                </c:pt>
                <c:pt idx="4">
                  <c:v>15.25</c:v>
                </c:pt>
                <c:pt idx="5">
                  <c:v>15.87</c:v>
                </c:pt>
                <c:pt idx="6">
                  <c:v>15.75</c:v>
                </c:pt>
                <c:pt idx="7">
                  <c:v>16.37</c:v>
                </c:pt>
                <c:pt idx="8">
                  <c:v>15.9</c:v>
                </c:pt>
                <c:pt idx="9">
                  <c:v>13.77</c:v>
                </c:pt>
                <c:pt idx="10">
                  <c:v>13.83</c:v>
                </c:pt>
                <c:pt idx="11">
                  <c:v>13.77</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8720512"/>
        <c:axId val="1538725408"/>
      </c:lineChart>
      <c:catAx>
        <c:axId val="1538720512"/>
        <c:scaling>
          <c:orientation val="minMax"/>
        </c:scaling>
        <c:delete val="1"/>
        <c:axPos val="b"/>
        <c:numFmt formatCode="General" sourceLinked="1"/>
        <c:majorTickMark val="out"/>
        <c:minorTickMark val="none"/>
        <c:tickLblPos val="nextTo"/>
        <c:crossAx val="1538725408"/>
        <c:crosses val="autoZero"/>
        <c:auto val="0"/>
        <c:lblAlgn val="ctr"/>
        <c:lblOffset val="100"/>
        <c:noMultiLvlLbl val="0"/>
      </c:catAx>
      <c:valAx>
        <c:axId val="153872540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8720512"/>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Child_or_Family_Health!$A$156:$B$156</c:f>
              <c:strCache>
                <c:ptCount val="2"/>
                <c:pt idx="0">
                  <c:v>Columbia County</c:v>
                </c:pt>
              </c:strCache>
            </c:strRef>
          </c:tx>
          <c:spPr>
            <a:solidFill>
              <a:srgbClr val="1F497D">
                <a:lumMod val="40000"/>
                <a:lumOff val="60000"/>
              </a:srgbClr>
            </a:solidFill>
            <a:ln w="12700">
              <a:noFill/>
              <a:prstDash val="sysDash"/>
            </a:ln>
          </c:spPr>
          <c:invertIfNegative val="0"/>
          <c:cat>
            <c:numRef>
              <c:f>Child_or_Family_Health!$C$152:$N$152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Child_or_Family_Health!$P$156:$AA$156</c:f>
              <c:numCache>
                <c:formatCode>0.0</c:formatCode>
                <c:ptCount val="12"/>
                <c:pt idx="0">
                  <c:v>1.0900000000000001</c:v>
                </c:pt>
                <c:pt idx="1">
                  <c:v>3.32</c:v>
                </c:pt>
                <c:pt idx="2">
                  <c:v>3.37</c:v>
                </c:pt>
                <c:pt idx="3">
                  <c:v>2.2400000000000002</c:v>
                </c:pt>
                <c:pt idx="4">
                  <c:v>4.55</c:v>
                </c:pt>
                <c:pt idx="5">
                  <c:v>2.31</c:v>
                </c:pt>
                <c:pt idx="6">
                  <c:v>4.72</c:v>
                </c:pt>
                <c:pt idx="7">
                  <c:v>2.38</c:v>
                </c:pt>
                <c:pt idx="8">
                  <c:v>3.62</c:v>
                </c:pt>
                <c:pt idx="9">
                  <c:v>2.4</c:v>
                </c:pt>
                <c:pt idx="10">
                  <c:v>1.2</c:v>
                </c:pt>
                <c:pt idx="11">
                  <c:v>2.41</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8721056"/>
        <c:axId val="1538716160"/>
      </c:barChart>
      <c:lineChart>
        <c:grouping val="standard"/>
        <c:varyColors val="0"/>
        <c:ser>
          <c:idx val="2"/>
          <c:order val="1"/>
          <c:tx>
            <c:strRef>
              <c:f>Child_or_Family_Health!$A$155:$B$155</c:f>
              <c:strCache>
                <c:ptCount val="2"/>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Child_or_Family_Health!$C$152:$N$152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Child_or_Family_Health!$P$155:$AA$155</c:f>
              <c:numCache>
                <c:formatCode>0.0</c:formatCode>
                <c:ptCount val="12"/>
                <c:pt idx="0">
                  <c:v>3.29</c:v>
                </c:pt>
                <c:pt idx="1">
                  <c:v>3</c:v>
                </c:pt>
                <c:pt idx="2">
                  <c:v>2.92</c:v>
                </c:pt>
                <c:pt idx="3">
                  <c:v>3.27</c:v>
                </c:pt>
                <c:pt idx="4">
                  <c:v>3.88</c:v>
                </c:pt>
                <c:pt idx="5">
                  <c:v>3.9</c:v>
                </c:pt>
                <c:pt idx="6">
                  <c:v>4.28</c:v>
                </c:pt>
                <c:pt idx="7">
                  <c:v>4.05</c:v>
                </c:pt>
                <c:pt idx="8">
                  <c:v>4.68</c:v>
                </c:pt>
                <c:pt idx="9">
                  <c:v>4.7</c:v>
                </c:pt>
                <c:pt idx="10">
                  <c:v>5.3</c:v>
                </c:pt>
                <c:pt idx="11">
                  <c:v>4.8600000000000003</c:v>
                </c:pt>
              </c:numCache>
            </c:numRef>
          </c:val>
          <c:smooth val="0"/>
          <c:extLst>
            <c:ext xmlns:c16="http://schemas.microsoft.com/office/drawing/2014/chart" uri="{C3380CC4-5D6E-409C-BE32-E72D297353CC}">
              <c16:uniqueId val="{00000003-7244-49C1-8FD0-C36A47A4F53B}"/>
            </c:ext>
          </c:extLst>
        </c:ser>
        <c:ser>
          <c:idx val="3"/>
          <c:order val="2"/>
          <c:tx>
            <c:strRef>
              <c:f>Child_or_Family_Health!$A$154:$B$154</c:f>
              <c:strCache>
                <c:ptCount val="2"/>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Child_or_Family_Health!$C$152:$N$152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Child_or_Family_Health!$P$154:$AA$154</c:f>
              <c:numCache>
                <c:formatCode>0.0</c:formatCode>
                <c:ptCount val="12"/>
                <c:pt idx="0">
                  <c:v>4.24</c:v>
                </c:pt>
                <c:pt idx="1">
                  <c:v>4.1100000000000003</c:v>
                </c:pt>
                <c:pt idx="2">
                  <c:v>3.94</c:v>
                </c:pt>
                <c:pt idx="3">
                  <c:v>4.07</c:v>
                </c:pt>
                <c:pt idx="4">
                  <c:v>4.08</c:v>
                </c:pt>
                <c:pt idx="5">
                  <c:v>3.81</c:v>
                </c:pt>
                <c:pt idx="6">
                  <c:v>3.94</c:v>
                </c:pt>
                <c:pt idx="7">
                  <c:v>4.13</c:v>
                </c:pt>
                <c:pt idx="8">
                  <c:v>4.58</c:v>
                </c:pt>
                <c:pt idx="9">
                  <c:v>4.72</c:v>
                </c:pt>
                <c:pt idx="10">
                  <c:v>4.93</c:v>
                </c:pt>
                <c:pt idx="11">
                  <c:v>4.68</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8721056"/>
        <c:axId val="1538716160"/>
      </c:lineChart>
      <c:catAx>
        <c:axId val="1538721056"/>
        <c:scaling>
          <c:orientation val="minMax"/>
        </c:scaling>
        <c:delete val="1"/>
        <c:axPos val="b"/>
        <c:numFmt formatCode="General" sourceLinked="1"/>
        <c:majorTickMark val="out"/>
        <c:minorTickMark val="none"/>
        <c:tickLblPos val="nextTo"/>
        <c:crossAx val="1538716160"/>
        <c:crosses val="autoZero"/>
        <c:auto val="0"/>
        <c:lblAlgn val="ctr"/>
        <c:lblOffset val="100"/>
        <c:noMultiLvlLbl val="0"/>
      </c:catAx>
      <c:valAx>
        <c:axId val="153871616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872105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Child_or_Family_Health!$A$86</c:f>
              <c:strCache>
                <c:ptCount val="1"/>
                <c:pt idx="0">
                  <c:v>Columbia County</c:v>
                </c:pt>
              </c:strCache>
            </c:strRef>
          </c:tx>
          <c:spPr>
            <a:solidFill>
              <a:srgbClr val="1F497D">
                <a:lumMod val="40000"/>
                <a:lumOff val="60000"/>
              </a:srgbClr>
            </a:solidFill>
            <a:ln w="12700">
              <a:noFill/>
              <a:prstDash val="sysDash"/>
            </a:ln>
          </c:spPr>
          <c:invertIfNegative val="0"/>
          <c:cat>
            <c:numRef>
              <c:f>Child_or_Family_Health!$C$82:$N$82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Child_or_Family_Health!$P$86:$AA$86</c:f>
              <c:numCache>
                <c:formatCode>0.0</c:formatCode>
                <c:ptCount val="12"/>
                <c:pt idx="0">
                  <c:v>0</c:v>
                </c:pt>
                <c:pt idx="1">
                  <c:v>0</c:v>
                </c:pt>
                <c:pt idx="2">
                  <c:v>127.06</c:v>
                </c:pt>
                <c:pt idx="3">
                  <c:v>0</c:v>
                </c:pt>
                <c:pt idx="4">
                  <c:v>263.16000000000003</c:v>
                </c:pt>
                <c:pt idx="5">
                  <c:v>135.13999999999999</c:v>
                </c:pt>
                <c:pt idx="6">
                  <c:v>0</c:v>
                </c:pt>
                <c:pt idx="7">
                  <c:v>0</c:v>
                </c:pt>
                <c:pt idx="8">
                  <c:v>0</c:v>
                </c:pt>
                <c:pt idx="9">
                  <c:v>0</c:v>
                </c:pt>
                <c:pt idx="10">
                  <c:v>0</c:v>
                </c:pt>
                <c:pt idx="11">
                  <c:v>0</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9261744"/>
        <c:axId val="1539273712"/>
      </c:barChart>
      <c:lineChart>
        <c:grouping val="standard"/>
        <c:varyColors val="0"/>
        <c:ser>
          <c:idx val="2"/>
          <c:order val="1"/>
          <c:tx>
            <c:strRef>
              <c:f>Child_or_Family_Health!$A$85</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Child_or_Family_Health!$C$82:$N$82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Child_or_Family_Health!$P$85:$AA$85</c:f>
              <c:numCache>
                <c:formatCode>0.0</c:formatCode>
                <c:ptCount val="12"/>
                <c:pt idx="0">
                  <c:v>24.52</c:v>
                </c:pt>
                <c:pt idx="1">
                  <c:v>19.420000000000002</c:v>
                </c:pt>
                <c:pt idx="2">
                  <c:v>22.03</c:v>
                </c:pt>
                <c:pt idx="3">
                  <c:v>20.89</c:v>
                </c:pt>
                <c:pt idx="4">
                  <c:v>23.5</c:v>
                </c:pt>
                <c:pt idx="5">
                  <c:v>22.05</c:v>
                </c:pt>
                <c:pt idx="6">
                  <c:v>16.690000000000001</c:v>
                </c:pt>
                <c:pt idx="7">
                  <c:v>24.24</c:v>
                </c:pt>
                <c:pt idx="8">
                  <c:v>11.4</c:v>
                </c:pt>
                <c:pt idx="9">
                  <c:v>13.77</c:v>
                </c:pt>
                <c:pt idx="10">
                  <c:v>21.12</c:v>
                </c:pt>
                <c:pt idx="11">
                  <c:v>12.52</c:v>
                </c:pt>
              </c:numCache>
            </c:numRef>
          </c:val>
          <c:smooth val="0"/>
          <c:extLst>
            <c:ext xmlns:c16="http://schemas.microsoft.com/office/drawing/2014/chart" uri="{C3380CC4-5D6E-409C-BE32-E72D297353CC}">
              <c16:uniqueId val="{00000003-7244-49C1-8FD0-C36A47A4F53B}"/>
            </c:ext>
          </c:extLst>
        </c:ser>
        <c:ser>
          <c:idx val="3"/>
          <c:order val="2"/>
          <c:tx>
            <c:strRef>
              <c:f>Child_or_Family_Health!$A$84</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Child_or_Family_Health!$C$82:$N$82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Child_or_Family_Health!$P$84:$AA$84</c:f>
              <c:numCache>
                <c:formatCode>0.0</c:formatCode>
                <c:ptCount val="12"/>
                <c:pt idx="0">
                  <c:v>18.100000000000001</c:v>
                </c:pt>
                <c:pt idx="1">
                  <c:v>16.09</c:v>
                </c:pt>
                <c:pt idx="2">
                  <c:v>16.190000000000001</c:v>
                </c:pt>
                <c:pt idx="3">
                  <c:v>15.19</c:v>
                </c:pt>
                <c:pt idx="4">
                  <c:v>16.350000000000001</c:v>
                </c:pt>
                <c:pt idx="5">
                  <c:v>15.43</c:v>
                </c:pt>
                <c:pt idx="6">
                  <c:v>13.58</c:v>
                </c:pt>
                <c:pt idx="7">
                  <c:v>17.68</c:v>
                </c:pt>
                <c:pt idx="8">
                  <c:v>15.49</c:v>
                </c:pt>
                <c:pt idx="9">
                  <c:v>15.13</c:v>
                </c:pt>
                <c:pt idx="10">
                  <c:v>15.86</c:v>
                </c:pt>
                <c:pt idx="11">
                  <c:v>15.32</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9261744"/>
        <c:axId val="1539273712"/>
      </c:lineChart>
      <c:catAx>
        <c:axId val="1539261744"/>
        <c:scaling>
          <c:orientation val="minMax"/>
        </c:scaling>
        <c:delete val="1"/>
        <c:axPos val="b"/>
        <c:numFmt formatCode="General" sourceLinked="1"/>
        <c:majorTickMark val="out"/>
        <c:minorTickMark val="none"/>
        <c:tickLblPos val="nextTo"/>
        <c:crossAx val="1539273712"/>
        <c:crosses val="autoZero"/>
        <c:auto val="0"/>
        <c:lblAlgn val="ctr"/>
        <c:lblOffset val="100"/>
        <c:noMultiLvlLbl val="0"/>
      </c:catAx>
      <c:valAx>
        <c:axId val="1539273712"/>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926174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Child_or_Family_Health!$A$51</c:f>
              <c:strCache>
                <c:ptCount val="1"/>
                <c:pt idx="0">
                  <c:v>Columbia County</c:v>
                </c:pt>
              </c:strCache>
            </c:strRef>
          </c:tx>
          <c:spPr>
            <a:solidFill>
              <a:srgbClr val="1F497D">
                <a:lumMod val="40000"/>
                <a:lumOff val="60000"/>
              </a:srgbClr>
            </a:solidFill>
            <a:ln w="12700">
              <a:noFill/>
              <a:prstDash val="sysDash"/>
            </a:ln>
          </c:spPr>
          <c:invertIfNegative val="0"/>
          <c:cat>
            <c:numRef>
              <c:f>Child_or_Family_Health!$C$47:$N$47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Child_or_Family_Health!$P$51:$AA$51</c:f>
              <c:numCache>
                <c:formatCode>0.0</c:formatCode>
                <c:ptCount val="12"/>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9276432"/>
        <c:axId val="1539273168"/>
      </c:barChart>
      <c:lineChart>
        <c:grouping val="standard"/>
        <c:varyColors val="0"/>
        <c:ser>
          <c:idx val="3"/>
          <c:order val="1"/>
          <c:tx>
            <c:strRef>
              <c:f>Child_or_Family_Health!$A$50</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Child_or_Family_Health!$C$47:$N$47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Child_or_Family_Health!$P$50:$AA$50</c:f>
              <c:numCache>
                <c:formatCode>0.0</c:formatCode>
                <c:ptCount val="12"/>
                <c:pt idx="0">
                  <c:v>745.01</c:v>
                </c:pt>
                <c:pt idx="1">
                  <c:v>572.79</c:v>
                </c:pt>
                <c:pt idx="2">
                  <c:v>261.72000000000003</c:v>
                </c:pt>
                <c:pt idx="3">
                  <c:v>428.67</c:v>
                </c:pt>
                <c:pt idx="4">
                  <c:v>361.62</c:v>
                </c:pt>
                <c:pt idx="5">
                  <c:v>340.22</c:v>
                </c:pt>
                <c:pt idx="6">
                  <c:v>486.62</c:v>
                </c:pt>
                <c:pt idx="7">
                  <c:v>507.86</c:v>
                </c:pt>
                <c:pt idx="8">
                  <c:v>432.9</c:v>
                </c:pt>
                <c:pt idx="9">
                  <c:v>333.57</c:v>
                </c:pt>
                <c:pt idx="10">
                  <c:v>238.49</c:v>
                </c:pt>
                <c:pt idx="11">
                  <c:v>338.41</c:v>
                </c:pt>
              </c:numCache>
            </c:numRef>
          </c:val>
          <c:smooth val="0"/>
          <c:extLst>
            <c:ext xmlns:c16="http://schemas.microsoft.com/office/drawing/2014/chart" uri="{C3380CC4-5D6E-409C-BE32-E72D297353CC}">
              <c16:uniqueId val="{00000000-7244-49C1-8FD0-C36A47A4F53B}"/>
            </c:ext>
          </c:extLst>
        </c:ser>
        <c:ser>
          <c:idx val="2"/>
          <c:order val="2"/>
          <c:tx>
            <c:strRef>
              <c:f>Child_or_Family_Health!$A$49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Child_or_Family_Health!$C$47:$N$47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Child_or_Family_Health!$P$49:$AA$49</c:f>
              <c:numCache>
                <c:formatCode>0.0</c:formatCode>
                <c:ptCount val="12"/>
                <c:pt idx="0">
                  <c:v>551.5</c:v>
                </c:pt>
                <c:pt idx="1">
                  <c:v>484.2</c:v>
                </c:pt>
                <c:pt idx="2">
                  <c:v>418.2</c:v>
                </c:pt>
                <c:pt idx="3">
                  <c:v>420.95</c:v>
                </c:pt>
                <c:pt idx="4">
                  <c:v>480.67</c:v>
                </c:pt>
                <c:pt idx="5">
                  <c:v>437.95</c:v>
                </c:pt>
                <c:pt idx="6">
                  <c:v>441.15</c:v>
                </c:pt>
                <c:pt idx="7">
                  <c:v>468.43</c:v>
                </c:pt>
                <c:pt idx="8">
                  <c:v>421.1</c:v>
                </c:pt>
                <c:pt idx="9">
                  <c:v>357.44</c:v>
                </c:pt>
                <c:pt idx="10">
                  <c:v>424.25</c:v>
                </c:pt>
                <c:pt idx="11">
                  <c:v>378.12</c:v>
                </c:pt>
              </c:numCache>
            </c:numRef>
          </c:val>
          <c:smooth val="0"/>
          <c:extLst>
            <c:ext xmlns:c16="http://schemas.microsoft.com/office/drawing/2014/chart" uri="{C3380CC4-5D6E-409C-BE32-E72D297353CC}">
              <c16:uniqueId val="{00000003-7244-49C1-8FD0-C36A47A4F53B}"/>
            </c:ext>
          </c:extLst>
        </c:ser>
        <c:ser>
          <c:idx val="1"/>
          <c:order val="3"/>
          <c:tx>
            <c:strRef>
              <c:f>Child_or_Family_Health!$A$48</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val>
            <c:numRef>
              <c:f>Child_or_Family_Health!$P$48:$AA$48</c:f>
              <c:numCache>
                <c:formatCode>0.0</c:formatCode>
                <c:ptCount val="12"/>
                <c:pt idx="0">
                  <c:v>657.67</c:v>
                </c:pt>
                <c:pt idx="1">
                  <c:v>639</c:v>
                </c:pt>
                <c:pt idx="2">
                  <c:v>614</c:v>
                </c:pt>
                <c:pt idx="3">
                  <c:v>607</c:v>
                </c:pt>
                <c:pt idx="4">
                  <c:v>598</c:v>
                </c:pt>
                <c:pt idx="5">
                  <c:v>596</c:v>
                </c:pt>
                <c:pt idx="6">
                  <c:v>582.1</c:v>
                </c:pt>
                <c:pt idx="7">
                  <c:v>585.32000000000005</c:v>
                </c:pt>
                <c:pt idx="8">
                  <c:v>583.4</c:v>
                </c:pt>
                <c:pt idx="9">
                  <c:v>567</c:v>
                </c:pt>
                <c:pt idx="10">
                  <c:v>557.79999999999995</c:v>
                </c:pt>
                <c:pt idx="11">
                  <c:v>553</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9276432"/>
        <c:axId val="1539273168"/>
      </c:lineChart>
      <c:catAx>
        <c:axId val="1539276432"/>
        <c:scaling>
          <c:orientation val="minMax"/>
        </c:scaling>
        <c:delete val="1"/>
        <c:axPos val="b"/>
        <c:numFmt formatCode="General" sourceLinked="1"/>
        <c:majorTickMark val="out"/>
        <c:minorTickMark val="none"/>
        <c:tickLblPos val="nextTo"/>
        <c:crossAx val="1539273168"/>
        <c:crosses val="autoZero"/>
        <c:auto val="0"/>
        <c:lblAlgn val="ctr"/>
        <c:lblOffset val="100"/>
        <c:noMultiLvlLbl val="0"/>
      </c:catAx>
      <c:valAx>
        <c:axId val="153927316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9276432"/>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Criminal_Justice!$A$16</c:f>
              <c:strCache>
                <c:ptCount val="1"/>
                <c:pt idx="0">
                  <c:v>Columbia County</c:v>
                </c:pt>
              </c:strCache>
            </c:strRef>
          </c:tx>
          <c:spPr>
            <a:solidFill>
              <a:srgbClr val="1F497D">
                <a:lumMod val="40000"/>
                <a:lumOff val="60000"/>
              </a:srgbClr>
            </a:solidFill>
            <a:ln w="12700">
              <a:noFill/>
              <a:prstDash val="sysDash"/>
            </a:ln>
          </c:spPr>
          <c:invertIfNegative val="0"/>
          <c:cat>
            <c:numRef>
              <c:f>Criminal_Justice!$C$12:$N$12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Criminal_Justice!$P$16:$AA$16</c:f>
              <c:numCache>
                <c:formatCode>0.0</c:formatCode>
                <c:ptCount val="12"/>
                <c:pt idx="0">
                  <c:v>3.21</c:v>
                </c:pt>
                <c:pt idx="1">
                  <c:v>3.93</c:v>
                </c:pt>
                <c:pt idx="2">
                  <c:v>4.41</c:v>
                </c:pt>
                <c:pt idx="3">
                  <c:v>2.2000000000000002</c:v>
                </c:pt>
                <c:pt idx="4">
                  <c:v>4.63</c:v>
                </c:pt>
                <c:pt idx="5">
                  <c:v>3.9</c:v>
                </c:pt>
                <c:pt idx="7">
                  <c:v>0.49</c:v>
                </c:pt>
                <c:pt idx="8">
                  <c:v>1.24</c:v>
                </c:pt>
                <c:pt idx="9">
                  <c:v>12.99</c:v>
                </c:pt>
                <c:pt idx="10">
                  <c:v>3.15</c:v>
                </c:pt>
                <c:pt idx="11">
                  <c:v>10.62</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9266640"/>
        <c:axId val="1539270448"/>
      </c:barChart>
      <c:lineChart>
        <c:grouping val="standard"/>
        <c:varyColors val="0"/>
        <c:ser>
          <c:idx val="2"/>
          <c:order val="1"/>
          <c:tx>
            <c:strRef>
              <c:f>Criminal_Justice!$A$15</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Criminal_Justice!$C$12:$N$12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Criminal_Justice!$P$15:$AA$15</c:f>
              <c:numCache>
                <c:formatCode>0.0</c:formatCode>
                <c:ptCount val="12"/>
                <c:pt idx="0">
                  <c:v>4.66</c:v>
                </c:pt>
                <c:pt idx="1">
                  <c:v>4.9400000000000004</c:v>
                </c:pt>
                <c:pt idx="2">
                  <c:v>5.31</c:v>
                </c:pt>
                <c:pt idx="3">
                  <c:v>5.38</c:v>
                </c:pt>
                <c:pt idx="4">
                  <c:v>5.83</c:v>
                </c:pt>
                <c:pt idx="5">
                  <c:v>6.27</c:v>
                </c:pt>
                <c:pt idx="6">
                  <c:v>6.09</c:v>
                </c:pt>
                <c:pt idx="7">
                  <c:v>7.88</c:v>
                </c:pt>
                <c:pt idx="8">
                  <c:v>8</c:v>
                </c:pt>
                <c:pt idx="9">
                  <c:v>6.79</c:v>
                </c:pt>
                <c:pt idx="10">
                  <c:v>6.9</c:v>
                </c:pt>
                <c:pt idx="11">
                  <c:v>7.1</c:v>
                </c:pt>
              </c:numCache>
            </c:numRef>
          </c:val>
          <c:smooth val="0"/>
          <c:extLst>
            <c:ext xmlns:c16="http://schemas.microsoft.com/office/drawing/2014/chart" uri="{C3380CC4-5D6E-409C-BE32-E72D297353CC}">
              <c16:uniqueId val="{00000003-7244-49C1-8FD0-C36A47A4F53B}"/>
            </c:ext>
          </c:extLst>
        </c:ser>
        <c:ser>
          <c:idx val="3"/>
          <c:order val="2"/>
          <c:tx>
            <c:strRef>
              <c:f>Criminal_Justice!$A$14</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Criminal_Justice!$C$12:$N$12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Criminal_Justice!$P$14:$AA$14</c:f>
              <c:numCache>
                <c:formatCode>0.0</c:formatCode>
                <c:ptCount val="12"/>
                <c:pt idx="0">
                  <c:v>5.3</c:v>
                </c:pt>
                <c:pt idx="1">
                  <c:v>5.67</c:v>
                </c:pt>
                <c:pt idx="2">
                  <c:v>5.65</c:v>
                </c:pt>
                <c:pt idx="3">
                  <c:v>5.64</c:v>
                </c:pt>
                <c:pt idx="4">
                  <c:v>5.92</c:v>
                </c:pt>
                <c:pt idx="5">
                  <c:v>5.81</c:v>
                </c:pt>
                <c:pt idx="6">
                  <c:v>5.94</c:v>
                </c:pt>
                <c:pt idx="7">
                  <c:v>7.37</c:v>
                </c:pt>
                <c:pt idx="8">
                  <c:v>7.39</c:v>
                </c:pt>
                <c:pt idx="9">
                  <c:v>7.58</c:v>
                </c:pt>
                <c:pt idx="10">
                  <c:v>8.1</c:v>
                </c:pt>
                <c:pt idx="11">
                  <c:v>8.35</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9266640"/>
        <c:axId val="1539270448"/>
      </c:lineChart>
      <c:catAx>
        <c:axId val="1539266640"/>
        <c:scaling>
          <c:orientation val="minMax"/>
        </c:scaling>
        <c:delete val="1"/>
        <c:axPos val="b"/>
        <c:numFmt formatCode="General" sourceLinked="1"/>
        <c:majorTickMark val="out"/>
        <c:minorTickMark val="none"/>
        <c:tickLblPos val="nextTo"/>
        <c:crossAx val="1539270448"/>
        <c:crosses val="autoZero"/>
        <c:auto val="0"/>
        <c:lblAlgn val="ctr"/>
        <c:lblOffset val="100"/>
        <c:noMultiLvlLbl val="0"/>
      </c:catAx>
      <c:valAx>
        <c:axId val="1539270448"/>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9266640"/>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Criminal_Justice!$A$51</c:f>
              <c:strCache>
                <c:ptCount val="1"/>
                <c:pt idx="0">
                  <c:v>Columbia County</c:v>
                </c:pt>
              </c:strCache>
            </c:strRef>
          </c:tx>
          <c:spPr>
            <a:solidFill>
              <a:srgbClr val="1F497D">
                <a:lumMod val="40000"/>
                <a:lumOff val="60000"/>
              </a:srgbClr>
            </a:solidFill>
            <a:ln w="12700">
              <a:noFill/>
              <a:prstDash val="sysDash"/>
            </a:ln>
          </c:spPr>
          <c:invertIfNegative val="0"/>
          <c:cat>
            <c:numRef>
              <c:f>Criminal_Justice!$C$47:$N$47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Criminal_Justice!$P$51:$AA$51</c:f>
              <c:numCache>
                <c:formatCode>0.0</c:formatCode>
                <c:ptCount val="12"/>
                <c:pt idx="0">
                  <c:v>46.95</c:v>
                </c:pt>
                <c:pt idx="1">
                  <c:v>52.88</c:v>
                </c:pt>
                <c:pt idx="2">
                  <c:v>17.07</c:v>
                </c:pt>
                <c:pt idx="3">
                  <c:v>27.5</c:v>
                </c:pt>
                <c:pt idx="4">
                  <c:v>15.5</c:v>
                </c:pt>
                <c:pt idx="5">
                  <c:v>26.88</c:v>
                </c:pt>
                <c:pt idx="9">
                  <c:v>5.7</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9270992"/>
        <c:axId val="1539271536"/>
      </c:barChart>
      <c:lineChart>
        <c:grouping val="standard"/>
        <c:varyColors val="0"/>
        <c:ser>
          <c:idx val="3"/>
          <c:order val="1"/>
          <c:tx>
            <c:strRef>
              <c:f>Criminal_Justice!$A$50</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Criminal_Justice!$C$47:$N$47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Criminal_Justice!$P$50:$AA$50</c:f>
              <c:numCache>
                <c:formatCode>0.0</c:formatCode>
                <c:ptCount val="12"/>
                <c:pt idx="0">
                  <c:v>55.61</c:v>
                </c:pt>
                <c:pt idx="1">
                  <c:v>50.89</c:v>
                </c:pt>
                <c:pt idx="2">
                  <c:v>46.66</c:v>
                </c:pt>
                <c:pt idx="3">
                  <c:v>42.42</c:v>
                </c:pt>
                <c:pt idx="4">
                  <c:v>27.96</c:v>
                </c:pt>
                <c:pt idx="5">
                  <c:v>35.19</c:v>
                </c:pt>
                <c:pt idx="6">
                  <c:v>30.33</c:v>
                </c:pt>
                <c:pt idx="7">
                  <c:v>28.36</c:v>
                </c:pt>
                <c:pt idx="8">
                  <c:v>24.54</c:v>
                </c:pt>
                <c:pt idx="9">
                  <c:v>18.27</c:v>
                </c:pt>
                <c:pt idx="10">
                  <c:v>19.100000000000001</c:v>
                </c:pt>
                <c:pt idx="11">
                  <c:v>17.309999999999999</c:v>
                </c:pt>
              </c:numCache>
            </c:numRef>
          </c:val>
          <c:smooth val="0"/>
          <c:extLst>
            <c:ext xmlns:c16="http://schemas.microsoft.com/office/drawing/2014/chart" uri="{C3380CC4-5D6E-409C-BE32-E72D297353CC}">
              <c16:uniqueId val="{00000000-7244-49C1-8FD0-C36A47A4F53B}"/>
            </c:ext>
          </c:extLst>
        </c:ser>
        <c:ser>
          <c:idx val="2"/>
          <c:order val="2"/>
          <c:tx>
            <c:strRef>
              <c:f>Criminal_Justice!$A$49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Criminal_Justice!$C$47:$N$47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Criminal_Justice!$P$49:$AA$49</c:f>
              <c:numCache>
                <c:formatCode>0.0</c:formatCode>
                <c:ptCount val="12"/>
                <c:pt idx="0">
                  <c:v>45.54</c:v>
                </c:pt>
                <c:pt idx="1">
                  <c:v>41.43</c:v>
                </c:pt>
                <c:pt idx="2">
                  <c:v>39.369999999999997</c:v>
                </c:pt>
                <c:pt idx="3">
                  <c:v>37.130000000000003</c:v>
                </c:pt>
                <c:pt idx="4">
                  <c:v>26.75</c:v>
                </c:pt>
                <c:pt idx="5">
                  <c:v>27.67</c:v>
                </c:pt>
                <c:pt idx="6">
                  <c:v>25.64</c:v>
                </c:pt>
                <c:pt idx="7">
                  <c:v>23.68</c:v>
                </c:pt>
                <c:pt idx="8">
                  <c:v>20.260000000000002</c:v>
                </c:pt>
                <c:pt idx="9">
                  <c:v>18.77</c:v>
                </c:pt>
                <c:pt idx="10">
                  <c:v>16.350000000000001</c:v>
                </c:pt>
                <c:pt idx="11">
                  <c:v>16.72</c:v>
                </c:pt>
              </c:numCache>
            </c:numRef>
          </c:val>
          <c:smooth val="0"/>
          <c:extLst>
            <c:ext xmlns:c16="http://schemas.microsoft.com/office/drawing/2014/chart" uri="{C3380CC4-5D6E-409C-BE32-E72D297353CC}">
              <c16:uniqueId val="{00000003-7244-49C1-8FD0-C36A47A4F53B}"/>
            </c:ext>
          </c:extLst>
        </c:ser>
        <c:ser>
          <c:idx val="1"/>
          <c:order val="3"/>
          <c:tx>
            <c:strRef>
              <c:f>Criminal_Justice!$A$48</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Criminal_Justice!$C$47:$N$47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Criminal_Justice!$P$48:$AA$48</c:f>
              <c:numCache>
                <c:formatCode>0.0</c:formatCode>
                <c:ptCount val="12"/>
                <c:pt idx="0">
                  <c:v>64.39</c:v>
                </c:pt>
                <c:pt idx="1">
                  <c:v>59.17</c:v>
                </c:pt>
                <c:pt idx="2">
                  <c:v>49.04</c:v>
                </c:pt>
                <c:pt idx="3">
                  <c:v>43.75</c:v>
                </c:pt>
                <c:pt idx="4">
                  <c:v>39.369999999999997</c:v>
                </c:pt>
                <c:pt idx="5">
                  <c:v>33.72</c:v>
                </c:pt>
                <c:pt idx="6">
                  <c:v>31.16</c:v>
                </c:pt>
                <c:pt idx="7">
                  <c:v>27.08</c:v>
                </c:pt>
                <c:pt idx="8">
                  <c:v>25.55</c:v>
                </c:pt>
                <c:pt idx="9">
                  <c:v>24.23</c:v>
                </c:pt>
                <c:pt idx="10">
                  <c:v>21.75</c:v>
                </c:pt>
                <c:pt idx="11">
                  <c:v>20.76</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9270992"/>
        <c:axId val="1539271536"/>
      </c:lineChart>
      <c:catAx>
        <c:axId val="1539270992"/>
        <c:scaling>
          <c:orientation val="minMax"/>
        </c:scaling>
        <c:delete val="1"/>
        <c:axPos val="b"/>
        <c:numFmt formatCode="General" sourceLinked="1"/>
        <c:majorTickMark val="out"/>
        <c:minorTickMark val="none"/>
        <c:tickLblPos val="nextTo"/>
        <c:crossAx val="1539271536"/>
        <c:crosses val="autoZero"/>
        <c:auto val="0"/>
        <c:lblAlgn val="ctr"/>
        <c:lblOffset val="100"/>
        <c:noMultiLvlLbl val="0"/>
      </c:catAx>
      <c:valAx>
        <c:axId val="1539271536"/>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9270992"/>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Criminal_Justice!$A$86</c:f>
              <c:strCache>
                <c:ptCount val="1"/>
                <c:pt idx="0">
                  <c:v>Columbia County</c:v>
                </c:pt>
              </c:strCache>
            </c:strRef>
          </c:tx>
          <c:spPr>
            <a:solidFill>
              <a:srgbClr val="1F497D">
                <a:lumMod val="40000"/>
                <a:lumOff val="60000"/>
              </a:srgbClr>
            </a:solidFill>
            <a:ln w="12700">
              <a:noFill/>
              <a:prstDash val="sysDash"/>
            </a:ln>
          </c:spPr>
          <c:invertIfNegative val="0"/>
          <c:cat>
            <c:numRef>
              <c:f>Criminal_Justice!$C$82:$N$82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Criminal_Justice!$P$86:$AA$86</c:f>
              <c:numCache>
                <c:formatCode>0.0</c:formatCode>
                <c:ptCount val="12"/>
                <c:pt idx="0">
                  <c:v>0</c:v>
                </c:pt>
                <c:pt idx="1">
                  <c:v>16</c:v>
                </c:pt>
                <c:pt idx="2">
                  <c:v>4.05</c:v>
                </c:pt>
                <c:pt idx="3">
                  <c:v>3.98</c:v>
                </c:pt>
                <c:pt idx="4">
                  <c:v>0</c:v>
                </c:pt>
                <c:pt idx="5">
                  <c:v>0</c:v>
                </c:pt>
                <c:pt idx="9">
                  <c:v>0</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9260656"/>
        <c:axId val="1539267184"/>
      </c:barChart>
      <c:lineChart>
        <c:grouping val="standard"/>
        <c:varyColors val="0"/>
        <c:ser>
          <c:idx val="3"/>
          <c:order val="1"/>
          <c:tx>
            <c:strRef>
              <c:f>Criminal_Justice!$A$85</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Criminal_Justice!$C$82:$N$82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Criminal_Justice!$P$85:$AA$85</c:f>
              <c:numCache>
                <c:formatCode>0.0</c:formatCode>
                <c:ptCount val="12"/>
                <c:pt idx="0">
                  <c:v>10.25</c:v>
                </c:pt>
                <c:pt idx="1">
                  <c:v>8.24</c:v>
                </c:pt>
                <c:pt idx="2">
                  <c:v>7.78</c:v>
                </c:pt>
                <c:pt idx="3">
                  <c:v>7.51</c:v>
                </c:pt>
                <c:pt idx="4">
                  <c:v>5.37</c:v>
                </c:pt>
                <c:pt idx="5">
                  <c:v>6.17</c:v>
                </c:pt>
                <c:pt idx="6">
                  <c:v>6.14</c:v>
                </c:pt>
                <c:pt idx="7">
                  <c:v>4.7699999999999996</c:v>
                </c:pt>
                <c:pt idx="8">
                  <c:v>4.6500000000000004</c:v>
                </c:pt>
                <c:pt idx="9">
                  <c:v>2.2799999999999998</c:v>
                </c:pt>
                <c:pt idx="10">
                  <c:v>2.64</c:v>
                </c:pt>
                <c:pt idx="11">
                  <c:v>2.42</c:v>
                </c:pt>
              </c:numCache>
            </c:numRef>
          </c:val>
          <c:smooth val="0"/>
          <c:extLst>
            <c:ext xmlns:c16="http://schemas.microsoft.com/office/drawing/2014/chart" uri="{C3380CC4-5D6E-409C-BE32-E72D297353CC}">
              <c16:uniqueId val="{00000000-7244-49C1-8FD0-C36A47A4F53B}"/>
            </c:ext>
          </c:extLst>
        </c:ser>
        <c:ser>
          <c:idx val="2"/>
          <c:order val="2"/>
          <c:tx>
            <c:strRef>
              <c:f>Criminal_Justice!$A$84</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Criminal_Justice!$C$82:$N$82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Criminal_Justice!$P$84:$AA$84</c:f>
              <c:numCache>
                <c:formatCode>0.0</c:formatCode>
                <c:ptCount val="12"/>
                <c:pt idx="0">
                  <c:v>7.47</c:v>
                </c:pt>
                <c:pt idx="1">
                  <c:v>6.67</c:v>
                </c:pt>
                <c:pt idx="2">
                  <c:v>5.92</c:v>
                </c:pt>
                <c:pt idx="3">
                  <c:v>5.78</c:v>
                </c:pt>
                <c:pt idx="4">
                  <c:v>4.03</c:v>
                </c:pt>
                <c:pt idx="5">
                  <c:v>3.61</c:v>
                </c:pt>
                <c:pt idx="6">
                  <c:v>3.44</c:v>
                </c:pt>
                <c:pt idx="7">
                  <c:v>2.99</c:v>
                </c:pt>
                <c:pt idx="8">
                  <c:v>2.44</c:v>
                </c:pt>
                <c:pt idx="9">
                  <c:v>2.0699999999999998</c:v>
                </c:pt>
                <c:pt idx="10">
                  <c:v>1.77</c:v>
                </c:pt>
                <c:pt idx="11">
                  <c:v>1.88</c:v>
                </c:pt>
              </c:numCache>
            </c:numRef>
          </c:val>
          <c:smooth val="0"/>
          <c:extLst>
            <c:ext xmlns:c16="http://schemas.microsoft.com/office/drawing/2014/chart" uri="{C3380CC4-5D6E-409C-BE32-E72D297353CC}">
              <c16:uniqueId val="{00000003-7244-49C1-8FD0-C36A47A4F53B}"/>
            </c:ext>
          </c:extLst>
        </c:ser>
        <c:ser>
          <c:idx val="1"/>
          <c:order val="3"/>
          <c:tx>
            <c:strRef>
              <c:f>Criminal_Justice!$A$83</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Criminal_Justice!$C$82:$N$82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Criminal_Justice!$P$83:$AA$83</c:f>
              <c:numCache>
                <c:formatCode>0.0</c:formatCode>
                <c:ptCount val="12"/>
                <c:pt idx="0">
                  <c:v>6.3</c:v>
                </c:pt>
                <c:pt idx="1">
                  <c:v>5.8</c:v>
                </c:pt>
                <c:pt idx="2">
                  <c:v>4.97</c:v>
                </c:pt>
                <c:pt idx="3">
                  <c:v>4.49</c:v>
                </c:pt>
                <c:pt idx="4">
                  <c:v>4.07</c:v>
                </c:pt>
                <c:pt idx="5">
                  <c:v>3.43</c:v>
                </c:pt>
                <c:pt idx="6">
                  <c:v>3.13</c:v>
                </c:pt>
                <c:pt idx="7">
                  <c:v>2.77</c:v>
                </c:pt>
                <c:pt idx="8">
                  <c:v>2.4500000000000002</c:v>
                </c:pt>
                <c:pt idx="9">
                  <c:v>2.31</c:v>
                </c:pt>
                <c:pt idx="10">
                  <c:v>1.79</c:v>
                </c:pt>
                <c:pt idx="11">
                  <c:v>1.8</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9260656"/>
        <c:axId val="1539267184"/>
      </c:lineChart>
      <c:catAx>
        <c:axId val="1539260656"/>
        <c:scaling>
          <c:orientation val="minMax"/>
        </c:scaling>
        <c:delete val="1"/>
        <c:axPos val="b"/>
        <c:numFmt formatCode="General" sourceLinked="1"/>
        <c:majorTickMark val="out"/>
        <c:minorTickMark val="none"/>
        <c:tickLblPos val="nextTo"/>
        <c:crossAx val="1539267184"/>
        <c:crosses val="autoZero"/>
        <c:auto val="0"/>
        <c:lblAlgn val="ctr"/>
        <c:lblOffset val="100"/>
        <c:noMultiLvlLbl val="0"/>
      </c:catAx>
      <c:valAx>
        <c:axId val="1539267184"/>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926065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Criminal_Justice!$A$121</c:f>
              <c:strCache>
                <c:ptCount val="1"/>
                <c:pt idx="0">
                  <c:v>Columbia County</c:v>
                </c:pt>
              </c:strCache>
            </c:strRef>
          </c:tx>
          <c:spPr>
            <a:solidFill>
              <a:srgbClr val="1F497D">
                <a:lumMod val="40000"/>
                <a:lumOff val="60000"/>
              </a:srgbClr>
            </a:solidFill>
            <a:ln w="12700">
              <a:noFill/>
              <a:prstDash val="sysDash"/>
            </a:ln>
          </c:spPr>
          <c:invertIfNegative val="0"/>
          <c:cat>
            <c:numRef>
              <c:f>Criminal_Justice!$C$117:$N$117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Criminal_Justice!$P$121:$AA$121</c:f>
              <c:numCache>
                <c:formatCode>0.0</c:formatCode>
                <c:ptCount val="12"/>
                <c:pt idx="0">
                  <c:v>2.35</c:v>
                </c:pt>
                <c:pt idx="1">
                  <c:v>26.44</c:v>
                </c:pt>
                <c:pt idx="2">
                  <c:v>9.76</c:v>
                </c:pt>
                <c:pt idx="3">
                  <c:v>7.5</c:v>
                </c:pt>
                <c:pt idx="4">
                  <c:v>5.17</c:v>
                </c:pt>
                <c:pt idx="5">
                  <c:v>0</c:v>
                </c:pt>
                <c:pt idx="9">
                  <c:v>2.85</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9276976"/>
        <c:axId val="1539261200"/>
      </c:barChart>
      <c:lineChart>
        <c:grouping val="standard"/>
        <c:varyColors val="0"/>
        <c:ser>
          <c:idx val="3"/>
          <c:order val="1"/>
          <c:tx>
            <c:strRef>
              <c:f>Criminal_Justice!$A$120</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Criminal_Justice!$C$117:$N$117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Criminal_Justice!$P$120:$AA$120</c:f>
              <c:numCache>
                <c:formatCode>0.0</c:formatCode>
                <c:ptCount val="12"/>
                <c:pt idx="0">
                  <c:v>17.7</c:v>
                </c:pt>
                <c:pt idx="1">
                  <c:v>15.23</c:v>
                </c:pt>
                <c:pt idx="2">
                  <c:v>14.51</c:v>
                </c:pt>
                <c:pt idx="3">
                  <c:v>13.95</c:v>
                </c:pt>
                <c:pt idx="4">
                  <c:v>8.35</c:v>
                </c:pt>
                <c:pt idx="5">
                  <c:v>11.11</c:v>
                </c:pt>
                <c:pt idx="6">
                  <c:v>9.93</c:v>
                </c:pt>
                <c:pt idx="7">
                  <c:v>8.6</c:v>
                </c:pt>
                <c:pt idx="8">
                  <c:v>7.63</c:v>
                </c:pt>
                <c:pt idx="9">
                  <c:v>4.93</c:v>
                </c:pt>
                <c:pt idx="10">
                  <c:v>5.14</c:v>
                </c:pt>
                <c:pt idx="11">
                  <c:v>4.32</c:v>
                </c:pt>
              </c:numCache>
            </c:numRef>
          </c:val>
          <c:smooth val="0"/>
          <c:extLst>
            <c:ext xmlns:c16="http://schemas.microsoft.com/office/drawing/2014/chart" uri="{C3380CC4-5D6E-409C-BE32-E72D297353CC}">
              <c16:uniqueId val="{00000000-7244-49C1-8FD0-C36A47A4F53B}"/>
            </c:ext>
          </c:extLst>
        </c:ser>
        <c:ser>
          <c:idx val="2"/>
          <c:order val="2"/>
          <c:tx>
            <c:strRef>
              <c:f>Criminal_Justice!$A$119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Criminal_Justice!$C$117:$N$117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Criminal_Justice!$P$119:$AA$119</c:f>
              <c:numCache>
                <c:formatCode>0.0</c:formatCode>
                <c:ptCount val="12"/>
                <c:pt idx="0">
                  <c:v>15.41</c:v>
                </c:pt>
                <c:pt idx="1">
                  <c:v>13.75</c:v>
                </c:pt>
                <c:pt idx="2">
                  <c:v>12.4</c:v>
                </c:pt>
                <c:pt idx="3">
                  <c:v>12.27</c:v>
                </c:pt>
                <c:pt idx="4">
                  <c:v>8.93</c:v>
                </c:pt>
                <c:pt idx="5">
                  <c:v>8.34</c:v>
                </c:pt>
                <c:pt idx="6">
                  <c:v>7.77</c:v>
                </c:pt>
                <c:pt idx="7">
                  <c:v>6.93</c:v>
                </c:pt>
                <c:pt idx="8">
                  <c:v>5.57</c:v>
                </c:pt>
                <c:pt idx="9">
                  <c:v>4.87</c:v>
                </c:pt>
                <c:pt idx="10">
                  <c:v>3.8</c:v>
                </c:pt>
                <c:pt idx="11">
                  <c:v>3.68</c:v>
                </c:pt>
              </c:numCache>
            </c:numRef>
          </c:val>
          <c:smooth val="0"/>
          <c:extLst>
            <c:ext xmlns:c16="http://schemas.microsoft.com/office/drawing/2014/chart" uri="{C3380CC4-5D6E-409C-BE32-E72D297353CC}">
              <c16:uniqueId val="{00000003-7244-49C1-8FD0-C36A47A4F53B}"/>
            </c:ext>
          </c:extLst>
        </c:ser>
        <c:ser>
          <c:idx val="1"/>
          <c:order val="3"/>
          <c:tx>
            <c:strRef>
              <c:f>Criminal_Justice!$A$118</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Criminal_Justice!$C$117:$N$117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Criminal_Justice!$P$118:$AA$118</c:f>
              <c:numCache>
                <c:formatCode>0.0</c:formatCode>
                <c:ptCount val="12"/>
                <c:pt idx="0">
                  <c:v>13.49</c:v>
                </c:pt>
                <c:pt idx="1">
                  <c:v>13.05</c:v>
                </c:pt>
                <c:pt idx="2">
                  <c:v>11.05</c:v>
                </c:pt>
                <c:pt idx="3">
                  <c:v>10.050000000000001</c:v>
                </c:pt>
                <c:pt idx="4">
                  <c:v>8.92</c:v>
                </c:pt>
                <c:pt idx="5">
                  <c:v>7.66</c:v>
                </c:pt>
                <c:pt idx="6">
                  <c:v>7.17</c:v>
                </c:pt>
                <c:pt idx="7">
                  <c:v>6.18</c:v>
                </c:pt>
                <c:pt idx="8">
                  <c:v>5.53</c:v>
                </c:pt>
                <c:pt idx="9">
                  <c:v>5.07</c:v>
                </c:pt>
                <c:pt idx="10">
                  <c:v>3.96</c:v>
                </c:pt>
                <c:pt idx="11">
                  <c:v>3.75</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9276976"/>
        <c:axId val="1539261200"/>
      </c:lineChart>
      <c:catAx>
        <c:axId val="1539276976"/>
        <c:scaling>
          <c:orientation val="minMax"/>
        </c:scaling>
        <c:delete val="1"/>
        <c:axPos val="b"/>
        <c:numFmt formatCode="General" sourceLinked="1"/>
        <c:majorTickMark val="out"/>
        <c:minorTickMark val="none"/>
        <c:tickLblPos val="nextTo"/>
        <c:crossAx val="1539261200"/>
        <c:crosses val="autoZero"/>
        <c:auto val="0"/>
        <c:lblAlgn val="ctr"/>
        <c:lblOffset val="100"/>
        <c:noMultiLvlLbl val="0"/>
      </c:catAx>
      <c:valAx>
        <c:axId val="1539261200"/>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927697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Criminal_Justice!$A$156</c:f>
              <c:strCache>
                <c:ptCount val="1"/>
                <c:pt idx="0">
                  <c:v>Columbia County</c:v>
                </c:pt>
              </c:strCache>
            </c:strRef>
          </c:tx>
          <c:spPr>
            <a:solidFill>
              <a:srgbClr val="1F497D">
                <a:lumMod val="40000"/>
                <a:lumOff val="60000"/>
              </a:srgbClr>
            </a:solidFill>
            <a:ln w="12700">
              <a:noFill/>
              <a:prstDash val="sysDash"/>
            </a:ln>
          </c:spPr>
          <c:invertIfNegative val="0"/>
          <c:cat>
            <c:numRef>
              <c:f>Criminal_Justice!$C$152:$N$152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Criminal_Justice!$P$156:$AA$156</c:f>
              <c:numCache>
                <c:formatCode>0.0</c:formatCode>
                <c:ptCount val="12"/>
                <c:pt idx="0">
                  <c:v>5.92</c:v>
                </c:pt>
                <c:pt idx="1">
                  <c:v>3.7</c:v>
                </c:pt>
                <c:pt idx="2">
                  <c:v>3.69</c:v>
                </c:pt>
                <c:pt idx="3">
                  <c:v>3.35</c:v>
                </c:pt>
                <c:pt idx="4">
                  <c:v>2.42</c:v>
                </c:pt>
                <c:pt idx="5">
                  <c:v>1.5</c:v>
                </c:pt>
                <c:pt idx="8">
                  <c:v>0.3</c:v>
                </c:pt>
                <c:pt idx="9">
                  <c:v>2.71</c:v>
                </c:pt>
                <c:pt idx="10">
                  <c:v>2.38</c:v>
                </c:pt>
                <c:pt idx="11">
                  <c:v>3.55</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9267728"/>
        <c:axId val="1539277520"/>
      </c:barChart>
      <c:lineChart>
        <c:grouping val="standard"/>
        <c:varyColors val="0"/>
        <c:ser>
          <c:idx val="3"/>
          <c:order val="1"/>
          <c:tx>
            <c:strRef>
              <c:f>Criminal_Justice!$A$155</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Criminal_Justice!$C$152:$N$152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Criminal_Justice!$P$155:$AA$155</c:f>
              <c:numCache>
                <c:formatCode>0.0</c:formatCode>
                <c:ptCount val="12"/>
                <c:pt idx="0">
                  <c:v>4.9400000000000004</c:v>
                </c:pt>
                <c:pt idx="1">
                  <c:v>4.96</c:v>
                </c:pt>
                <c:pt idx="2">
                  <c:v>5.24</c:v>
                </c:pt>
                <c:pt idx="3">
                  <c:v>5.5</c:v>
                </c:pt>
                <c:pt idx="4">
                  <c:v>4.01</c:v>
                </c:pt>
                <c:pt idx="5">
                  <c:v>5.5</c:v>
                </c:pt>
                <c:pt idx="6">
                  <c:v>5.75</c:v>
                </c:pt>
                <c:pt idx="7">
                  <c:v>5.0199999999999996</c:v>
                </c:pt>
                <c:pt idx="8">
                  <c:v>5.47</c:v>
                </c:pt>
                <c:pt idx="9">
                  <c:v>3.84</c:v>
                </c:pt>
                <c:pt idx="10">
                  <c:v>3.92</c:v>
                </c:pt>
                <c:pt idx="11">
                  <c:v>3.82</c:v>
                </c:pt>
              </c:numCache>
            </c:numRef>
          </c:val>
          <c:smooth val="0"/>
          <c:extLst>
            <c:ext xmlns:c16="http://schemas.microsoft.com/office/drawing/2014/chart" uri="{C3380CC4-5D6E-409C-BE32-E72D297353CC}">
              <c16:uniqueId val="{00000000-7244-49C1-8FD0-C36A47A4F53B}"/>
            </c:ext>
          </c:extLst>
        </c:ser>
        <c:ser>
          <c:idx val="2"/>
          <c:order val="2"/>
          <c:tx>
            <c:strRef>
              <c:f>Criminal_Justice!$A$154</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Criminal_Justice!$C$152:$N$152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Criminal_Justice!$P$154:$AA$154</c:f>
              <c:numCache>
                <c:formatCode>0.0</c:formatCode>
                <c:ptCount val="12"/>
                <c:pt idx="0">
                  <c:v>5.59</c:v>
                </c:pt>
                <c:pt idx="1">
                  <c:v>6.15</c:v>
                </c:pt>
                <c:pt idx="2">
                  <c:v>6.2</c:v>
                </c:pt>
                <c:pt idx="3">
                  <c:v>6.66</c:v>
                </c:pt>
                <c:pt idx="4">
                  <c:v>6.08</c:v>
                </c:pt>
                <c:pt idx="5">
                  <c:v>6.83</c:v>
                </c:pt>
                <c:pt idx="6">
                  <c:v>6.71</c:v>
                </c:pt>
                <c:pt idx="7">
                  <c:v>6.34</c:v>
                </c:pt>
                <c:pt idx="8">
                  <c:v>5.94</c:v>
                </c:pt>
                <c:pt idx="9">
                  <c:v>5.26</c:v>
                </c:pt>
                <c:pt idx="10">
                  <c:v>4.87</c:v>
                </c:pt>
                <c:pt idx="11">
                  <c:v>5.31</c:v>
                </c:pt>
              </c:numCache>
            </c:numRef>
          </c:val>
          <c:smooth val="0"/>
          <c:extLst>
            <c:ext xmlns:c16="http://schemas.microsoft.com/office/drawing/2014/chart" uri="{C3380CC4-5D6E-409C-BE32-E72D297353CC}">
              <c16:uniqueId val="{00000003-7244-49C1-8FD0-C36A47A4F53B}"/>
            </c:ext>
          </c:extLst>
        </c:ser>
        <c:ser>
          <c:idx val="1"/>
          <c:order val="3"/>
          <c:tx>
            <c:strRef>
              <c:f>Criminal_Justice!$A$153</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Criminal_Justice!$C$152:$N$152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Criminal_Justice!$P$153:$AA$153</c:f>
              <c:numCache>
                <c:formatCode>0.0</c:formatCode>
                <c:ptCount val="12"/>
                <c:pt idx="0">
                  <c:v>5.53</c:v>
                </c:pt>
                <c:pt idx="1">
                  <c:v>5.71</c:v>
                </c:pt>
                <c:pt idx="2">
                  <c:v>5.49</c:v>
                </c:pt>
                <c:pt idx="3">
                  <c:v>5.54</c:v>
                </c:pt>
                <c:pt idx="4">
                  <c:v>5.66</c:v>
                </c:pt>
                <c:pt idx="5">
                  <c:v>5.64</c:v>
                </c:pt>
                <c:pt idx="6">
                  <c:v>5.47</c:v>
                </c:pt>
                <c:pt idx="7">
                  <c:v>5.0999999999999996</c:v>
                </c:pt>
                <c:pt idx="8">
                  <c:v>4.71</c:v>
                </c:pt>
                <c:pt idx="9">
                  <c:v>4.3499999999999996</c:v>
                </c:pt>
                <c:pt idx="10">
                  <c:v>4.13</c:v>
                </c:pt>
                <c:pt idx="11">
                  <c:v>3.92</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9267728"/>
        <c:axId val="1539277520"/>
      </c:lineChart>
      <c:catAx>
        <c:axId val="1539267728"/>
        <c:scaling>
          <c:orientation val="minMax"/>
        </c:scaling>
        <c:delete val="1"/>
        <c:axPos val="b"/>
        <c:numFmt formatCode="General" sourceLinked="1"/>
        <c:majorTickMark val="out"/>
        <c:minorTickMark val="none"/>
        <c:tickLblPos val="nextTo"/>
        <c:crossAx val="1539277520"/>
        <c:crosses val="autoZero"/>
        <c:auto val="0"/>
        <c:lblAlgn val="ctr"/>
        <c:lblOffset val="100"/>
        <c:noMultiLvlLbl val="0"/>
      </c:catAx>
      <c:valAx>
        <c:axId val="1539277520"/>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9267728"/>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5904418197725281E-2"/>
          <c:y val="7.1348244557044568E-2"/>
          <c:w val="0.93141060439117462"/>
          <c:h val="0.92529323274866393"/>
        </c:manualLayout>
      </c:layout>
      <c:barChart>
        <c:barDir val="bar"/>
        <c:grouping val="clustered"/>
        <c:varyColors val="0"/>
        <c:ser>
          <c:idx val="1"/>
          <c:order val="0"/>
          <c:tx>
            <c:strRef>
              <c:f>Indicator_Profile_3!$D$22</c:f>
              <c:strCache>
                <c:ptCount val="1"/>
                <c:pt idx="0">
                  <c:v>Counties Like Us</c:v>
                </c:pt>
              </c:strCache>
            </c:strRef>
          </c:tx>
          <c:spPr>
            <a:solidFill>
              <a:schemeClr val="tx2"/>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Indicator_Profile_3!$D$23:$D$36</c:f>
              <c:numCache>
                <c:formatCode>0.00</c:formatCode>
                <c:ptCount val="14"/>
                <c:pt idx="0">
                  <c:v>-0.37</c:v>
                </c:pt>
                <c:pt idx="1">
                  <c:v>-1.4</c:v>
                </c:pt>
                <c:pt idx="2">
                  <c:v>-0.57999999999999996</c:v>
                </c:pt>
                <c:pt idx="3">
                  <c:v>0.31</c:v>
                </c:pt>
                <c:pt idx="4">
                  <c:v>0.56999999999999995</c:v>
                </c:pt>
                <c:pt idx="5">
                  <c:v>0.33</c:v>
                </c:pt>
                <c:pt idx="6">
                  <c:v>-0.81</c:v>
                </c:pt>
                <c:pt idx="7">
                  <c:v>1.66</c:v>
                </c:pt>
                <c:pt idx="8">
                  <c:v>0.68</c:v>
                </c:pt>
                <c:pt idx="9">
                  <c:v>0.54</c:v>
                </c:pt>
                <c:pt idx="10">
                  <c:v>1</c:v>
                </c:pt>
                <c:pt idx="11">
                  <c:v>0.03</c:v>
                </c:pt>
                <c:pt idx="12">
                  <c:v>-2.21</c:v>
                </c:pt>
                <c:pt idx="13">
                  <c:v>-1.28</c:v>
                </c:pt>
              </c:numCache>
            </c:numRef>
          </c:val>
          <c:extLst>
            <c:ext xmlns:c16="http://schemas.microsoft.com/office/drawing/2014/chart" uri="{C3380CC4-5D6E-409C-BE32-E72D297353CC}">
              <c16:uniqueId val="{00000000-63C4-4DAB-B2E4-C5F653B91D54}"/>
            </c:ext>
          </c:extLst>
        </c:ser>
        <c:ser>
          <c:idx val="0"/>
          <c:order val="1"/>
          <c:tx>
            <c:strRef>
              <c:f>Indicator_Profile_3!$C$22</c:f>
              <c:strCache>
                <c:ptCount val="1"/>
                <c:pt idx="0">
                  <c:v>Columbia County</c:v>
                </c:pt>
              </c:strCache>
            </c:strRef>
          </c:tx>
          <c:spPr>
            <a:solidFill>
              <a:schemeClr val="tx2">
                <a:lumMod val="40000"/>
                <a:lumOff val="60000"/>
              </a:schemeClr>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Indicator_Profile_3!$C$23:$C$36</c:f>
              <c:numCache>
                <c:formatCode>0.00</c:formatCode>
                <c:ptCount val="14"/>
                <c:pt idx="0">
                  <c:v>0.4</c:v>
                </c:pt>
                <c:pt idx="1">
                  <c:v>3.1</c:v>
                </c:pt>
                <c:pt idx="2">
                  <c:v>2.2200000000000002</c:v>
                </c:pt>
                <c:pt idx="3">
                  <c:v>-1.1200000000000001</c:v>
                </c:pt>
                <c:pt idx="4">
                  <c:v>-1.32</c:v>
                </c:pt>
                <c:pt idx="5">
                  <c:v>-1.78</c:v>
                </c:pt>
                <c:pt idx="6">
                  <c:v>0.86</c:v>
                </c:pt>
                <c:pt idx="7">
                  <c:v>-0.53</c:v>
                </c:pt>
                <c:pt idx="11">
                  <c:v>-0.5</c:v>
                </c:pt>
                <c:pt idx="12">
                  <c:v>0.19</c:v>
                </c:pt>
                <c:pt idx="13">
                  <c:v>0.16</c:v>
                </c:pt>
              </c:numCache>
            </c:numRef>
          </c:val>
          <c:extLst>
            <c:ext xmlns:c16="http://schemas.microsoft.com/office/drawing/2014/chart" uri="{C3380CC4-5D6E-409C-BE32-E72D297353CC}">
              <c16:uniqueId val="{00000001-63C4-4DAB-B2E4-C5F653B91D54}"/>
            </c:ext>
          </c:extLst>
        </c:ser>
        <c:dLbls>
          <c:showLegendKey val="0"/>
          <c:showVal val="1"/>
          <c:showCatName val="0"/>
          <c:showSerName val="0"/>
          <c:showPercent val="0"/>
          <c:showBubbleSize val="0"/>
        </c:dLbls>
        <c:gapWidth val="150"/>
        <c:axId val="1530738672"/>
        <c:axId val="1530743024"/>
      </c:barChart>
      <c:catAx>
        <c:axId val="1530738672"/>
        <c:scaling>
          <c:orientation val="minMax"/>
        </c:scaling>
        <c:delete val="0"/>
        <c:axPos val="l"/>
        <c:majorGridlines>
          <c:spPr>
            <a:ln w="12700">
              <a:solidFill>
                <a:srgbClr val="000000"/>
              </a:solidFill>
              <a:prstDash val="solid"/>
            </a:ln>
          </c:spPr>
        </c:majorGridlines>
        <c:majorTickMark val="out"/>
        <c:minorTickMark val="none"/>
        <c:tickLblPos val="none"/>
        <c:spPr>
          <a:ln w="12700">
            <a:solidFill>
              <a:srgbClr val="000000"/>
            </a:solidFill>
            <a:prstDash val="solid"/>
          </a:ln>
        </c:spPr>
        <c:crossAx val="1530743024"/>
        <c:crosses val="autoZero"/>
        <c:auto val="0"/>
        <c:lblAlgn val="ctr"/>
        <c:lblOffset val="100"/>
        <c:tickMarkSkip val="1"/>
        <c:noMultiLvlLbl val="0"/>
      </c:catAx>
      <c:valAx>
        <c:axId val="1530743024"/>
        <c:scaling>
          <c:orientation val="minMax"/>
          <c:max val="5"/>
          <c:min val="-5"/>
        </c:scaling>
        <c:delete val="1"/>
        <c:axPos val="b"/>
        <c:numFmt formatCode="0" sourceLinked="0"/>
        <c:majorTickMark val="none"/>
        <c:minorTickMark val="none"/>
        <c:tickLblPos val="nextTo"/>
        <c:crossAx val="1530738672"/>
        <c:crosses val="autoZero"/>
        <c:crossBetween val="between"/>
      </c:valAx>
      <c:spPr>
        <a:noFill/>
        <a:ln w="25400">
          <a:noFill/>
        </a:ln>
      </c:spPr>
    </c:plotArea>
    <c:legend>
      <c:legendPos val="r"/>
      <c:layout>
        <c:manualLayout>
          <c:xMode val="edge"/>
          <c:yMode val="edge"/>
          <c:x val="2.0477815699658702E-2"/>
          <c:y val="6.1349693251533744E-3"/>
          <c:w val="0.96587030716723554"/>
          <c:h val="5.030674846625767E-2"/>
        </c:manualLayout>
      </c:layout>
      <c:overlay val="0"/>
      <c:spPr>
        <a:noFill/>
        <a:ln w="25400">
          <a:noFill/>
        </a:ln>
      </c:spPr>
      <c:txPr>
        <a:bodyPr/>
        <a:lstStyle/>
        <a:p>
          <a:pPr>
            <a:defRPr sz="9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155" r="0.75000000000000155" t="1" header="0.5" footer="0.5"/>
    <c:pageSetup orientation="landscape" horizontalDpi="300"/>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Criminal_Justice!$A$191</c:f>
              <c:strCache>
                <c:ptCount val="1"/>
                <c:pt idx="0">
                  <c:v>Columbia County</c:v>
                </c:pt>
              </c:strCache>
            </c:strRef>
          </c:tx>
          <c:spPr>
            <a:solidFill>
              <a:srgbClr val="1F497D">
                <a:lumMod val="40000"/>
                <a:lumOff val="60000"/>
              </a:srgbClr>
            </a:solidFill>
            <a:ln w="12700">
              <a:noFill/>
              <a:prstDash val="sysDash"/>
            </a:ln>
          </c:spPr>
          <c:invertIfNegative val="0"/>
          <c:cat>
            <c:numRef>
              <c:f>Criminal_Justice!$C$187:$N$187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Criminal_Justice!$P$191:$AA$191</c:f>
              <c:numCache>
                <c:formatCode>0.0</c:formatCode>
                <c:ptCount val="12"/>
                <c:pt idx="0">
                  <c:v>0</c:v>
                </c:pt>
                <c:pt idx="1">
                  <c:v>0</c:v>
                </c:pt>
                <c:pt idx="2">
                  <c:v>0</c:v>
                </c:pt>
                <c:pt idx="3">
                  <c:v>0</c:v>
                </c:pt>
                <c:pt idx="4">
                  <c:v>2.58</c:v>
                </c:pt>
                <c:pt idx="5">
                  <c:v>2.69</c:v>
                </c:pt>
                <c:pt idx="9">
                  <c:v>0</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9268272"/>
        <c:axId val="1539278608"/>
      </c:barChart>
      <c:lineChart>
        <c:grouping val="standard"/>
        <c:varyColors val="0"/>
        <c:ser>
          <c:idx val="3"/>
          <c:order val="1"/>
          <c:tx>
            <c:strRef>
              <c:f>Criminal_Justice!$A$190</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Criminal_Justice!$C$187:$N$187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Criminal_Justice!$P$190:$AA$190</c:f>
              <c:numCache>
                <c:formatCode>0.0</c:formatCode>
                <c:ptCount val="12"/>
                <c:pt idx="0">
                  <c:v>1.32</c:v>
                </c:pt>
                <c:pt idx="1">
                  <c:v>1.1599999999999999</c:v>
                </c:pt>
                <c:pt idx="2">
                  <c:v>1.36</c:v>
                </c:pt>
                <c:pt idx="3">
                  <c:v>0.96</c:v>
                </c:pt>
                <c:pt idx="4">
                  <c:v>0.63</c:v>
                </c:pt>
                <c:pt idx="5">
                  <c:v>1.1399999999999999</c:v>
                </c:pt>
                <c:pt idx="6">
                  <c:v>0.96</c:v>
                </c:pt>
                <c:pt idx="7">
                  <c:v>0.91</c:v>
                </c:pt>
                <c:pt idx="8">
                  <c:v>1.32</c:v>
                </c:pt>
                <c:pt idx="9">
                  <c:v>0.61</c:v>
                </c:pt>
                <c:pt idx="10">
                  <c:v>0.83</c:v>
                </c:pt>
                <c:pt idx="11">
                  <c:v>0.89</c:v>
                </c:pt>
              </c:numCache>
            </c:numRef>
          </c:val>
          <c:smooth val="0"/>
          <c:extLst>
            <c:ext xmlns:c16="http://schemas.microsoft.com/office/drawing/2014/chart" uri="{C3380CC4-5D6E-409C-BE32-E72D297353CC}">
              <c16:uniqueId val="{00000000-7244-49C1-8FD0-C36A47A4F53B}"/>
            </c:ext>
          </c:extLst>
        </c:ser>
        <c:ser>
          <c:idx val="2"/>
          <c:order val="2"/>
          <c:tx>
            <c:strRef>
              <c:f>Criminal_Justice!$A$189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Criminal_Justice!$C$187:$N$187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Criminal_Justice!$P$189:$AA$189</c:f>
              <c:numCache>
                <c:formatCode>0.0</c:formatCode>
                <c:ptCount val="12"/>
                <c:pt idx="0">
                  <c:v>2.25</c:v>
                </c:pt>
                <c:pt idx="1">
                  <c:v>2.31</c:v>
                </c:pt>
                <c:pt idx="2">
                  <c:v>2.13</c:v>
                </c:pt>
                <c:pt idx="3">
                  <c:v>1.8</c:v>
                </c:pt>
                <c:pt idx="4">
                  <c:v>1.48</c:v>
                </c:pt>
                <c:pt idx="5">
                  <c:v>1.66</c:v>
                </c:pt>
                <c:pt idx="6">
                  <c:v>1.59</c:v>
                </c:pt>
                <c:pt idx="7">
                  <c:v>1.55</c:v>
                </c:pt>
                <c:pt idx="8">
                  <c:v>1.47</c:v>
                </c:pt>
                <c:pt idx="9">
                  <c:v>1.57</c:v>
                </c:pt>
                <c:pt idx="10">
                  <c:v>1.48</c:v>
                </c:pt>
                <c:pt idx="11">
                  <c:v>1.68</c:v>
                </c:pt>
              </c:numCache>
            </c:numRef>
          </c:val>
          <c:smooth val="0"/>
          <c:extLst>
            <c:ext xmlns:c16="http://schemas.microsoft.com/office/drawing/2014/chart" uri="{C3380CC4-5D6E-409C-BE32-E72D297353CC}">
              <c16:uniqueId val="{00000003-7244-49C1-8FD0-C36A47A4F53B}"/>
            </c:ext>
          </c:extLst>
        </c:ser>
        <c:ser>
          <c:idx val="1"/>
          <c:order val="3"/>
          <c:tx>
            <c:strRef>
              <c:f>Criminal_Justice!$A$188</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Criminal_Justice!$C$187:$N$187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Criminal_Justice!$P$188:$AA$188</c:f>
              <c:numCache>
                <c:formatCode>0.0</c:formatCode>
                <c:ptCount val="12"/>
                <c:pt idx="0">
                  <c:v>2.94</c:v>
                </c:pt>
                <c:pt idx="1">
                  <c:v>2.66</c:v>
                </c:pt>
                <c:pt idx="2">
                  <c:v>2.25</c:v>
                </c:pt>
                <c:pt idx="3">
                  <c:v>2.0299999999999998</c:v>
                </c:pt>
                <c:pt idx="4">
                  <c:v>1.82</c:v>
                </c:pt>
                <c:pt idx="5">
                  <c:v>1.68</c:v>
                </c:pt>
                <c:pt idx="6">
                  <c:v>1.63</c:v>
                </c:pt>
                <c:pt idx="7">
                  <c:v>1.51</c:v>
                </c:pt>
                <c:pt idx="8">
                  <c:v>1.55</c:v>
                </c:pt>
                <c:pt idx="9">
                  <c:v>1.57</c:v>
                </c:pt>
                <c:pt idx="10">
                  <c:v>1.51</c:v>
                </c:pt>
                <c:pt idx="11">
                  <c:v>1.51</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9268272"/>
        <c:axId val="1539278608"/>
      </c:lineChart>
      <c:catAx>
        <c:axId val="1539268272"/>
        <c:scaling>
          <c:orientation val="minMax"/>
        </c:scaling>
        <c:delete val="1"/>
        <c:axPos val="b"/>
        <c:numFmt formatCode="General" sourceLinked="1"/>
        <c:majorTickMark val="out"/>
        <c:minorTickMark val="none"/>
        <c:tickLblPos val="nextTo"/>
        <c:crossAx val="1539278608"/>
        <c:crosses val="autoZero"/>
        <c:auto val="0"/>
        <c:lblAlgn val="ctr"/>
        <c:lblOffset val="100"/>
        <c:noMultiLvlLbl val="0"/>
      </c:catAx>
      <c:valAx>
        <c:axId val="1539278608"/>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9268272"/>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Substance_Use!$A$121</c:f>
              <c:strCache>
                <c:ptCount val="1"/>
                <c:pt idx="0">
                  <c:v>Columbia County</c:v>
                </c:pt>
              </c:strCache>
            </c:strRef>
          </c:tx>
          <c:spPr>
            <a:solidFill>
              <a:srgbClr val="1F497D">
                <a:lumMod val="40000"/>
                <a:lumOff val="60000"/>
              </a:srgbClr>
            </a:solidFill>
            <a:ln w="12700">
              <a:noFill/>
              <a:prstDash val="sysDash"/>
            </a:ln>
          </c:spPr>
          <c:invertIfNegative val="0"/>
          <c:cat>
            <c:numRef>
              <c:f>Substance_Use!$C$117:$N$117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Substance_Use!$P$121:$AA$121</c:f>
              <c:numCache>
                <c:formatCode>0.0</c:formatCode>
                <c:ptCount val="12"/>
                <c:pt idx="0">
                  <c:v>13.89</c:v>
                </c:pt>
                <c:pt idx="1">
                  <c:v>16.43</c:v>
                </c:pt>
                <c:pt idx="2">
                  <c:v>9.6199999999999992</c:v>
                </c:pt>
                <c:pt idx="3">
                  <c:v>9.76</c:v>
                </c:pt>
                <c:pt idx="4">
                  <c:v>2.5</c:v>
                </c:pt>
                <c:pt idx="5">
                  <c:v>18.09</c:v>
                </c:pt>
                <c:pt idx="6">
                  <c:v>18.82</c:v>
                </c:pt>
                <c:pt idx="7">
                  <c:v>21.74</c:v>
                </c:pt>
                <c:pt idx="8">
                  <c:v>16.71</c:v>
                </c:pt>
                <c:pt idx="9">
                  <c:v>17</c:v>
                </c:pt>
                <c:pt idx="10">
                  <c:v>5.7</c:v>
                </c:pt>
                <c:pt idx="11">
                  <c:v>5.63</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9263920"/>
        <c:axId val="1539279696"/>
      </c:barChart>
      <c:lineChart>
        <c:grouping val="standard"/>
        <c:varyColors val="0"/>
        <c:ser>
          <c:idx val="3"/>
          <c:order val="1"/>
          <c:tx>
            <c:strRef>
              <c:f>Substance_Use!$A$120</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Substance_Use!$C$117:$N$117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Substance_Use!$P$120:$AA$120</c:f>
              <c:numCache>
                <c:formatCode>0.0</c:formatCode>
                <c:ptCount val="12"/>
                <c:pt idx="0">
                  <c:v>11.86</c:v>
                </c:pt>
                <c:pt idx="1">
                  <c:v>10.62</c:v>
                </c:pt>
                <c:pt idx="2">
                  <c:v>9.32</c:v>
                </c:pt>
                <c:pt idx="3">
                  <c:v>10.49</c:v>
                </c:pt>
                <c:pt idx="4">
                  <c:v>10.85</c:v>
                </c:pt>
                <c:pt idx="5">
                  <c:v>11.25</c:v>
                </c:pt>
                <c:pt idx="6">
                  <c:v>11.96</c:v>
                </c:pt>
                <c:pt idx="7">
                  <c:v>9.48</c:v>
                </c:pt>
                <c:pt idx="8">
                  <c:v>8.39</c:v>
                </c:pt>
                <c:pt idx="9">
                  <c:v>9.25</c:v>
                </c:pt>
                <c:pt idx="10">
                  <c:v>10.220000000000001</c:v>
                </c:pt>
                <c:pt idx="11">
                  <c:v>4.84</c:v>
                </c:pt>
              </c:numCache>
            </c:numRef>
          </c:val>
          <c:smooth val="0"/>
          <c:extLst>
            <c:ext xmlns:c16="http://schemas.microsoft.com/office/drawing/2014/chart" uri="{C3380CC4-5D6E-409C-BE32-E72D297353CC}">
              <c16:uniqueId val="{00000000-7244-49C1-8FD0-C36A47A4F53B}"/>
            </c:ext>
          </c:extLst>
        </c:ser>
        <c:ser>
          <c:idx val="2"/>
          <c:order val="2"/>
          <c:tx>
            <c:strRef>
              <c:f>Substance_Use!$A$119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Substance_Use!$C$117:$N$117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Substance_Use!$P$119:$AA$119</c:f>
              <c:numCache>
                <c:formatCode>0.0</c:formatCode>
                <c:ptCount val="12"/>
                <c:pt idx="0">
                  <c:v>10.01</c:v>
                </c:pt>
                <c:pt idx="1">
                  <c:v>10.67</c:v>
                </c:pt>
                <c:pt idx="2">
                  <c:v>10.38</c:v>
                </c:pt>
                <c:pt idx="3">
                  <c:v>10.55</c:v>
                </c:pt>
                <c:pt idx="4">
                  <c:v>10.89</c:v>
                </c:pt>
                <c:pt idx="5">
                  <c:v>10.68</c:v>
                </c:pt>
                <c:pt idx="6">
                  <c:v>10.45</c:v>
                </c:pt>
                <c:pt idx="7">
                  <c:v>9.52</c:v>
                </c:pt>
                <c:pt idx="8">
                  <c:v>8.2799999999999994</c:v>
                </c:pt>
                <c:pt idx="9">
                  <c:v>8.59</c:v>
                </c:pt>
                <c:pt idx="10">
                  <c:v>7.42</c:v>
                </c:pt>
                <c:pt idx="11">
                  <c:v>6.81</c:v>
                </c:pt>
              </c:numCache>
            </c:numRef>
          </c:val>
          <c:smooth val="0"/>
          <c:extLst>
            <c:ext xmlns:c16="http://schemas.microsoft.com/office/drawing/2014/chart" uri="{C3380CC4-5D6E-409C-BE32-E72D297353CC}">
              <c16:uniqueId val="{00000003-7244-49C1-8FD0-C36A47A4F53B}"/>
            </c:ext>
          </c:extLst>
        </c:ser>
        <c:ser>
          <c:idx val="1"/>
          <c:order val="3"/>
          <c:tx>
            <c:strRef>
              <c:f>Substance_Use!$A$118</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Substance_Use!$C$117:$N$117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Substance_Use!$P$118:$AA$118</c:f>
              <c:numCache>
                <c:formatCode>0.0</c:formatCode>
                <c:ptCount val="12"/>
                <c:pt idx="0">
                  <c:v>4.22</c:v>
                </c:pt>
                <c:pt idx="1">
                  <c:v>4.72</c:v>
                </c:pt>
                <c:pt idx="2">
                  <c:v>4.58</c:v>
                </c:pt>
                <c:pt idx="3">
                  <c:v>4.18</c:v>
                </c:pt>
                <c:pt idx="5">
                  <c:v>3.74</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9263920"/>
        <c:axId val="1539279696"/>
      </c:lineChart>
      <c:catAx>
        <c:axId val="1539263920"/>
        <c:scaling>
          <c:orientation val="minMax"/>
        </c:scaling>
        <c:delete val="1"/>
        <c:axPos val="b"/>
        <c:numFmt formatCode="General" sourceLinked="1"/>
        <c:majorTickMark val="out"/>
        <c:minorTickMark val="none"/>
        <c:tickLblPos val="nextTo"/>
        <c:crossAx val="1539279696"/>
        <c:crosses val="autoZero"/>
        <c:auto val="0"/>
        <c:lblAlgn val="ctr"/>
        <c:lblOffset val="100"/>
        <c:noMultiLvlLbl val="0"/>
      </c:catAx>
      <c:valAx>
        <c:axId val="1539279696"/>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9263920"/>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Substance_Use!$A$51</c:f>
              <c:strCache>
                <c:ptCount val="1"/>
                <c:pt idx="0">
                  <c:v>Columbia County</c:v>
                </c:pt>
              </c:strCache>
            </c:strRef>
          </c:tx>
          <c:spPr>
            <a:solidFill>
              <a:srgbClr val="1F497D">
                <a:lumMod val="40000"/>
                <a:lumOff val="60000"/>
              </a:srgbClr>
            </a:solidFill>
            <a:ln w="12700">
              <a:noFill/>
              <a:prstDash val="sysDash"/>
            </a:ln>
          </c:spPr>
          <c:invertIfNegative val="0"/>
          <c:cat>
            <c:numRef>
              <c:f>Substance_Use!$C$47:$N$47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Substance_Use!$P$51:$AA$51</c:f>
              <c:numCache>
                <c:formatCode>0.0</c:formatCode>
                <c:ptCount val="12"/>
                <c:pt idx="0">
                  <c:v>42.25</c:v>
                </c:pt>
                <c:pt idx="1">
                  <c:v>9.6199999999999992</c:v>
                </c:pt>
                <c:pt idx="2">
                  <c:v>2.44</c:v>
                </c:pt>
                <c:pt idx="3">
                  <c:v>15</c:v>
                </c:pt>
                <c:pt idx="4">
                  <c:v>0</c:v>
                </c:pt>
                <c:pt idx="5">
                  <c:v>10.75</c:v>
                </c:pt>
                <c:pt idx="9">
                  <c:v>0</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9286224"/>
        <c:axId val="1539284048"/>
      </c:barChart>
      <c:lineChart>
        <c:grouping val="standard"/>
        <c:varyColors val="0"/>
        <c:ser>
          <c:idx val="3"/>
          <c:order val="1"/>
          <c:tx>
            <c:strRef>
              <c:f>Substance_Use!$A$50</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Substance_Use!$C$47:$N$47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Substance_Use!$P$50:$AA$50</c:f>
              <c:numCache>
                <c:formatCode>0.0</c:formatCode>
                <c:ptCount val="12"/>
                <c:pt idx="0">
                  <c:v>9.6</c:v>
                </c:pt>
                <c:pt idx="1">
                  <c:v>7.69</c:v>
                </c:pt>
                <c:pt idx="2">
                  <c:v>5.15</c:v>
                </c:pt>
                <c:pt idx="3">
                  <c:v>4.29</c:v>
                </c:pt>
                <c:pt idx="4">
                  <c:v>3.31</c:v>
                </c:pt>
                <c:pt idx="5">
                  <c:v>3.55</c:v>
                </c:pt>
                <c:pt idx="6">
                  <c:v>2.2799999999999998</c:v>
                </c:pt>
                <c:pt idx="7">
                  <c:v>2.93</c:v>
                </c:pt>
                <c:pt idx="8">
                  <c:v>2.2799999999999998</c:v>
                </c:pt>
                <c:pt idx="9">
                  <c:v>2.2799999999999998</c:v>
                </c:pt>
                <c:pt idx="10">
                  <c:v>2.14</c:v>
                </c:pt>
                <c:pt idx="11">
                  <c:v>1.78</c:v>
                </c:pt>
              </c:numCache>
            </c:numRef>
          </c:val>
          <c:smooth val="0"/>
          <c:extLst>
            <c:ext xmlns:c16="http://schemas.microsoft.com/office/drawing/2014/chart" uri="{C3380CC4-5D6E-409C-BE32-E72D297353CC}">
              <c16:uniqueId val="{00000000-7244-49C1-8FD0-C36A47A4F53B}"/>
            </c:ext>
          </c:extLst>
        </c:ser>
        <c:ser>
          <c:idx val="2"/>
          <c:order val="2"/>
          <c:tx>
            <c:strRef>
              <c:f>Substance_Use!$A$49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Substance_Use!$C$47:$N$47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Substance_Use!$P$49:$AA$49</c:f>
              <c:numCache>
                <c:formatCode>0.0</c:formatCode>
                <c:ptCount val="12"/>
                <c:pt idx="0">
                  <c:v>6.74</c:v>
                </c:pt>
                <c:pt idx="1">
                  <c:v>5.82</c:v>
                </c:pt>
                <c:pt idx="2">
                  <c:v>4.82</c:v>
                </c:pt>
                <c:pt idx="3">
                  <c:v>3.92</c:v>
                </c:pt>
                <c:pt idx="4">
                  <c:v>2.66</c:v>
                </c:pt>
                <c:pt idx="5">
                  <c:v>2.4300000000000002</c:v>
                </c:pt>
                <c:pt idx="6">
                  <c:v>2.0099999999999998</c:v>
                </c:pt>
                <c:pt idx="7">
                  <c:v>1.81</c:v>
                </c:pt>
                <c:pt idx="8">
                  <c:v>1.46</c:v>
                </c:pt>
                <c:pt idx="9">
                  <c:v>1.33</c:v>
                </c:pt>
                <c:pt idx="10">
                  <c:v>1.05</c:v>
                </c:pt>
                <c:pt idx="11">
                  <c:v>1.01</c:v>
                </c:pt>
              </c:numCache>
            </c:numRef>
          </c:val>
          <c:smooth val="0"/>
          <c:extLst>
            <c:ext xmlns:c16="http://schemas.microsoft.com/office/drawing/2014/chart" uri="{C3380CC4-5D6E-409C-BE32-E72D297353CC}">
              <c16:uniqueId val="{00000003-7244-49C1-8FD0-C36A47A4F53B}"/>
            </c:ext>
          </c:extLst>
        </c:ser>
        <c:ser>
          <c:idx val="1"/>
          <c:order val="3"/>
          <c:tx>
            <c:strRef>
              <c:f>Substance_Use!$A$48</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Substance_Use!$C$47:$N$47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Substance_Use!$P$48:$AA$48</c:f>
              <c:numCache>
                <c:formatCode>0.0</c:formatCode>
                <c:ptCount val="12"/>
                <c:pt idx="0">
                  <c:v>4.9800000000000004</c:v>
                </c:pt>
                <c:pt idx="1">
                  <c:v>4.32</c:v>
                </c:pt>
                <c:pt idx="2">
                  <c:v>3.65</c:v>
                </c:pt>
                <c:pt idx="3">
                  <c:v>3.36</c:v>
                </c:pt>
                <c:pt idx="4">
                  <c:v>2.33</c:v>
                </c:pt>
                <c:pt idx="5">
                  <c:v>2.33</c:v>
                </c:pt>
                <c:pt idx="6">
                  <c:v>2.0299999999999998</c:v>
                </c:pt>
                <c:pt idx="7">
                  <c:v>1.63</c:v>
                </c:pt>
                <c:pt idx="8">
                  <c:v>1.43</c:v>
                </c:pt>
                <c:pt idx="9">
                  <c:v>1.31</c:v>
                </c:pt>
                <c:pt idx="10">
                  <c:v>1.05</c:v>
                </c:pt>
                <c:pt idx="11">
                  <c:v>0.99</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9286224"/>
        <c:axId val="1539284048"/>
      </c:lineChart>
      <c:catAx>
        <c:axId val="1539286224"/>
        <c:scaling>
          <c:orientation val="minMax"/>
        </c:scaling>
        <c:delete val="1"/>
        <c:axPos val="b"/>
        <c:numFmt formatCode="General" sourceLinked="1"/>
        <c:majorTickMark val="out"/>
        <c:minorTickMark val="none"/>
        <c:tickLblPos val="nextTo"/>
        <c:crossAx val="1539284048"/>
        <c:crosses val="autoZero"/>
        <c:auto val="0"/>
        <c:lblAlgn val="ctr"/>
        <c:lblOffset val="100"/>
        <c:noMultiLvlLbl val="0"/>
      </c:catAx>
      <c:valAx>
        <c:axId val="153928404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928622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Substance_Use!$A$86</c:f>
              <c:strCache>
                <c:ptCount val="1"/>
                <c:pt idx="0">
                  <c:v>Columbia County</c:v>
                </c:pt>
              </c:strCache>
            </c:strRef>
          </c:tx>
          <c:spPr>
            <a:solidFill>
              <a:srgbClr val="1F497D">
                <a:lumMod val="40000"/>
                <a:lumOff val="60000"/>
              </a:srgbClr>
            </a:solidFill>
            <a:ln w="12700">
              <a:noFill/>
              <a:prstDash val="sysDash"/>
            </a:ln>
          </c:spPr>
          <c:invertIfNegative val="0"/>
          <c:cat>
            <c:numRef>
              <c:f>Substance_Use!$C$82:$N$82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Substance_Use!$P$86:$AA$86</c:f>
              <c:numCache>
                <c:formatCode>0.0</c:formatCode>
                <c:ptCount val="12"/>
                <c:pt idx="0">
                  <c:v>0</c:v>
                </c:pt>
                <c:pt idx="1">
                  <c:v>2.4</c:v>
                </c:pt>
                <c:pt idx="2">
                  <c:v>0</c:v>
                </c:pt>
                <c:pt idx="3">
                  <c:v>2.5</c:v>
                </c:pt>
                <c:pt idx="4">
                  <c:v>5.17</c:v>
                </c:pt>
                <c:pt idx="5">
                  <c:v>0</c:v>
                </c:pt>
                <c:pt idx="9">
                  <c:v>0</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9280784"/>
        <c:axId val="1539281328"/>
      </c:barChart>
      <c:lineChart>
        <c:grouping val="standard"/>
        <c:varyColors val="0"/>
        <c:ser>
          <c:idx val="3"/>
          <c:order val="1"/>
          <c:tx>
            <c:strRef>
              <c:f>Substance_Use!$A$85</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Substance_Use!$C$82:$N$82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Substance_Use!$P$85:$AA$85</c:f>
              <c:numCache>
                <c:formatCode>0.0</c:formatCode>
                <c:ptCount val="12"/>
                <c:pt idx="0">
                  <c:v>4.47</c:v>
                </c:pt>
                <c:pt idx="1">
                  <c:v>5.35</c:v>
                </c:pt>
                <c:pt idx="2">
                  <c:v>5.23</c:v>
                </c:pt>
                <c:pt idx="3">
                  <c:v>6.5</c:v>
                </c:pt>
                <c:pt idx="4">
                  <c:v>3.67</c:v>
                </c:pt>
                <c:pt idx="5">
                  <c:v>5.12</c:v>
                </c:pt>
                <c:pt idx="6">
                  <c:v>4.83</c:v>
                </c:pt>
                <c:pt idx="7">
                  <c:v>4.22</c:v>
                </c:pt>
                <c:pt idx="8">
                  <c:v>4.46</c:v>
                </c:pt>
                <c:pt idx="9">
                  <c:v>3.63</c:v>
                </c:pt>
                <c:pt idx="10">
                  <c:v>2.42</c:v>
                </c:pt>
                <c:pt idx="11">
                  <c:v>2.7</c:v>
                </c:pt>
              </c:numCache>
            </c:numRef>
          </c:val>
          <c:smooth val="0"/>
          <c:extLst>
            <c:ext xmlns:c16="http://schemas.microsoft.com/office/drawing/2014/chart" uri="{C3380CC4-5D6E-409C-BE32-E72D297353CC}">
              <c16:uniqueId val="{00000000-7244-49C1-8FD0-C36A47A4F53B}"/>
            </c:ext>
          </c:extLst>
        </c:ser>
        <c:ser>
          <c:idx val="2"/>
          <c:order val="2"/>
          <c:tx>
            <c:strRef>
              <c:f>Substance_Use!$A$84</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Substance_Use!$C$82:$N$82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Substance_Use!$P$84:$AA$84</c:f>
              <c:numCache>
                <c:formatCode>0.0</c:formatCode>
                <c:ptCount val="12"/>
                <c:pt idx="0">
                  <c:v>4.32</c:v>
                </c:pt>
                <c:pt idx="1">
                  <c:v>4.28</c:v>
                </c:pt>
                <c:pt idx="2">
                  <c:v>4.7699999999999996</c:v>
                </c:pt>
                <c:pt idx="3">
                  <c:v>5.15</c:v>
                </c:pt>
                <c:pt idx="4">
                  <c:v>3.32</c:v>
                </c:pt>
                <c:pt idx="5">
                  <c:v>3.17</c:v>
                </c:pt>
                <c:pt idx="6">
                  <c:v>2.9</c:v>
                </c:pt>
                <c:pt idx="7">
                  <c:v>2.2999999999999998</c:v>
                </c:pt>
                <c:pt idx="8">
                  <c:v>2.34</c:v>
                </c:pt>
                <c:pt idx="9">
                  <c:v>2.0299999999999998</c:v>
                </c:pt>
                <c:pt idx="10">
                  <c:v>1.64</c:v>
                </c:pt>
                <c:pt idx="11">
                  <c:v>1.58</c:v>
                </c:pt>
              </c:numCache>
            </c:numRef>
          </c:val>
          <c:smooth val="0"/>
          <c:extLst>
            <c:ext xmlns:c16="http://schemas.microsoft.com/office/drawing/2014/chart" uri="{C3380CC4-5D6E-409C-BE32-E72D297353CC}">
              <c16:uniqueId val="{00000003-7244-49C1-8FD0-C36A47A4F53B}"/>
            </c:ext>
          </c:extLst>
        </c:ser>
        <c:ser>
          <c:idx val="1"/>
          <c:order val="3"/>
          <c:tx>
            <c:strRef>
              <c:f>Substance_Use!$A$83</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Substance_Use!$C$82:$N$82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Substance_Use!$P$83:$AA$83</c:f>
              <c:numCache>
                <c:formatCode>0.0</c:formatCode>
                <c:ptCount val="12"/>
                <c:pt idx="0">
                  <c:v>5.5</c:v>
                </c:pt>
                <c:pt idx="1">
                  <c:v>5.28</c:v>
                </c:pt>
                <c:pt idx="2">
                  <c:v>5.09</c:v>
                </c:pt>
                <c:pt idx="3">
                  <c:v>4.4000000000000004</c:v>
                </c:pt>
                <c:pt idx="4">
                  <c:v>4.16</c:v>
                </c:pt>
                <c:pt idx="5">
                  <c:v>3.65</c:v>
                </c:pt>
                <c:pt idx="6">
                  <c:v>3.44</c:v>
                </c:pt>
                <c:pt idx="7">
                  <c:v>2.93</c:v>
                </c:pt>
                <c:pt idx="8">
                  <c:v>2.95</c:v>
                </c:pt>
                <c:pt idx="9">
                  <c:v>2.84</c:v>
                </c:pt>
                <c:pt idx="10">
                  <c:v>2.71</c:v>
                </c:pt>
                <c:pt idx="11">
                  <c:v>2.39</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9280784"/>
        <c:axId val="1539281328"/>
      </c:lineChart>
      <c:catAx>
        <c:axId val="1539280784"/>
        <c:scaling>
          <c:orientation val="minMax"/>
        </c:scaling>
        <c:delete val="1"/>
        <c:axPos val="b"/>
        <c:numFmt formatCode="General" sourceLinked="1"/>
        <c:majorTickMark val="out"/>
        <c:minorTickMark val="none"/>
        <c:tickLblPos val="nextTo"/>
        <c:crossAx val="1539281328"/>
        <c:crosses val="autoZero"/>
        <c:auto val="0"/>
        <c:lblAlgn val="ctr"/>
        <c:lblOffset val="100"/>
        <c:noMultiLvlLbl val="0"/>
      </c:catAx>
      <c:valAx>
        <c:axId val="153928132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928078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Substance_Use!$A$16</c:f>
              <c:strCache>
                <c:ptCount val="1"/>
                <c:pt idx="0">
                  <c:v>Columbia County</c:v>
                </c:pt>
              </c:strCache>
            </c:strRef>
          </c:tx>
          <c:spPr>
            <a:solidFill>
              <a:srgbClr val="1F497D">
                <a:lumMod val="40000"/>
                <a:lumOff val="60000"/>
              </a:srgbClr>
            </a:solidFill>
            <a:ln w="12700">
              <a:noFill/>
              <a:prstDash val="sysDash"/>
            </a:ln>
          </c:spPr>
          <c:invertIfNegative val="0"/>
          <c:cat>
            <c:numRef>
              <c:f>Substance_Use!$C$12:$N$12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Substance_Use!$P$16:$AA$16</c:f>
              <c:numCache>
                <c:formatCode>0.0</c:formatCode>
                <c:ptCount val="12"/>
                <c:pt idx="0">
                  <c:v>50</c:v>
                </c:pt>
                <c:pt idx="7">
                  <c:v>0</c:v>
                </c:pt>
                <c:pt idx="10">
                  <c:v>0</c:v>
                </c:pt>
                <c:pt idx="11">
                  <c:v>0</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9283504"/>
        <c:axId val="1539284592"/>
      </c:barChart>
      <c:lineChart>
        <c:grouping val="standard"/>
        <c:varyColors val="0"/>
        <c:ser>
          <c:idx val="3"/>
          <c:order val="1"/>
          <c:tx>
            <c:strRef>
              <c:f>Substance_Use!$A$15</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Substance_Use!$C$12:$N$12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Substance_Use!$P$15:$AA$15</c:f>
              <c:numCache>
                <c:formatCode>0.0</c:formatCode>
                <c:ptCount val="12"/>
                <c:pt idx="0">
                  <c:v>37.29</c:v>
                </c:pt>
                <c:pt idx="1">
                  <c:v>55</c:v>
                </c:pt>
                <c:pt idx="2">
                  <c:v>32.61</c:v>
                </c:pt>
                <c:pt idx="3">
                  <c:v>17.239999999999998</c:v>
                </c:pt>
                <c:pt idx="4">
                  <c:v>27.08</c:v>
                </c:pt>
                <c:pt idx="5">
                  <c:v>23.53</c:v>
                </c:pt>
                <c:pt idx="6">
                  <c:v>8.93</c:v>
                </c:pt>
                <c:pt idx="7">
                  <c:v>15.25</c:v>
                </c:pt>
                <c:pt idx="8">
                  <c:v>19.670000000000002</c:v>
                </c:pt>
                <c:pt idx="9">
                  <c:v>20</c:v>
                </c:pt>
                <c:pt idx="10">
                  <c:v>14.29</c:v>
                </c:pt>
                <c:pt idx="11">
                  <c:v>11.25</c:v>
                </c:pt>
              </c:numCache>
            </c:numRef>
          </c:val>
          <c:smooth val="0"/>
          <c:extLst>
            <c:ext xmlns:c16="http://schemas.microsoft.com/office/drawing/2014/chart" uri="{C3380CC4-5D6E-409C-BE32-E72D297353CC}">
              <c16:uniqueId val="{00000000-7244-49C1-8FD0-C36A47A4F53B}"/>
            </c:ext>
          </c:extLst>
        </c:ser>
        <c:ser>
          <c:idx val="2"/>
          <c:order val="2"/>
          <c:tx>
            <c:strRef>
              <c:f>Substance_Use!$A$14</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Substance_Use!$C$12:$N$12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Substance_Use!$P$14:$AA$14</c:f>
              <c:numCache>
                <c:formatCode>0.0</c:formatCode>
                <c:ptCount val="12"/>
                <c:pt idx="0">
                  <c:v>43.57</c:v>
                </c:pt>
                <c:pt idx="1">
                  <c:v>48.98</c:v>
                </c:pt>
                <c:pt idx="2">
                  <c:v>33.04</c:v>
                </c:pt>
                <c:pt idx="3">
                  <c:v>29.74</c:v>
                </c:pt>
                <c:pt idx="4">
                  <c:v>29</c:v>
                </c:pt>
                <c:pt idx="5">
                  <c:v>29.13</c:v>
                </c:pt>
                <c:pt idx="6">
                  <c:v>24.24</c:v>
                </c:pt>
                <c:pt idx="7">
                  <c:v>19.96</c:v>
                </c:pt>
                <c:pt idx="8">
                  <c:v>24.44</c:v>
                </c:pt>
                <c:pt idx="9">
                  <c:v>23.62</c:v>
                </c:pt>
                <c:pt idx="10">
                  <c:v>21.07</c:v>
                </c:pt>
                <c:pt idx="11">
                  <c:v>12.36</c:v>
                </c:pt>
              </c:numCache>
            </c:numRef>
          </c:val>
          <c:smooth val="0"/>
          <c:extLst>
            <c:ext xmlns:c16="http://schemas.microsoft.com/office/drawing/2014/chart" uri="{C3380CC4-5D6E-409C-BE32-E72D297353CC}">
              <c16:uniqueId val="{00000003-7244-49C1-8FD0-C36A47A4F53B}"/>
            </c:ext>
          </c:extLst>
        </c:ser>
        <c:ser>
          <c:idx val="1"/>
          <c:order val="3"/>
          <c:tx>
            <c:strRef>
              <c:f>Substance_Use!$A$13</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Substance_Use!$C$12:$N$12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Substance_Use!$P$13:$AA$13</c:f>
              <c:numCache>
                <c:formatCode>0.0</c:formatCode>
                <c:ptCount val="12"/>
                <c:pt idx="0">
                  <c:v>36.950000000000003</c:v>
                </c:pt>
                <c:pt idx="1">
                  <c:v>37.57</c:v>
                </c:pt>
                <c:pt idx="2">
                  <c:v>36.21</c:v>
                </c:pt>
                <c:pt idx="3">
                  <c:v>35.44</c:v>
                </c:pt>
                <c:pt idx="4">
                  <c:v>35.869999999999997</c:v>
                </c:pt>
                <c:pt idx="5">
                  <c:v>36.36</c:v>
                </c:pt>
                <c:pt idx="6">
                  <c:v>36</c:v>
                </c:pt>
                <c:pt idx="7">
                  <c:v>28.93</c:v>
                </c:pt>
                <c:pt idx="8">
                  <c:v>27.52</c:v>
                </c:pt>
                <c:pt idx="9">
                  <c:v>28.98</c:v>
                </c:pt>
                <c:pt idx="10">
                  <c:v>28.4</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9283504"/>
        <c:axId val="1539284592"/>
      </c:lineChart>
      <c:catAx>
        <c:axId val="1539283504"/>
        <c:scaling>
          <c:orientation val="minMax"/>
        </c:scaling>
        <c:delete val="1"/>
        <c:axPos val="b"/>
        <c:numFmt formatCode="General" sourceLinked="1"/>
        <c:majorTickMark val="out"/>
        <c:minorTickMark val="none"/>
        <c:tickLblPos val="nextTo"/>
        <c:crossAx val="1539284592"/>
        <c:crosses val="autoZero"/>
        <c:auto val="0"/>
        <c:lblAlgn val="ctr"/>
        <c:lblOffset val="100"/>
        <c:noMultiLvlLbl val="0"/>
      </c:catAx>
      <c:valAx>
        <c:axId val="1539284592"/>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928350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6949180596498643E-2"/>
          <c:y val="6.103896103896117E-2"/>
          <c:w val="0.9694931301197206"/>
          <c:h val="0.9337662337662338"/>
        </c:manualLayout>
      </c:layout>
      <c:barChart>
        <c:barDir val="bar"/>
        <c:grouping val="clustered"/>
        <c:varyColors val="0"/>
        <c:ser>
          <c:idx val="0"/>
          <c:order val="0"/>
          <c:tx>
            <c:strRef>
              <c:f>Indicator_Profile_4!$D$19</c:f>
              <c:strCache>
                <c:ptCount val="1"/>
                <c:pt idx="0">
                  <c:v>Counties Like Us</c:v>
                </c:pt>
              </c:strCache>
            </c:strRef>
          </c:tx>
          <c:spPr>
            <a:solidFill>
              <a:schemeClr val="tx2"/>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Indicator_Profile_4!$D$20:$D$29</c:f>
              <c:numCache>
                <c:formatCode>0.00</c:formatCode>
                <c:ptCount val="10"/>
                <c:pt idx="0">
                  <c:v>0.09</c:v>
                </c:pt>
                <c:pt idx="1">
                  <c:v>1.1000000000000001</c:v>
                </c:pt>
                <c:pt idx="2">
                  <c:v>1.07</c:v>
                </c:pt>
                <c:pt idx="3">
                  <c:v>-1.55</c:v>
                </c:pt>
                <c:pt idx="4">
                  <c:v>-1.8</c:v>
                </c:pt>
                <c:pt idx="5">
                  <c:v>-1.31</c:v>
                </c:pt>
                <c:pt idx="6">
                  <c:v>1.24</c:v>
                </c:pt>
                <c:pt idx="7">
                  <c:v>1.43</c:v>
                </c:pt>
                <c:pt idx="8">
                  <c:v>0.5</c:v>
                </c:pt>
                <c:pt idx="9">
                  <c:v>-0.31</c:v>
                </c:pt>
              </c:numCache>
            </c:numRef>
          </c:val>
          <c:extLst>
            <c:ext xmlns:c16="http://schemas.microsoft.com/office/drawing/2014/chart" uri="{C3380CC4-5D6E-409C-BE32-E72D297353CC}">
              <c16:uniqueId val="{00000000-A829-4F85-A76E-9117C8F5E36B}"/>
            </c:ext>
          </c:extLst>
        </c:ser>
        <c:ser>
          <c:idx val="1"/>
          <c:order val="1"/>
          <c:tx>
            <c:strRef>
              <c:f>Indicator_Profile_4!$C$19</c:f>
              <c:strCache>
                <c:ptCount val="1"/>
                <c:pt idx="0">
                  <c:v>Columbia County</c:v>
                </c:pt>
              </c:strCache>
            </c:strRef>
          </c:tx>
          <c:spPr>
            <a:solidFill>
              <a:schemeClr val="tx2">
                <a:lumMod val="40000"/>
                <a:lumOff val="60000"/>
              </a:schemeClr>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Indicator_Profile_4!$C$20:$C$29</c:f>
              <c:numCache>
                <c:formatCode>0.00</c:formatCode>
                <c:ptCount val="10"/>
                <c:pt idx="0">
                  <c:v>0.85</c:v>
                </c:pt>
                <c:pt idx="3">
                  <c:v>-1.54</c:v>
                </c:pt>
                <c:pt idx="5">
                  <c:v>-1.17</c:v>
                </c:pt>
                <c:pt idx="9">
                  <c:v>-0.75</c:v>
                </c:pt>
              </c:numCache>
            </c:numRef>
          </c:val>
          <c:extLst>
            <c:ext xmlns:c16="http://schemas.microsoft.com/office/drawing/2014/chart" uri="{C3380CC4-5D6E-409C-BE32-E72D297353CC}">
              <c16:uniqueId val="{00000001-A829-4F85-A76E-9117C8F5E36B}"/>
            </c:ext>
          </c:extLst>
        </c:ser>
        <c:dLbls>
          <c:showLegendKey val="0"/>
          <c:showVal val="1"/>
          <c:showCatName val="0"/>
          <c:showSerName val="0"/>
          <c:showPercent val="0"/>
          <c:showBubbleSize val="0"/>
        </c:dLbls>
        <c:gapWidth val="150"/>
        <c:axId val="1530737040"/>
        <c:axId val="1530743568"/>
      </c:barChart>
      <c:catAx>
        <c:axId val="1530737040"/>
        <c:scaling>
          <c:orientation val="minMax"/>
        </c:scaling>
        <c:delete val="0"/>
        <c:axPos val="l"/>
        <c:majorGridlines>
          <c:spPr>
            <a:ln w="12700">
              <a:solidFill>
                <a:srgbClr val="000000"/>
              </a:solidFill>
              <a:prstDash val="solid"/>
            </a:ln>
          </c:spPr>
        </c:majorGridlines>
        <c:majorTickMark val="out"/>
        <c:minorTickMark val="none"/>
        <c:tickLblPos val="none"/>
        <c:spPr>
          <a:ln w="12700">
            <a:solidFill>
              <a:srgbClr val="000000"/>
            </a:solidFill>
            <a:prstDash val="solid"/>
          </a:ln>
        </c:spPr>
        <c:crossAx val="1530743568"/>
        <c:crossesAt val="0"/>
        <c:auto val="0"/>
        <c:lblAlgn val="ctr"/>
        <c:lblOffset val="100"/>
        <c:tickMarkSkip val="1"/>
        <c:noMultiLvlLbl val="0"/>
      </c:catAx>
      <c:valAx>
        <c:axId val="1530743568"/>
        <c:scaling>
          <c:orientation val="minMax"/>
          <c:max val="5"/>
          <c:min val="-5"/>
        </c:scaling>
        <c:delete val="0"/>
        <c:axPos val="b"/>
        <c:numFmt formatCode="0.00" sourceLinked="1"/>
        <c:majorTickMark val="none"/>
        <c:minorTickMark val="none"/>
        <c:tickLblPos val="none"/>
        <c:spPr>
          <a:ln w="12700">
            <a:solidFill>
              <a:srgbClr val="000000"/>
            </a:solidFill>
            <a:prstDash val="solid"/>
          </a:ln>
        </c:spPr>
        <c:crossAx val="1530737040"/>
        <c:crosses val="autoZero"/>
        <c:crossBetween val="between"/>
        <c:minorUnit val="0.8"/>
      </c:valAx>
      <c:spPr>
        <a:noFill/>
        <a:ln w="25400">
          <a:noFill/>
        </a:ln>
      </c:spPr>
    </c:plotArea>
    <c:legend>
      <c:legendPos val="r"/>
      <c:layout>
        <c:manualLayout>
          <c:xMode val="edge"/>
          <c:yMode val="edge"/>
          <c:x val="2.1739173228346457E-2"/>
          <c:y val="6.5019505851755524E-3"/>
          <c:w val="0.95962860892388446"/>
          <c:h val="5.2015604681404419E-2"/>
        </c:manualLayout>
      </c:layout>
      <c:overlay val="0"/>
      <c:spPr>
        <a:noFill/>
        <a:ln w="25400">
          <a:noFill/>
        </a:ln>
      </c:spPr>
      <c:txPr>
        <a:bodyPr/>
        <a:lstStyle/>
        <a:p>
          <a:pPr>
            <a:defRPr sz="9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10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155" r="0.75000000000000155" t="1" header="0.5" footer="0.5"/>
    <c:pageSetup orientation="landscape" horizontalDpi="300"/>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Availability_of_Drugs!$A$16</c:f>
              <c:strCache>
                <c:ptCount val="1"/>
                <c:pt idx="0">
                  <c:v>Columbia County</c:v>
                </c:pt>
              </c:strCache>
            </c:strRef>
          </c:tx>
          <c:spPr>
            <a:solidFill>
              <a:srgbClr val="1F497D">
                <a:lumMod val="40000"/>
                <a:lumOff val="60000"/>
              </a:srgbClr>
            </a:solidFill>
            <a:ln w="12700">
              <a:noFill/>
              <a:prstDash val="sysDash"/>
            </a:ln>
          </c:spPr>
          <c:invertIfNegative val="0"/>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Availability_of_Drugs!$P$16:$AA$16</c:f>
              <c:numCache>
                <c:formatCode>General</c:formatCode>
                <c:ptCount val="12"/>
                <c:pt idx="0">
                  <c:v>5.18</c:v>
                </c:pt>
                <c:pt idx="1">
                  <c:v>5.89</c:v>
                </c:pt>
                <c:pt idx="2">
                  <c:v>5.39</c:v>
                </c:pt>
                <c:pt idx="3">
                  <c:v>5.12</c:v>
                </c:pt>
                <c:pt idx="4">
                  <c:v>6.34</c:v>
                </c:pt>
                <c:pt idx="5">
                  <c:v>6.59</c:v>
                </c:pt>
                <c:pt idx="6">
                  <c:v>6.63</c:v>
                </c:pt>
                <c:pt idx="7">
                  <c:v>5.88</c:v>
                </c:pt>
                <c:pt idx="8">
                  <c:v>4.95</c:v>
                </c:pt>
                <c:pt idx="9">
                  <c:v>4.9000000000000004</c:v>
                </c:pt>
                <c:pt idx="10">
                  <c:v>4.3600000000000003</c:v>
                </c:pt>
                <c:pt idx="11">
                  <c:v>4.59</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0737584"/>
        <c:axId val="1530738128"/>
      </c:barChart>
      <c:lineChart>
        <c:grouping val="standard"/>
        <c:varyColors val="0"/>
        <c:ser>
          <c:idx val="2"/>
          <c:order val="1"/>
          <c:tx>
            <c:strRef>
              <c:f>Availability_of_Drugs!$A$15</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Availability_of_Drugs!$P$15:$AA$15</c:f>
              <c:numCache>
                <c:formatCode>General</c:formatCode>
                <c:ptCount val="12"/>
                <c:pt idx="0">
                  <c:v>2.4900000000000002</c:v>
                </c:pt>
                <c:pt idx="1">
                  <c:v>2.54</c:v>
                </c:pt>
                <c:pt idx="2">
                  <c:v>2.7</c:v>
                </c:pt>
                <c:pt idx="3">
                  <c:v>2.5099999999999998</c:v>
                </c:pt>
                <c:pt idx="4">
                  <c:v>2.76</c:v>
                </c:pt>
                <c:pt idx="5">
                  <c:v>2.77</c:v>
                </c:pt>
                <c:pt idx="6">
                  <c:v>2.81</c:v>
                </c:pt>
                <c:pt idx="7">
                  <c:v>2.82</c:v>
                </c:pt>
                <c:pt idx="8">
                  <c:v>2.4700000000000002</c:v>
                </c:pt>
                <c:pt idx="9">
                  <c:v>2.4700000000000002</c:v>
                </c:pt>
                <c:pt idx="10">
                  <c:v>2.57</c:v>
                </c:pt>
                <c:pt idx="11">
                  <c:v>2.65</c:v>
                </c:pt>
              </c:numCache>
            </c:numRef>
          </c:val>
          <c:smooth val="0"/>
          <c:extLst>
            <c:ext xmlns:c16="http://schemas.microsoft.com/office/drawing/2014/chart" uri="{C3380CC4-5D6E-409C-BE32-E72D297353CC}">
              <c16:uniqueId val="{00000003-7244-49C1-8FD0-C36A47A4F53B}"/>
            </c:ext>
          </c:extLst>
        </c:ser>
        <c:ser>
          <c:idx val="3"/>
          <c:order val="2"/>
          <c:tx>
            <c:strRef>
              <c:f>Availability_of_Drugs!$A$14</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Availability_of_Drugs!$P$14:$AA$14</c:f>
              <c:numCache>
                <c:formatCode>General</c:formatCode>
                <c:ptCount val="12"/>
                <c:pt idx="0">
                  <c:v>1.96</c:v>
                </c:pt>
                <c:pt idx="1">
                  <c:v>1.98</c:v>
                </c:pt>
                <c:pt idx="2">
                  <c:v>2.15</c:v>
                </c:pt>
                <c:pt idx="3">
                  <c:v>2.0299999999999998</c:v>
                </c:pt>
                <c:pt idx="4">
                  <c:v>2.2200000000000002</c:v>
                </c:pt>
                <c:pt idx="5">
                  <c:v>2.2000000000000002</c:v>
                </c:pt>
                <c:pt idx="6">
                  <c:v>2.23</c:v>
                </c:pt>
                <c:pt idx="7">
                  <c:v>2.21</c:v>
                </c:pt>
                <c:pt idx="8">
                  <c:v>2.15</c:v>
                </c:pt>
                <c:pt idx="9">
                  <c:v>2.14</c:v>
                </c:pt>
                <c:pt idx="10">
                  <c:v>2.0699999999999998</c:v>
                </c:pt>
                <c:pt idx="11">
                  <c:v>2.11</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0737584"/>
        <c:axId val="1530738128"/>
      </c:lineChart>
      <c:catAx>
        <c:axId val="1530737584"/>
        <c:scaling>
          <c:orientation val="minMax"/>
        </c:scaling>
        <c:delete val="1"/>
        <c:axPos val="b"/>
        <c:numFmt formatCode="General" sourceLinked="1"/>
        <c:majorTickMark val="out"/>
        <c:minorTickMark val="none"/>
        <c:tickLblPos val="nextTo"/>
        <c:crossAx val="1530738128"/>
        <c:crosses val="autoZero"/>
        <c:auto val="0"/>
        <c:lblAlgn val="ctr"/>
        <c:lblOffset val="100"/>
        <c:noMultiLvlLbl val="0"/>
      </c:catAx>
      <c:valAx>
        <c:axId val="1530738128"/>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073758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Availability_of_Drugs!$A$13</c:f>
              <c:strCache>
                <c:ptCount val="1"/>
              </c:strCache>
            </c:strRef>
          </c:tx>
          <c:spPr>
            <a:ln w="25400">
              <a:solidFill>
                <a:srgbClr val="000000"/>
              </a:solidFill>
              <a:prstDash val="solid"/>
            </a:ln>
          </c:spPr>
          <c:marker>
            <c:symbol val="diamond"/>
            <c:size val="5"/>
            <c:spPr>
              <a:solidFill>
                <a:srgbClr val="C0C0C0"/>
              </a:solidFill>
              <a:ln>
                <a:solidFill>
                  <a:srgbClr val="000000"/>
                </a:solidFill>
                <a:prstDash val="solid"/>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Availability_of_Drugs!$C$13:$N$13</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A380-4D62-A989-DB6EE6068734}"/>
            </c:ext>
          </c:extLst>
        </c:ser>
        <c:ser>
          <c:idx val="1"/>
          <c:order val="1"/>
          <c:tx>
            <c:strRef>
              <c:f>Availability_of_Drugs!$A$14</c:f>
              <c:strCache>
                <c:ptCount val="1"/>
                <c:pt idx="0">
                  <c:v>State</c:v>
                </c:pt>
              </c:strCache>
            </c:strRef>
          </c:tx>
          <c:spPr>
            <a:ln w="25400">
              <a:solidFill>
                <a:srgbClr val="000000"/>
              </a:solidFill>
              <a:prstDash val="solid"/>
            </a:ln>
          </c:spPr>
          <c:marker>
            <c:symbol val="square"/>
            <c:size val="5"/>
            <c:spPr>
              <a:solidFill>
                <a:srgbClr val="C0C0C0"/>
              </a:solidFill>
              <a:ln>
                <a:solidFill>
                  <a:srgbClr val="000000"/>
                </a:solidFill>
                <a:prstDash val="solid"/>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Availability_of_Drugs!$C$14:$N$14</c:f>
              <c:numCache>
                <c:formatCode>0.0</c:formatCode>
                <c:ptCount val="12"/>
                <c:pt idx="0">
                  <c:v>1.96</c:v>
                </c:pt>
                <c:pt idx="1">
                  <c:v>1.98</c:v>
                </c:pt>
                <c:pt idx="2">
                  <c:v>2.15</c:v>
                </c:pt>
                <c:pt idx="3">
                  <c:v>2.0299999999999998</c:v>
                </c:pt>
                <c:pt idx="4">
                  <c:v>2.2200000000000002</c:v>
                </c:pt>
                <c:pt idx="5">
                  <c:v>2.2000000000000002</c:v>
                </c:pt>
                <c:pt idx="6">
                  <c:v>2.23</c:v>
                </c:pt>
                <c:pt idx="7">
                  <c:v>2.21</c:v>
                </c:pt>
                <c:pt idx="8">
                  <c:v>2.15</c:v>
                </c:pt>
                <c:pt idx="9">
                  <c:v>2.14</c:v>
                </c:pt>
                <c:pt idx="10">
                  <c:v>2.0699999999999998</c:v>
                </c:pt>
                <c:pt idx="11">
                  <c:v>2.11</c:v>
                </c:pt>
              </c:numCache>
            </c:numRef>
          </c:val>
          <c:smooth val="0"/>
          <c:extLst>
            <c:ext xmlns:c16="http://schemas.microsoft.com/office/drawing/2014/chart" uri="{C3380CC4-5D6E-409C-BE32-E72D297353CC}">
              <c16:uniqueId val="{00000001-A380-4D62-A989-DB6EE6068734}"/>
            </c:ext>
          </c:extLst>
        </c:ser>
        <c:ser>
          <c:idx val="2"/>
          <c:order val="2"/>
          <c:tx>
            <c:strRef>
              <c:f>Availability_of_Drugs!$A$15</c:f>
              <c:strCache>
                <c:ptCount val="1"/>
                <c:pt idx="0">
                  <c:v>Counties Like Us</c:v>
                </c:pt>
              </c:strCache>
            </c:strRef>
          </c:tx>
          <c:spPr>
            <a:ln w="12700">
              <a:solidFill>
                <a:srgbClr val="000000"/>
              </a:solidFill>
              <a:prstDash val="solid"/>
            </a:ln>
          </c:spPr>
          <c:marker>
            <c:symbol val="triangle"/>
            <c:size val="5"/>
            <c:spPr>
              <a:solidFill>
                <a:srgbClr val="000000"/>
              </a:solidFill>
              <a:ln>
                <a:solidFill>
                  <a:srgbClr val="000000"/>
                </a:solidFill>
                <a:prstDash val="solid"/>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Availability_of_Drugs!$C$15:$N$15</c:f>
              <c:numCache>
                <c:formatCode>0.0</c:formatCode>
                <c:ptCount val="12"/>
                <c:pt idx="0">
                  <c:v>2.4900000000000002</c:v>
                </c:pt>
                <c:pt idx="1">
                  <c:v>2.54</c:v>
                </c:pt>
                <c:pt idx="2">
                  <c:v>2.7</c:v>
                </c:pt>
                <c:pt idx="3">
                  <c:v>2.5099999999999998</c:v>
                </c:pt>
                <c:pt idx="4">
                  <c:v>2.76</c:v>
                </c:pt>
                <c:pt idx="5">
                  <c:v>2.77</c:v>
                </c:pt>
                <c:pt idx="6">
                  <c:v>2.81</c:v>
                </c:pt>
                <c:pt idx="7">
                  <c:v>2.82</c:v>
                </c:pt>
                <c:pt idx="8">
                  <c:v>2.4700000000000002</c:v>
                </c:pt>
                <c:pt idx="9">
                  <c:v>2.4700000000000002</c:v>
                </c:pt>
                <c:pt idx="10">
                  <c:v>2.57</c:v>
                </c:pt>
                <c:pt idx="11">
                  <c:v>2.65</c:v>
                </c:pt>
              </c:numCache>
            </c:numRef>
          </c:val>
          <c:smooth val="0"/>
          <c:extLst>
            <c:ext xmlns:c16="http://schemas.microsoft.com/office/drawing/2014/chart" uri="{C3380CC4-5D6E-409C-BE32-E72D297353CC}">
              <c16:uniqueId val="{00000002-A380-4D62-A989-DB6EE6068734}"/>
            </c:ext>
          </c:extLst>
        </c:ser>
        <c:ser>
          <c:idx val="3"/>
          <c:order val="3"/>
          <c:tx>
            <c:strRef>
              <c:f>Availability_of_Drugs!$A$16</c:f>
              <c:strCache>
                <c:ptCount val="1"/>
                <c:pt idx="0">
                  <c:v>Columbia County</c:v>
                </c:pt>
              </c:strCache>
            </c:strRef>
          </c:tx>
          <c:spPr>
            <a:ln w="12700">
              <a:solidFill>
                <a:srgbClr val="000000"/>
              </a:solidFill>
              <a:prstDash val="solid"/>
            </a:ln>
          </c:spPr>
          <c:marker>
            <c:symbol val="circle"/>
            <c:size val="5"/>
            <c:spPr>
              <a:solidFill>
                <a:srgbClr val="000000"/>
              </a:solidFill>
              <a:ln>
                <a:solidFill>
                  <a:srgbClr val="000000"/>
                </a:solidFill>
                <a:prstDash val="solid"/>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Availability_of_Drugs!$C$16:$N$16</c:f>
              <c:numCache>
                <c:formatCode>0.0</c:formatCode>
                <c:ptCount val="12"/>
                <c:pt idx="0">
                  <c:v>5.18</c:v>
                </c:pt>
                <c:pt idx="1">
                  <c:v>5.89</c:v>
                </c:pt>
                <c:pt idx="2">
                  <c:v>5.39</c:v>
                </c:pt>
                <c:pt idx="3">
                  <c:v>5.12</c:v>
                </c:pt>
                <c:pt idx="4">
                  <c:v>6.34</c:v>
                </c:pt>
                <c:pt idx="5">
                  <c:v>6.59</c:v>
                </c:pt>
                <c:pt idx="6">
                  <c:v>6.63</c:v>
                </c:pt>
                <c:pt idx="7">
                  <c:v>5.88</c:v>
                </c:pt>
                <c:pt idx="8">
                  <c:v>4.95</c:v>
                </c:pt>
                <c:pt idx="9">
                  <c:v>4.9000000000000004</c:v>
                </c:pt>
                <c:pt idx="10">
                  <c:v>4.3600000000000003</c:v>
                </c:pt>
                <c:pt idx="11">
                  <c:v>4.59</c:v>
                </c:pt>
              </c:numCache>
            </c:numRef>
          </c:val>
          <c:smooth val="0"/>
          <c:extLst>
            <c:ext xmlns:c16="http://schemas.microsoft.com/office/drawing/2014/chart" uri="{C3380CC4-5D6E-409C-BE32-E72D297353CC}">
              <c16:uniqueId val="{00000003-A380-4D62-A989-DB6EE6068734}"/>
            </c:ext>
          </c:extLst>
        </c:ser>
        <c:dLbls>
          <c:showLegendKey val="0"/>
          <c:showVal val="0"/>
          <c:showCatName val="0"/>
          <c:showSerName val="0"/>
          <c:showPercent val="0"/>
          <c:showBubbleSize val="0"/>
        </c:dLbls>
        <c:marker val="1"/>
        <c:smooth val="0"/>
        <c:axId val="1530741392"/>
        <c:axId val="1531927264"/>
      </c:lineChart>
      <c:catAx>
        <c:axId val="1530741392"/>
        <c:scaling>
          <c:orientation val="minMax"/>
        </c:scaling>
        <c:delete val="1"/>
        <c:axPos val="b"/>
        <c:numFmt formatCode="General" sourceLinked="1"/>
        <c:majorTickMark val="out"/>
        <c:minorTickMark val="none"/>
        <c:tickLblPos val="nextTo"/>
        <c:crossAx val="1531927264"/>
        <c:crosses val="autoZero"/>
        <c:auto val="0"/>
        <c:lblAlgn val="ctr"/>
        <c:lblOffset val="100"/>
        <c:noMultiLvlLbl val="0"/>
      </c:catAx>
      <c:valAx>
        <c:axId val="1531927264"/>
        <c:scaling>
          <c:orientation val="minMax"/>
          <c:max val="20"/>
        </c:scaling>
        <c:delete val="0"/>
        <c:axPos val="l"/>
        <c:numFmt formatCode="0" sourceLinked="0"/>
        <c:majorTickMark val="out"/>
        <c:minorTickMark val="none"/>
        <c:tickLblPos val="nextTo"/>
        <c:spPr>
          <a:ln w="3175">
            <a:solidFill>
              <a:srgbClr val="000000"/>
            </a:solidFill>
            <a:prstDash val="solid"/>
          </a:ln>
        </c:spPr>
        <c:txPr>
          <a:bodyPr rot="0" vert="horz"/>
          <a:lstStyle/>
          <a:p>
            <a:pPr>
              <a:defRPr sz="250" b="0" i="0" u="none" strike="noStrike" baseline="0">
                <a:solidFill>
                  <a:srgbClr val="000000"/>
                </a:solidFill>
                <a:latin typeface="Arial"/>
                <a:ea typeface="Arial"/>
                <a:cs typeface="Arial"/>
              </a:defRPr>
            </a:pPr>
            <a:endParaRPr lang="en-US"/>
          </a:p>
        </c:txPr>
        <c:crossAx val="1530741392"/>
        <c:crosses val="autoZero"/>
        <c:crossBetween val="between"/>
        <c:majorUnit val="5"/>
        <c:minorUnit val="1"/>
      </c:valAx>
      <c:spPr>
        <a:noFill/>
        <a:ln w="25400">
          <a:noFill/>
        </a:ln>
      </c:spPr>
    </c:plotArea>
    <c:legend>
      <c:legendPos val="r"/>
      <c:overlay val="0"/>
      <c:spPr>
        <a:solidFill>
          <a:srgbClr val="FFFFFF"/>
        </a:solidFill>
        <a:ln w="3175">
          <a:solidFill>
            <a:srgbClr val="000000"/>
          </a:solidFill>
          <a:prstDash val="solid"/>
        </a:ln>
      </c:spPr>
      <c:txPr>
        <a:bodyPr/>
        <a:lstStyle/>
        <a:p>
          <a:pPr>
            <a:defRPr sz="435"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250"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jpe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3" Type="http://schemas.openxmlformats.org/officeDocument/2006/relationships/chart" Target="../charts/chart19.xml"/><Relationship Id="rId2" Type="http://schemas.openxmlformats.org/officeDocument/2006/relationships/chart" Target="../charts/chart18.xml"/><Relationship Id="rId1" Type="http://schemas.openxmlformats.org/officeDocument/2006/relationships/chart" Target="../charts/chart17.xml"/></Relationships>
</file>

<file path=xl/drawings/_rels/drawing11.xml.rels><?xml version="1.0" encoding="UTF-8" standalone="yes"?>
<Relationships xmlns="http://schemas.openxmlformats.org/package/2006/relationships"><Relationship Id="rId3" Type="http://schemas.openxmlformats.org/officeDocument/2006/relationships/chart" Target="../charts/chart22.xml"/><Relationship Id="rId2" Type="http://schemas.openxmlformats.org/officeDocument/2006/relationships/chart" Target="../charts/chart21.xml"/><Relationship Id="rId1" Type="http://schemas.openxmlformats.org/officeDocument/2006/relationships/chart" Target="../charts/chart20.xml"/><Relationship Id="rId5" Type="http://schemas.openxmlformats.org/officeDocument/2006/relationships/chart" Target="../charts/chart24.xml"/><Relationship Id="rId4" Type="http://schemas.openxmlformats.org/officeDocument/2006/relationships/chart" Target="../charts/chart23.xml"/></Relationships>
</file>

<file path=xl/drawings/_rels/drawing12.xml.rels><?xml version="1.0" encoding="UTF-8" standalone="yes"?>
<Relationships xmlns="http://schemas.openxmlformats.org/package/2006/relationships"><Relationship Id="rId3" Type="http://schemas.openxmlformats.org/officeDocument/2006/relationships/chart" Target="../charts/chart27.xml"/><Relationship Id="rId2" Type="http://schemas.openxmlformats.org/officeDocument/2006/relationships/chart" Target="../charts/chart26.xml"/><Relationship Id="rId1" Type="http://schemas.openxmlformats.org/officeDocument/2006/relationships/chart" Target="../charts/chart25.xml"/></Relationships>
</file>

<file path=xl/drawings/_rels/drawing13.xml.rels><?xml version="1.0" encoding="UTF-8" standalone="yes"?>
<Relationships xmlns="http://schemas.openxmlformats.org/package/2006/relationships"><Relationship Id="rId2" Type="http://schemas.openxmlformats.org/officeDocument/2006/relationships/chart" Target="../charts/chart29.xml"/><Relationship Id="rId1" Type="http://schemas.openxmlformats.org/officeDocument/2006/relationships/chart" Target="../charts/chart28.xml"/></Relationships>
</file>

<file path=xl/drawings/_rels/drawing14.xml.rels><?xml version="1.0" encoding="UTF-8" standalone="yes"?>
<Relationships xmlns="http://schemas.openxmlformats.org/package/2006/relationships"><Relationship Id="rId8" Type="http://schemas.openxmlformats.org/officeDocument/2006/relationships/chart" Target="../charts/chart37.xml"/><Relationship Id="rId3" Type="http://schemas.openxmlformats.org/officeDocument/2006/relationships/chart" Target="../charts/chart32.xml"/><Relationship Id="rId7" Type="http://schemas.openxmlformats.org/officeDocument/2006/relationships/chart" Target="../charts/chart36.xml"/><Relationship Id="rId2" Type="http://schemas.openxmlformats.org/officeDocument/2006/relationships/chart" Target="../charts/chart31.xml"/><Relationship Id="rId1" Type="http://schemas.openxmlformats.org/officeDocument/2006/relationships/chart" Target="../charts/chart30.xml"/><Relationship Id="rId6" Type="http://schemas.openxmlformats.org/officeDocument/2006/relationships/chart" Target="../charts/chart35.xml"/><Relationship Id="rId11" Type="http://schemas.openxmlformats.org/officeDocument/2006/relationships/chart" Target="../charts/chart40.xml"/><Relationship Id="rId5" Type="http://schemas.openxmlformats.org/officeDocument/2006/relationships/chart" Target="../charts/chart34.xml"/><Relationship Id="rId10" Type="http://schemas.openxmlformats.org/officeDocument/2006/relationships/chart" Target="../charts/chart39.xml"/><Relationship Id="rId4" Type="http://schemas.openxmlformats.org/officeDocument/2006/relationships/chart" Target="../charts/chart33.xml"/><Relationship Id="rId9" Type="http://schemas.openxmlformats.org/officeDocument/2006/relationships/chart" Target="../charts/chart38.xml"/></Relationships>
</file>

<file path=xl/drawings/_rels/drawing15.xml.rels><?xml version="1.0" encoding="UTF-8" standalone="yes"?>
<Relationships xmlns="http://schemas.openxmlformats.org/package/2006/relationships"><Relationship Id="rId3" Type="http://schemas.openxmlformats.org/officeDocument/2006/relationships/chart" Target="../charts/chart43.xml"/><Relationship Id="rId2" Type="http://schemas.openxmlformats.org/officeDocument/2006/relationships/chart" Target="../charts/chart42.xml"/><Relationship Id="rId1" Type="http://schemas.openxmlformats.org/officeDocument/2006/relationships/chart" Target="../charts/chart41.xml"/></Relationships>
</file>

<file path=xl/drawings/_rels/drawing16.xml.rels><?xml version="1.0" encoding="UTF-8" standalone="yes"?>
<Relationships xmlns="http://schemas.openxmlformats.org/package/2006/relationships"><Relationship Id="rId3" Type="http://schemas.openxmlformats.org/officeDocument/2006/relationships/chart" Target="../charts/chart46.xml"/><Relationship Id="rId2" Type="http://schemas.openxmlformats.org/officeDocument/2006/relationships/chart" Target="../charts/chart45.xml"/><Relationship Id="rId1" Type="http://schemas.openxmlformats.org/officeDocument/2006/relationships/chart" Target="../charts/chart44.xml"/></Relationships>
</file>

<file path=xl/drawings/_rels/drawing17.xml.rels><?xml version="1.0" encoding="UTF-8" standalone="yes"?>
<Relationships xmlns="http://schemas.openxmlformats.org/package/2006/relationships"><Relationship Id="rId8" Type="http://schemas.openxmlformats.org/officeDocument/2006/relationships/chart" Target="../charts/chart54.xml"/><Relationship Id="rId3" Type="http://schemas.openxmlformats.org/officeDocument/2006/relationships/chart" Target="../charts/chart49.xml"/><Relationship Id="rId7" Type="http://schemas.openxmlformats.org/officeDocument/2006/relationships/chart" Target="../charts/chart53.xml"/><Relationship Id="rId2" Type="http://schemas.openxmlformats.org/officeDocument/2006/relationships/chart" Target="../charts/chart48.xml"/><Relationship Id="rId1" Type="http://schemas.openxmlformats.org/officeDocument/2006/relationships/chart" Target="../charts/chart47.xml"/><Relationship Id="rId6" Type="http://schemas.openxmlformats.org/officeDocument/2006/relationships/chart" Target="../charts/chart52.xml"/><Relationship Id="rId5" Type="http://schemas.openxmlformats.org/officeDocument/2006/relationships/chart" Target="../charts/chart51.xml"/><Relationship Id="rId4" Type="http://schemas.openxmlformats.org/officeDocument/2006/relationships/chart" Target="../charts/chart50.xml"/></Relationships>
</file>

<file path=xl/drawings/_rels/drawing18.xml.rels><?xml version="1.0" encoding="UTF-8" standalone="yes"?>
<Relationships xmlns="http://schemas.openxmlformats.org/package/2006/relationships"><Relationship Id="rId3" Type="http://schemas.openxmlformats.org/officeDocument/2006/relationships/chart" Target="../charts/chart57.xml"/><Relationship Id="rId2" Type="http://schemas.openxmlformats.org/officeDocument/2006/relationships/chart" Target="../charts/chart56.xml"/><Relationship Id="rId1" Type="http://schemas.openxmlformats.org/officeDocument/2006/relationships/chart" Target="../charts/chart55.xml"/><Relationship Id="rId6" Type="http://schemas.openxmlformats.org/officeDocument/2006/relationships/chart" Target="../charts/chart60.xml"/><Relationship Id="rId5" Type="http://schemas.openxmlformats.org/officeDocument/2006/relationships/chart" Target="../charts/chart59.xml"/><Relationship Id="rId4" Type="http://schemas.openxmlformats.org/officeDocument/2006/relationships/chart" Target="../charts/chart58.xml"/></Relationships>
</file>

<file path=xl/drawings/_rels/drawing19.xml.rels><?xml version="1.0" encoding="UTF-8" standalone="yes"?>
<Relationships xmlns="http://schemas.openxmlformats.org/package/2006/relationships"><Relationship Id="rId3" Type="http://schemas.openxmlformats.org/officeDocument/2006/relationships/chart" Target="../charts/chart63.xml"/><Relationship Id="rId2" Type="http://schemas.openxmlformats.org/officeDocument/2006/relationships/chart" Target="../charts/chart62.xml"/><Relationship Id="rId1" Type="http://schemas.openxmlformats.org/officeDocument/2006/relationships/chart" Target="../charts/chart61.xml"/><Relationship Id="rId4" Type="http://schemas.openxmlformats.org/officeDocument/2006/relationships/chart" Target="../charts/chart64.xml"/></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0.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emf"/></Relationships>
</file>

<file path=xl/drawings/_rels/drawing3.xml.rels><?xml version="1.0" encoding="UTF-8" standalone="yes"?>
<Relationships xmlns="http://schemas.openxmlformats.org/package/2006/relationships"><Relationship Id="rId2" Type="http://schemas.openxmlformats.org/officeDocument/2006/relationships/chart" Target="../charts/chart3.xml"/><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1" Type="http://schemas.openxmlformats.org/officeDocument/2006/relationships/chart" Target="../charts/chart4.xml"/></Relationships>
</file>

<file path=xl/drawings/_rels/drawing5.xml.rels><?xml version="1.0" encoding="UTF-8" standalone="yes"?>
<Relationships xmlns="http://schemas.openxmlformats.org/package/2006/relationships"><Relationship Id="rId1" Type="http://schemas.openxmlformats.org/officeDocument/2006/relationships/chart" Target="../charts/chart5.xml"/></Relationships>
</file>

<file path=xl/drawings/_rels/drawing6.xml.rels><?xml version="1.0" encoding="UTF-8" standalone="yes"?>
<Relationships xmlns="http://schemas.openxmlformats.org/package/2006/relationships"><Relationship Id="rId1" Type="http://schemas.openxmlformats.org/officeDocument/2006/relationships/chart" Target="../charts/chart6.xml"/></Relationships>
</file>

<file path=xl/drawings/_rels/drawing7.xml.rels><?xml version="1.0" encoding="UTF-8" standalone="yes"?>
<Relationships xmlns="http://schemas.openxmlformats.org/package/2006/relationships"><Relationship Id="rId1" Type="http://schemas.openxmlformats.org/officeDocument/2006/relationships/chart" Target="../charts/chart7.xml"/></Relationships>
</file>

<file path=xl/drawings/_rels/drawing8.xml.rels><?xml version="1.0" encoding="UTF-8" standalone="yes"?>
<Relationships xmlns="http://schemas.openxmlformats.org/package/2006/relationships"><Relationship Id="rId3" Type="http://schemas.openxmlformats.org/officeDocument/2006/relationships/chart" Target="../charts/chart10.xml"/><Relationship Id="rId2" Type="http://schemas.openxmlformats.org/officeDocument/2006/relationships/chart" Target="../charts/chart9.xml"/><Relationship Id="rId1" Type="http://schemas.openxmlformats.org/officeDocument/2006/relationships/chart" Target="../charts/chart8.xml"/><Relationship Id="rId4" Type="http://schemas.openxmlformats.org/officeDocument/2006/relationships/chart" Target="../charts/chart11.xml"/></Relationships>
</file>

<file path=xl/drawings/_rels/drawing9.xml.rels><?xml version="1.0" encoding="UTF-8" standalone="yes"?>
<Relationships xmlns="http://schemas.openxmlformats.org/package/2006/relationships"><Relationship Id="rId3" Type="http://schemas.openxmlformats.org/officeDocument/2006/relationships/chart" Target="../charts/chart14.xml"/><Relationship Id="rId2" Type="http://schemas.openxmlformats.org/officeDocument/2006/relationships/chart" Target="../charts/chart13.xml"/><Relationship Id="rId1" Type="http://schemas.openxmlformats.org/officeDocument/2006/relationships/chart" Target="../charts/chart12.xml"/><Relationship Id="rId5" Type="http://schemas.openxmlformats.org/officeDocument/2006/relationships/chart" Target="../charts/chart16.xml"/><Relationship Id="rId4" Type="http://schemas.openxmlformats.org/officeDocument/2006/relationships/chart" Target="../charts/chart15.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5.wmf"/></Relationships>
</file>

<file path=xl/drawings/drawing1.xml><?xml version="1.0" encoding="utf-8"?>
<xdr:wsDr xmlns:xdr="http://schemas.openxmlformats.org/drawingml/2006/spreadsheetDrawing" xmlns:a="http://schemas.openxmlformats.org/drawingml/2006/main">
  <xdr:twoCellAnchor editAs="oneCell">
    <xdr:from>
      <xdr:col>0</xdr:col>
      <xdr:colOff>317501</xdr:colOff>
      <xdr:row>7</xdr:row>
      <xdr:rowOff>155575</xdr:rowOff>
    </xdr:from>
    <xdr:to>
      <xdr:col>9</xdr:col>
      <xdr:colOff>68926</xdr:colOff>
      <xdr:row>30</xdr:row>
      <xdr:rowOff>53975</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17501" y="2794000"/>
          <a:ext cx="6609425" cy="4127500"/>
        </a:xfrm>
        <a:prstGeom prst="rect">
          <a:avLst/>
        </a:prstGeom>
      </xdr:spPr>
    </xdr:pic>
    <xdr:clientData/>
  </xdr:twoCellAnchor>
  <xdr:twoCellAnchor editAs="oneCell">
    <xdr:from>
      <xdr:col>0</xdr:col>
      <xdr:colOff>19050</xdr:colOff>
      <xdr:row>52</xdr:row>
      <xdr:rowOff>13855</xdr:rowOff>
    </xdr:from>
    <xdr:to>
      <xdr:col>0</xdr:col>
      <xdr:colOff>514350</xdr:colOff>
      <xdr:row>54</xdr:row>
      <xdr:rowOff>71006</xdr:rowOff>
    </xdr:to>
    <xdr:pic>
      <xdr:nvPicPr>
        <xdr:cNvPr id="6471768" name="Picture 3" descr="riskprofilemap.jpg">
          <a:extLst>
            <a:ext uri="{FF2B5EF4-FFF2-40B4-BE49-F238E27FC236}">
              <a16:creationId xmlns:a16="http://schemas.microsoft.com/office/drawing/2014/main" id="{00000000-0008-0000-0000-000058C062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 y="9348355"/>
          <a:ext cx="495300" cy="3082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644525</xdr:colOff>
      <xdr:row>35</xdr:row>
      <xdr:rowOff>60325</xdr:rowOff>
    </xdr:from>
    <xdr:to>
      <xdr:col>8</xdr:col>
      <xdr:colOff>73557</xdr:colOff>
      <xdr:row>41</xdr:row>
      <xdr:rowOff>138765</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3"/>
        <a:stretch>
          <a:fillRect/>
        </a:stretch>
      </xdr:blipFill>
      <xdr:spPr>
        <a:xfrm>
          <a:off x="4502150" y="8308975"/>
          <a:ext cx="1743607" cy="1049990"/>
        </a:xfrm>
        <a:prstGeom prst="rect">
          <a:avLst/>
        </a:prstGeom>
      </xdr:spPr>
    </xdr:pic>
    <xdr:clientData/>
  </xdr:twoCellAnchor>
  <xdr:twoCellAnchor editAs="oneCell">
    <xdr:from>
      <xdr:col>0</xdr:col>
      <xdr:colOff>390525</xdr:colOff>
      <xdr:row>0</xdr:row>
      <xdr:rowOff>228600</xdr:rowOff>
    </xdr:from>
    <xdr:to>
      <xdr:col>2</xdr:col>
      <xdr:colOff>292352</xdr:colOff>
      <xdr:row>5</xdr:row>
      <xdr:rowOff>114872</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4"/>
        <a:stretch>
          <a:fillRect/>
        </a:stretch>
      </xdr:blipFill>
      <xdr:spPr>
        <a:xfrm>
          <a:off x="390525" y="228600"/>
          <a:ext cx="1444877" cy="2200847"/>
        </a:xfrm>
        <a:prstGeom prst="rect">
          <a:avLst/>
        </a:prstGeom>
      </xdr:spPr>
    </xdr:pic>
    <xdr:clientData/>
  </xdr:twoCellAnchor>
  <xdr:oneCellAnchor>
    <xdr:from>
      <xdr:col>7</xdr:col>
      <xdr:colOff>447676</xdr:colOff>
      <xdr:row>29</xdr:row>
      <xdr:rowOff>95249</xdr:rowOff>
    </xdr:from>
    <xdr:ext cx="872056" cy="197746"/>
    <xdr:sp macro="" textlink="$I$30">
      <xdr:nvSpPr>
        <xdr:cNvPr id="6" name="txtVersion">
          <a:extLst>
            <a:ext uri="{FF2B5EF4-FFF2-40B4-BE49-F238E27FC236}">
              <a16:creationId xmlns:a16="http://schemas.microsoft.com/office/drawing/2014/main" id="{00000000-0008-0000-0000-000006000000}"/>
            </a:ext>
          </a:extLst>
        </xdr:cNvPr>
        <xdr:cNvSpPr txBox="1"/>
      </xdr:nvSpPr>
      <xdr:spPr>
        <a:xfrm>
          <a:off x="5848351" y="6296024"/>
          <a:ext cx="872056" cy="19774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tIns="18288" rtlCol="0" anchor="t">
          <a:spAutoFit/>
        </a:bodyPr>
        <a:lstStyle/>
        <a:p>
          <a:pPr algn="r"/>
          <a:fld id="{32853BC5-83FC-4274-A217-13E5424AA491}" type="TxLink">
            <a:rPr lang="en-US" sz="850" b="0" i="0" u="none" strike="noStrike">
              <a:solidFill>
                <a:srgbClr val="000000"/>
              </a:solidFill>
              <a:latin typeface="Calibri"/>
            </a:rPr>
            <a:pPr algn="r"/>
            <a:t>4.47-7:2020</a:t>
          </a:fld>
          <a:endParaRPr lang="en-US" sz="1100"/>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525781</xdr:colOff>
      <xdr:row>37</xdr:row>
      <xdr:rowOff>69849</xdr:rowOff>
    </xdr:from>
    <xdr:to>
      <xdr:col>13</xdr:col>
      <xdr:colOff>430531</xdr:colOff>
      <xdr:row>45</xdr:row>
      <xdr:rowOff>129540</xdr:rowOff>
    </xdr:to>
    <xdr:graphicFrame macro="">
      <xdr:nvGraphicFramePr>
        <xdr:cNvPr id="2" name="Chart 1">
          <a:extLst>
            <a:ext uri="{FF2B5EF4-FFF2-40B4-BE49-F238E27FC236}">
              <a16:creationId xmlns:a16="http://schemas.microsoft.com/office/drawing/2014/main"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533400</xdr:colOff>
      <xdr:row>2</xdr:row>
      <xdr:rowOff>19050</xdr:rowOff>
    </xdr:from>
    <xdr:to>
      <xdr:col>13</xdr:col>
      <xdr:colOff>432435</xdr:colOff>
      <xdr:row>10</xdr:row>
      <xdr:rowOff>180975</xdr:rowOff>
    </xdr:to>
    <xdr:graphicFrame macro="">
      <xdr:nvGraphicFramePr>
        <xdr:cNvPr id="3" name="Chart 2">
          <a:extLst>
            <a:ext uri="{FF2B5EF4-FFF2-40B4-BE49-F238E27FC236}">
              <a16:creationId xmlns:a16="http://schemas.microsoft.com/office/drawing/2014/main" id="{00000000-0008-0000-0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518160</xdr:colOff>
      <xdr:row>72</xdr:row>
      <xdr:rowOff>76200</xdr:rowOff>
    </xdr:from>
    <xdr:to>
      <xdr:col>13</xdr:col>
      <xdr:colOff>432435</xdr:colOff>
      <xdr:row>80</xdr:row>
      <xdr:rowOff>180974</xdr:rowOff>
    </xdr:to>
    <xdr:graphicFrame macro="">
      <xdr:nvGraphicFramePr>
        <xdr:cNvPr id="4" name="Chart 3">
          <a:extLst>
            <a:ext uri="{FF2B5EF4-FFF2-40B4-BE49-F238E27FC236}">
              <a16:creationId xmlns:a16="http://schemas.microsoft.com/office/drawing/2014/main" id="{00000000-0008-0000-09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1</xdr:col>
      <xdr:colOff>502920</xdr:colOff>
      <xdr:row>72</xdr:row>
      <xdr:rowOff>25400</xdr:rowOff>
    </xdr:from>
    <xdr:to>
      <xdr:col>14</xdr:col>
      <xdr:colOff>0</xdr:colOff>
      <xdr:row>80</xdr:row>
      <xdr:rowOff>133350</xdr:rowOff>
    </xdr:to>
    <xdr:graphicFrame macro="">
      <xdr:nvGraphicFramePr>
        <xdr:cNvPr id="2" name="Chart 2">
          <a:extLst>
            <a:ext uri="{FF2B5EF4-FFF2-40B4-BE49-F238E27FC236}">
              <a16:creationId xmlns:a16="http://schemas.microsoft.com/office/drawing/2014/main" id="{00000000-0008-0000-0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525781</xdr:colOff>
      <xdr:row>107</xdr:row>
      <xdr:rowOff>25400</xdr:rowOff>
    </xdr:from>
    <xdr:to>
      <xdr:col>13</xdr:col>
      <xdr:colOff>430531</xdr:colOff>
      <xdr:row>115</xdr:row>
      <xdr:rowOff>161925</xdr:rowOff>
    </xdr:to>
    <xdr:graphicFrame macro="">
      <xdr:nvGraphicFramePr>
        <xdr:cNvPr id="3" name="Chart 3">
          <a:extLst>
            <a:ext uri="{FF2B5EF4-FFF2-40B4-BE49-F238E27FC236}">
              <a16:creationId xmlns:a16="http://schemas.microsoft.com/office/drawing/2014/main" id="{00000000-0008-0000-0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57150</xdr:colOff>
      <xdr:row>127</xdr:row>
      <xdr:rowOff>0</xdr:rowOff>
    </xdr:from>
    <xdr:to>
      <xdr:col>13</xdr:col>
      <xdr:colOff>381000</xdr:colOff>
      <xdr:row>127</xdr:row>
      <xdr:rowOff>0</xdr:rowOff>
    </xdr:to>
    <xdr:sp macro="" textlink="">
      <xdr:nvSpPr>
        <xdr:cNvPr id="4" name="Text 12">
          <a:extLst>
            <a:ext uri="{FF2B5EF4-FFF2-40B4-BE49-F238E27FC236}">
              <a16:creationId xmlns:a16="http://schemas.microsoft.com/office/drawing/2014/main" id="{00000000-0008-0000-0A00-000004000000}"/>
            </a:ext>
          </a:extLst>
        </xdr:cNvPr>
        <xdr:cNvSpPr txBox="1">
          <a:spLocks noChangeArrowheads="1"/>
        </xdr:cNvSpPr>
      </xdr:nvSpPr>
      <xdr:spPr bwMode="auto">
        <a:xfrm>
          <a:off x="57150" y="25304750"/>
          <a:ext cx="6584950" cy="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Times New Roman"/>
              <a:cs typeface="Times New Roman"/>
            </a:rPr>
            <a:t>Note:  </a:t>
          </a:r>
          <a:r>
            <a:rPr lang="en-US" sz="1000" b="0" i="0" u="none" strike="noStrike" baseline="0">
              <a:solidFill>
                <a:srgbClr val="000000"/>
              </a:solidFill>
              <a:latin typeface="Times New Roman"/>
              <a:cs typeface="Times New Roman"/>
            </a:rPr>
            <a:t>The  rates are the annual number of alcohol-related traffic fatalities, per 100 traffic fatalities. "Alcohol-related" means that the officer on the scene determined that at least one driver involved in the accident "had been drinking." Thus, "Alcohol-related" includes but is not limited to the legal definition of driving under the influence.  Care should be taken since small numbers of events can cause unreliable rates in some counties.</a:t>
          </a:r>
        </a:p>
        <a:p>
          <a:pPr algn="l" rtl="0">
            <a:defRPr sz="1000"/>
          </a:pPr>
          <a:endParaRPr lang="en-US" sz="1000" b="0" i="0" u="none" strike="noStrike" baseline="0">
            <a:solidFill>
              <a:srgbClr val="000000"/>
            </a:solidFill>
            <a:latin typeface="Times New Roman"/>
            <a:cs typeface="Times New Roman"/>
          </a:endParaRPr>
        </a:p>
        <a:p>
          <a:pPr algn="l" rtl="0">
            <a:defRPr sz="1000"/>
          </a:pPr>
          <a:r>
            <a:rPr lang="en-US" sz="1000" b="1" i="0" u="none" strike="noStrike" baseline="0">
              <a:solidFill>
                <a:srgbClr val="000000"/>
              </a:solidFill>
              <a:latin typeface="Times New Roman"/>
              <a:cs typeface="Times New Roman"/>
            </a:rPr>
            <a:t>State Source: </a:t>
          </a:r>
          <a:r>
            <a:rPr lang="en-US" sz="1000" b="0" i="0" u="none" strike="noStrike" baseline="0">
              <a:solidFill>
                <a:srgbClr val="000000"/>
              </a:solidFill>
              <a:latin typeface="Times New Roman"/>
              <a:cs typeface="Times New Roman"/>
            </a:rPr>
            <a:t>Washington State Patrol, Records Section, Traffic Collisions in Washington State, Accident Records Database</a:t>
          </a:r>
        </a:p>
        <a:p>
          <a:pPr algn="l" rtl="0">
            <a:defRPr sz="1000"/>
          </a:pPr>
          <a:endParaRPr lang="en-US" sz="1000" b="0" i="0" u="none" strike="noStrike" baseline="0">
            <a:solidFill>
              <a:srgbClr val="000000"/>
            </a:solidFill>
            <a:latin typeface="Times New Roman"/>
            <a:cs typeface="Times New Roman"/>
          </a:endParaRPr>
        </a:p>
        <a:p>
          <a:pPr algn="l" rtl="0">
            <a:defRPr sz="1000"/>
          </a:pPr>
          <a:r>
            <a:rPr lang="en-US" sz="1000" b="1" i="0" u="none" strike="noStrike" baseline="0">
              <a:solidFill>
                <a:srgbClr val="000000"/>
              </a:solidFill>
              <a:latin typeface="Times New Roman"/>
              <a:cs typeface="Times New Roman"/>
            </a:rPr>
            <a:t>National Source: </a:t>
          </a:r>
          <a:r>
            <a:rPr lang="en-US" sz="1000" b="0" i="0" u="none" strike="noStrike" baseline="0">
              <a:solidFill>
                <a:srgbClr val="000000"/>
              </a:solidFill>
              <a:latin typeface="Times New Roman"/>
              <a:cs typeface="Times New Roman"/>
            </a:rPr>
            <a:t> National Center for Statistics and Analysis, Fatal Accident Reporting System (FARS)</a:t>
          </a:r>
        </a:p>
      </xdr:txBody>
    </xdr:sp>
    <xdr:clientData/>
  </xdr:twoCellAnchor>
  <xdr:twoCellAnchor>
    <xdr:from>
      <xdr:col>1</xdr:col>
      <xdr:colOff>482600</xdr:colOff>
      <xdr:row>37</xdr:row>
      <xdr:rowOff>146050</xdr:rowOff>
    </xdr:from>
    <xdr:to>
      <xdr:col>13</xdr:col>
      <xdr:colOff>434975</xdr:colOff>
      <xdr:row>45</xdr:row>
      <xdr:rowOff>152400</xdr:rowOff>
    </xdr:to>
    <xdr:graphicFrame macro="">
      <xdr:nvGraphicFramePr>
        <xdr:cNvPr id="5" name="Chart 17">
          <a:extLst>
            <a:ext uri="{FF2B5EF4-FFF2-40B4-BE49-F238E27FC236}">
              <a16:creationId xmlns:a16="http://schemas.microsoft.com/office/drawing/2014/main" id="{00000000-0008-0000-0A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472440</xdr:colOff>
      <xdr:row>2</xdr:row>
      <xdr:rowOff>57150</xdr:rowOff>
    </xdr:from>
    <xdr:to>
      <xdr:col>13</xdr:col>
      <xdr:colOff>409575</xdr:colOff>
      <xdr:row>10</xdr:row>
      <xdr:rowOff>190500</xdr:rowOff>
    </xdr:to>
    <xdr:graphicFrame macro="">
      <xdr:nvGraphicFramePr>
        <xdr:cNvPr id="6" name="Chart 21">
          <a:extLst>
            <a:ext uri="{FF2B5EF4-FFF2-40B4-BE49-F238E27FC236}">
              <a16:creationId xmlns:a16="http://schemas.microsoft.com/office/drawing/2014/main" id="{00000000-0008-0000-0A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57150</xdr:colOff>
      <xdr:row>143</xdr:row>
      <xdr:rowOff>0</xdr:rowOff>
    </xdr:from>
    <xdr:to>
      <xdr:col>13</xdr:col>
      <xdr:colOff>381000</xdr:colOff>
      <xdr:row>143</xdr:row>
      <xdr:rowOff>0</xdr:rowOff>
    </xdr:to>
    <xdr:sp macro="" textlink="">
      <xdr:nvSpPr>
        <xdr:cNvPr id="7" name="Text 12">
          <a:extLst>
            <a:ext uri="{FF2B5EF4-FFF2-40B4-BE49-F238E27FC236}">
              <a16:creationId xmlns:a16="http://schemas.microsoft.com/office/drawing/2014/main" id="{00000000-0008-0000-0A00-000007000000}"/>
            </a:ext>
          </a:extLst>
        </xdr:cNvPr>
        <xdr:cNvSpPr txBox="1">
          <a:spLocks noChangeArrowheads="1"/>
        </xdr:cNvSpPr>
      </xdr:nvSpPr>
      <xdr:spPr bwMode="auto">
        <a:xfrm>
          <a:off x="57150" y="28073350"/>
          <a:ext cx="6584950" cy="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Times New Roman"/>
              <a:cs typeface="Times New Roman"/>
            </a:rPr>
            <a:t>Note:  </a:t>
          </a:r>
          <a:r>
            <a:rPr lang="en-US" sz="1000" b="0" i="0" u="none" strike="noStrike" baseline="0">
              <a:solidFill>
                <a:srgbClr val="000000"/>
              </a:solidFill>
              <a:latin typeface="Times New Roman"/>
              <a:cs typeface="Times New Roman"/>
            </a:rPr>
            <a:t>The  rates are the annual number of alcohol-related traffic fatalities, per 100 traffic fatalities. "Alcohol-related" means that the officer on the scene determined that at least one driver involved in the accident "had been drinking." Thus, "Alcohol-related" includes but is not limited to the legal definition of driving under the influence.  Care should be taken since small numbers of events can cause unreliable rates in some counties.</a:t>
          </a:r>
        </a:p>
        <a:p>
          <a:pPr algn="l" rtl="0">
            <a:defRPr sz="1000"/>
          </a:pPr>
          <a:endParaRPr lang="en-US" sz="1000" b="0" i="0" u="none" strike="noStrike" baseline="0">
            <a:solidFill>
              <a:srgbClr val="000000"/>
            </a:solidFill>
            <a:latin typeface="Times New Roman"/>
            <a:cs typeface="Times New Roman"/>
          </a:endParaRPr>
        </a:p>
        <a:p>
          <a:pPr algn="l" rtl="0">
            <a:defRPr sz="1000"/>
          </a:pPr>
          <a:r>
            <a:rPr lang="en-US" sz="1000" b="1" i="0" u="none" strike="noStrike" baseline="0">
              <a:solidFill>
                <a:srgbClr val="000000"/>
              </a:solidFill>
              <a:latin typeface="Times New Roman"/>
              <a:cs typeface="Times New Roman"/>
            </a:rPr>
            <a:t>State Source: </a:t>
          </a:r>
          <a:r>
            <a:rPr lang="en-US" sz="1000" b="0" i="0" u="none" strike="noStrike" baseline="0">
              <a:solidFill>
                <a:srgbClr val="000000"/>
              </a:solidFill>
              <a:latin typeface="Times New Roman"/>
              <a:cs typeface="Times New Roman"/>
            </a:rPr>
            <a:t>Washington State Patrol, Records Section, Traffic Collisions in Washington State, Accident Records Database</a:t>
          </a:r>
        </a:p>
        <a:p>
          <a:pPr algn="l" rtl="0">
            <a:defRPr sz="1000"/>
          </a:pPr>
          <a:endParaRPr lang="en-US" sz="1000" b="0" i="0" u="none" strike="noStrike" baseline="0">
            <a:solidFill>
              <a:srgbClr val="000000"/>
            </a:solidFill>
            <a:latin typeface="Times New Roman"/>
            <a:cs typeface="Times New Roman"/>
          </a:endParaRPr>
        </a:p>
        <a:p>
          <a:pPr algn="l" rtl="0">
            <a:defRPr sz="1000"/>
          </a:pPr>
          <a:r>
            <a:rPr lang="en-US" sz="1000" b="1" i="0" u="none" strike="noStrike" baseline="0">
              <a:solidFill>
                <a:srgbClr val="000000"/>
              </a:solidFill>
              <a:latin typeface="Times New Roman"/>
              <a:cs typeface="Times New Roman"/>
            </a:rPr>
            <a:t>National Source: </a:t>
          </a:r>
          <a:r>
            <a:rPr lang="en-US" sz="1000" b="0" i="0" u="none" strike="noStrike" baseline="0">
              <a:solidFill>
                <a:srgbClr val="000000"/>
              </a:solidFill>
              <a:latin typeface="Times New Roman"/>
              <a:cs typeface="Times New Roman"/>
            </a:rPr>
            <a:t> National Center for Statistics and Analysis, Fatal Accident Reporting System (FARS)</a:t>
          </a:r>
        </a:p>
      </xdr:txBody>
    </xdr:sp>
    <xdr:clientData/>
  </xdr:twoCellAnchor>
  <xdr:twoCellAnchor>
    <xdr:from>
      <xdr:col>1</xdr:col>
      <xdr:colOff>434975</xdr:colOff>
      <xdr:row>142</xdr:row>
      <xdr:rowOff>25399</xdr:rowOff>
    </xdr:from>
    <xdr:to>
      <xdr:col>13</xdr:col>
      <xdr:colOff>428625</xdr:colOff>
      <xdr:row>150</xdr:row>
      <xdr:rowOff>187324</xdr:rowOff>
    </xdr:to>
    <xdr:graphicFrame macro="">
      <xdr:nvGraphicFramePr>
        <xdr:cNvPr id="8" name="Chart 10">
          <a:extLst>
            <a:ext uri="{FF2B5EF4-FFF2-40B4-BE49-F238E27FC236}">
              <a16:creationId xmlns:a16="http://schemas.microsoft.com/office/drawing/2014/main" id="{00000000-0008-0000-0A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1</xdr:col>
      <xdr:colOff>518160</xdr:colOff>
      <xdr:row>37</xdr:row>
      <xdr:rowOff>57150</xdr:rowOff>
    </xdr:from>
    <xdr:to>
      <xdr:col>14</xdr:col>
      <xdr:colOff>1</xdr:colOff>
      <xdr:row>45</xdr:row>
      <xdr:rowOff>173355</xdr:rowOff>
    </xdr:to>
    <xdr:graphicFrame macro="">
      <xdr:nvGraphicFramePr>
        <xdr:cNvPr id="2" name="Chart 1">
          <a:extLst>
            <a:ext uri="{FF2B5EF4-FFF2-40B4-BE49-F238E27FC236}">
              <a16:creationId xmlns:a16="http://schemas.microsoft.com/office/drawing/2014/main" id="{00000000-0008-0000-0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525781</xdr:colOff>
      <xdr:row>73</xdr:row>
      <xdr:rowOff>44450</xdr:rowOff>
    </xdr:from>
    <xdr:to>
      <xdr:col>14</xdr:col>
      <xdr:colOff>1</xdr:colOff>
      <xdr:row>80</xdr:row>
      <xdr:rowOff>173355</xdr:rowOff>
    </xdr:to>
    <xdr:graphicFrame macro="">
      <xdr:nvGraphicFramePr>
        <xdr:cNvPr id="3" name="Chart 2">
          <a:extLst>
            <a:ext uri="{FF2B5EF4-FFF2-40B4-BE49-F238E27FC236}">
              <a16:creationId xmlns:a16="http://schemas.microsoft.com/office/drawing/2014/main" id="{00000000-0008-0000-0B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495300</xdr:colOff>
      <xdr:row>2</xdr:row>
      <xdr:rowOff>31749</xdr:rowOff>
    </xdr:from>
    <xdr:to>
      <xdr:col>13</xdr:col>
      <xdr:colOff>428625</xdr:colOff>
      <xdr:row>10</xdr:row>
      <xdr:rowOff>106680</xdr:rowOff>
    </xdr:to>
    <xdr:graphicFrame macro="">
      <xdr:nvGraphicFramePr>
        <xdr:cNvPr id="4" name="Chart 3">
          <a:extLst>
            <a:ext uri="{FF2B5EF4-FFF2-40B4-BE49-F238E27FC236}">
              <a16:creationId xmlns:a16="http://schemas.microsoft.com/office/drawing/2014/main" id="{00000000-0008-0000-0B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1</xdr:col>
      <xdr:colOff>495301</xdr:colOff>
      <xdr:row>38</xdr:row>
      <xdr:rowOff>38100</xdr:rowOff>
    </xdr:from>
    <xdr:to>
      <xdr:col>13</xdr:col>
      <xdr:colOff>381000</xdr:colOff>
      <xdr:row>46</xdr:row>
      <xdr:rowOff>0</xdr:rowOff>
    </xdr:to>
    <xdr:graphicFrame macro="">
      <xdr:nvGraphicFramePr>
        <xdr:cNvPr id="2" name="Chart 2">
          <a:extLst>
            <a:ext uri="{FF2B5EF4-FFF2-40B4-BE49-F238E27FC236}">
              <a16:creationId xmlns:a16="http://schemas.microsoft.com/office/drawing/2014/main" id="{00000000-0008-0000-0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518161</xdr:colOff>
      <xdr:row>1</xdr:row>
      <xdr:rowOff>190499</xdr:rowOff>
    </xdr:from>
    <xdr:to>
      <xdr:col>14</xdr:col>
      <xdr:colOff>1</xdr:colOff>
      <xdr:row>10</xdr:row>
      <xdr:rowOff>173354</xdr:rowOff>
    </xdr:to>
    <xdr:graphicFrame macro="">
      <xdr:nvGraphicFramePr>
        <xdr:cNvPr id="3" name="Chart 6">
          <a:extLst>
            <a:ext uri="{FF2B5EF4-FFF2-40B4-BE49-F238E27FC236}">
              <a16:creationId xmlns:a16="http://schemas.microsoft.com/office/drawing/2014/main" id="{00000000-0008-0000-0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1</xdr:col>
      <xdr:colOff>532130</xdr:colOff>
      <xdr:row>4</xdr:row>
      <xdr:rowOff>115956</xdr:rowOff>
    </xdr:from>
    <xdr:to>
      <xdr:col>13</xdr:col>
      <xdr:colOff>438785</xdr:colOff>
      <xdr:row>10</xdr:row>
      <xdr:rowOff>184149</xdr:rowOff>
    </xdr:to>
    <xdr:graphicFrame macro="">
      <xdr:nvGraphicFramePr>
        <xdr:cNvPr id="2" name="Chart 3">
          <a:extLst>
            <a:ext uri="{FF2B5EF4-FFF2-40B4-BE49-F238E27FC236}">
              <a16:creationId xmlns:a16="http://schemas.microsoft.com/office/drawing/2014/main" id="{00000000-0008-0000-0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487680</xdr:colOff>
      <xdr:row>38</xdr:row>
      <xdr:rowOff>110434</xdr:rowOff>
    </xdr:from>
    <xdr:to>
      <xdr:col>13</xdr:col>
      <xdr:colOff>409575</xdr:colOff>
      <xdr:row>45</xdr:row>
      <xdr:rowOff>180974</xdr:rowOff>
    </xdr:to>
    <xdr:graphicFrame macro="">
      <xdr:nvGraphicFramePr>
        <xdr:cNvPr id="3" name="Chart 5">
          <a:extLst>
            <a:ext uri="{FF2B5EF4-FFF2-40B4-BE49-F238E27FC236}">
              <a16:creationId xmlns:a16="http://schemas.microsoft.com/office/drawing/2014/main" id="{00000000-0008-0000-0D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495301</xdr:colOff>
      <xdr:row>73</xdr:row>
      <xdr:rowOff>204304</xdr:rowOff>
    </xdr:from>
    <xdr:to>
      <xdr:col>13</xdr:col>
      <xdr:colOff>430531</xdr:colOff>
      <xdr:row>80</xdr:row>
      <xdr:rowOff>161925</xdr:rowOff>
    </xdr:to>
    <xdr:graphicFrame macro="">
      <xdr:nvGraphicFramePr>
        <xdr:cNvPr id="4" name="Chart 7">
          <a:extLst>
            <a:ext uri="{FF2B5EF4-FFF2-40B4-BE49-F238E27FC236}">
              <a16:creationId xmlns:a16="http://schemas.microsoft.com/office/drawing/2014/main" id="{00000000-0008-0000-0D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502920</xdr:colOff>
      <xdr:row>107</xdr:row>
      <xdr:rowOff>38100</xdr:rowOff>
    </xdr:from>
    <xdr:to>
      <xdr:col>13</xdr:col>
      <xdr:colOff>419100</xdr:colOff>
      <xdr:row>115</xdr:row>
      <xdr:rowOff>142875</xdr:rowOff>
    </xdr:to>
    <xdr:graphicFrame macro="">
      <xdr:nvGraphicFramePr>
        <xdr:cNvPr id="5" name="Chart 7">
          <a:extLst>
            <a:ext uri="{FF2B5EF4-FFF2-40B4-BE49-F238E27FC236}">
              <a16:creationId xmlns:a16="http://schemas.microsoft.com/office/drawing/2014/main" id="{00000000-0008-0000-0D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489267</xdr:colOff>
      <xdr:row>176</xdr:row>
      <xdr:rowOff>440927</xdr:rowOff>
    </xdr:from>
    <xdr:to>
      <xdr:col>13</xdr:col>
      <xdr:colOff>430212</xdr:colOff>
      <xdr:row>185</xdr:row>
      <xdr:rowOff>171052</xdr:rowOff>
    </xdr:to>
    <xdr:graphicFrame macro="">
      <xdr:nvGraphicFramePr>
        <xdr:cNvPr id="6" name="Chart 57">
          <a:extLst>
            <a:ext uri="{FF2B5EF4-FFF2-40B4-BE49-F238E27FC236}">
              <a16:creationId xmlns:a16="http://schemas.microsoft.com/office/drawing/2014/main" id="{00000000-0008-0000-0D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457200</xdr:colOff>
      <xdr:row>212</xdr:row>
      <xdr:rowOff>19049</xdr:rowOff>
    </xdr:from>
    <xdr:to>
      <xdr:col>13</xdr:col>
      <xdr:colOff>438150</xdr:colOff>
      <xdr:row>220</xdr:row>
      <xdr:rowOff>180974</xdr:rowOff>
    </xdr:to>
    <xdr:graphicFrame macro="">
      <xdr:nvGraphicFramePr>
        <xdr:cNvPr id="7" name="Chart 59">
          <a:extLst>
            <a:ext uri="{FF2B5EF4-FFF2-40B4-BE49-F238E27FC236}">
              <a16:creationId xmlns:a16="http://schemas.microsoft.com/office/drawing/2014/main" id="{00000000-0008-0000-0D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457201</xdr:colOff>
      <xdr:row>142</xdr:row>
      <xdr:rowOff>0</xdr:rowOff>
    </xdr:from>
    <xdr:to>
      <xdr:col>14</xdr:col>
      <xdr:colOff>22860</xdr:colOff>
      <xdr:row>150</xdr:row>
      <xdr:rowOff>173355</xdr:rowOff>
    </xdr:to>
    <xdr:graphicFrame macro="">
      <xdr:nvGraphicFramePr>
        <xdr:cNvPr id="8" name="Chart 63">
          <a:extLst>
            <a:ext uri="{FF2B5EF4-FFF2-40B4-BE49-F238E27FC236}">
              <a16:creationId xmlns:a16="http://schemas.microsoft.com/office/drawing/2014/main" id="{00000000-0008-0000-0D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532130</xdr:colOff>
      <xdr:row>248</xdr:row>
      <xdr:rowOff>12700</xdr:rowOff>
    </xdr:from>
    <xdr:to>
      <xdr:col>13</xdr:col>
      <xdr:colOff>438785</xdr:colOff>
      <xdr:row>255</xdr:row>
      <xdr:rowOff>184150</xdr:rowOff>
    </xdr:to>
    <xdr:graphicFrame macro="">
      <xdr:nvGraphicFramePr>
        <xdr:cNvPr id="16" name="Chart 3">
          <a:extLst>
            <a:ext uri="{FF2B5EF4-FFF2-40B4-BE49-F238E27FC236}">
              <a16:creationId xmlns:a16="http://schemas.microsoft.com/office/drawing/2014/main" id="{00000000-0008-0000-0D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532130</xdr:colOff>
      <xdr:row>287</xdr:row>
      <xdr:rowOff>12700</xdr:rowOff>
    </xdr:from>
    <xdr:to>
      <xdr:col>13</xdr:col>
      <xdr:colOff>438785</xdr:colOff>
      <xdr:row>294</xdr:row>
      <xdr:rowOff>184150</xdr:rowOff>
    </xdr:to>
    <xdr:graphicFrame macro="">
      <xdr:nvGraphicFramePr>
        <xdr:cNvPr id="17" name="Chart 3">
          <a:extLst>
            <a:ext uri="{FF2B5EF4-FFF2-40B4-BE49-F238E27FC236}">
              <a16:creationId xmlns:a16="http://schemas.microsoft.com/office/drawing/2014/main" id="{00000000-0008-0000-0D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532130</xdr:colOff>
      <xdr:row>327</xdr:row>
      <xdr:rowOff>12700</xdr:rowOff>
    </xdr:from>
    <xdr:to>
      <xdr:col>13</xdr:col>
      <xdr:colOff>438785</xdr:colOff>
      <xdr:row>334</xdr:row>
      <xdr:rowOff>184150</xdr:rowOff>
    </xdr:to>
    <xdr:graphicFrame macro="">
      <xdr:nvGraphicFramePr>
        <xdr:cNvPr id="18" name="Chart 3">
          <a:extLst>
            <a:ext uri="{FF2B5EF4-FFF2-40B4-BE49-F238E27FC236}">
              <a16:creationId xmlns:a16="http://schemas.microsoft.com/office/drawing/2014/main" id="{00000000-0008-0000-0D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4</xdr:col>
      <xdr:colOff>426118</xdr:colOff>
      <xdr:row>106</xdr:row>
      <xdr:rowOff>353665</xdr:rowOff>
    </xdr:from>
    <xdr:to>
      <xdr:col>13</xdr:col>
      <xdr:colOff>183930</xdr:colOff>
      <xdr:row>107</xdr:row>
      <xdr:rowOff>26276</xdr:rowOff>
    </xdr:to>
    <xdr:sp macro="" textlink="">
      <xdr:nvSpPr>
        <xdr:cNvPr id="15" name="Pentagon 14">
          <a:extLst>
            <a:ext uri="{FF2B5EF4-FFF2-40B4-BE49-F238E27FC236}">
              <a16:creationId xmlns:a16="http://schemas.microsoft.com/office/drawing/2014/main" id="{00000000-0008-0000-0D00-00000F000000}"/>
            </a:ext>
          </a:extLst>
        </xdr:cNvPr>
        <xdr:cNvSpPr/>
      </xdr:nvSpPr>
      <xdr:spPr>
        <a:xfrm>
          <a:off x="2436394" y="20230836"/>
          <a:ext cx="4013983" cy="128808"/>
        </a:xfrm>
        <a:prstGeom prst="homePlate">
          <a:avLst/>
        </a:prstGeom>
        <a:solidFill>
          <a:schemeClr val="bg2"/>
        </a:solidFill>
        <a:ln>
          <a:solidFill>
            <a:schemeClr val="bg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360360</xdr:colOff>
      <xdr:row>106</xdr:row>
      <xdr:rowOff>311460</xdr:rowOff>
    </xdr:from>
    <xdr:to>
      <xdr:col>8</xdr:col>
      <xdr:colOff>219280</xdr:colOff>
      <xdr:row>107</xdr:row>
      <xdr:rowOff>157140</xdr:rowOff>
    </xdr:to>
    <xdr:sp macro="" textlink="">
      <xdr:nvSpPr>
        <xdr:cNvPr id="10" name="TextBox 9">
          <a:extLst>
            <a:ext uri="{FF2B5EF4-FFF2-40B4-BE49-F238E27FC236}">
              <a16:creationId xmlns:a16="http://schemas.microsoft.com/office/drawing/2014/main" id="{00000000-0008-0000-0D00-00000A000000}"/>
            </a:ext>
          </a:extLst>
        </xdr:cNvPr>
        <xdr:cNvSpPr txBox="1"/>
      </xdr:nvSpPr>
      <xdr:spPr>
        <a:xfrm>
          <a:off x="2370636" y="20188631"/>
          <a:ext cx="1763920" cy="3018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800" b="1"/>
            <a:t>Adjusted Freshman Cohort Method</a:t>
          </a:r>
        </a:p>
      </xdr:txBody>
    </xdr:sp>
    <xdr:clientData/>
  </xdr:twoCellAnchor>
  <xdr:twoCellAnchor>
    <xdr:from>
      <xdr:col>1</xdr:col>
      <xdr:colOff>532130</xdr:colOff>
      <xdr:row>367</xdr:row>
      <xdr:rowOff>12700</xdr:rowOff>
    </xdr:from>
    <xdr:to>
      <xdr:col>13</xdr:col>
      <xdr:colOff>438785</xdr:colOff>
      <xdr:row>374</xdr:row>
      <xdr:rowOff>184150</xdr:rowOff>
    </xdr:to>
    <xdr:graphicFrame macro="">
      <xdr:nvGraphicFramePr>
        <xdr:cNvPr id="19" name="Chart 3">
          <a:extLst>
            <a:ext uri="{FF2B5EF4-FFF2-40B4-BE49-F238E27FC236}">
              <a16:creationId xmlns:a16="http://schemas.microsoft.com/office/drawing/2014/main" id="{00000000-0008-0000-0D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xdr:col>
      <xdr:colOff>19050</xdr:colOff>
      <xdr:row>71</xdr:row>
      <xdr:rowOff>180975</xdr:rowOff>
    </xdr:from>
    <xdr:to>
      <xdr:col>13</xdr:col>
      <xdr:colOff>390525</xdr:colOff>
      <xdr:row>74</xdr:row>
      <xdr:rowOff>57150</xdr:rowOff>
    </xdr:to>
    <xdr:sp macro="" textlink="">
      <xdr:nvSpPr>
        <xdr:cNvPr id="22" name="TextBox 21">
          <a:extLst>
            <a:ext uri="{FF2B5EF4-FFF2-40B4-BE49-F238E27FC236}">
              <a16:creationId xmlns:a16="http://schemas.microsoft.com/office/drawing/2014/main" id="{00000000-0008-0000-0D00-000016000000}"/>
            </a:ext>
          </a:extLst>
        </xdr:cNvPr>
        <xdr:cNvSpPr txBox="1"/>
      </xdr:nvSpPr>
      <xdr:spPr>
        <a:xfrm>
          <a:off x="1019175" y="13754100"/>
          <a:ext cx="5372100" cy="504825"/>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91440" tIns="27432" rIns="91440" bIns="27432" rtlCol="0" anchor="t"/>
        <a:lstStyle/>
        <a:p>
          <a:r>
            <a:rPr lang="en-US" sz="900" b="0" i="0" baseline="0">
              <a:solidFill>
                <a:sysClr val="windowText" lastClr="000000"/>
              </a:solidFill>
              <a:effectLst/>
              <a:latin typeface="+mn-lt"/>
              <a:ea typeface="+mn-ea"/>
              <a:cs typeface="Times New Roman" panose="02020603050405020304" pitchFamily="18" charset="0"/>
            </a:rPr>
            <a:t>As of 2015, the </a:t>
          </a:r>
          <a:r>
            <a:rPr lang="en-US" sz="900" b="0" i="0" baseline="0">
              <a:solidFill>
                <a:schemeClr val="dk1"/>
              </a:solidFill>
              <a:effectLst/>
              <a:latin typeface="+mn-lt"/>
              <a:ea typeface="+mn-ea"/>
              <a:cs typeface="Times New Roman" panose="02020603050405020304" pitchFamily="18" charset="0"/>
            </a:rPr>
            <a:t>High School Proficiency Exam (HSPE) and the Measurements of Student Progress (MSP) have been discontinued.  Currently Smarter Balanced Assessment (SBA) is being administered. These historical data will be removed, when several years of  SBA data has accumulated.</a:t>
          </a:r>
          <a:endParaRPr lang="en-US" sz="900">
            <a:latin typeface="+mn-lt"/>
            <a:cs typeface="Times New Roman" panose="02020603050405020304" pitchFamily="18" charset="0"/>
          </a:endParaRPr>
        </a:p>
      </xdr:txBody>
    </xdr:sp>
    <xdr:clientData/>
  </xdr:twoCellAnchor>
  <xdr:twoCellAnchor>
    <xdr:from>
      <xdr:col>2</xdr:col>
      <xdr:colOff>19050</xdr:colOff>
      <xdr:row>37</xdr:row>
      <xdr:rowOff>9525</xdr:rowOff>
    </xdr:from>
    <xdr:to>
      <xdr:col>13</xdr:col>
      <xdr:colOff>390525</xdr:colOff>
      <xdr:row>39</xdr:row>
      <xdr:rowOff>28575</xdr:rowOff>
    </xdr:to>
    <xdr:sp macro="" textlink="">
      <xdr:nvSpPr>
        <xdr:cNvPr id="23" name="TextBox 22">
          <a:extLst>
            <a:ext uri="{FF2B5EF4-FFF2-40B4-BE49-F238E27FC236}">
              <a16:creationId xmlns:a16="http://schemas.microsoft.com/office/drawing/2014/main" id="{00000000-0008-0000-0D00-000017000000}"/>
            </a:ext>
          </a:extLst>
        </xdr:cNvPr>
        <xdr:cNvSpPr txBox="1"/>
      </xdr:nvSpPr>
      <xdr:spPr>
        <a:xfrm>
          <a:off x="1019175" y="7324725"/>
          <a:ext cx="5372100" cy="504825"/>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91440" tIns="27432" rIns="91440" bIns="27432" rtlCol="0" anchor="t"/>
        <a:lstStyle/>
        <a:p>
          <a:r>
            <a:rPr lang="en-US" sz="900" b="0" i="0" baseline="0">
              <a:solidFill>
                <a:sysClr val="windowText" lastClr="000000"/>
              </a:solidFill>
              <a:effectLst/>
              <a:latin typeface="+mn-lt"/>
              <a:ea typeface="+mn-ea"/>
              <a:cs typeface="Times New Roman" panose="02020603050405020304" pitchFamily="18" charset="0"/>
            </a:rPr>
            <a:t>As of 2015, the </a:t>
          </a:r>
          <a:r>
            <a:rPr lang="en-US" sz="900" b="0" i="0" baseline="0">
              <a:solidFill>
                <a:schemeClr val="dk1"/>
              </a:solidFill>
              <a:effectLst/>
              <a:latin typeface="+mn-lt"/>
              <a:ea typeface="+mn-ea"/>
              <a:cs typeface="Times New Roman" panose="02020603050405020304" pitchFamily="18" charset="0"/>
            </a:rPr>
            <a:t>High School Proficiency Exam (HSPE) and the Measurements of Student Progress (MSP) have been discontinued.  Currently Smarter Balanced Assessment (SBA) is being administered. These historical data will be removed, when several years of  SBA data has accumulated.</a:t>
          </a:r>
          <a:endParaRPr lang="en-US" sz="900">
            <a:latin typeface="+mn-lt"/>
            <a:cs typeface="Times New Roman" panose="02020603050405020304" pitchFamily="18" charset="0"/>
          </a:endParaRPr>
        </a:p>
      </xdr:txBody>
    </xdr:sp>
    <xdr:clientData/>
  </xdr:twoCellAnchor>
  <xdr:twoCellAnchor>
    <xdr:from>
      <xdr:col>2</xdr:col>
      <xdr:colOff>19050</xdr:colOff>
      <xdr:row>1</xdr:row>
      <xdr:rowOff>180975</xdr:rowOff>
    </xdr:from>
    <xdr:to>
      <xdr:col>13</xdr:col>
      <xdr:colOff>390525</xdr:colOff>
      <xdr:row>4</xdr:row>
      <xdr:rowOff>76200</xdr:rowOff>
    </xdr:to>
    <xdr:sp macro="" textlink="">
      <xdr:nvSpPr>
        <xdr:cNvPr id="24" name="TextBox 23">
          <a:extLst>
            <a:ext uri="{FF2B5EF4-FFF2-40B4-BE49-F238E27FC236}">
              <a16:creationId xmlns:a16="http://schemas.microsoft.com/office/drawing/2014/main" id="{00000000-0008-0000-0D00-000018000000}"/>
            </a:ext>
          </a:extLst>
        </xdr:cNvPr>
        <xdr:cNvSpPr txBox="1"/>
      </xdr:nvSpPr>
      <xdr:spPr>
        <a:xfrm>
          <a:off x="1019175" y="371475"/>
          <a:ext cx="5372100" cy="504825"/>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91440" tIns="27432" rIns="91440" bIns="27432" rtlCol="0" anchor="t"/>
        <a:lstStyle/>
        <a:p>
          <a:r>
            <a:rPr lang="en-US" sz="900" b="0" i="0" baseline="0">
              <a:solidFill>
                <a:sysClr val="windowText" lastClr="000000"/>
              </a:solidFill>
              <a:effectLst/>
              <a:latin typeface="+mn-lt"/>
              <a:ea typeface="+mn-ea"/>
              <a:cs typeface="Times New Roman" panose="02020603050405020304" pitchFamily="18" charset="0"/>
            </a:rPr>
            <a:t>As of 2015, the </a:t>
          </a:r>
          <a:r>
            <a:rPr lang="en-US" sz="900" b="0" i="0" baseline="0">
              <a:solidFill>
                <a:schemeClr val="dk1"/>
              </a:solidFill>
              <a:effectLst/>
              <a:latin typeface="+mn-lt"/>
              <a:ea typeface="+mn-ea"/>
              <a:cs typeface="Times New Roman" panose="02020603050405020304" pitchFamily="18" charset="0"/>
            </a:rPr>
            <a:t>High School Proficiency Exam (HSPE) and the Measurements of Student Progress (MSP) have been discontinued.  Currently Smarter Balanced Assessment (SBA) is being administered. These historical data will be removed, when several years of  SBA data has accumulated.</a:t>
          </a:r>
          <a:endParaRPr lang="en-US" sz="900">
            <a:latin typeface="+mn-lt"/>
            <a:cs typeface="Times New Roman" panose="02020603050405020304" pitchFamily="18" charset="0"/>
          </a:endParaRPr>
        </a:p>
      </xdr:txBody>
    </xdr:sp>
    <xdr:clientData/>
  </xdr:twoCellAnchor>
  <xdr:twoCellAnchor>
    <xdr:from>
      <xdr:col>2</xdr:col>
      <xdr:colOff>41412</xdr:colOff>
      <xdr:row>106</xdr:row>
      <xdr:rowOff>354723</xdr:rowOff>
    </xdr:from>
    <xdr:to>
      <xdr:col>4</xdr:col>
      <xdr:colOff>290763</xdr:colOff>
      <xdr:row>107</xdr:row>
      <xdr:rowOff>24480</xdr:rowOff>
    </xdr:to>
    <xdr:sp macro="" textlink="">
      <xdr:nvSpPr>
        <xdr:cNvPr id="25" name="Pentagon 24">
          <a:extLst>
            <a:ext uri="{FF2B5EF4-FFF2-40B4-BE49-F238E27FC236}">
              <a16:creationId xmlns:a16="http://schemas.microsoft.com/office/drawing/2014/main" id="{00000000-0008-0000-0D00-000019000000}"/>
            </a:ext>
          </a:extLst>
        </xdr:cNvPr>
        <xdr:cNvSpPr/>
      </xdr:nvSpPr>
      <xdr:spPr>
        <a:xfrm rot="10800000">
          <a:off x="1099188" y="20231894"/>
          <a:ext cx="1201851" cy="125954"/>
        </a:xfrm>
        <a:prstGeom prst="homePlate">
          <a:avLst/>
        </a:prstGeom>
        <a:solidFill>
          <a:schemeClr val="bg2"/>
        </a:solidFill>
        <a:ln>
          <a:solidFill>
            <a:schemeClr val="bg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906999</xdr:colOff>
      <xdr:row>106</xdr:row>
      <xdr:rowOff>311460</xdr:rowOff>
    </xdr:from>
    <xdr:to>
      <xdr:col>4</xdr:col>
      <xdr:colOff>366701</xdr:colOff>
      <xdr:row>107</xdr:row>
      <xdr:rowOff>157140</xdr:rowOff>
    </xdr:to>
    <xdr:sp macro="" textlink="">
      <xdr:nvSpPr>
        <xdr:cNvPr id="9" name="TextBox 8">
          <a:extLst>
            <a:ext uri="{FF2B5EF4-FFF2-40B4-BE49-F238E27FC236}">
              <a16:creationId xmlns:a16="http://schemas.microsoft.com/office/drawing/2014/main" id="{00000000-0008-0000-0D00-000009000000}"/>
            </a:ext>
          </a:extLst>
        </xdr:cNvPr>
        <xdr:cNvSpPr txBox="1"/>
      </xdr:nvSpPr>
      <xdr:spPr>
        <a:xfrm>
          <a:off x="1057394" y="20188631"/>
          <a:ext cx="1319583" cy="3018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r"/>
          <a:r>
            <a:rPr lang="en-US" sz="800" b="1"/>
            <a:t>Estimated Cohort Method </a:t>
          </a:r>
        </a:p>
      </xdr:txBody>
    </xdr:sp>
    <xdr:clientData/>
  </xdr:twoCellAnchor>
  <xdr:twoCellAnchor>
    <xdr:from>
      <xdr:col>4</xdr:col>
      <xdr:colOff>436526</xdr:colOff>
      <xdr:row>176</xdr:row>
      <xdr:rowOff>287850</xdr:rowOff>
    </xdr:from>
    <xdr:to>
      <xdr:col>13</xdr:col>
      <xdr:colOff>194338</xdr:colOff>
      <xdr:row>176</xdr:row>
      <xdr:rowOff>416658</xdr:rowOff>
    </xdr:to>
    <xdr:sp macro="" textlink="">
      <xdr:nvSpPr>
        <xdr:cNvPr id="28" name="Pentagon 27">
          <a:extLst>
            <a:ext uri="{FF2B5EF4-FFF2-40B4-BE49-F238E27FC236}">
              <a16:creationId xmlns:a16="http://schemas.microsoft.com/office/drawing/2014/main" id="{00000000-0008-0000-0D00-00000F000000}"/>
            </a:ext>
          </a:extLst>
        </xdr:cNvPr>
        <xdr:cNvSpPr/>
      </xdr:nvSpPr>
      <xdr:spPr>
        <a:xfrm>
          <a:off x="2446802" y="34357271"/>
          <a:ext cx="4013983" cy="128808"/>
        </a:xfrm>
        <a:prstGeom prst="homePlate">
          <a:avLst/>
        </a:prstGeom>
        <a:solidFill>
          <a:schemeClr val="bg2"/>
        </a:solidFill>
        <a:ln>
          <a:solidFill>
            <a:schemeClr val="bg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370768</xdr:colOff>
      <xdr:row>176</xdr:row>
      <xdr:rowOff>245645</xdr:rowOff>
    </xdr:from>
    <xdr:to>
      <xdr:col>8</xdr:col>
      <xdr:colOff>229688</xdr:colOff>
      <xdr:row>177</xdr:row>
      <xdr:rowOff>51219</xdr:rowOff>
    </xdr:to>
    <xdr:sp macro="" textlink="">
      <xdr:nvSpPr>
        <xdr:cNvPr id="29" name="TextBox 28">
          <a:extLst>
            <a:ext uri="{FF2B5EF4-FFF2-40B4-BE49-F238E27FC236}">
              <a16:creationId xmlns:a16="http://schemas.microsoft.com/office/drawing/2014/main" id="{00000000-0008-0000-0D00-00000A000000}"/>
            </a:ext>
          </a:extLst>
        </xdr:cNvPr>
        <xdr:cNvSpPr txBox="1"/>
      </xdr:nvSpPr>
      <xdr:spPr>
        <a:xfrm>
          <a:off x="2381044" y="34315066"/>
          <a:ext cx="1763920" cy="3018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800" b="1"/>
            <a:t>Adjusted Freshman Cohort Method</a:t>
          </a:r>
        </a:p>
      </xdr:txBody>
    </xdr:sp>
    <xdr:clientData/>
  </xdr:twoCellAnchor>
  <xdr:twoCellAnchor>
    <xdr:from>
      <xdr:col>2</xdr:col>
      <xdr:colOff>51820</xdr:colOff>
      <xdr:row>176</xdr:row>
      <xdr:rowOff>288908</xdr:rowOff>
    </xdr:from>
    <xdr:to>
      <xdr:col>4</xdr:col>
      <xdr:colOff>301171</xdr:colOff>
      <xdr:row>176</xdr:row>
      <xdr:rowOff>414862</xdr:rowOff>
    </xdr:to>
    <xdr:sp macro="" textlink="">
      <xdr:nvSpPr>
        <xdr:cNvPr id="30" name="Pentagon 29">
          <a:extLst>
            <a:ext uri="{FF2B5EF4-FFF2-40B4-BE49-F238E27FC236}">
              <a16:creationId xmlns:a16="http://schemas.microsoft.com/office/drawing/2014/main" id="{00000000-0008-0000-0D00-000019000000}"/>
            </a:ext>
          </a:extLst>
        </xdr:cNvPr>
        <xdr:cNvSpPr/>
      </xdr:nvSpPr>
      <xdr:spPr>
        <a:xfrm rot="10800000">
          <a:off x="1109596" y="34358329"/>
          <a:ext cx="1201851" cy="125954"/>
        </a:xfrm>
        <a:prstGeom prst="homePlate">
          <a:avLst/>
        </a:prstGeom>
        <a:solidFill>
          <a:schemeClr val="bg2"/>
        </a:solidFill>
        <a:ln>
          <a:solidFill>
            <a:schemeClr val="bg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10026</xdr:colOff>
      <xdr:row>176</xdr:row>
      <xdr:rowOff>245645</xdr:rowOff>
    </xdr:from>
    <xdr:to>
      <xdr:col>4</xdr:col>
      <xdr:colOff>377109</xdr:colOff>
      <xdr:row>177</xdr:row>
      <xdr:rowOff>51219</xdr:rowOff>
    </xdr:to>
    <xdr:sp macro="" textlink="">
      <xdr:nvSpPr>
        <xdr:cNvPr id="31" name="TextBox 30">
          <a:extLst>
            <a:ext uri="{FF2B5EF4-FFF2-40B4-BE49-F238E27FC236}">
              <a16:creationId xmlns:a16="http://schemas.microsoft.com/office/drawing/2014/main" id="{00000000-0008-0000-0D00-000009000000}"/>
            </a:ext>
          </a:extLst>
        </xdr:cNvPr>
        <xdr:cNvSpPr txBox="1"/>
      </xdr:nvSpPr>
      <xdr:spPr>
        <a:xfrm>
          <a:off x="1067802" y="34315066"/>
          <a:ext cx="1319583" cy="3018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r"/>
          <a:r>
            <a:rPr lang="en-US" sz="800" b="1"/>
            <a:t>Estimated Cohort Method </a:t>
          </a:r>
        </a:p>
      </xdr:txBody>
    </xdr:sp>
    <xdr:clientData/>
  </xdr:twoCellAnchor>
  <xdr:twoCellAnchor>
    <xdr:from>
      <xdr:col>4</xdr:col>
      <xdr:colOff>421487</xdr:colOff>
      <xdr:row>211</xdr:row>
      <xdr:rowOff>242732</xdr:rowOff>
    </xdr:from>
    <xdr:to>
      <xdr:col>13</xdr:col>
      <xdr:colOff>179299</xdr:colOff>
      <xdr:row>212</xdr:row>
      <xdr:rowOff>45684</xdr:rowOff>
    </xdr:to>
    <xdr:sp macro="" textlink="">
      <xdr:nvSpPr>
        <xdr:cNvPr id="32" name="Pentagon 31">
          <a:extLst>
            <a:ext uri="{FF2B5EF4-FFF2-40B4-BE49-F238E27FC236}">
              <a16:creationId xmlns:a16="http://schemas.microsoft.com/office/drawing/2014/main" id="{00000000-0008-0000-0D00-00000F000000}"/>
            </a:ext>
          </a:extLst>
        </xdr:cNvPr>
        <xdr:cNvSpPr/>
      </xdr:nvSpPr>
      <xdr:spPr>
        <a:xfrm>
          <a:off x="2431763" y="41305508"/>
          <a:ext cx="4013983" cy="128808"/>
        </a:xfrm>
        <a:prstGeom prst="homePlate">
          <a:avLst/>
        </a:prstGeom>
        <a:solidFill>
          <a:schemeClr val="bg2"/>
        </a:solidFill>
        <a:ln>
          <a:solidFill>
            <a:schemeClr val="bg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355729</xdr:colOff>
      <xdr:row>211</xdr:row>
      <xdr:rowOff>200527</xdr:rowOff>
    </xdr:from>
    <xdr:to>
      <xdr:col>8</xdr:col>
      <xdr:colOff>214649</xdr:colOff>
      <xdr:row>212</xdr:row>
      <xdr:rowOff>176548</xdr:rowOff>
    </xdr:to>
    <xdr:sp macro="" textlink="">
      <xdr:nvSpPr>
        <xdr:cNvPr id="33" name="TextBox 32">
          <a:extLst>
            <a:ext uri="{FF2B5EF4-FFF2-40B4-BE49-F238E27FC236}">
              <a16:creationId xmlns:a16="http://schemas.microsoft.com/office/drawing/2014/main" id="{00000000-0008-0000-0D00-00000A000000}"/>
            </a:ext>
          </a:extLst>
        </xdr:cNvPr>
        <xdr:cNvSpPr txBox="1"/>
      </xdr:nvSpPr>
      <xdr:spPr>
        <a:xfrm>
          <a:off x="2366005" y="41263303"/>
          <a:ext cx="1763920" cy="3018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800" b="1"/>
            <a:t>Adjusted Freshman Cohort Method</a:t>
          </a:r>
        </a:p>
      </xdr:txBody>
    </xdr:sp>
    <xdr:clientData/>
  </xdr:twoCellAnchor>
  <xdr:twoCellAnchor>
    <xdr:from>
      <xdr:col>2</xdr:col>
      <xdr:colOff>36781</xdr:colOff>
      <xdr:row>211</xdr:row>
      <xdr:rowOff>243790</xdr:rowOff>
    </xdr:from>
    <xdr:to>
      <xdr:col>4</xdr:col>
      <xdr:colOff>286132</xdr:colOff>
      <xdr:row>212</xdr:row>
      <xdr:rowOff>43888</xdr:rowOff>
    </xdr:to>
    <xdr:sp macro="" textlink="">
      <xdr:nvSpPr>
        <xdr:cNvPr id="42" name="Pentagon 41">
          <a:extLst>
            <a:ext uri="{FF2B5EF4-FFF2-40B4-BE49-F238E27FC236}">
              <a16:creationId xmlns:a16="http://schemas.microsoft.com/office/drawing/2014/main" id="{00000000-0008-0000-0D00-000019000000}"/>
            </a:ext>
          </a:extLst>
        </xdr:cNvPr>
        <xdr:cNvSpPr/>
      </xdr:nvSpPr>
      <xdr:spPr>
        <a:xfrm rot="10800000">
          <a:off x="1094557" y="41306566"/>
          <a:ext cx="1201851" cy="125954"/>
        </a:xfrm>
        <a:prstGeom prst="homePlate">
          <a:avLst/>
        </a:prstGeom>
        <a:solidFill>
          <a:schemeClr val="bg2"/>
        </a:solidFill>
        <a:ln>
          <a:solidFill>
            <a:schemeClr val="bg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902368</xdr:colOff>
      <xdr:row>211</xdr:row>
      <xdr:rowOff>200527</xdr:rowOff>
    </xdr:from>
    <xdr:to>
      <xdr:col>4</xdr:col>
      <xdr:colOff>362070</xdr:colOff>
      <xdr:row>212</xdr:row>
      <xdr:rowOff>176548</xdr:rowOff>
    </xdr:to>
    <xdr:sp macro="" textlink="">
      <xdr:nvSpPr>
        <xdr:cNvPr id="43" name="TextBox 42">
          <a:extLst>
            <a:ext uri="{FF2B5EF4-FFF2-40B4-BE49-F238E27FC236}">
              <a16:creationId xmlns:a16="http://schemas.microsoft.com/office/drawing/2014/main" id="{00000000-0008-0000-0D00-000009000000}"/>
            </a:ext>
          </a:extLst>
        </xdr:cNvPr>
        <xdr:cNvSpPr txBox="1"/>
      </xdr:nvSpPr>
      <xdr:spPr>
        <a:xfrm>
          <a:off x="1052763" y="41263303"/>
          <a:ext cx="1319583" cy="3018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r"/>
          <a:r>
            <a:rPr lang="en-US" sz="800" b="1"/>
            <a:t>Estimated Cohort Method </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1</xdr:col>
      <xdr:colOff>504825</xdr:colOff>
      <xdr:row>1</xdr:row>
      <xdr:rowOff>177800</xdr:rowOff>
    </xdr:from>
    <xdr:to>
      <xdr:col>13</xdr:col>
      <xdr:colOff>428625</xdr:colOff>
      <xdr:row>10</xdr:row>
      <xdr:rowOff>180975</xdr:rowOff>
    </xdr:to>
    <xdr:graphicFrame macro="">
      <xdr:nvGraphicFramePr>
        <xdr:cNvPr id="2" name="Chart 1">
          <a:extLst>
            <a:ext uri="{FF2B5EF4-FFF2-40B4-BE49-F238E27FC236}">
              <a16:creationId xmlns:a16="http://schemas.microsoft.com/office/drawing/2014/main" id="{00000000-0008-0000-0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501651</xdr:colOff>
      <xdr:row>37</xdr:row>
      <xdr:rowOff>63500</xdr:rowOff>
    </xdr:from>
    <xdr:to>
      <xdr:col>13</xdr:col>
      <xdr:colOff>463550</xdr:colOff>
      <xdr:row>46</xdr:row>
      <xdr:rowOff>15875</xdr:rowOff>
    </xdr:to>
    <xdr:graphicFrame macro="">
      <xdr:nvGraphicFramePr>
        <xdr:cNvPr id="3" name="Chart 1">
          <a:extLst>
            <a:ext uri="{FF2B5EF4-FFF2-40B4-BE49-F238E27FC236}">
              <a16:creationId xmlns:a16="http://schemas.microsoft.com/office/drawing/2014/main" id="{00000000-0008-0000-0E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501651</xdr:colOff>
      <xdr:row>72</xdr:row>
      <xdr:rowOff>63500</xdr:rowOff>
    </xdr:from>
    <xdr:to>
      <xdr:col>13</xdr:col>
      <xdr:colOff>463550</xdr:colOff>
      <xdr:row>81</xdr:row>
      <xdr:rowOff>15875</xdr:rowOff>
    </xdr:to>
    <xdr:graphicFrame macro="">
      <xdr:nvGraphicFramePr>
        <xdr:cNvPr id="4" name="Chart 1">
          <a:extLst>
            <a:ext uri="{FF2B5EF4-FFF2-40B4-BE49-F238E27FC236}">
              <a16:creationId xmlns:a16="http://schemas.microsoft.com/office/drawing/2014/main" id="{00000000-0008-0000-0E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1</xdr:col>
      <xdr:colOff>476250</xdr:colOff>
      <xdr:row>2</xdr:row>
      <xdr:rowOff>184149</xdr:rowOff>
    </xdr:from>
    <xdr:to>
      <xdr:col>13</xdr:col>
      <xdr:colOff>400050</xdr:colOff>
      <xdr:row>10</xdr:row>
      <xdr:rowOff>180974</xdr:rowOff>
    </xdr:to>
    <xdr:graphicFrame macro="">
      <xdr:nvGraphicFramePr>
        <xdr:cNvPr id="2" name="Chart 1">
          <a:extLst>
            <a:ext uri="{FF2B5EF4-FFF2-40B4-BE49-F238E27FC236}">
              <a16:creationId xmlns:a16="http://schemas.microsoft.com/office/drawing/2014/main" id="{00000000-0008-0000-0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447675</xdr:colOff>
      <xdr:row>37</xdr:row>
      <xdr:rowOff>25400</xdr:rowOff>
    </xdr:from>
    <xdr:to>
      <xdr:col>13</xdr:col>
      <xdr:colOff>381000</xdr:colOff>
      <xdr:row>46</xdr:row>
      <xdr:rowOff>9525</xdr:rowOff>
    </xdr:to>
    <xdr:graphicFrame macro="">
      <xdr:nvGraphicFramePr>
        <xdr:cNvPr id="3" name="Chart 3">
          <a:extLst>
            <a:ext uri="{FF2B5EF4-FFF2-40B4-BE49-F238E27FC236}">
              <a16:creationId xmlns:a16="http://schemas.microsoft.com/office/drawing/2014/main" id="{00000000-0008-0000-0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487680</xdr:colOff>
      <xdr:row>72</xdr:row>
      <xdr:rowOff>25400</xdr:rowOff>
    </xdr:from>
    <xdr:to>
      <xdr:col>13</xdr:col>
      <xdr:colOff>409575</xdr:colOff>
      <xdr:row>80</xdr:row>
      <xdr:rowOff>114300</xdr:rowOff>
    </xdr:to>
    <xdr:graphicFrame macro="">
      <xdr:nvGraphicFramePr>
        <xdr:cNvPr id="4" name="Chart 7">
          <a:extLst>
            <a:ext uri="{FF2B5EF4-FFF2-40B4-BE49-F238E27FC236}">
              <a16:creationId xmlns:a16="http://schemas.microsoft.com/office/drawing/2014/main" id="{00000000-0008-0000-0F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866775</xdr:colOff>
      <xdr:row>71</xdr:row>
      <xdr:rowOff>238125</xdr:rowOff>
    </xdr:from>
    <xdr:to>
      <xdr:col>13</xdr:col>
      <xdr:colOff>285750</xdr:colOff>
      <xdr:row>72</xdr:row>
      <xdr:rowOff>161925</xdr:rowOff>
    </xdr:to>
    <xdr:grpSp>
      <xdr:nvGrpSpPr>
        <xdr:cNvPr id="12" name="Group 11">
          <a:extLst>
            <a:ext uri="{FF2B5EF4-FFF2-40B4-BE49-F238E27FC236}">
              <a16:creationId xmlns:a16="http://schemas.microsoft.com/office/drawing/2014/main" id="{00000000-0008-0000-0F00-00000C000000}"/>
            </a:ext>
          </a:extLst>
        </xdr:cNvPr>
        <xdr:cNvGrpSpPr/>
      </xdr:nvGrpSpPr>
      <xdr:grpSpPr>
        <a:xfrm>
          <a:off x="1016454" y="15342054"/>
          <a:ext cx="5270046" cy="223157"/>
          <a:chOff x="1019175" y="15325725"/>
          <a:chExt cx="5248275" cy="219075"/>
        </a:xfrm>
      </xdr:grpSpPr>
      <xdr:cxnSp macro="">
        <xdr:nvCxnSpPr>
          <xdr:cNvPr id="10" name="Straight Arrow Connector 9">
            <a:extLst>
              <a:ext uri="{FF2B5EF4-FFF2-40B4-BE49-F238E27FC236}">
                <a16:creationId xmlns:a16="http://schemas.microsoft.com/office/drawing/2014/main" id="{00000000-0008-0000-0F00-00000A000000}"/>
              </a:ext>
            </a:extLst>
          </xdr:cNvPr>
          <xdr:cNvCxnSpPr/>
        </xdr:nvCxnSpPr>
        <xdr:spPr>
          <a:xfrm>
            <a:off x="1019175" y="15430500"/>
            <a:ext cx="5248275" cy="0"/>
          </a:xfrm>
          <a:prstGeom prst="straightConnector1">
            <a:avLst/>
          </a:prstGeom>
          <a:ln>
            <a:solidFill>
              <a:schemeClr val="bg1">
                <a:lumMod val="65000"/>
              </a:schemeClr>
            </a:solidFill>
            <a:headEnd type="triangle"/>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5" name="TextBox 4">
            <a:extLst>
              <a:ext uri="{FF2B5EF4-FFF2-40B4-BE49-F238E27FC236}">
                <a16:creationId xmlns:a16="http://schemas.microsoft.com/office/drawing/2014/main" id="{00000000-0008-0000-0F00-000005000000}"/>
              </a:ext>
            </a:extLst>
          </xdr:cNvPr>
          <xdr:cNvSpPr txBox="1"/>
        </xdr:nvSpPr>
        <xdr:spPr>
          <a:xfrm>
            <a:off x="1985823" y="15325725"/>
            <a:ext cx="1192090" cy="219075"/>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45720" rIns="45720" rtlCol="0" anchor="t"/>
          <a:lstStyle/>
          <a:p>
            <a:pPr algn="r"/>
            <a:r>
              <a:rPr lang="en-US" sz="800" b="1">
                <a:solidFill>
                  <a:schemeClr val="tx2"/>
                </a:solidFill>
              </a:rPr>
              <a:t>Summary</a:t>
            </a:r>
            <a:r>
              <a:rPr lang="en-US" sz="800" b="1" baseline="0">
                <a:solidFill>
                  <a:schemeClr val="tx2"/>
                </a:solidFill>
              </a:rPr>
              <a:t> UCR          NIBRS</a:t>
            </a:r>
            <a:endParaRPr lang="en-US" sz="800" b="1">
              <a:solidFill>
                <a:schemeClr val="tx2"/>
              </a:solidFill>
            </a:endParaRPr>
          </a:p>
        </xdr:txBody>
      </xdr:sp>
    </xdr:grpSp>
    <xdr:clientData/>
  </xdr:twoCellAnchor>
</xdr:wsDr>
</file>

<file path=xl/drawings/drawing17.xml><?xml version="1.0" encoding="utf-8"?>
<xdr:wsDr xmlns:xdr="http://schemas.openxmlformats.org/drawingml/2006/spreadsheetDrawing" xmlns:a="http://schemas.openxmlformats.org/drawingml/2006/main">
  <xdr:twoCellAnchor>
    <xdr:from>
      <xdr:col>1</xdr:col>
      <xdr:colOff>447675</xdr:colOff>
      <xdr:row>2</xdr:row>
      <xdr:rowOff>50800</xdr:rowOff>
    </xdr:from>
    <xdr:to>
      <xdr:col>13</xdr:col>
      <xdr:colOff>419100</xdr:colOff>
      <xdr:row>10</xdr:row>
      <xdr:rowOff>180975</xdr:rowOff>
    </xdr:to>
    <xdr:graphicFrame macro="">
      <xdr:nvGraphicFramePr>
        <xdr:cNvPr id="2" name="Chart 1">
          <a:extLst>
            <a:ext uri="{FF2B5EF4-FFF2-40B4-BE49-F238E27FC236}">
              <a16:creationId xmlns:a16="http://schemas.microsoft.com/office/drawing/2014/main" id="{00000000-0008-0000-1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447675</xdr:colOff>
      <xdr:row>107</xdr:row>
      <xdr:rowOff>38099</xdr:rowOff>
    </xdr:from>
    <xdr:to>
      <xdr:col>13</xdr:col>
      <xdr:colOff>419100</xdr:colOff>
      <xdr:row>115</xdr:row>
      <xdr:rowOff>180974</xdr:rowOff>
    </xdr:to>
    <xdr:graphicFrame macro="">
      <xdr:nvGraphicFramePr>
        <xdr:cNvPr id="3" name="Chart 2">
          <a:extLst>
            <a:ext uri="{FF2B5EF4-FFF2-40B4-BE49-F238E27FC236}">
              <a16:creationId xmlns:a16="http://schemas.microsoft.com/office/drawing/2014/main" id="{00000000-0008-0000-1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17</xdr:col>
      <xdr:colOff>0</xdr:colOff>
      <xdr:row>0</xdr:row>
      <xdr:rowOff>0</xdr:rowOff>
    </xdr:from>
    <xdr:to>
      <xdr:col>17</xdr:col>
      <xdr:colOff>9525</xdr:colOff>
      <xdr:row>0</xdr:row>
      <xdr:rowOff>0</xdr:rowOff>
    </xdr:to>
    <xdr:grpSp>
      <xdr:nvGrpSpPr>
        <xdr:cNvPr id="4" name="Group 5">
          <a:extLst>
            <a:ext uri="{FF2B5EF4-FFF2-40B4-BE49-F238E27FC236}">
              <a16:creationId xmlns:a16="http://schemas.microsoft.com/office/drawing/2014/main" id="{00000000-0008-0000-1000-000004000000}"/>
            </a:ext>
          </a:extLst>
        </xdr:cNvPr>
        <xdr:cNvGrpSpPr>
          <a:grpSpLocks/>
        </xdr:cNvGrpSpPr>
      </xdr:nvGrpSpPr>
      <xdr:grpSpPr bwMode="auto">
        <a:xfrm>
          <a:off x="8286750" y="0"/>
          <a:ext cx="9525" cy="0"/>
          <a:chOff x="0" y="0"/>
          <a:chExt cx="1250" cy="1667"/>
        </a:xfrm>
      </xdr:grpSpPr>
      <xdr:sp macro="" textlink="">
        <xdr:nvSpPr>
          <xdr:cNvPr id="5" name="Line 6">
            <a:extLst>
              <a:ext uri="{FF2B5EF4-FFF2-40B4-BE49-F238E27FC236}">
                <a16:creationId xmlns:a16="http://schemas.microsoft.com/office/drawing/2014/main" id="{00000000-0008-0000-1000-000005000000}"/>
              </a:ext>
            </a:extLst>
          </xdr:cNvPr>
          <xdr:cNvSpPr>
            <a:spLocks noChangeShapeType="1"/>
          </xdr:cNvSpPr>
        </xdr:nvSpPr>
        <xdr:spPr bwMode="auto">
          <a:xfrm>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 name="Line 7">
            <a:extLst>
              <a:ext uri="{FF2B5EF4-FFF2-40B4-BE49-F238E27FC236}">
                <a16:creationId xmlns:a16="http://schemas.microsoft.com/office/drawing/2014/main" id="{00000000-0008-0000-1000-000006000000}"/>
              </a:ext>
            </a:extLst>
          </xdr:cNvPr>
          <xdr:cNvSpPr>
            <a:spLocks noChangeShapeType="1"/>
          </xdr:cNvSpPr>
        </xdr:nvSpPr>
        <xdr:spPr bwMode="auto">
          <a:xfrm flipH="1" flipV="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7" name="Line 8">
            <a:extLst>
              <a:ext uri="{FF2B5EF4-FFF2-40B4-BE49-F238E27FC236}">
                <a16:creationId xmlns:a16="http://schemas.microsoft.com/office/drawing/2014/main" id="{00000000-0008-0000-1000-000007000000}"/>
              </a:ext>
            </a:extLst>
          </xdr:cNvPr>
          <xdr:cNvSpPr>
            <a:spLocks noChangeShapeType="1"/>
          </xdr:cNvSpPr>
        </xdr:nvSpPr>
        <xdr:spPr bwMode="auto">
          <a:xfrm flipH="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17</xdr:col>
      <xdr:colOff>0</xdr:colOff>
      <xdr:row>0</xdr:row>
      <xdr:rowOff>0</xdr:rowOff>
    </xdr:from>
    <xdr:to>
      <xdr:col>17</xdr:col>
      <xdr:colOff>9525</xdr:colOff>
      <xdr:row>0</xdr:row>
      <xdr:rowOff>0</xdr:rowOff>
    </xdr:to>
    <xdr:grpSp>
      <xdr:nvGrpSpPr>
        <xdr:cNvPr id="8" name="Group 9">
          <a:extLst>
            <a:ext uri="{FF2B5EF4-FFF2-40B4-BE49-F238E27FC236}">
              <a16:creationId xmlns:a16="http://schemas.microsoft.com/office/drawing/2014/main" id="{00000000-0008-0000-1000-000008000000}"/>
            </a:ext>
          </a:extLst>
        </xdr:cNvPr>
        <xdr:cNvGrpSpPr>
          <a:grpSpLocks/>
        </xdr:cNvGrpSpPr>
      </xdr:nvGrpSpPr>
      <xdr:grpSpPr bwMode="auto">
        <a:xfrm>
          <a:off x="8286750" y="0"/>
          <a:ext cx="9525" cy="0"/>
          <a:chOff x="0" y="0"/>
          <a:chExt cx="1250" cy="1667"/>
        </a:xfrm>
      </xdr:grpSpPr>
      <xdr:sp macro="" textlink="">
        <xdr:nvSpPr>
          <xdr:cNvPr id="9" name="Line 10">
            <a:extLst>
              <a:ext uri="{FF2B5EF4-FFF2-40B4-BE49-F238E27FC236}">
                <a16:creationId xmlns:a16="http://schemas.microsoft.com/office/drawing/2014/main" id="{00000000-0008-0000-1000-000009000000}"/>
              </a:ext>
            </a:extLst>
          </xdr:cNvPr>
          <xdr:cNvSpPr>
            <a:spLocks noChangeShapeType="1"/>
          </xdr:cNvSpPr>
        </xdr:nvSpPr>
        <xdr:spPr bwMode="auto">
          <a:xfrm>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0" name="Line 11">
            <a:extLst>
              <a:ext uri="{FF2B5EF4-FFF2-40B4-BE49-F238E27FC236}">
                <a16:creationId xmlns:a16="http://schemas.microsoft.com/office/drawing/2014/main" id="{00000000-0008-0000-1000-00000A000000}"/>
              </a:ext>
            </a:extLst>
          </xdr:cNvPr>
          <xdr:cNvSpPr>
            <a:spLocks noChangeShapeType="1"/>
          </xdr:cNvSpPr>
        </xdr:nvSpPr>
        <xdr:spPr bwMode="auto">
          <a:xfrm flipH="1" flipV="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1" name="Line 12">
            <a:extLst>
              <a:ext uri="{FF2B5EF4-FFF2-40B4-BE49-F238E27FC236}">
                <a16:creationId xmlns:a16="http://schemas.microsoft.com/office/drawing/2014/main" id="{00000000-0008-0000-1000-00000B000000}"/>
              </a:ext>
            </a:extLst>
          </xdr:cNvPr>
          <xdr:cNvSpPr>
            <a:spLocks noChangeShapeType="1"/>
          </xdr:cNvSpPr>
        </xdr:nvSpPr>
        <xdr:spPr bwMode="auto">
          <a:xfrm flipH="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17</xdr:col>
      <xdr:colOff>0</xdr:colOff>
      <xdr:row>0</xdr:row>
      <xdr:rowOff>0</xdr:rowOff>
    </xdr:from>
    <xdr:to>
      <xdr:col>17</xdr:col>
      <xdr:colOff>9525</xdr:colOff>
      <xdr:row>0</xdr:row>
      <xdr:rowOff>0</xdr:rowOff>
    </xdr:to>
    <xdr:grpSp>
      <xdr:nvGrpSpPr>
        <xdr:cNvPr id="12" name="Group 13">
          <a:extLst>
            <a:ext uri="{FF2B5EF4-FFF2-40B4-BE49-F238E27FC236}">
              <a16:creationId xmlns:a16="http://schemas.microsoft.com/office/drawing/2014/main" id="{00000000-0008-0000-1000-00000C000000}"/>
            </a:ext>
          </a:extLst>
        </xdr:cNvPr>
        <xdr:cNvGrpSpPr>
          <a:grpSpLocks/>
        </xdr:cNvGrpSpPr>
      </xdr:nvGrpSpPr>
      <xdr:grpSpPr bwMode="auto">
        <a:xfrm>
          <a:off x="8286750" y="0"/>
          <a:ext cx="9525" cy="0"/>
          <a:chOff x="0" y="0"/>
          <a:chExt cx="1250" cy="1667"/>
        </a:xfrm>
      </xdr:grpSpPr>
      <xdr:sp macro="" textlink="">
        <xdr:nvSpPr>
          <xdr:cNvPr id="13" name="Line 14">
            <a:extLst>
              <a:ext uri="{FF2B5EF4-FFF2-40B4-BE49-F238E27FC236}">
                <a16:creationId xmlns:a16="http://schemas.microsoft.com/office/drawing/2014/main" id="{00000000-0008-0000-1000-00000D000000}"/>
              </a:ext>
            </a:extLst>
          </xdr:cNvPr>
          <xdr:cNvSpPr>
            <a:spLocks noChangeShapeType="1"/>
          </xdr:cNvSpPr>
        </xdr:nvSpPr>
        <xdr:spPr bwMode="auto">
          <a:xfrm>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4" name="Line 15">
            <a:extLst>
              <a:ext uri="{FF2B5EF4-FFF2-40B4-BE49-F238E27FC236}">
                <a16:creationId xmlns:a16="http://schemas.microsoft.com/office/drawing/2014/main" id="{00000000-0008-0000-1000-00000E000000}"/>
              </a:ext>
            </a:extLst>
          </xdr:cNvPr>
          <xdr:cNvSpPr>
            <a:spLocks noChangeShapeType="1"/>
          </xdr:cNvSpPr>
        </xdr:nvSpPr>
        <xdr:spPr bwMode="auto">
          <a:xfrm flipH="1" flipV="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5" name="Line 16">
            <a:extLst>
              <a:ext uri="{FF2B5EF4-FFF2-40B4-BE49-F238E27FC236}">
                <a16:creationId xmlns:a16="http://schemas.microsoft.com/office/drawing/2014/main" id="{00000000-0008-0000-1000-00000F000000}"/>
              </a:ext>
            </a:extLst>
          </xdr:cNvPr>
          <xdr:cNvSpPr>
            <a:spLocks noChangeShapeType="1"/>
          </xdr:cNvSpPr>
        </xdr:nvSpPr>
        <xdr:spPr bwMode="auto">
          <a:xfrm flipH="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17</xdr:col>
      <xdr:colOff>0</xdr:colOff>
      <xdr:row>0</xdr:row>
      <xdr:rowOff>0</xdr:rowOff>
    </xdr:from>
    <xdr:to>
      <xdr:col>17</xdr:col>
      <xdr:colOff>9525</xdr:colOff>
      <xdr:row>0</xdr:row>
      <xdr:rowOff>0</xdr:rowOff>
    </xdr:to>
    <xdr:grpSp>
      <xdr:nvGrpSpPr>
        <xdr:cNvPr id="16" name="Group 17">
          <a:extLst>
            <a:ext uri="{FF2B5EF4-FFF2-40B4-BE49-F238E27FC236}">
              <a16:creationId xmlns:a16="http://schemas.microsoft.com/office/drawing/2014/main" id="{00000000-0008-0000-1000-000010000000}"/>
            </a:ext>
          </a:extLst>
        </xdr:cNvPr>
        <xdr:cNvGrpSpPr>
          <a:grpSpLocks/>
        </xdr:cNvGrpSpPr>
      </xdr:nvGrpSpPr>
      <xdr:grpSpPr bwMode="auto">
        <a:xfrm>
          <a:off x="8286750" y="0"/>
          <a:ext cx="9525" cy="0"/>
          <a:chOff x="0" y="0"/>
          <a:chExt cx="1250" cy="1667"/>
        </a:xfrm>
      </xdr:grpSpPr>
      <xdr:sp macro="" textlink="">
        <xdr:nvSpPr>
          <xdr:cNvPr id="17" name="Line 18">
            <a:extLst>
              <a:ext uri="{FF2B5EF4-FFF2-40B4-BE49-F238E27FC236}">
                <a16:creationId xmlns:a16="http://schemas.microsoft.com/office/drawing/2014/main" id="{00000000-0008-0000-1000-000011000000}"/>
              </a:ext>
            </a:extLst>
          </xdr:cNvPr>
          <xdr:cNvSpPr>
            <a:spLocks noChangeShapeType="1"/>
          </xdr:cNvSpPr>
        </xdr:nvSpPr>
        <xdr:spPr bwMode="auto">
          <a:xfrm>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8" name="Line 19">
            <a:extLst>
              <a:ext uri="{FF2B5EF4-FFF2-40B4-BE49-F238E27FC236}">
                <a16:creationId xmlns:a16="http://schemas.microsoft.com/office/drawing/2014/main" id="{00000000-0008-0000-1000-000012000000}"/>
              </a:ext>
            </a:extLst>
          </xdr:cNvPr>
          <xdr:cNvSpPr>
            <a:spLocks noChangeShapeType="1"/>
          </xdr:cNvSpPr>
        </xdr:nvSpPr>
        <xdr:spPr bwMode="auto">
          <a:xfrm flipH="1" flipV="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9" name="Line 20">
            <a:extLst>
              <a:ext uri="{FF2B5EF4-FFF2-40B4-BE49-F238E27FC236}">
                <a16:creationId xmlns:a16="http://schemas.microsoft.com/office/drawing/2014/main" id="{00000000-0008-0000-1000-000013000000}"/>
              </a:ext>
            </a:extLst>
          </xdr:cNvPr>
          <xdr:cNvSpPr>
            <a:spLocks noChangeShapeType="1"/>
          </xdr:cNvSpPr>
        </xdr:nvSpPr>
        <xdr:spPr bwMode="auto">
          <a:xfrm flipH="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1</xdr:col>
      <xdr:colOff>502921</xdr:colOff>
      <xdr:row>177</xdr:row>
      <xdr:rowOff>12699</xdr:rowOff>
    </xdr:from>
    <xdr:to>
      <xdr:col>13</xdr:col>
      <xdr:colOff>430531</xdr:colOff>
      <xdr:row>185</xdr:row>
      <xdr:rowOff>180974</xdr:rowOff>
    </xdr:to>
    <xdr:graphicFrame macro="">
      <xdr:nvGraphicFramePr>
        <xdr:cNvPr id="20" name="Chart 57">
          <a:extLst>
            <a:ext uri="{FF2B5EF4-FFF2-40B4-BE49-F238E27FC236}">
              <a16:creationId xmlns:a16="http://schemas.microsoft.com/office/drawing/2014/main" id="{00000000-0008-0000-10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457200</xdr:colOff>
      <xdr:row>212</xdr:row>
      <xdr:rowOff>50799</xdr:rowOff>
    </xdr:from>
    <xdr:to>
      <xdr:col>13</xdr:col>
      <xdr:colOff>419100</xdr:colOff>
      <xdr:row>220</xdr:row>
      <xdr:rowOff>180974</xdr:rowOff>
    </xdr:to>
    <xdr:graphicFrame macro="">
      <xdr:nvGraphicFramePr>
        <xdr:cNvPr id="21" name="Chart 59">
          <a:extLst>
            <a:ext uri="{FF2B5EF4-FFF2-40B4-BE49-F238E27FC236}">
              <a16:creationId xmlns:a16="http://schemas.microsoft.com/office/drawing/2014/main" id="{00000000-0008-0000-10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400050</xdr:colOff>
      <xdr:row>247</xdr:row>
      <xdr:rowOff>12700</xdr:rowOff>
    </xdr:from>
    <xdr:to>
      <xdr:col>13</xdr:col>
      <xdr:colOff>438150</xdr:colOff>
      <xdr:row>255</xdr:row>
      <xdr:rowOff>180975</xdr:rowOff>
    </xdr:to>
    <xdr:graphicFrame macro="">
      <xdr:nvGraphicFramePr>
        <xdr:cNvPr id="22" name="Chart 61">
          <a:extLst>
            <a:ext uri="{FF2B5EF4-FFF2-40B4-BE49-F238E27FC236}">
              <a16:creationId xmlns:a16="http://schemas.microsoft.com/office/drawing/2014/main" id="{00000000-0008-0000-10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441325</xdr:colOff>
      <xdr:row>142</xdr:row>
      <xdr:rowOff>76199</xdr:rowOff>
    </xdr:from>
    <xdr:to>
      <xdr:col>13</xdr:col>
      <xdr:colOff>441325</xdr:colOff>
      <xdr:row>150</xdr:row>
      <xdr:rowOff>149224</xdr:rowOff>
    </xdr:to>
    <xdr:graphicFrame macro="">
      <xdr:nvGraphicFramePr>
        <xdr:cNvPr id="23" name="Chart 63">
          <a:extLst>
            <a:ext uri="{FF2B5EF4-FFF2-40B4-BE49-F238E27FC236}">
              <a16:creationId xmlns:a16="http://schemas.microsoft.com/office/drawing/2014/main" id="{00000000-0008-0000-10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447675</xdr:colOff>
      <xdr:row>72</xdr:row>
      <xdr:rowOff>12699</xdr:rowOff>
    </xdr:from>
    <xdr:to>
      <xdr:col>13</xdr:col>
      <xdr:colOff>438150</xdr:colOff>
      <xdr:row>80</xdr:row>
      <xdr:rowOff>180974</xdr:rowOff>
    </xdr:to>
    <xdr:graphicFrame macro="">
      <xdr:nvGraphicFramePr>
        <xdr:cNvPr id="24" name="Chart 65">
          <a:extLst>
            <a:ext uri="{FF2B5EF4-FFF2-40B4-BE49-F238E27FC236}">
              <a16:creationId xmlns:a16="http://schemas.microsoft.com/office/drawing/2014/main" id="{00000000-0008-0000-10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447675</xdr:colOff>
      <xdr:row>37</xdr:row>
      <xdr:rowOff>25399</xdr:rowOff>
    </xdr:from>
    <xdr:to>
      <xdr:col>13</xdr:col>
      <xdr:colOff>428625</xdr:colOff>
      <xdr:row>45</xdr:row>
      <xdr:rowOff>180974</xdr:rowOff>
    </xdr:to>
    <xdr:graphicFrame macro="">
      <xdr:nvGraphicFramePr>
        <xdr:cNvPr id="25" name="Chart 67">
          <a:extLst>
            <a:ext uri="{FF2B5EF4-FFF2-40B4-BE49-F238E27FC236}">
              <a16:creationId xmlns:a16="http://schemas.microsoft.com/office/drawing/2014/main" id="{00000000-0008-0000-10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1</xdr:col>
      <xdr:colOff>502920</xdr:colOff>
      <xdr:row>2</xdr:row>
      <xdr:rowOff>6350</xdr:rowOff>
    </xdr:from>
    <xdr:to>
      <xdr:col>13</xdr:col>
      <xdr:colOff>419100</xdr:colOff>
      <xdr:row>10</xdr:row>
      <xdr:rowOff>152400</xdr:rowOff>
    </xdr:to>
    <xdr:graphicFrame macro="">
      <xdr:nvGraphicFramePr>
        <xdr:cNvPr id="2" name="Chart 4">
          <a:extLst>
            <a:ext uri="{FF2B5EF4-FFF2-40B4-BE49-F238E27FC236}">
              <a16:creationId xmlns:a16="http://schemas.microsoft.com/office/drawing/2014/main" id="{00000000-0008-0000-1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523875</xdr:colOff>
      <xdr:row>37</xdr:row>
      <xdr:rowOff>38099</xdr:rowOff>
    </xdr:from>
    <xdr:to>
      <xdr:col>13</xdr:col>
      <xdr:colOff>419100</xdr:colOff>
      <xdr:row>45</xdr:row>
      <xdr:rowOff>180974</xdr:rowOff>
    </xdr:to>
    <xdr:graphicFrame macro="">
      <xdr:nvGraphicFramePr>
        <xdr:cNvPr id="3" name="Chart 7">
          <a:extLst>
            <a:ext uri="{FF2B5EF4-FFF2-40B4-BE49-F238E27FC236}">
              <a16:creationId xmlns:a16="http://schemas.microsoft.com/office/drawing/2014/main" id="{00000000-0008-0000-1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466725</xdr:colOff>
      <xdr:row>72</xdr:row>
      <xdr:rowOff>38100</xdr:rowOff>
    </xdr:from>
    <xdr:to>
      <xdr:col>13</xdr:col>
      <xdr:colOff>441325</xdr:colOff>
      <xdr:row>80</xdr:row>
      <xdr:rowOff>180975</xdr:rowOff>
    </xdr:to>
    <xdr:graphicFrame macro="">
      <xdr:nvGraphicFramePr>
        <xdr:cNvPr id="4" name="Chart 9">
          <a:extLst>
            <a:ext uri="{FF2B5EF4-FFF2-40B4-BE49-F238E27FC236}">
              <a16:creationId xmlns:a16="http://schemas.microsoft.com/office/drawing/2014/main" id="{00000000-0008-0000-1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438150</xdr:colOff>
      <xdr:row>107</xdr:row>
      <xdr:rowOff>25400</xdr:rowOff>
    </xdr:from>
    <xdr:to>
      <xdr:col>13</xdr:col>
      <xdr:colOff>428625</xdr:colOff>
      <xdr:row>115</xdr:row>
      <xdr:rowOff>152400</xdr:rowOff>
    </xdr:to>
    <xdr:graphicFrame macro="">
      <xdr:nvGraphicFramePr>
        <xdr:cNvPr id="5" name="Chart 11">
          <a:extLst>
            <a:ext uri="{FF2B5EF4-FFF2-40B4-BE49-F238E27FC236}">
              <a16:creationId xmlns:a16="http://schemas.microsoft.com/office/drawing/2014/main" id="{00000000-0008-0000-11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565150</xdr:colOff>
      <xdr:row>142</xdr:row>
      <xdr:rowOff>50800</xdr:rowOff>
    </xdr:from>
    <xdr:to>
      <xdr:col>13</xdr:col>
      <xdr:colOff>438150</xdr:colOff>
      <xdr:row>150</xdr:row>
      <xdr:rowOff>142875</xdr:rowOff>
    </xdr:to>
    <xdr:graphicFrame macro="">
      <xdr:nvGraphicFramePr>
        <xdr:cNvPr id="6" name="Chart 13">
          <a:extLst>
            <a:ext uri="{FF2B5EF4-FFF2-40B4-BE49-F238E27FC236}">
              <a16:creationId xmlns:a16="http://schemas.microsoft.com/office/drawing/2014/main" id="{00000000-0008-0000-11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504825</xdr:colOff>
      <xdr:row>177</xdr:row>
      <xdr:rowOff>50799</xdr:rowOff>
    </xdr:from>
    <xdr:to>
      <xdr:col>13</xdr:col>
      <xdr:colOff>438150</xdr:colOff>
      <xdr:row>185</xdr:row>
      <xdr:rowOff>180974</xdr:rowOff>
    </xdr:to>
    <xdr:graphicFrame macro="">
      <xdr:nvGraphicFramePr>
        <xdr:cNvPr id="7" name="Chart 15">
          <a:extLst>
            <a:ext uri="{FF2B5EF4-FFF2-40B4-BE49-F238E27FC236}">
              <a16:creationId xmlns:a16="http://schemas.microsoft.com/office/drawing/2014/main" id="{00000000-0008-0000-11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xdr:col>
      <xdr:colOff>152400</xdr:colOff>
      <xdr:row>36</xdr:row>
      <xdr:rowOff>219075</xdr:rowOff>
    </xdr:from>
    <xdr:to>
      <xdr:col>13</xdr:col>
      <xdr:colOff>190500</xdr:colOff>
      <xdr:row>37</xdr:row>
      <xdr:rowOff>161925</xdr:rowOff>
    </xdr:to>
    <xdr:grpSp>
      <xdr:nvGrpSpPr>
        <xdr:cNvPr id="17" name="Group 16">
          <a:extLst>
            <a:ext uri="{FF2B5EF4-FFF2-40B4-BE49-F238E27FC236}">
              <a16:creationId xmlns:a16="http://schemas.microsoft.com/office/drawing/2014/main" id="{00000000-0008-0000-1100-000011000000}"/>
            </a:ext>
          </a:extLst>
        </xdr:cNvPr>
        <xdr:cNvGrpSpPr/>
      </xdr:nvGrpSpPr>
      <xdr:grpSpPr>
        <a:xfrm>
          <a:off x="1209675" y="8134350"/>
          <a:ext cx="5248275" cy="219075"/>
          <a:chOff x="1019175" y="15325725"/>
          <a:chExt cx="5248275" cy="219075"/>
        </a:xfrm>
      </xdr:grpSpPr>
      <xdr:cxnSp macro="">
        <xdr:nvCxnSpPr>
          <xdr:cNvPr id="18" name="Straight Arrow Connector 17">
            <a:extLst>
              <a:ext uri="{FF2B5EF4-FFF2-40B4-BE49-F238E27FC236}">
                <a16:creationId xmlns:a16="http://schemas.microsoft.com/office/drawing/2014/main" id="{00000000-0008-0000-1100-000012000000}"/>
              </a:ext>
            </a:extLst>
          </xdr:cNvPr>
          <xdr:cNvCxnSpPr/>
        </xdr:nvCxnSpPr>
        <xdr:spPr>
          <a:xfrm>
            <a:off x="1019175" y="15430500"/>
            <a:ext cx="5248275" cy="0"/>
          </a:xfrm>
          <a:prstGeom prst="straightConnector1">
            <a:avLst/>
          </a:prstGeom>
          <a:ln>
            <a:solidFill>
              <a:schemeClr val="bg1">
                <a:lumMod val="65000"/>
              </a:schemeClr>
            </a:solidFill>
            <a:headEnd type="triangle"/>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9" name="TextBox 18">
            <a:extLst>
              <a:ext uri="{FF2B5EF4-FFF2-40B4-BE49-F238E27FC236}">
                <a16:creationId xmlns:a16="http://schemas.microsoft.com/office/drawing/2014/main" id="{00000000-0008-0000-1100-000013000000}"/>
              </a:ext>
            </a:extLst>
          </xdr:cNvPr>
          <xdr:cNvSpPr txBox="1"/>
        </xdr:nvSpPr>
        <xdr:spPr>
          <a:xfrm>
            <a:off x="2446460" y="15325725"/>
            <a:ext cx="1192090" cy="219075"/>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45720" rIns="45720" rtlCol="0" anchor="t"/>
          <a:lstStyle/>
          <a:p>
            <a:pPr algn="r"/>
            <a:r>
              <a:rPr lang="en-US" sz="800" b="1">
                <a:solidFill>
                  <a:schemeClr val="tx2"/>
                </a:solidFill>
              </a:rPr>
              <a:t>Summary</a:t>
            </a:r>
            <a:r>
              <a:rPr lang="en-US" sz="800" b="1" baseline="0">
                <a:solidFill>
                  <a:schemeClr val="tx2"/>
                </a:solidFill>
              </a:rPr>
              <a:t> UCR          NIBRS</a:t>
            </a:r>
            <a:endParaRPr lang="en-US" sz="800" b="1">
              <a:solidFill>
                <a:schemeClr val="tx2"/>
              </a:solidFill>
            </a:endParaRPr>
          </a:p>
        </xdr:txBody>
      </xdr:sp>
    </xdr:grpSp>
    <xdr:clientData/>
  </xdr:twoCellAnchor>
</xdr:wsDr>
</file>

<file path=xl/drawings/drawing19.xml><?xml version="1.0" encoding="utf-8"?>
<xdr:wsDr xmlns:xdr="http://schemas.openxmlformats.org/drawingml/2006/spreadsheetDrawing" xmlns:a="http://schemas.openxmlformats.org/drawingml/2006/main">
  <xdr:twoCellAnchor>
    <xdr:from>
      <xdr:col>1</xdr:col>
      <xdr:colOff>514350</xdr:colOff>
      <xdr:row>107</xdr:row>
      <xdr:rowOff>66675</xdr:rowOff>
    </xdr:from>
    <xdr:to>
      <xdr:col>13</xdr:col>
      <xdr:colOff>419100</xdr:colOff>
      <xdr:row>115</xdr:row>
      <xdr:rowOff>180975</xdr:rowOff>
    </xdr:to>
    <xdr:graphicFrame macro="">
      <xdr:nvGraphicFramePr>
        <xdr:cNvPr id="2" name="Chart 1">
          <a:extLst>
            <a:ext uri="{FF2B5EF4-FFF2-40B4-BE49-F238E27FC236}">
              <a16:creationId xmlns:a16="http://schemas.microsoft.com/office/drawing/2014/main" id="{00000000-0008-0000-1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476250</xdr:colOff>
      <xdr:row>37</xdr:row>
      <xdr:rowOff>57149</xdr:rowOff>
    </xdr:from>
    <xdr:to>
      <xdr:col>13</xdr:col>
      <xdr:colOff>441325</xdr:colOff>
      <xdr:row>45</xdr:row>
      <xdr:rowOff>161924</xdr:rowOff>
    </xdr:to>
    <xdr:graphicFrame macro="">
      <xdr:nvGraphicFramePr>
        <xdr:cNvPr id="3" name="Chart 6">
          <a:extLst>
            <a:ext uri="{FF2B5EF4-FFF2-40B4-BE49-F238E27FC236}">
              <a16:creationId xmlns:a16="http://schemas.microsoft.com/office/drawing/2014/main" id="{00000000-0008-0000-1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485775</xdr:colOff>
      <xdr:row>72</xdr:row>
      <xdr:rowOff>44450</xdr:rowOff>
    </xdr:from>
    <xdr:to>
      <xdr:col>13</xdr:col>
      <xdr:colOff>438150</xdr:colOff>
      <xdr:row>80</xdr:row>
      <xdr:rowOff>161925</xdr:rowOff>
    </xdr:to>
    <xdr:graphicFrame macro="">
      <xdr:nvGraphicFramePr>
        <xdr:cNvPr id="4" name="Chart 7">
          <a:extLst>
            <a:ext uri="{FF2B5EF4-FFF2-40B4-BE49-F238E27FC236}">
              <a16:creationId xmlns:a16="http://schemas.microsoft.com/office/drawing/2014/main" id="{00000000-0008-0000-1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504824</xdr:colOff>
      <xdr:row>3</xdr:row>
      <xdr:rowOff>82549</xdr:rowOff>
    </xdr:from>
    <xdr:to>
      <xdr:col>13</xdr:col>
      <xdr:colOff>438149</xdr:colOff>
      <xdr:row>10</xdr:row>
      <xdr:rowOff>142874</xdr:rowOff>
    </xdr:to>
    <xdr:graphicFrame macro="">
      <xdr:nvGraphicFramePr>
        <xdr:cNvPr id="5" name="Chart 15">
          <a:extLst>
            <a:ext uri="{FF2B5EF4-FFF2-40B4-BE49-F238E27FC236}">
              <a16:creationId xmlns:a16="http://schemas.microsoft.com/office/drawing/2014/main" id="{00000000-0008-0000-12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57150</xdr:colOff>
      <xdr:row>92</xdr:row>
      <xdr:rowOff>0</xdr:rowOff>
    </xdr:from>
    <xdr:to>
      <xdr:col>13</xdr:col>
      <xdr:colOff>381000</xdr:colOff>
      <xdr:row>92</xdr:row>
      <xdr:rowOff>0</xdr:rowOff>
    </xdr:to>
    <xdr:sp macro="" textlink="">
      <xdr:nvSpPr>
        <xdr:cNvPr id="6" name="Text 12">
          <a:extLst>
            <a:ext uri="{FF2B5EF4-FFF2-40B4-BE49-F238E27FC236}">
              <a16:creationId xmlns:a16="http://schemas.microsoft.com/office/drawing/2014/main" id="{00000000-0008-0000-1200-000006000000}"/>
            </a:ext>
          </a:extLst>
        </xdr:cNvPr>
        <xdr:cNvSpPr txBox="1">
          <a:spLocks noChangeArrowheads="1"/>
        </xdr:cNvSpPr>
      </xdr:nvSpPr>
      <xdr:spPr bwMode="auto">
        <a:xfrm>
          <a:off x="57150" y="18408650"/>
          <a:ext cx="6584950" cy="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Times New Roman"/>
              <a:cs typeface="Times New Roman"/>
            </a:rPr>
            <a:t>Note:  </a:t>
          </a:r>
          <a:r>
            <a:rPr lang="en-US" sz="1000" b="0" i="0" u="none" strike="noStrike" baseline="0">
              <a:solidFill>
                <a:srgbClr val="000000"/>
              </a:solidFill>
              <a:latin typeface="Times New Roman"/>
              <a:cs typeface="Times New Roman"/>
            </a:rPr>
            <a:t>The  rates are the annual number of alcohol-related traffic fatalities, per 100 traffic fatalities. "Alcohol-related" means that the officer on the scene determined that at least one driver involved in the accident "had been drinking." Thus, "Alcohol-related" includes but is not limited to the legal definition of driving under the influence.  Care should be taken since small numbers of events can cause unreliable rates in some counties.</a:t>
          </a:r>
        </a:p>
        <a:p>
          <a:pPr algn="l" rtl="0">
            <a:defRPr sz="1000"/>
          </a:pPr>
          <a:endParaRPr lang="en-US" sz="1000" b="0" i="0" u="none" strike="noStrike" baseline="0">
            <a:solidFill>
              <a:srgbClr val="000000"/>
            </a:solidFill>
            <a:latin typeface="Times New Roman"/>
            <a:cs typeface="Times New Roman"/>
          </a:endParaRPr>
        </a:p>
        <a:p>
          <a:pPr algn="l" rtl="0">
            <a:defRPr sz="1000"/>
          </a:pPr>
          <a:r>
            <a:rPr lang="en-US" sz="1000" b="1" i="0" u="none" strike="noStrike" baseline="0">
              <a:solidFill>
                <a:srgbClr val="000000"/>
              </a:solidFill>
              <a:latin typeface="Times New Roman"/>
              <a:cs typeface="Times New Roman"/>
            </a:rPr>
            <a:t>State Source: </a:t>
          </a:r>
          <a:r>
            <a:rPr lang="en-US" sz="1000" b="0" i="0" u="none" strike="noStrike" baseline="0">
              <a:solidFill>
                <a:srgbClr val="000000"/>
              </a:solidFill>
              <a:latin typeface="Times New Roman"/>
              <a:cs typeface="Times New Roman"/>
            </a:rPr>
            <a:t>Washington State Patrol, Records Section, Traffic Collisions in Washington State, Accident Records Database</a:t>
          </a:r>
        </a:p>
        <a:p>
          <a:pPr algn="l" rtl="0">
            <a:defRPr sz="1000"/>
          </a:pPr>
          <a:endParaRPr lang="en-US" sz="1000" b="0" i="0" u="none" strike="noStrike" baseline="0">
            <a:solidFill>
              <a:srgbClr val="000000"/>
            </a:solidFill>
            <a:latin typeface="Times New Roman"/>
            <a:cs typeface="Times New Roman"/>
          </a:endParaRPr>
        </a:p>
        <a:p>
          <a:pPr algn="l" rtl="0">
            <a:defRPr sz="1000"/>
          </a:pPr>
          <a:r>
            <a:rPr lang="en-US" sz="1000" b="1" i="0" u="none" strike="noStrike" baseline="0">
              <a:solidFill>
                <a:srgbClr val="000000"/>
              </a:solidFill>
              <a:latin typeface="Times New Roman"/>
              <a:cs typeface="Times New Roman"/>
            </a:rPr>
            <a:t>National Source: </a:t>
          </a:r>
          <a:r>
            <a:rPr lang="en-US" sz="1000" b="0" i="0" u="none" strike="noStrike" baseline="0">
              <a:solidFill>
                <a:srgbClr val="000000"/>
              </a:solidFill>
              <a:latin typeface="Times New Roman"/>
              <a:cs typeface="Times New Roman"/>
            </a:rPr>
            <a:t> National Center for Statistics and Analysis, Fatal Accident Reporting System (FARS)</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47624</xdr:colOff>
      <xdr:row>2</xdr:row>
      <xdr:rowOff>142875</xdr:rowOff>
    </xdr:from>
    <xdr:to>
      <xdr:col>4</xdr:col>
      <xdr:colOff>923924</xdr:colOff>
      <xdr:row>17</xdr:row>
      <xdr:rowOff>82550</xdr:rowOff>
    </xdr:to>
    <xdr:graphicFrame macro="">
      <xdr:nvGraphicFramePr>
        <xdr:cNvPr id="6472985" name="Chart 1">
          <a:extLst>
            <a:ext uri="{FF2B5EF4-FFF2-40B4-BE49-F238E27FC236}">
              <a16:creationId xmlns:a16="http://schemas.microsoft.com/office/drawing/2014/main" id="{00000000-0008-0000-0100-000019C56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85725</xdr:colOff>
      <xdr:row>13</xdr:row>
      <xdr:rowOff>466725</xdr:rowOff>
    </xdr:from>
    <xdr:to>
      <xdr:col>0</xdr:col>
      <xdr:colOff>1091565</xdr:colOff>
      <xdr:row>15</xdr:row>
      <xdr:rowOff>9525</xdr:rowOff>
    </xdr:to>
    <xdr:sp macro="" textlink="">
      <xdr:nvSpPr>
        <xdr:cNvPr id="6" name="Text Box 5">
          <a:extLst>
            <a:ext uri="{FF2B5EF4-FFF2-40B4-BE49-F238E27FC236}">
              <a16:creationId xmlns:a16="http://schemas.microsoft.com/office/drawing/2014/main" id="{00000000-0008-0000-0100-000006000000}"/>
            </a:ext>
          </a:extLst>
        </xdr:cNvPr>
        <xdr:cNvSpPr txBox="1">
          <a:spLocks noChangeArrowheads="1"/>
        </xdr:cNvSpPr>
      </xdr:nvSpPr>
      <xdr:spPr bwMode="auto">
        <a:xfrm>
          <a:off x="85725" y="6410325"/>
          <a:ext cx="1005840" cy="571500"/>
        </a:xfrm>
        <a:prstGeom prst="rect">
          <a:avLst/>
        </a:prstGeom>
        <a:solidFill>
          <a:srgbClr val="F2F1DB"/>
        </a:solidFill>
        <a:ln>
          <a:noFill/>
        </a:ln>
      </xdr:spPr>
      <xdr:style>
        <a:lnRef idx="2">
          <a:schemeClr val="accent2"/>
        </a:lnRef>
        <a:fillRef idx="1">
          <a:schemeClr val="lt1"/>
        </a:fillRef>
        <a:effectRef idx="0">
          <a:schemeClr val="accent2"/>
        </a:effectRef>
        <a:fontRef idx="minor">
          <a:schemeClr val="dk1"/>
        </a:fontRef>
      </xdr:style>
      <xdr:txBody>
        <a:bodyPr vertOverflow="clip" wrap="square" tIns="9144" bIns="9144" rtlCol="0" anchor="ctr" anchorCtr="0"/>
        <a:lstStyle/>
        <a:p>
          <a:pPr marL="0" indent="0" algn="r" rtl="0" eaLnBrk="1" fontAlgn="auto" latinLnBrk="0" hangingPunct="1"/>
          <a:r>
            <a:rPr lang="en-US" sz="900">
              <a:solidFill>
                <a:schemeClr val="dk1"/>
              </a:solidFill>
              <a:latin typeface="+mn-lt"/>
              <a:ea typeface="+mn-ea"/>
              <a:cs typeface="Arial" pitchFamily="34" charset="0"/>
            </a:rPr>
            <a:t>Each risk factor is described by 1 to 8 indicators</a:t>
          </a:r>
        </a:p>
      </xdr:txBody>
    </xdr:sp>
    <xdr:clientData/>
  </xdr:twoCellAnchor>
  <xdr:twoCellAnchor>
    <xdr:from>
      <xdr:col>3</xdr:col>
      <xdr:colOff>1104900</xdr:colOff>
      <xdr:row>8</xdr:row>
      <xdr:rowOff>190501</xdr:rowOff>
    </xdr:from>
    <xdr:to>
      <xdr:col>3</xdr:col>
      <xdr:colOff>1333499</xdr:colOff>
      <xdr:row>8</xdr:row>
      <xdr:rowOff>190501</xdr:rowOff>
    </xdr:to>
    <xdr:cxnSp macro="">
      <xdr:nvCxnSpPr>
        <xdr:cNvPr id="3" name="Straight Arrow Connector 2">
          <a:extLst>
            <a:ext uri="{FF2B5EF4-FFF2-40B4-BE49-F238E27FC236}">
              <a16:creationId xmlns:a16="http://schemas.microsoft.com/office/drawing/2014/main" id="{00000000-0008-0000-0100-000003000000}"/>
            </a:ext>
          </a:extLst>
        </xdr:cNvPr>
        <xdr:cNvCxnSpPr/>
      </xdr:nvCxnSpPr>
      <xdr:spPr>
        <a:xfrm flipH="1">
          <a:off x="5191125" y="3562351"/>
          <a:ext cx="228599"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3</xdr:col>
      <xdr:colOff>1104900</xdr:colOff>
      <xdr:row>7</xdr:row>
      <xdr:rowOff>209551</xdr:rowOff>
    </xdr:from>
    <xdr:to>
      <xdr:col>3</xdr:col>
      <xdr:colOff>1295400</xdr:colOff>
      <xdr:row>7</xdr:row>
      <xdr:rowOff>209551</xdr:rowOff>
    </xdr:to>
    <xdr:cxnSp macro="">
      <xdr:nvCxnSpPr>
        <xdr:cNvPr id="18" name="Straight Arrow Connector 17">
          <a:extLst>
            <a:ext uri="{FF2B5EF4-FFF2-40B4-BE49-F238E27FC236}">
              <a16:creationId xmlns:a16="http://schemas.microsoft.com/office/drawing/2014/main" id="{00000000-0008-0000-0100-000012000000}"/>
            </a:ext>
          </a:extLst>
        </xdr:cNvPr>
        <xdr:cNvCxnSpPr/>
      </xdr:nvCxnSpPr>
      <xdr:spPr>
        <a:xfrm flipH="1">
          <a:off x="5191125" y="3067051"/>
          <a:ext cx="19050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3</xdr:col>
      <xdr:colOff>1252538</xdr:colOff>
      <xdr:row>7</xdr:row>
      <xdr:rowOff>85726</xdr:rowOff>
    </xdr:from>
    <xdr:to>
      <xdr:col>4</xdr:col>
      <xdr:colOff>676274</xdr:colOff>
      <xdr:row>7</xdr:row>
      <xdr:rowOff>485775</xdr:rowOff>
    </xdr:to>
    <xdr:sp macro="" textlink="">
      <xdr:nvSpPr>
        <xdr:cNvPr id="15" name="TextBox 14">
          <a:extLst>
            <a:ext uri="{FF2B5EF4-FFF2-40B4-BE49-F238E27FC236}">
              <a16:creationId xmlns:a16="http://schemas.microsoft.com/office/drawing/2014/main" id="{00000000-0008-0000-0100-00000F000000}"/>
            </a:ext>
          </a:extLst>
        </xdr:cNvPr>
        <xdr:cNvSpPr txBox="1"/>
      </xdr:nvSpPr>
      <xdr:spPr>
        <a:xfrm>
          <a:off x="5338763" y="2943226"/>
          <a:ext cx="1033461" cy="400049"/>
        </a:xfrm>
        <a:prstGeom prst="rect">
          <a:avLst/>
        </a:prstGeom>
        <a:solidFill>
          <a:srgbClr val="F2F1DB"/>
        </a:solidFill>
        <a:ln>
          <a:noFill/>
        </a:ln>
      </xdr:spPr>
      <xdr:style>
        <a:lnRef idx="2">
          <a:schemeClr val="accent6"/>
        </a:lnRef>
        <a:fillRef idx="1">
          <a:schemeClr val="lt1"/>
        </a:fillRef>
        <a:effectRef idx="0">
          <a:schemeClr val="accent6"/>
        </a:effectRef>
        <a:fontRef idx="minor">
          <a:schemeClr val="dk1"/>
        </a:fontRef>
      </xdr:style>
      <xdr:txBody>
        <a:bodyPr vertOverflow="clip" wrap="square" tIns="9144" bIns="9144" rtlCol="0" anchor="ctr" anchorCtr="0"/>
        <a:lstStyle/>
        <a:p>
          <a:r>
            <a:rPr lang="en-US" sz="900" baseline="0">
              <a:latin typeface="+mn-lt"/>
              <a:cs typeface="Arial" pitchFamily="34" charset="0"/>
            </a:rPr>
            <a:t>Zero rates are labeled.</a:t>
          </a:r>
          <a:endParaRPr lang="en-US" sz="900">
            <a:latin typeface="+mn-lt"/>
            <a:cs typeface="Arial" pitchFamily="34" charset="0"/>
          </a:endParaRPr>
        </a:p>
      </xdr:txBody>
    </xdr:sp>
    <xdr:clientData/>
  </xdr:twoCellAnchor>
  <xdr:twoCellAnchor>
    <xdr:from>
      <xdr:col>3</xdr:col>
      <xdr:colOff>1252538</xdr:colOff>
      <xdr:row>8</xdr:row>
      <xdr:rowOff>85725</xdr:rowOff>
    </xdr:from>
    <xdr:to>
      <xdr:col>4</xdr:col>
      <xdr:colOff>671088</xdr:colOff>
      <xdr:row>8</xdr:row>
      <xdr:rowOff>469773</xdr:rowOff>
    </xdr:to>
    <xdr:sp macro="" textlink="">
      <xdr:nvSpPr>
        <xdr:cNvPr id="12" name="TextBox 11">
          <a:extLst>
            <a:ext uri="{FF2B5EF4-FFF2-40B4-BE49-F238E27FC236}">
              <a16:creationId xmlns:a16="http://schemas.microsoft.com/office/drawing/2014/main" id="{00000000-0008-0000-0100-00000C000000}"/>
            </a:ext>
          </a:extLst>
        </xdr:cNvPr>
        <xdr:cNvSpPr txBox="1"/>
      </xdr:nvSpPr>
      <xdr:spPr>
        <a:xfrm>
          <a:off x="5338763" y="3457575"/>
          <a:ext cx="1028275" cy="384048"/>
        </a:xfrm>
        <a:prstGeom prst="rect">
          <a:avLst/>
        </a:prstGeom>
        <a:solidFill>
          <a:srgbClr val="F2F1DB"/>
        </a:solidFill>
        <a:ln>
          <a:noFill/>
        </a:ln>
      </xdr:spPr>
      <xdr:style>
        <a:lnRef idx="2">
          <a:schemeClr val="accent6"/>
        </a:lnRef>
        <a:fillRef idx="1">
          <a:schemeClr val="lt1"/>
        </a:fillRef>
        <a:effectRef idx="0">
          <a:schemeClr val="accent6"/>
        </a:effectRef>
        <a:fontRef idx="minor">
          <a:schemeClr val="dk1"/>
        </a:fontRef>
      </xdr:style>
      <xdr:txBody>
        <a:bodyPr vertOverflow="clip" wrap="square" tIns="9144" bIns="9144" rtlCol="0" anchor="ctr" anchorCtr="0"/>
        <a:lstStyle/>
        <a:p>
          <a:r>
            <a:rPr lang="en-US" sz="900">
              <a:latin typeface="+mn-lt"/>
              <a:cs typeface="Arial" pitchFamily="34" charset="0"/>
            </a:rPr>
            <a:t>Suppressed rates</a:t>
          </a:r>
          <a:r>
            <a:rPr lang="en-US" sz="900" baseline="0">
              <a:latin typeface="+mn-lt"/>
              <a:cs typeface="Arial" pitchFamily="34" charset="0"/>
            </a:rPr>
            <a:t> are blank.</a:t>
          </a:r>
          <a:endParaRPr lang="en-US" sz="900">
            <a:latin typeface="+mn-lt"/>
            <a:cs typeface="Arial" pitchFamily="34" charset="0"/>
          </a:endParaRPr>
        </a:p>
      </xdr:txBody>
    </xdr:sp>
    <xdr:clientData/>
  </xdr:twoCellAnchor>
  <xdr:twoCellAnchor>
    <xdr:from>
      <xdr:col>0</xdr:col>
      <xdr:colOff>561975</xdr:colOff>
      <xdr:row>6</xdr:row>
      <xdr:rowOff>447676</xdr:rowOff>
    </xdr:from>
    <xdr:to>
      <xdr:col>0</xdr:col>
      <xdr:colOff>619125</xdr:colOff>
      <xdr:row>7</xdr:row>
      <xdr:rowOff>266700</xdr:rowOff>
    </xdr:to>
    <xdr:cxnSp macro="">
      <xdr:nvCxnSpPr>
        <xdr:cNvPr id="20" name="Straight Arrow Connector 19">
          <a:extLst>
            <a:ext uri="{FF2B5EF4-FFF2-40B4-BE49-F238E27FC236}">
              <a16:creationId xmlns:a16="http://schemas.microsoft.com/office/drawing/2014/main" id="{00000000-0008-0000-0100-000014000000}"/>
            </a:ext>
          </a:extLst>
        </xdr:cNvPr>
        <xdr:cNvCxnSpPr/>
      </xdr:nvCxnSpPr>
      <xdr:spPr>
        <a:xfrm flipH="1" flipV="1">
          <a:off x="561975" y="2790826"/>
          <a:ext cx="57150" cy="333374"/>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981075</xdr:colOff>
      <xdr:row>7</xdr:row>
      <xdr:rowOff>266702</xdr:rowOff>
    </xdr:from>
    <xdr:to>
      <xdr:col>0</xdr:col>
      <xdr:colOff>1219200</xdr:colOff>
      <xdr:row>8</xdr:row>
      <xdr:rowOff>0</xdr:rowOff>
    </xdr:to>
    <xdr:cxnSp macro="">
      <xdr:nvCxnSpPr>
        <xdr:cNvPr id="24" name="Straight Arrow Connector 23">
          <a:extLst>
            <a:ext uri="{FF2B5EF4-FFF2-40B4-BE49-F238E27FC236}">
              <a16:creationId xmlns:a16="http://schemas.microsoft.com/office/drawing/2014/main" id="{00000000-0008-0000-0100-000018000000}"/>
            </a:ext>
          </a:extLst>
        </xdr:cNvPr>
        <xdr:cNvCxnSpPr/>
      </xdr:nvCxnSpPr>
      <xdr:spPr>
        <a:xfrm flipV="1">
          <a:off x="981075" y="3124202"/>
          <a:ext cx="238125" cy="247648"/>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85725</xdr:colOff>
      <xdr:row>7</xdr:row>
      <xdr:rowOff>133351</xdr:rowOff>
    </xdr:from>
    <xdr:to>
      <xdr:col>0</xdr:col>
      <xdr:colOff>1091565</xdr:colOff>
      <xdr:row>8</xdr:row>
      <xdr:rowOff>457201</xdr:rowOff>
    </xdr:to>
    <xdr:sp macro="" textlink="">
      <xdr:nvSpPr>
        <xdr:cNvPr id="9" name="TextBox 8">
          <a:extLst>
            <a:ext uri="{FF2B5EF4-FFF2-40B4-BE49-F238E27FC236}">
              <a16:creationId xmlns:a16="http://schemas.microsoft.com/office/drawing/2014/main" id="{00000000-0008-0000-0100-000009000000}"/>
            </a:ext>
          </a:extLst>
        </xdr:cNvPr>
        <xdr:cNvSpPr txBox="1"/>
      </xdr:nvSpPr>
      <xdr:spPr>
        <a:xfrm>
          <a:off x="85725" y="2990851"/>
          <a:ext cx="1005840" cy="838200"/>
        </a:xfrm>
        <a:prstGeom prst="rect">
          <a:avLst/>
        </a:prstGeom>
        <a:solidFill>
          <a:srgbClr val="F2F1DB"/>
        </a:solidFill>
        <a:ln>
          <a:noFill/>
        </a:ln>
      </xdr:spPr>
      <xdr:style>
        <a:lnRef idx="2">
          <a:schemeClr val="accent2"/>
        </a:lnRef>
        <a:fillRef idx="1">
          <a:schemeClr val="lt1"/>
        </a:fillRef>
        <a:effectRef idx="0">
          <a:schemeClr val="accent2"/>
        </a:effectRef>
        <a:fontRef idx="minor">
          <a:schemeClr val="dk1"/>
        </a:fontRef>
      </xdr:style>
      <xdr:txBody>
        <a:bodyPr vertOverflow="clip" wrap="square" rtlCol="0" anchor="t"/>
        <a:lstStyle/>
        <a:p>
          <a:pPr algn="ctr"/>
          <a:r>
            <a:rPr lang="en-US" sz="900">
              <a:solidFill>
                <a:schemeClr val="dk1"/>
              </a:solidFill>
              <a:latin typeface="+mn-lt"/>
              <a:ea typeface="+mn-ea"/>
              <a:cs typeface="Arial" pitchFamily="34" charset="0"/>
            </a:rPr>
            <a:t>Hyperlinked titles will take you to the annual</a:t>
          </a:r>
          <a:r>
            <a:rPr lang="en-US" sz="900" baseline="0">
              <a:solidFill>
                <a:schemeClr val="dk1"/>
              </a:solidFill>
              <a:latin typeface="+mn-lt"/>
              <a:ea typeface="+mn-ea"/>
              <a:cs typeface="Arial" pitchFamily="34" charset="0"/>
            </a:rPr>
            <a:t> </a:t>
          </a:r>
          <a:r>
            <a:rPr lang="en-US" sz="900">
              <a:solidFill>
                <a:schemeClr val="dk1"/>
              </a:solidFill>
              <a:latin typeface="+mn-lt"/>
              <a:ea typeface="+mn-ea"/>
              <a:cs typeface="Arial" pitchFamily="34" charset="0"/>
            </a:rPr>
            <a:t>indicator</a:t>
          </a:r>
          <a:r>
            <a:rPr lang="en-US" sz="900" baseline="0">
              <a:solidFill>
                <a:schemeClr val="dk1"/>
              </a:solidFill>
              <a:latin typeface="+mn-lt"/>
              <a:ea typeface="+mn-ea"/>
              <a:cs typeface="Arial" pitchFamily="34" charset="0"/>
            </a:rPr>
            <a:t> data.</a:t>
          </a:r>
        </a:p>
        <a:p>
          <a:pPr algn="ctr"/>
          <a:r>
            <a:rPr lang="en-US" sz="900" baseline="0">
              <a:solidFill>
                <a:schemeClr val="dk1"/>
              </a:solidFill>
              <a:latin typeface="+mn-lt"/>
              <a:ea typeface="+mn-ea"/>
              <a:cs typeface="Arial" pitchFamily="34" charset="0"/>
            </a:rPr>
            <a:t>(Excel only)</a:t>
          </a:r>
          <a:endParaRPr lang="en-US" sz="900">
            <a:solidFill>
              <a:schemeClr val="dk1"/>
            </a:solidFill>
            <a:latin typeface="+mn-lt"/>
            <a:ea typeface="+mn-ea"/>
            <a:cs typeface="Arial" pitchFamily="34" charset="0"/>
          </a:endParaRPr>
        </a:p>
      </xdr:txBody>
    </xdr:sp>
    <xdr:clientData/>
  </xdr:twoCellAnchor>
  <xdr:twoCellAnchor>
    <xdr:from>
      <xdr:col>0</xdr:col>
      <xdr:colOff>1091565</xdr:colOff>
      <xdr:row>14</xdr:row>
      <xdr:rowOff>238125</xdr:rowOff>
    </xdr:from>
    <xdr:to>
      <xdr:col>0</xdr:col>
      <xdr:colOff>1323975</xdr:colOff>
      <xdr:row>14</xdr:row>
      <xdr:rowOff>238125</xdr:rowOff>
    </xdr:to>
    <xdr:cxnSp macro="">
      <xdr:nvCxnSpPr>
        <xdr:cNvPr id="29" name="Straight Arrow Connector 28">
          <a:extLst>
            <a:ext uri="{FF2B5EF4-FFF2-40B4-BE49-F238E27FC236}">
              <a16:creationId xmlns:a16="http://schemas.microsoft.com/office/drawing/2014/main" id="{00000000-0008-0000-0100-00001D000000}"/>
            </a:ext>
          </a:extLst>
        </xdr:cNvPr>
        <xdr:cNvCxnSpPr>
          <a:stCxn id="6" idx="3"/>
        </xdr:cNvCxnSpPr>
      </xdr:nvCxnSpPr>
      <xdr:spPr>
        <a:xfrm>
          <a:off x="1091565" y="6696075"/>
          <a:ext cx="23241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846221</xdr:colOff>
      <xdr:row>14</xdr:row>
      <xdr:rowOff>238626</xdr:rowOff>
    </xdr:from>
    <xdr:to>
      <xdr:col>3</xdr:col>
      <xdr:colOff>266700</xdr:colOff>
      <xdr:row>14</xdr:row>
      <xdr:rowOff>238626</xdr:rowOff>
    </xdr:to>
    <xdr:cxnSp macro="">
      <xdr:nvCxnSpPr>
        <xdr:cNvPr id="31" name="Straight Arrow Connector 30">
          <a:extLst>
            <a:ext uri="{FF2B5EF4-FFF2-40B4-BE49-F238E27FC236}">
              <a16:creationId xmlns:a16="http://schemas.microsoft.com/office/drawing/2014/main" id="{00000000-0008-0000-0100-00001F000000}"/>
            </a:ext>
          </a:extLst>
        </xdr:cNvPr>
        <xdr:cNvCxnSpPr/>
      </xdr:nvCxnSpPr>
      <xdr:spPr>
        <a:xfrm>
          <a:off x="3941846" y="6696576"/>
          <a:ext cx="411079"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971550</xdr:colOff>
      <xdr:row>14</xdr:row>
      <xdr:rowOff>97973</xdr:rowOff>
    </xdr:from>
    <xdr:to>
      <xdr:col>3</xdr:col>
      <xdr:colOff>790575</xdr:colOff>
      <xdr:row>14</xdr:row>
      <xdr:rowOff>97973</xdr:rowOff>
    </xdr:to>
    <xdr:cxnSp macro="">
      <xdr:nvCxnSpPr>
        <xdr:cNvPr id="37" name="Straight Arrow Connector 36">
          <a:extLst>
            <a:ext uri="{FF2B5EF4-FFF2-40B4-BE49-F238E27FC236}">
              <a16:creationId xmlns:a16="http://schemas.microsoft.com/office/drawing/2014/main" id="{00000000-0008-0000-0100-000025000000}"/>
            </a:ext>
          </a:extLst>
        </xdr:cNvPr>
        <xdr:cNvCxnSpPr/>
      </xdr:nvCxnSpPr>
      <xdr:spPr>
        <a:xfrm>
          <a:off x="4067175" y="6555923"/>
          <a:ext cx="809625"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886326</xdr:colOff>
      <xdr:row>14</xdr:row>
      <xdr:rowOff>384008</xdr:rowOff>
    </xdr:from>
    <xdr:to>
      <xdr:col>3</xdr:col>
      <xdr:colOff>276225</xdr:colOff>
      <xdr:row>14</xdr:row>
      <xdr:rowOff>384008</xdr:rowOff>
    </xdr:to>
    <xdr:cxnSp macro="">
      <xdr:nvCxnSpPr>
        <xdr:cNvPr id="38" name="Straight Arrow Connector 37">
          <a:extLst>
            <a:ext uri="{FF2B5EF4-FFF2-40B4-BE49-F238E27FC236}">
              <a16:creationId xmlns:a16="http://schemas.microsoft.com/office/drawing/2014/main" id="{00000000-0008-0000-0100-000026000000}"/>
            </a:ext>
          </a:extLst>
        </xdr:cNvPr>
        <xdr:cNvCxnSpPr/>
      </xdr:nvCxnSpPr>
      <xdr:spPr>
        <a:xfrm>
          <a:off x="3981951" y="6841958"/>
          <a:ext cx="380499"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42863</xdr:colOff>
      <xdr:row>13</xdr:row>
      <xdr:rowOff>495299</xdr:rowOff>
    </xdr:from>
    <xdr:to>
      <xdr:col>2</xdr:col>
      <xdr:colOff>970190</xdr:colOff>
      <xdr:row>15</xdr:row>
      <xdr:rowOff>0</xdr:rowOff>
    </xdr:to>
    <xdr:sp macro="" textlink="">
      <xdr:nvSpPr>
        <xdr:cNvPr id="33" name="TextBox 32">
          <a:extLst>
            <a:ext uri="{FF2B5EF4-FFF2-40B4-BE49-F238E27FC236}">
              <a16:creationId xmlns:a16="http://schemas.microsoft.com/office/drawing/2014/main" id="{00000000-0008-0000-0100-000021000000}"/>
            </a:ext>
          </a:extLst>
        </xdr:cNvPr>
        <xdr:cNvSpPr txBox="1"/>
      </xdr:nvSpPr>
      <xdr:spPr>
        <a:xfrm>
          <a:off x="3138488" y="6438899"/>
          <a:ext cx="927327" cy="533401"/>
        </a:xfrm>
        <a:prstGeom prst="rect">
          <a:avLst/>
        </a:prstGeom>
        <a:solidFill>
          <a:srgbClr val="F2F1DB"/>
        </a:solidFill>
        <a:ln>
          <a:noFill/>
        </a:ln>
      </xdr:spPr>
      <xdr:style>
        <a:lnRef idx="2">
          <a:schemeClr val="accent6"/>
        </a:lnRef>
        <a:fillRef idx="1">
          <a:schemeClr val="lt1"/>
        </a:fillRef>
        <a:effectRef idx="0">
          <a:schemeClr val="accent6"/>
        </a:effectRef>
        <a:fontRef idx="minor">
          <a:schemeClr val="dk1"/>
        </a:fontRef>
      </xdr:style>
      <xdr:txBody>
        <a:bodyPr vertOverflow="clip" wrap="square" lIns="45720" rIns="45720" rtlCol="0" anchor="t"/>
        <a:lstStyle/>
        <a:p>
          <a:pPr algn="r"/>
          <a:r>
            <a:rPr lang="en-US" sz="900">
              <a:latin typeface="+mn-lt"/>
              <a:cs typeface="Arial" pitchFamily="34" charset="0"/>
            </a:rPr>
            <a:t>State rate</a:t>
          </a:r>
          <a:endParaRPr lang="en-US" sz="900" baseline="0">
            <a:latin typeface="+mn-lt"/>
            <a:cs typeface="Arial" pitchFamily="34" charset="0"/>
          </a:endParaRPr>
        </a:p>
        <a:p>
          <a:pPr algn="r"/>
          <a:r>
            <a:rPr lang="en-US" sz="900" baseline="0">
              <a:latin typeface="+mn-lt"/>
              <a:cs typeface="Arial" pitchFamily="34" charset="0"/>
            </a:rPr>
            <a:t>Our County</a:t>
          </a:r>
        </a:p>
        <a:p>
          <a:pPr algn="r"/>
          <a:r>
            <a:rPr lang="en-US" sz="900" baseline="0">
              <a:latin typeface="+mn-lt"/>
              <a:cs typeface="Arial" pitchFamily="34" charset="0"/>
            </a:rPr>
            <a:t>Counties Like Us</a:t>
          </a:r>
          <a:endParaRPr lang="en-US" sz="900">
            <a:latin typeface="+mn-lt"/>
            <a:cs typeface="Arial" pitchFamily="34" charset="0"/>
          </a:endParaRPr>
        </a:p>
      </xdr:txBody>
    </xdr:sp>
    <xdr:clientData/>
  </xdr:twoCellAnchor>
  <xdr:twoCellAnchor>
    <xdr:from>
      <xdr:col>3</xdr:col>
      <xdr:colOff>842755</xdr:colOff>
      <xdr:row>13</xdr:row>
      <xdr:rowOff>466723</xdr:rowOff>
    </xdr:from>
    <xdr:to>
      <xdr:col>4</xdr:col>
      <xdr:colOff>981075</xdr:colOff>
      <xdr:row>16</xdr:row>
      <xdr:rowOff>381000</xdr:rowOff>
    </xdr:to>
    <xdr:sp macro="" textlink="">
      <xdr:nvSpPr>
        <xdr:cNvPr id="52" name="TextBox 51">
          <a:extLst>
            <a:ext uri="{FF2B5EF4-FFF2-40B4-BE49-F238E27FC236}">
              <a16:creationId xmlns:a16="http://schemas.microsoft.com/office/drawing/2014/main" id="{00000000-0008-0000-0100-000034000000}"/>
            </a:ext>
          </a:extLst>
        </xdr:cNvPr>
        <xdr:cNvSpPr txBox="1"/>
      </xdr:nvSpPr>
      <xdr:spPr>
        <a:xfrm>
          <a:off x="4928980" y="6410323"/>
          <a:ext cx="1748045" cy="1457327"/>
        </a:xfrm>
        <a:prstGeom prst="rect">
          <a:avLst/>
        </a:prstGeom>
        <a:solidFill>
          <a:srgbClr val="F2F1DB"/>
        </a:solidFill>
        <a:ln>
          <a:noFill/>
        </a:ln>
      </xdr:spPr>
      <xdr:style>
        <a:lnRef idx="2">
          <a:schemeClr val="accent6"/>
        </a:lnRef>
        <a:fillRef idx="1">
          <a:schemeClr val="lt1"/>
        </a:fillRef>
        <a:effectRef idx="0">
          <a:schemeClr val="accent6"/>
        </a:effectRef>
        <a:fontRef idx="minor">
          <a:schemeClr val="dk1"/>
        </a:fontRef>
      </xdr:style>
      <xdr:txBody>
        <a:bodyPr vertOverflow="clip" wrap="square" tIns="9144" bIns="9144" rtlCol="0" anchor="ctr" anchorCtr="0"/>
        <a:lstStyle/>
        <a:p>
          <a:r>
            <a:rPr lang="en-US" sz="900" b="1">
              <a:latin typeface="+mn-lt"/>
              <a:cs typeface="Arial" pitchFamily="34" charset="0"/>
            </a:rPr>
            <a:t>Interpretation: </a:t>
          </a:r>
          <a:r>
            <a:rPr lang="en-US" sz="900">
              <a:latin typeface="+mn-lt"/>
              <a:cs typeface="Arial" pitchFamily="34" charset="0"/>
            </a:rPr>
            <a:t>Cascadia</a:t>
          </a:r>
          <a:r>
            <a:rPr lang="en-US" sz="900" baseline="0">
              <a:latin typeface="+mn-lt"/>
              <a:cs typeface="Arial" pitchFamily="34" charset="0"/>
            </a:rPr>
            <a:t> County has a lower rate of Alcohol-Related Arrests(18+) than the state as a whole and similar counties.</a:t>
          </a:r>
        </a:p>
        <a:p>
          <a:r>
            <a:rPr lang="en-US" sz="900" baseline="0">
              <a:latin typeface="+mn-lt"/>
              <a:cs typeface="Arial" pitchFamily="34" charset="0"/>
            </a:rPr>
            <a:t>While our rate of Arrests for Drug Law Violations (18+) is lower than the state rate, counties like us have an even lower rate.</a:t>
          </a:r>
          <a:endParaRPr lang="en-US" sz="900">
            <a:latin typeface="+mn-lt"/>
            <a:cs typeface="Arial" pitchFamily="34" charset="0"/>
          </a:endParaRPr>
        </a:p>
      </xdr:txBody>
    </xdr:sp>
    <xdr:clientData/>
  </xdr:twoCellAnchor>
  <xdr:twoCellAnchor>
    <xdr:from>
      <xdr:col>1</xdr:col>
      <xdr:colOff>1524000</xdr:colOff>
      <xdr:row>12</xdr:row>
      <xdr:rowOff>28575</xdr:rowOff>
    </xdr:from>
    <xdr:to>
      <xdr:col>3</xdr:col>
      <xdr:colOff>409574</xdr:colOff>
      <xdr:row>13</xdr:row>
      <xdr:rowOff>352424</xdr:rowOff>
    </xdr:to>
    <xdr:sp macro="" textlink="">
      <xdr:nvSpPr>
        <xdr:cNvPr id="19" name="TextBox 18">
          <a:extLst>
            <a:ext uri="{FF2B5EF4-FFF2-40B4-BE49-F238E27FC236}">
              <a16:creationId xmlns:a16="http://schemas.microsoft.com/office/drawing/2014/main" id="{00000000-0008-0000-0100-000013000000}"/>
            </a:ext>
          </a:extLst>
        </xdr:cNvPr>
        <xdr:cNvSpPr txBox="1"/>
      </xdr:nvSpPr>
      <xdr:spPr>
        <a:xfrm>
          <a:off x="2905125" y="5457825"/>
          <a:ext cx="1590674" cy="838199"/>
        </a:xfrm>
        <a:prstGeom prst="rect">
          <a:avLst/>
        </a:prstGeom>
        <a:solidFill>
          <a:srgbClr val="F2F1DB"/>
        </a:solidFill>
        <a:ln>
          <a:noFill/>
        </a:ln>
      </xdr:spPr>
      <xdr:style>
        <a:lnRef idx="2">
          <a:schemeClr val="accent6"/>
        </a:lnRef>
        <a:fillRef idx="1">
          <a:schemeClr val="lt1"/>
        </a:fillRef>
        <a:effectRef idx="0">
          <a:schemeClr val="accent6"/>
        </a:effectRef>
        <a:fontRef idx="minor">
          <a:schemeClr val="dk1"/>
        </a:fontRef>
      </xdr:style>
      <xdr:txBody>
        <a:bodyPr vertOverflow="clip" wrap="square" lIns="45720" rIns="45720" rtlCol="0" anchor="ctr"/>
        <a:lstStyle/>
        <a:p>
          <a:pPr algn="l"/>
          <a:r>
            <a:rPr lang="en-US" sz="900" b="1">
              <a:latin typeface="+mn-lt"/>
              <a:cs typeface="Arial" pitchFamily="34" charset="0"/>
            </a:rPr>
            <a:t>How to read this chart:  </a:t>
          </a:r>
        </a:p>
        <a:p>
          <a:pPr algn="l"/>
          <a:r>
            <a:rPr lang="en-US" sz="900">
              <a:latin typeface="+mn-lt"/>
              <a:cs typeface="Arial" pitchFamily="34" charset="0"/>
            </a:rPr>
            <a:t>The center line </a:t>
          </a:r>
          <a:r>
            <a:rPr lang="en-US" sz="900" baseline="0">
              <a:latin typeface="+mn-lt"/>
              <a:cs typeface="Arial" pitchFamily="34" charset="0"/>
            </a:rPr>
            <a:t>represents the </a:t>
          </a:r>
          <a:r>
            <a:rPr lang="en-US" sz="900" b="1">
              <a:latin typeface="+mn-lt"/>
              <a:cs typeface="Arial" pitchFamily="34" charset="0"/>
            </a:rPr>
            <a:t>state rate </a:t>
          </a:r>
          <a:r>
            <a:rPr lang="en-US" sz="900">
              <a:latin typeface="+mn-lt"/>
              <a:cs typeface="Arial" pitchFamily="34" charset="0"/>
            </a:rPr>
            <a:t>for each measure. The bars show the difference above or below </a:t>
          </a:r>
          <a:r>
            <a:rPr lang="en-US" sz="900" baseline="0">
              <a:latin typeface="+mn-lt"/>
              <a:cs typeface="Arial" pitchFamily="34" charset="0"/>
            </a:rPr>
            <a:t>the state rate. </a:t>
          </a:r>
        </a:p>
      </xdr:txBody>
    </xdr:sp>
    <xdr:clientData/>
  </xdr:twoCellAnchor>
  <xdr:twoCellAnchor>
    <xdr:from>
      <xdr:col>2</xdr:col>
      <xdr:colOff>476250</xdr:colOff>
      <xdr:row>2</xdr:row>
      <xdr:rowOff>85725</xdr:rowOff>
    </xdr:from>
    <xdr:to>
      <xdr:col>4</xdr:col>
      <xdr:colOff>590551</xdr:colOff>
      <xdr:row>3</xdr:row>
      <xdr:rowOff>19050</xdr:rowOff>
    </xdr:to>
    <xdr:sp macro="" textlink="">
      <xdr:nvSpPr>
        <xdr:cNvPr id="22" name="TextBox 21">
          <a:extLst>
            <a:ext uri="{FF2B5EF4-FFF2-40B4-BE49-F238E27FC236}">
              <a16:creationId xmlns:a16="http://schemas.microsoft.com/office/drawing/2014/main" id="{00000000-0008-0000-0200-000003000000}"/>
            </a:ext>
          </a:extLst>
        </xdr:cNvPr>
        <xdr:cNvSpPr txBox="1"/>
      </xdr:nvSpPr>
      <xdr:spPr>
        <a:xfrm>
          <a:off x="3571875" y="771525"/>
          <a:ext cx="2714626" cy="314325"/>
        </a:xfrm>
        <a:prstGeom prst="rect">
          <a:avLst/>
        </a:prstGeom>
        <a:solidFill>
          <a:srgbClr val="F2F1DB"/>
        </a:solidFill>
        <a:ln>
          <a:noFill/>
        </a:ln>
      </xdr:spPr>
      <xdr:style>
        <a:lnRef idx="2">
          <a:schemeClr val="accent6"/>
        </a:lnRef>
        <a:fillRef idx="1">
          <a:schemeClr val="lt1"/>
        </a:fillRef>
        <a:effectRef idx="0">
          <a:schemeClr val="accent6"/>
        </a:effectRef>
        <a:fontRef idx="minor">
          <a:schemeClr val="dk1"/>
        </a:fontRef>
      </xdr:style>
      <xdr:txBody>
        <a:bodyPr vertOverflow="clip" wrap="square" lIns="0" tIns="45720" rIns="0" bIns="0" rtlCol="0" anchor="t"/>
        <a:lstStyle/>
        <a:p>
          <a:pPr marL="0" indent="0" algn="ctr">
            <a:lnSpc>
              <a:spcPts val="1000"/>
            </a:lnSpc>
          </a:pPr>
          <a:r>
            <a:rPr lang="en-US" sz="900" baseline="0">
              <a:solidFill>
                <a:schemeClr val="dk1"/>
              </a:solidFill>
              <a:latin typeface="+mn-lt"/>
              <a:ea typeface="+mn-ea"/>
              <a:cs typeface="Arial" pitchFamily="34" charset="0"/>
            </a:rPr>
            <a:t>VALUES ON THIS PAGE ARE EXAMPLE DATA </a:t>
          </a:r>
          <a:br>
            <a:rPr lang="en-US" sz="900" baseline="0">
              <a:solidFill>
                <a:schemeClr val="dk1"/>
              </a:solidFill>
              <a:latin typeface="+mn-lt"/>
              <a:ea typeface="+mn-ea"/>
              <a:cs typeface="Arial" pitchFamily="34" charset="0"/>
            </a:rPr>
          </a:br>
          <a:r>
            <a:rPr lang="en-US" sz="900" baseline="0">
              <a:solidFill>
                <a:schemeClr val="dk1"/>
              </a:solidFill>
              <a:latin typeface="+mn-lt"/>
              <a:ea typeface="+mn-ea"/>
              <a:cs typeface="Arial" pitchFamily="34" charset="0"/>
            </a:rPr>
            <a:t>USED FOR DISPLAY PURPOSES ONLY  </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1</xdr:col>
      <xdr:colOff>50800</xdr:colOff>
      <xdr:row>275</xdr:row>
      <xdr:rowOff>130175</xdr:rowOff>
    </xdr:from>
    <xdr:to>
      <xdr:col>2</xdr:col>
      <xdr:colOff>1117600</xdr:colOff>
      <xdr:row>286</xdr:row>
      <xdr:rowOff>130175</xdr:rowOff>
    </xdr:to>
    <xdr:grpSp>
      <xdr:nvGrpSpPr>
        <xdr:cNvPr id="2" name="Group 6">
          <a:extLst>
            <a:ext uri="{FF2B5EF4-FFF2-40B4-BE49-F238E27FC236}">
              <a16:creationId xmlns:a16="http://schemas.microsoft.com/office/drawing/2014/main" id="{00000000-0008-0000-1300-000002000000}"/>
            </a:ext>
          </a:extLst>
        </xdr:cNvPr>
        <xdr:cNvGrpSpPr>
          <a:grpSpLocks/>
        </xdr:cNvGrpSpPr>
      </xdr:nvGrpSpPr>
      <xdr:grpSpPr bwMode="auto">
        <a:xfrm>
          <a:off x="2574925" y="46983650"/>
          <a:ext cx="2828925" cy="1781175"/>
          <a:chOff x="189" y="4834"/>
          <a:chExt cx="349" cy="221"/>
        </a:xfrm>
      </xdr:grpSpPr>
      <xdr:sp macro="" textlink="">
        <xdr:nvSpPr>
          <xdr:cNvPr id="3" name="Rectangle 7">
            <a:extLst>
              <a:ext uri="{FF2B5EF4-FFF2-40B4-BE49-F238E27FC236}">
                <a16:creationId xmlns:a16="http://schemas.microsoft.com/office/drawing/2014/main" id="{00000000-0008-0000-1300-000003000000}"/>
              </a:ext>
            </a:extLst>
          </xdr:cNvPr>
          <xdr:cNvSpPr>
            <a:spLocks noChangeArrowheads="1"/>
          </xdr:cNvSpPr>
        </xdr:nvSpPr>
        <xdr:spPr bwMode="auto">
          <a:xfrm>
            <a:off x="189" y="4834"/>
            <a:ext cx="162" cy="166"/>
          </a:xfrm>
          <a:prstGeom prst="rect">
            <a:avLst/>
          </a:prstGeom>
          <a:solidFill>
            <a:srgbClr val="FFFFFF"/>
          </a:solidFill>
          <a:ln w="9525">
            <a:solidFill>
              <a:srgbClr val="000000"/>
            </a:solidFill>
            <a:miter lim="800000"/>
            <a:headEnd/>
            <a:tailEnd/>
          </a:ln>
        </xdr:spPr>
      </xdr:sp>
      <xdr:sp macro="" textlink="">
        <xdr:nvSpPr>
          <xdr:cNvPr id="4" name="Rectangle 8">
            <a:extLst>
              <a:ext uri="{FF2B5EF4-FFF2-40B4-BE49-F238E27FC236}">
                <a16:creationId xmlns:a16="http://schemas.microsoft.com/office/drawing/2014/main" id="{00000000-0008-0000-1300-000004000000}"/>
              </a:ext>
            </a:extLst>
          </xdr:cNvPr>
          <xdr:cNvSpPr>
            <a:spLocks noChangeArrowheads="1"/>
          </xdr:cNvSpPr>
        </xdr:nvSpPr>
        <xdr:spPr bwMode="auto">
          <a:xfrm>
            <a:off x="351" y="4834"/>
            <a:ext cx="135" cy="83"/>
          </a:xfrm>
          <a:prstGeom prst="rect">
            <a:avLst/>
          </a:prstGeom>
          <a:solidFill>
            <a:srgbClr val="FFFFFF"/>
          </a:solidFill>
          <a:ln w="9525">
            <a:solidFill>
              <a:srgbClr val="000000"/>
            </a:solidFill>
            <a:miter lim="800000"/>
            <a:headEnd/>
            <a:tailEnd/>
          </a:ln>
        </xdr:spPr>
      </xdr:sp>
      <xdr:sp macro="" textlink="">
        <xdr:nvSpPr>
          <xdr:cNvPr id="5" name="Rectangle 9">
            <a:extLst>
              <a:ext uri="{FF2B5EF4-FFF2-40B4-BE49-F238E27FC236}">
                <a16:creationId xmlns:a16="http://schemas.microsoft.com/office/drawing/2014/main" id="{00000000-0008-0000-1300-000005000000}"/>
              </a:ext>
            </a:extLst>
          </xdr:cNvPr>
          <xdr:cNvSpPr>
            <a:spLocks noChangeArrowheads="1"/>
          </xdr:cNvSpPr>
        </xdr:nvSpPr>
        <xdr:spPr bwMode="auto">
          <a:xfrm>
            <a:off x="351" y="4917"/>
            <a:ext cx="187" cy="138"/>
          </a:xfrm>
          <a:prstGeom prst="rect">
            <a:avLst/>
          </a:prstGeom>
          <a:solidFill>
            <a:srgbClr val="FFFFFF"/>
          </a:solidFill>
          <a:ln w="9525">
            <a:solidFill>
              <a:srgbClr val="000000"/>
            </a:solidFill>
            <a:miter lim="800000"/>
            <a:headEnd/>
            <a:tailEnd/>
          </a:ln>
        </xdr:spPr>
      </xdr:sp>
      <xdr:sp macro="" textlink="">
        <xdr:nvSpPr>
          <xdr:cNvPr id="6" name="Oval 10">
            <a:extLst>
              <a:ext uri="{FF2B5EF4-FFF2-40B4-BE49-F238E27FC236}">
                <a16:creationId xmlns:a16="http://schemas.microsoft.com/office/drawing/2014/main" id="{00000000-0008-0000-1300-000006000000}"/>
              </a:ext>
            </a:extLst>
          </xdr:cNvPr>
          <xdr:cNvSpPr>
            <a:spLocks noChangeArrowheads="1"/>
          </xdr:cNvSpPr>
        </xdr:nvSpPr>
        <xdr:spPr bwMode="auto">
          <a:xfrm>
            <a:off x="212" y="4928"/>
            <a:ext cx="92" cy="43"/>
          </a:xfrm>
          <a:prstGeom prst="ellipse">
            <a:avLst/>
          </a:prstGeom>
          <a:solidFill>
            <a:srgbClr val="FFFFFF"/>
          </a:solidFill>
          <a:ln w="28575">
            <a:solidFill>
              <a:srgbClr val="000000"/>
            </a:solidFill>
            <a:prstDash val="sysDot"/>
            <a:round/>
            <a:headEnd/>
            <a:tailEnd/>
          </a:ln>
        </xdr:spPr>
      </xdr:sp>
      <xdr:sp macro="" textlink="">
        <xdr:nvSpPr>
          <xdr:cNvPr id="7" name="Oval 11">
            <a:extLst>
              <a:ext uri="{FF2B5EF4-FFF2-40B4-BE49-F238E27FC236}">
                <a16:creationId xmlns:a16="http://schemas.microsoft.com/office/drawing/2014/main" id="{00000000-0008-0000-1300-000007000000}"/>
              </a:ext>
            </a:extLst>
          </xdr:cNvPr>
          <xdr:cNvSpPr>
            <a:spLocks noChangeArrowheads="1"/>
          </xdr:cNvSpPr>
        </xdr:nvSpPr>
        <xdr:spPr bwMode="auto">
          <a:xfrm>
            <a:off x="324" y="4893"/>
            <a:ext cx="68" cy="45"/>
          </a:xfrm>
          <a:prstGeom prst="ellipse">
            <a:avLst/>
          </a:prstGeom>
          <a:noFill/>
          <a:ln w="28575">
            <a:solidFill>
              <a:srgbClr val="000000"/>
            </a:solidFill>
            <a:prstDash val="sysDot"/>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0</xdr:col>
      <xdr:colOff>514350</xdr:colOff>
      <xdr:row>305</xdr:row>
      <xdr:rowOff>47625</xdr:rowOff>
    </xdr:from>
    <xdr:to>
      <xdr:col>4</xdr:col>
      <xdr:colOff>9525</xdr:colOff>
      <xdr:row>319</xdr:row>
      <xdr:rowOff>85725</xdr:rowOff>
    </xdr:to>
    <xdr:grpSp>
      <xdr:nvGrpSpPr>
        <xdr:cNvPr id="8" name="Group 12">
          <a:extLst>
            <a:ext uri="{FF2B5EF4-FFF2-40B4-BE49-F238E27FC236}">
              <a16:creationId xmlns:a16="http://schemas.microsoft.com/office/drawing/2014/main" id="{00000000-0008-0000-1300-000008000000}"/>
            </a:ext>
          </a:extLst>
        </xdr:cNvPr>
        <xdr:cNvGrpSpPr>
          <a:grpSpLocks/>
        </xdr:cNvGrpSpPr>
      </xdr:nvGrpSpPr>
      <xdr:grpSpPr bwMode="auto">
        <a:xfrm>
          <a:off x="514350" y="51758850"/>
          <a:ext cx="6438900" cy="2305050"/>
          <a:chOff x="54" y="5398"/>
          <a:chExt cx="604" cy="242"/>
        </a:xfrm>
      </xdr:grpSpPr>
      <xdr:sp macro="" textlink="">
        <xdr:nvSpPr>
          <xdr:cNvPr id="9" name="Text Box 13">
            <a:extLst>
              <a:ext uri="{FF2B5EF4-FFF2-40B4-BE49-F238E27FC236}">
                <a16:creationId xmlns:a16="http://schemas.microsoft.com/office/drawing/2014/main" id="{00000000-0008-0000-1300-000009000000}"/>
              </a:ext>
            </a:extLst>
          </xdr:cNvPr>
          <xdr:cNvSpPr txBox="1">
            <a:spLocks noChangeArrowheads="1"/>
          </xdr:cNvSpPr>
        </xdr:nvSpPr>
        <xdr:spPr bwMode="auto">
          <a:xfrm>
            <a:off x="164" y="5398"/>
            <a:ext cx="494" cy="234"/>
          </a:xfrm>
          <a:prstGeom prst="rect">
            <a:avLst/>
          </a:prstGeom>
          <a:solidFill>
            <a:srgbClr val="C0C0C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Zip code 2</a:t>
            </a:r>
          </a:p>
        </xdr:txBody>
      </xdr:sp>
      <xdr:sp macro="" textlink="">
        <xdr:nvSpPr>
          <xdr:cNvPr id="10" name="Text Box 14">
            <a:extLst>
              <a:ext uri="{FF2B5EF4-FFF2-40B4-BE49-F238E27FC236}">
                <a16:creationId xmlns:a16="http://schemas.microsoft.com/office/drawing/2014/main" id="{00000000-0008-0000-1300-00000A000000}"/>
              </a:ext>
            </a:extLst>
          </xdr:cNvPr>
          <xdr:cNvSpPr txBox="1">
            <a:spLocks noChangeArrowheads="1"/>
          </xdr:cNvSpPr>
        </xdr:nvSpPr>
        <xdr:spPr bwMode="auto">
          <a:xfrm>
            <a:off x="54" y="5466"/>
            <a:ext cx="110" cy="174"/>
          </a:xfrm>
          <a:prstGeom prst="rect">
            <a:avLst/>
          </a:prstGeom>
          <a:solidFill>
            <a:srgbClr val="C0C0C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Zip code 1</a:t>
            </a:r>
          </a:p>
        </xdr:txBody>
      </xdr:sp>
      <xdr:sp macro="" textlink="">
        <xdr:nvSpPr>
          <xdr:cNvPr id="11" name="Oval 15">
            <a:extLst>
              <a:ext uri="{FF2B5EF4-FFF2-40B4-BE49-F238E27FC236}">
                <a16:creationId xmlns:a16="http://schemas.microsoft.com/office/drawing/2014/main" id="{00000000-0008-0000-1300-00000B000000}"/>
              </a:ext>
            </a:extLst>
          </xdr:cNvPr>
          <xdr:cNvSpPr>
            <a:spLocks noChangeArrowheads="1"/>
          </xdr:cNvSpPr>
        </xdr:nvSpPr>
        <xdr:spPr bwMode="auto">
          <a:xfrm>
            <a:off x="122" y="5417"/>
            <a:ext cx="507" cy="211"/>
          </a:xfrm>
          <a:prstGeom prst="ellipse">
            <a:avLst/>
          </a:prstGeom>
          <a:solidFill>
            <a:srgbClr val="FFFFFF">
              <a:alpha val="30980"/>
            </a:srgbClr>
          </a:solidFill>
          <a:ln w="28575">
            <a:solidFill>
              <a:srgbClr val="000000"/>
            </a:solidFill>
            <a:prstDash val="sysDot"/>
            <a:round/>
            <a:headEnd/>
            <a:tailEnd/>
          </a:ln>
        </xdr:spPr>
      </xdr:sp>
      <xdr:sp macro="" textlink="">
        <xdr:nvSpPr>
          <xdr:cNvPr id="12" name="Text Box 16">
            <a:extLst>
              <a:ext uri="{FF2B5EF4-FFF2-40B4-BE49-F238E27FC236}">
                <a16:creationId xmlns:a16="http://schemas.microsoft.com/office/drawing/2014/main" id="{00000000-0008-0000-1300-00000C000000}"/>
              </a:ext>
            </a:extLst>
          </xdr:cNvPr>
          <xdr:cNvSpPr txBox="1">
            <a:spLocks noChangeArrowheads="1"/>
          </xdr:cNvSpPr>
        </xdr:nvSpPr>
        <xdr:spPr bwMode="auto">
          <a:xfrm>
            <a:off x="584" y="5410"/>
            <a:ext cx="54" cy="28"/>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100</a:t>
            </a:r>
          </a:p>
        </xdr:txBody>
      </xdr:sp>
      <xdr:sp macro="" textlink="">
        <xdr:nvSpPr>
          <xdr:cNvPr id="13" name="Text Box 17">
            <a:extLst>
              <a:ext uri="{FF2B5EF4-FFF2-40B4-BE49-F238E27FC236}">
                <a16:creationId xmlns:a16="http://schemas.microsoft.com/office/drawing/2014/main" id="{00000000-0008-0000-1300-00000D000000}"/>
              </a:ext>
            </a:extLst>
          </xdr:cNvPr>
          <xdr:cNvSpPr txBox="1">
            <a:spLocks noChangeArrowheads="1"/>
          </xdr:cNvSpPr>
        </xdr:nvSpPr>
        <xdr:spPr bwMode="auto">
          <a:xfrm>
            <a:off x="339" y="5487"/>
            <a:ext cx="96" cy="42"/>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900</a:t>
            </a:r>
          </a:p>
        </xdr:txBody>
      </xdr:sp>
      <xdr:sp macro="" textlink="">
        <xdr:nvSpPr>
          <xdr:cNvPr id="14" name="Text Box 18">
            <a:extLst>
              <a:ext uri="{FF2B5EF4-FFF2-40B4-BE49-F238E27FC236}">
                <a16:creationId xmlns:a16="http://schemas.microsoft.com/office/drawing/2014/main" id="{00000000-0008-0000-1300-00000E000000}"/>
              </a:ext>
            </a:extLst>
          </xdr:cNvPr>
          <xdr:cNvSpPr txBox="1">
            <a:spLocks noChangeArrowheads="1"/>
          </xdr:cNvSpPr>
        </xdr:nvSpPr>
        <xdr:spPr bwMode="auto">
          <a:xfrm>
            <a:off x="138" y="5511"/>
            <a:ext cx="25" cy="28"/>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10</a:t>
            </a:r>
          </a:p>
        </xdr:txBody>
      </xdr:sp>
      <xdr:sp macro="" textlink="">
        <xdr:nvSpPr>
          <xdr:cNvPr id="15" name="Text Box 19">
            <a:extLst>
              <a:ext uri="{FF2B5EF4-FFF2-40B4-BE49-F238E27FC236}">
                <a16:creationId xmlns:a16="http://schemas.microsoft.com/office/drawing/2014/main" id="{00000000-0008-0000-1300-00000F000000}"/>
              </a:ext>
            </a:extLst>
          </xdr:cNvPr>
          <xdr:cNvSpPr txBox="1">
            <a:spLocks noChangeArrowheads="1"/>
          </xdr:cNvSpPr>
        </xdr:nvSpPr>
        <xdr:spPr bwMode="auto">
          <a:xfrm>
            <a:off x="86" y="5579"/>
            <a:ext cx="43" cy="31"/>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70</a:t>
            </a:r>
          </a:p>
        </xdr:txBody>
      </xdr:sp>
    </xdr:grpSp>
    <xdr:clientData/>
  </xdr:twoCellAnchor>
  <xdr:twoCellAnchor>
    <xdr:from>
      <xdr:col>0</xdr:col>
      <xdr:colOff>790575</xdr:colOff>
      <xdr:row>351</xdr:row>
      <xdr:rowOff>85725</xdr:rowOff>
    </xdr:from>
    <xdr:to>
      <xdr:col>4</xdr:col>
      <xdr:colOff>47625</xdr:colOff>
      <xdr:row>374</xdr:row>
      <xdr:rowOff>85725</xdr:rowOff>
    </xdr:to>
    <xdr:grpSp>
      <xdr:nvGrpSpPr>
        <xdr:cNvPr id="16" name="Group 20">
          <a:extLst>
            <a:ext uri="{FF2B5EF4-FFF2-40B4-BE49-F238E27FC236}">
              <a16:creationId xmlns:a16="http://schemas.microsoft.com/office/drawing/2014/main" id="{00000000-0008-0000-1300-000010000000}"/>
            </a:ext>
          </a:extLst>
        </xdr:cNvPr>
        <xdr:cNvGrpSpPr>
          <a:grpSpLocks/>
        </xdr:cNvGrpSpPr>
      </xdr:nvGrpSpPr>
      <xdr:grpSpPr bwMode="auto">
        <a:xfrm>
          <a:off x="790575" y="59445525"/>
          <a:ext cx="6200775" cy="3724275"/>
          <a:chOff x="83" y="6268"/>
          <a:chExt cx="579" cy="425"/>
        </a:xfrm>
      </xdr:grpSpPr>
      <xdr:sp macro="" textlink="">
        <xdr:nvSpPr>
          <xdr:cNvPr id="17" name="Text Box 21">
            <a:extLst>
              <a:ext uri="{FF2B5EF4-FFF2-40B4-BE49-F238E27FC236}">
                <a16:creationId xmlns:a16="http://schemas.microsoft.com/office/drawing/2014/main" id="{00000000-0008-0000-1300-000011000000}"/>
              </a:ext>
            </a:extLst>
          </xdr:cNvPr>
          <xdr:cNvSpPr txBox="1">
            <a:spLocks noChangeArrowheads="1"/>
          </xdr:cNvSpPr>
        </xdr:nvSpPr>
        <xdr:spPr bwMode="auto">
          <a:xfrm>
            <a:off x="83" y="6299"/>
            <a:ext cx="199" cy="350"/>
          </a:xfrm>
          <a:prstGeom prst="rect">
            <a:avLst/>
          </a:prstGeom>
          <a:solidFill>
            <a:srgbClr val="FFFFFF"/>
          </a:solidFill>
          <a:ln w="9525">
            <a:solidFill>
              <a:srgbClr val="000000"/>
            </a:solidFill>
            <a:miter lim="800000"/>
            <a:headEnd/>
            <a:tailEnd/>
          </a:ln>
        </xdr:spPr>
      </xdr:sp>
      <xdr:sp macro="" textlink="">
        <xdr:nvSpPr>
          <xdr:cNvPr id="18" name="Text Box 22">
            <a:extLst>
              <a:ext uri="{FF2B5EF4-FFF2-40B4-BE49-F238E27FC236}">
                <a16:creationId xmlns:a16="http://schemas.microsoft.com/office/drawing/2014/main" id="{00000000-0008-0000-1300-000012000000}"/>
              </a:ext>
            </a:extLst>
          </xdr:cNvPr>
          <xdr:cNvSpPr txBox="1">
            <a:spLocks noChangeArrowheads="1"/>
          </xdr:cNvSpPr>
        </xdr:nvSpPr>
        <xdr:spPr bwMode="auto">
          <a:xfrm>
            <a:off x="239" y="6268"/>
            <a:ext cx="199" cy="102"/>
          </a:xfrm>
          <a:prstGeom prst="rect">
            <a:avLst/>
          </a:prstGeom>
          <a:solidFill>
            <a:srgbClr val="FFFFFF"/>
          </a:solidFill>
          <a:ln w="9525">
            <a:solidFill>
              <a:srgbClr val="000000"/>
            </a:solidFill>
            <a:miter lim="800000"/>
            <a:headEnd/>
            <a:tailEnd/>
          </a:ln>
        </xdr:spPr>
      </xdr:sp>
      <xdr:sp macro="" textlink="">
        <xdr:nvSpPr>
          <xdr:cNvPr id="19" name="Text Box 23">
            <a:extLst>
              <a:ext uri="{FF2B5EF4-FFF2-40B4-BE49-F238E27FC236}">
                <a16:creationId xmlns:a16="http://schemas.microsoft.com/office/drawing/2014/main" id="{00000000-0008-0000-1300-000013000000}"/>
              </a:ext>
            </a:extLst>
          </xdr:cNvPr>
          <xdr:cNvSpPr txBox="1">
            <a:spLocks noChangeArrowheads="1"/>
          </xdr:cNvSpPr>
        </xdr:nvSpPr>
        <xdr:spPr bwMode="auto">
          <a:xfrm>
            <a:off x="434" y="6325"/>
            <a:ext cx="137" cy="137"/>
          </a:xfrm>
          <a:prstGeom prst="rect">
            <a:avLst/>
          </a:prstGeom>
          <a:solidFill>
            <a:srgbClr val="FFFFFF"/>
          </a:solidFill>
          <a:ln w="9525">
            <a:solidFill>
              <a:srgbClr val="000000"/>
            </a:solidFill>
            <a:miter lim="800000"/>
            <a:headEnd/>
            <a:tailEnd/>
          </a:ln>
        </xdr:spPr>
      </xdr:sp>
      <xdr:sp macro="" textlink="">
        <xdr:nvSpPr>
          <xdr:cNvPr id="20" name="Text Box 24">
            <a:extLst>
              <a:ext uri="{FF2B5EF4-FFF2-40B4-BE49-F238E27FC236}">
                <a16:creationId xmlns:a16="http://schemas.microsoft.com/office/drawing/2014/main" id="{00000000-0008-0000-1300-000014000000}"/>
              </a:ext>
            </a:extLst>
          </xdr:cNvPr>
          <xdr:cNvSpPr txBox="1">
            <a:spLocks noChangeArrowheads="1"/>
          </xdr:cNvSpPr>
        </xdr:nvSpPr>
        <xdr:spPr bwMode="auto">
          <a:xfrm>
            <a:off x="215" y="6370"/>
            <a:ext cx="223" cy="84"/>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Non-reporting Jurisdiction</a:t>
            </a:r>
          </a:p>
        </xdr:txBody>
      </xdr:sp>
      <xdr:sp macro="" textlink="">
        <xdr:nvSpPr>
          <xdr:cNvPr id="21" name="Text Box 25">
            <a:extLst>
              <a:ext uri="{FF2B5EF4-FFF2-40B4-BE49-F238E27FC236}">
                <a16:creationId xmlns:a16="http://schemas.microsoft.com/office/drawing/2014/main" id="{00000000-0008-0000-1300-000015000000}"/>
              </a:ext>
            </a:extLst>
          </xdr:cNvPr>
          <xdr:cNvSpPr txBox="1">
            <a:spLocks noChangeArrowheads="1"/>
          </xdr:cNvSpPr>
        </xdr:nvSpPr>
        <xdr:spPr bwMode="auto">
          <a:xfrm>
            <a:off x="215" y="6439"/>
            <a:ext cx="222" cy="198"/>
          </a:xfrm>
          <a:prstGeom prst="rect">
            <a:avLst/>
          </a:prstGeom>
          <a:solidFill>
            <a:srgbClr val="FFFFFF"/>
          </a:solidFill>
          <a:ln w="9525">
            <a:solidFill>
              <a:srgbClr val="000000"/>
            </a:solidFill>
            <a:miter lim="800000"/>
            <a:headEnd/>
            <a:tailEnd/>
          </a:ln>
        </xdr:spPr>
      </xdr:sp>
      <xdr:sp macro="" textlink="">
        <xdr:nvSpPr>
          <xdr:cNvPr id="22" name="Text Box 26">
            <a:extLst>
              <a:ext uri="{FF2B5EF4-FFF2-40B4-BE49-F238E27FC236}">
                <a16:creationId xmlns:a16="http://schemas.microsoft.com/office/drawing/2014/main" id="{00000000-0008-0000-1300-000016000000}"/>
              </a:ext>
            </a:extLst>
          </xdr:cNvPr>
          <xdr:cNvSpPr txBox="1">
            <a:spLocks noChangeArrowheads="1"/>
          </xdr:cNvSpPr>
        </xdr:nvSpPr>
        <xdr:spPr bwMode="auto">
          <a:xfrm>
            <a:off x="429" y="6455"/>
            <a:ext cx="114" cy="93"/>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reporting jurisdiction</a:t>
            </a:r>
          </a:p>
        </xdr:txBody>
      </xdr:sp>
      <xdr:sp macro="" textlink="">
        <xdr:nvSpPr>
          <xdr:cNvPr id="23" name="Text Box 27">
            <a:extLst>
              <a:ext uri="{FF2B5EF4-FFF2-40B4-BE49-F238E27FC236}">
                <a16:creationId xmlns:a16="http://schemas.microsoft.com/office/drawing/2014/main" id="{00000000-0008-0000-1300-000017000000}"/>
              </a:ext>
            </a:extLst>
          </xdr:cNvPr>
          <xdr:cNvSpPr txBox="1">
            <a:spLocks noChangeArrowheads="1"/>
          </xdr:cNvSpPr>
        </xdr:nvSpPr>
        <xdr:spPr bwMode="auto">
          <a:xfrm>
            <a:off x="536" y="6452"/>
            <a:ext cx="126" cy="147"/>
          </a:xfrm>
          <a:prstGeom prst="rect">
            <a:avLst/>
          </a:prstGeom>
          <a:solidFill>
            <a:srgbClr val="FFFFFF"/>
          </a:solidFill>
          <a:ln w="9525">
            <a:solidFill>
              <a:srgbClr val="000000"/>
            </a:solidFill>
            <a:miter lim="800000"/>
            <a:headEnd/>
            <a:tailEnd/>
          </a:ln>
        </xdr:spPr>
      </xdr:sp>
      <xdr:sp macro="" textlink="">
        <xdr:nvSpPr>
          <xdr:cNvPr id="24" name="Text Box 28">
            <a:extLst>
              <a:ext uri="{FF2B5EF4-FFF2-40B4-BE49-F238E27FC236}">
                <a16:creationId xmlns:a16="http://schemas.microsoft.com/office/drawing/2014/main" id="{00000000-0008-0000-1300-000018000000}"/>
              </a:ext>
            </a:extLst>
          </xdr:cNvPr>
          <xdr:cNvSpPr txBox="1">
            <a:spLocks noChangeArrowheads="1"/>
          </xdr:cNvSpPr>
        </xdr:nvSpPr>
        <xdr:spPr bwMode="auto">
          <a:xfrm>
            <a:off x="430" y="6544"/>
            <a:ext cx="107" cy="149"/>
          </a:xfrm>
          <a:prstGeom prst="rect">
            <a:avLst/>
          </a:prstGeom>
          <a:solidFill>
            <a:srgbClr val="FFFFFF"/>
          </a:solidFill>
          <a:ln w="9525">
            <a:solidFill>
              <a:srgbClr val="000000"/>
            </a:solidFill>
            <a:miter lim="800000"/>
            <a:headEnd/>
            <a:tailEnd/>
          </a:ln>
        </xdr:spPr>
      </xdr:sp>
      <xdr:sp macro="" textlink="">
        <xdr:nvSpPr>
          <xdr:cNvPr id="25" name="Oval 29">
            <a:extLst>
              <a:ext uri="{FF2B5EF4-FFF2-40B4-BE49-F238E27FC236}">
                <a16:creationId xmlns:a16="http://schemas.microsoft.com/office/drawing/2014/main" id="{00000000-0008-0000-1300-000019000000}"/>
              </a:ext>
            </a:extLst>
          </xdr:cNvPr>
          <xdr:cNvSpPr>
            <a:spLocks noChangeArrowheads="1"/>
          </xdr:cNvSpPr>
        </xdr:nvSpPr>
        <xdr:spPr bwMode="auto">
          <a:xfrm>
            <a:off x="115" y="6344"/>
            <a:ext cx="445" cy="281"/>
          </a:xfrm>
          <a:prstGeom prst="ellipse">
            <a:avLst/>
          </a:prstGeom>
          <a:noFill/>
          <a:ln w="28575">
            <a:solidFill>
              <a:srgbClr val="000000"/>
            </a:solidFill>
            <a:prstDash val="sysDot"/>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xdr:col>
      <xdr:colOff>771525</xdr:colOff>
      <xdr:row>358</xdr:row>
      <xdr:rowOff>114300</xdr:rowOff>
    </xdr:from>
    <xdr:to>
      <xdr:col>1</xdr:col>
      <xdr:colOff>1200150</xdr:colOff>
      <xdr:row>360</xdr:row>
      <xdr:rowOff>38100</xdr:rowOff>
    </xdr:to>
    <xdr:sp macro="" textlink="">
      <xdr:nvSpPr>
        <xdr:cNvPr id="26" name="Text Box 30">
          <a:extLst>
            <a:ext uri="{FF2B5EF4-FFF2-40B4-BE49-F238E27FC236}">
              <a16:creationId xmlns:a16="http://schemas.microsoft.com/office/drawing/2014/main" id="{00000000-0008-0000-1300-00001A000000}"/>
            </a:ext>
          </a:extLst>
        </xdr:cNvPr>
        <xdr:cNvSpPr txBox="1">
          <a:spLocks noChangeArrowheads="1"/>
        </xdr:cNvSpPr>
      </xdr:nvSpPr>
      <xdr:spPr bwMode="auto">
        <a:xfrm>
          <a:off x="3295650" y="60455175"/>
          <a:ext cx="428625" cy="24765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50</a:t>
          </a:r>
        </a:p>
      </xdr:txBody>
    </xdr:sp>
    <xdr:clientData/>
  </xdr:twoCellAnchor>
  <xdr:twoCellAnchor>
    <xdr:from>
      <xdr:col>0</xdr:col>
      <xdr:colOff>1371600</xdr:colOff>
      <xdr:row>362</xdr:row>
      <xdr:rowOff>0</xdr:rowOff>
    </xdr:from>
    <xdr:to>
      <xdr:col>0</xdr:col>
      <xdr:colOff>2028825</xdr:colOff>
      <xdr:row>364</xdr:row>
      <xdr:rowOff>19050</xdr:rowOff>
    </xdr:to>
    <xdr:sp macro="" textlink="">
      <xdr:nvSpPr>
        <xdr:cNvPr id="27" name="Text Box 31">
          <a:extLst>
            <a:ext uri="{FF2B5EF4-FFF2-40B4-BE49-F238E27FC236}">
              <a16:creationId xmlns:a16="http://schemas.microsoft.com/office/drawing/2014/main" id="{00000000-0008-0000-1300-00001B000000}"/>
            </a:ext>
          </a:extLst>
        </xdr:cNvPr>
        <xdr:cNvSpPr txBox="1">
          <a:spLocks noChangeArrowheads="1"/>
        </xdr:cNvSpPr>
      </xdr:nvSpPr>
      <xdr:spPr bwMode="auto">
        <a:xfrm>
          <a:off x="1371600" y="60988575"/>
          <a:ext cx="657225" cy="34290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3</a:t>
          </a:r>
        </a:p>
      </xdr:txBody>
    </xdr:sp>
    <xdr:clientData/>
  </xdr:twoCellAnchor>
  <xdr:twoCellAnchor>
    <xdr:from>
      <xdr:col>1</xdr:col>
      <xdr:colOff>828675</xdr:colOff>
      <xdr:row>362</xdr:row>
      <xdr:rowOff>28575</xdr:rowOff>
    </xdr:from>
    <xdr:to>
      <xdr:col>1</xdr:col>
      <xdr:colOff>1171575</xdr:colOff>
      <xdr:row>364</xdr:row>
      <xdr:rowOff>47625</xdr:rowOff>
    </xdr:to>
    <xdr:sp macro="" textlink="">
      <xdr:nvSpPr>
        <xdr:cNvPr id="28" name="Text Box 32">
          <a:extLst>
            <a:ext uri="{FF2B5EF4-FFF2-40B4-BE49-F238E27FC236}">
              <a16:creationId xmlns:a16="http://schemas.microsoft.com/office/drawing/2014/main" id="{00000000-0008-0000-1300-00001C000000}"/>
            </a:ext>
          </a:extLst>
        </xdr:cNvPr>
        <xdr:cNvSpPr txBox="1">
          <a:spLocks noChangeArrowheads="1"/>
        </xdr:cNvSpPr>
      </xdr:nvSpPr>
      <xdr:spPr bwMode="auto">
        <a:xfrm>
          <a:off x="2682875" y="63661925"/>
          <a:ext cx="342900" cy="34925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4</a:t>
          </a:r>
        </a:p>
      </xdr:txBody>
    </xdr:sp>
    <xdr:clientData/>
  </xdr:twoCellAnchor>
  <xdr:twoCellAnchor>
    <xdr:from>
      <xdr:col>2</xdr:col>
      <xdr:colOff>323850</xdr:colOff>
      <xdr:row>367</xdr:row>
      <xdr:rowOff>28575</xdr:rowOff>
    </xdr:from>
    <xdr:to>
      <xdr:col>2</xdr:col>
      <xdr:colOff>552450</xdr:colOff>
      <xdr:row>368</xdr:row>
      <xdr:rowOff>104775</xdr:rowOff>
    </xdr:to>
    <xdr:sp macro="" textlink="">
      <xdr:nvSpPr>
        <xdr:cNvPr id="29" name="Text Box 33">
          <a:extLst>
            <a:ext uri="{FF2B5EF4-FFF2-40B4-BE49-F238E27FC236}">
              <a16:creationId xmlns:a16="http://schemas.microsoft.com/office/drawing/2014/main" id="{00000000-0008-0000-1300-00001D000000}"/>
            </a:ext>
          </a:extLst>
        </xdr:cNvPr>
        <xdr:cNvSpPr txBox="1">
          <a:spLocks noChangeArrowheads="1"/>
        </xdr:cNvSpPr>
      </xdr:nvSpPr>
      <xdr:spPr bwMode="auto">
        <a:xfrm>
          <a:off x="4610100" y="61826775"/>
          <a:ext cx="228600" cy="238125"/>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3</a:t>
          </a:r>
        </a:p>
      </xdr:txBody>
    </xdr:sp>
    <xdr:clientData/>
  </xdr:twoCellAnchor>
  <xdr:twoCellAnchor>
    <xdr:from>
      <xdr:col>2</xdr:col>
      <xdr:colOff>228600</xdr:colOff>
      <xdr:row>364</xdr:row>
      <xdr:rowOff>19050</xdr:rowOff>
    </xdr:from>
    <xdr:to>
      <xdr:col>2</xdr:col>
      <xdr:colOff>600075</xdr:colOff>
      <xdr:row>365</xdr:row>
      <xdr:rowOff>104775</xdr:rowOff>
    </xdr:to>
    <xdr:sp macro="" textlink="">
      <xdr:nvSpPr>
        <xdr:cNvPr id="30" name="Text Box 34">
          <a:extLst>
            <a:ext uri="{FF2B5EF4-FFF2-40B4-BE49-F238E27FC236}">
              <a16:creationId xmlns:a16="http://schemas.microsoft.com/office/drawing/2014/main" id="{00000000-0008-0000-1300-00001E000000}"/>
            </a:ext>
          </a:extLst>
        </xdr:cNvPr>
        <xdr:cNvSpPr txBox="1">
          <a:spLocks noChangeArrowheads="1"/>
        </xdr:cNvSpPr>
      </xdr:nvSpPr>
      <xdr:spPr bwMode="auto">
        <a:xfrm>
          <a:off x="4445000" y="63982600"/>
          <a:ext cx="371475" cy="250825"/>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30</a:t>
          </a:r>
        </a:p>
      </xdr:txBody>
    </xdr:sp>
    <xdr:clientData/>
  </xdr:twoCellAnchor>
  <xdr:twoCellAnchor>
    <xdr:from>
      <xdr:col>2</xdr:col>
      <xdr:colOff>1371600</xdr:colOff>
      <xdr:row>362</xdr:row>
      <xdr:rowOff>9525</xdr:rowOff>
    </xdr:from>
    <xdr:to>
      <xdr:col>2</xdr:col>
      <xdr:colOff>1495425</xdr:colOff>
      <xdr:row>363</xdr:row>
      <xdr:rowOff>123825</xdr:rowOff>
    </xdr:to>
    <xdr:sp macro="" textlink="">
      <xdr:nvSpPr>
        <xdr:cNvPr id="31" name="Text Box 35">
          <a:extLst>
            <a:ext uri="{FF2B5EF4-FFF2-40B4-BE49-F238E27FC236}">
              <a16:creationId xmlns:a16="http://schemas.microsoft.com/office/drawing/2014/main" id="{00000000-0008-0000-1300-00001F000000}"/>
            </a:ext>
          </a:extLst>
        </xdr:cNvPr>
        <xdr:cNvSpPr txBox="1">
          <a:spLocks noChangeArrowheads="1"/>
        </xdr:cNvSpPr>
      </xdr:nvSpPr>
      <xdr:spPr bwMode="auto">
        <a:xfrm>
          <a:off x="5657850" y="60998100"/>
          <a:ext cx="123825" cy="276225"/>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2</a:t>
          </a:r>
        </a:p>
      </xdr:txBody>
    </xdr:sp>
    <xdr:clientData/>
  </xdr:twoCellAnchor>
  <xdr:twoCellAnchor>
    <xdr:from>
      <xdr:col>2</xdr:col>
      <xdr:colOff>504825</xdr:colOff>
      <xdr:row>358</xdr:row>
      <xdr:rowOff>152400</xdr:rowOff>
    </xdr:from>
    <xdr:to>
      <xdr:col>2</xdr:col>
      <xdr:colOff>809625</xdr:colOff>
      <xdr:row>360</xdr:row>
      <xdr:rowOff>104775</xdr:rowOff>
    </xdr:to>
    <xdr:sp macro="" textlink="">
      <xdr:nvSpPr>
        <xdr:cNvPr id="32" name="Text Box 36">
          <a:extLst>
            <a:ext uri="{FF2B5EF4-FFF2-40B4-BE49-F238E27FC236}">
              <a16:creationId xmlns:a16="http://schemas.microsoft.com/office/drawing/2014/main" id="{00000000-0008-0000-1300-000020000000}"/>
            </a:ext>
          </a:extLst>
        </xdr:cNvPr>
        <xdr:cNvSpPr txBox="1">
          <a:spLocks noChangeArrowheads="1"/>
        </xdr:cNvSpPr>
      </xdr:nvSpPr>
      <xdr:spPr bwMode="auto">
        <a:xfrm>
          <a:off x="4791075" y="60493275"/>
          <a:ext cx="304800" cy="276225"/>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5</a:t>
          </a:r>
        </a:p>
      </xdr:txBody>
    </xdr:sp>
    <xdr:clientData/>
  </xdr:twoCellAnchor>
  <xdr:twoCellAnchor>
    <xdr:from>
      <xdr:col>1</xdr:col>
      <xdr:colOff>981075</xdr:colOff>
      <xdr:row>355</xdr:row>
      <xdr:rowOff>152400</xdr:rowOff>
    </xdr:from>
    <xdr:to>
      <xdr:col>1</xdr:col>
      <xdr:colOff>1171575</xdr:colOff>
      <xdr:row>356</xdr:row>
      <xdr:rowOff>133350</xdr:rowOff>
    </xdr:to>
    <xdr:sp macro="" textlink="">
      <xdr:nvSpPr>
        <xdr:cNvPr id="33" name="Text Box 37">
          <a:extLst>
            <a:ext uri="{FF2B5EF4-FFF2-40B4-BE49-F238E27FC236}">
              <a16:creationId xmlns:a16="http://schemas.microsoft.com/office/drawing/2014/main" id="{00000000-0008-0000-1300-000021000000}"/>
            </a:ext>
          </a:extLst>
        </xdr:cNvPr>
        <xdr:cNvSpPr txBox="1">
          <a:spLocks noChangeArrowheads="1"/>
        </xdr:cNvSpPr>
      </xdr:nvSpPr>
      <xdr:spPr bwMode="auto">
        <a:xfrm>
          <a:off x="3505200" y="60007500"/>
          <a:ext cx="190500" cy="142875"/>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3</a:t>
          </a:r>
        </a:p>
      </xdr:txBody>
    </xdr:sp>
    <xdr:clientData/>
  </xdr:twoCellAnchor>
  <mc:AlternateContent xmlns:mc="http://schemas.openxmlformats.org/markup-compatibility/2006">
    <mc:Choice xmlns:a14="http://schemas.microsoft.com/office/drawing/2010/main" Requires="a14">
      <xdr:twoCellAnchor>
        <xdr:from>
          <xdr:col>0</xdr:col>
          <xdr:colOff>1781175</xdr:colOff>
          <xdr:row>437</xdr:row>
          <xdr:rowOff>66675</xdr:rowOff>
        </xdr:from>
        <xdr:to>
          <xdr:col>1</xdr:col>
          <xdr:colOff>2352675</xdr:colOff>
          <xdr:row>440</xdr:row>
          <xdr:rowOff>114300</xdr:rowOff>
        </xdr:to>
        <xdr:sp macro="" textlink="">
          <xdr:nvSpPr>
            <xdr:cNvPr id="6486017" name="Object 1" hidden="1">
              <a:extLst>
                <a:ext uri="{63B3BB69-23CF-44E3-9099-C40C66FF867C}">
                  <a14:compatExt spid="_x0000_s6486017"/>
                </a:ext>
                <a:ext uri="{FF2B5EF4-FFF2-40B4-BE49-F238E27FC236}">
                  <a16:creationId xmlns:a16="http://schemas.microsoft.com/office/drawing/2014/main" id="{00000000-0008-0000-1300-000001F862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2</xdr:col>
      <xdr:colOff>68385</xdr:colOff>
      <xdr:row>249</xdr:row>
      <xdr:rowOff>40543</xdr:rowOff>
    </xdr:from>
    <xdr:to>
      <xdr:col>4</xdr:col>
      <xdr:colOff>473808</xdr:colOff>
      <xdr:row>261</xdr:row>
      <xdr:rowOff>136769</xdr:rowOff>
    </xdr:to>
    <xdr:pic>
      <xdr:nvPicPr>
        <xdr:cNvPr id="35" name="Picture 34">
          <a:extLst>
            <a:ext uri="{FF2B5EF4-FFF2-40B4-BE49-F238E27FC236}">
              <a16:creationId xmlns:a16="http://schemas.microsoft.com/office/drawing/2014/main" id="{00000000-0008-0000-1300-00002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13513" t="17223" r="9355" b="16112"/>
        <a:stretch>
          <a:fillRect/>
        </a:stretch>
      </xdr:blipFill>
      <xdr:spPr bwMode="auto">
        <a:xfrm>
          <a:off x="4284785" y="44827093"/>
          <a:ext cx="2742223" cy="20774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448</xdr:row>
      <xdr:rowOff>0</xdr:rowOff>
    </xdr:from>
    <xdr:to>
      <xdr:col>4</xdr:col>
      <xdr:colOff>237227</xdr:colOff>
      <xdr:row>456</xdr:row>
      <xdr:rowOff>56826</xdr:rowOff>
    </xdr:to>
    <xdr:pic>
      <xdr:nvPicPr>
        <xdr:cNvPr id="34" name="Picture 33">
          <a:extLst>
            <a:ext uri="{FF2B5EF4-FFF2-40B4-BE49-F238E27FC236}">
              <a16:creationId xmlns:a16="http://schemas.microsoft.com/office/drawing/2014/main" id="{00000000-0008-0000-1300-000022000000}"/>
            </a:ext>
          </a:extLst>
        </xdr:cNvPr>
        <xdr:cNvPicPr>
          <a:picLocks noChangeAspect="1"/>
        </xdr:cNvPicPr>
      </xdr:nvPicPr>
      <xdr:blipFill>
        <a:blip xmlns:r="http://schemas.openxmlformats.org/officeDocument/2006/relationships" r:embed="rId2"/>
        <a:stretch>
          <a:fillRect/>
        </a:stretch>
      </xdr:blipFill>
      <xdr:spPr>
        <a:xfrm>
          <a:off x="0" y="75018900"/>
          <a:ext cx="7180952" cy="2590476"/>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xdr:from>
      <xdr:col>0</xdr:col>
      <xdr:colOff>0</xdr:colOff>
      <xdr:row>1</xdr:row>
      <xdr:rowOff>178594</xdr:rowOff>
    </xdr:from>
    <xdr:to>
      <xdr:col>11</xdr:col>
      <xdr:colOff>315516</xdr:colOff>
      <xdr:row>6</xdr:row>
      <xdr:rowOff>1</xdr:rowOff>
    </xdr:to>
    <xdr:sp macro="" textlink="">
      <xdr:nvSpPr>
        <xdr:cNvPr id="2" name="Text 2">
          <a:extLst>
            <a:ext uri="{FF2B5EF4-FFF2-40B4-BE49-F238E27FC236}">
              <a16:creationId xmlns:a16="http://schemas.microsoft.com/office/drawing/2014/main" id="{00000000-0008-0000-1500-000002000000}"/>
            </a:ext>
          </a:extLst>
        </xdr:cNvPr>
        <xdr:cNvSpPr txBox="1">
          <a:spLocks noChangeArrowheads="1"/>
        </xdr:cNvSpPr>
      </xdr:nvSpPr>
      <xdr:spPr bwMode="auto">
        <a:xfrm>
          <a:off x="0" y="351235"/>
          <a:ext cx="6328172" cy="369094"/>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mn-lt"/>
              <a:cs typeface="Times New Roman"/>
            </a:rPr>
            <a:t>Police agency jurisdictions which are located at least partially in your county are listed below.  The table shows the percentage of non-reporting by jurisdiction for each year.  </a:t>
          </a:r>
        </a:p>
        <a:p>
          <a:pPr algn="l" rtl="0">
            <a:defRPr sz="1000"/>
          </a:pPr>
          <a:endParaRPr lang="en-US" sz="1000" b="0" i="0" u="none" strike="noStrike" baseline="0">
            <a:solidFill>
              <a:srgbClr val="000000"/>
            </a:solidFill>
            <a:latin typeface="+mn-lt"/>
            <a:cs typeface="Times New Roman"/>
          </a:endParaRPr>
        </a:p>
        <a:p>
          <a:pPr algn="l" rtl="0">
            <a:defRPr sz="1000"/>
          </a:pPr>
          <a:endParaRPr lang="en-US" sz="1000" b="0" i="0" u="none" strike="noStrike" baseline="0">
            <a:solidFill>
              <a:srgbClr val="000000"/>
            </a:solidFill>
            <a:latin typeface="+mn-lt"/>
            <a:cs typeface="Times New Roman"/>
          </a:endParaRPr>
        </a:p>
      </xdr:txBody>
    </xdr:sp>
    <xdr:clientData/>
  </xdr:twoCellAnchor>
  <xdr:twoCellAnchor>
    <xdr:from>
      <xdr:col>0</xdr:col>
      <xdr:colOff>9525</xdr:colOff>
      <xdr:row>56</xdr:row>
      <xdr:rowOff>166687</xdr:rowOff>
    </xdr:from>
    <xdr:to>
      <xdr:col>11</xdr:col>
      <xdr:colOff>339328</xdr:colOff>
      <xdr:row>59</xdr:row>
      <xdr:rowOff>1191</xdr:rowOff>
    </xdr:to>
    <xdr:sp macro="" textlink="">
      <xdr:nvSpPr>
        <xdr:cNvPr id="3" name="Text 2">
          <a:extLst>
            <a:ext uri="{FF2B5EF4-FFF2-40B4-BE49-F238E27FC236}">
              <a16:creationId xmlns:a16="http://schemas.microsoft.com/office/drawing/2014/main" id="{00000000-0008-0000-1500-000003000000}"/>
            </a:ext>
          </a:extLst>
        </xdr:cNvPr>
        <xdr:cNvSpPr txBox="1">
          <a:spLocks noChangeArrowheads="1"/>
        </xdr:cNvSpPr>
      </xdr:nvSpPr>
      <xdr:spPr bwMode="auto">
        <a:xfrm>
          <a:off x="9525" y="8882062"/>
          <a:ext cx="6342459" cy="358379"/>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mn-lt"/>
              <a:cs typeface="Times New Roman"/>
            </a:rPr>
            <a:t>Police agency jurisdictions which are located at least partially in your county are listed below.  The table shows the percentage of non-reporting for juvenile arrests each year. </a:t>
          </a:r>
        </a:p>
      </xdr:txBody>
    </xdr:sp>
    <xdr:clientData/>
  </xdr:twoCellAnchor>
  <xdr:twoCellAnchor>
    <xdr:from>
      <xdr:col>0</xdr:col>
      <xdr:colOff>9525</xdr:colOff>
      <xdr:row>109</xdr:row>
      <xdr:rowOff>182166</xdr:rowOff>
    </xdr:from>
    <xdr:to>
      <xdr:col>11</xdr:col>
      <xdr:colOff>285750</xdr:colOff>
      <xdr:row>112</xdr:row>
      <xdr:rowOff>0</xdr:rowOff>
    </xdr:to>
    <xdr:sp macro="" textlink="">
      <xdr:nvSpPr>
        <xdr:cNvPr id="4" name="Text 2">
          <a:extLst>
            <a:ext uri="{FF2B5EF4-FFF2-40B4-BE49-F238E27FC236}">
              <a16:creationId xmlns:a16="http://schemas.microsoft.com/office/drawing/2014/main" id="{00000000-0008-0000-1500-000004000000}"/>
            </a:ext>
          </a:extLst>
        </xdr:cNvPr>
        <xdr:cNvSpPr txBox="1">
          <a:spLocks noChangeArrowheads="1"/>
        </xdr:cNvSpPr>
      </xdr:nvSpPr>
      <xdr:spPr bwMode="auto">
        <a:xfrm>
          <a:off x="9525" y="17422416"/>
          <a:ext cx="6288881" cy="40124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mn-lt"/>
              <a:cs typeface="Times New Roman"/>
            </a:rPr>
            <a:t>Police agency jurisdictions which are located at least partially in your county are listed below.  The table shows the percentage of non-reporting for offenses each year.  </a:t>
          </a:r>
        </a:p>
        <a:p>
          <a:pPr algn="l" rtl="0">
            <a:defRPr sz="1000"/>
          </a:pPr>
          <a:endParaRPr lang="en-US" sz="1000" b="0" i="0" u="none" strike="noStrike" baseline="0">
            <a:solidFill>
              <a:srgbClr val="000000"/>
            </a:solidFill>
            <a:latin typeface="+mn-lt"/>
            <a:cs typeface="Times New Roman"/>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695324</xdr:colOff>
      <xdr:row>55</xdr:row>
      <xdr:rowOff>152400</xdr:rowOff>
    </xdr:from>
    <xdr:to>
      <xdr:col>14</xdr:col>
      <xdr:colOff>125451</xdr:colOff>
      <xdr:row>65</xdr:row>
      <xdr:rowOff>190500</xdr:rowOff>
    </xdr:to>
    <xdr:graphicFrame macro="">
      <xdr:nvGraphicFramePr>
        <xdr:cNvPr id="6475397" name="Chart 1">
          <a:extLst>
            <a:ext uri="{FF2B5EF4-FFF2-40B4-BE49-F238E27FC236}">
              <a16:creationId xmlns:a16="http://schemas.microsoft.com/office/drawing/2014/main" id="{00000000-0008-0000-0200-000085CE6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752475</xdr:colOff>
      <xdr:row>76</xdr:row>
      <xdr:rowOff>0</xdr:rowOff>
    </xdr:from>
    <xdr:to>
      <xdr:col>14</xdr:col>
      <xdr:colOff>0</xdr:colOff>
      <xdr:row>76</xdr:row>
      <xdr:rowOff>0</xdr:rowOff>
    </xdr:to>
    <xdr:graphicFrame macro="">
      <xdr:nvGraphicFramePr>
        <xdr:cNvPr id="6475398" name="Chart 2">
          <a:extLst>
            <a:ext uri="{FF2B5EF4-FFF2-40B4-BE49-F238E27FC236}">
              <a16:creationId xmlns:a16="http://schemas.microsoft.com/office/drawing/2014/main" id="{00000000-0008-0000-0200-000086CE6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57150</xdr:colOff>
      <xdr:row>73</xdr:row>
      <xdr:rowOff>133350</xdr:rowOff>
    </xdr:from>
    <xdr:to>
      <xdr:col>13</xdr:col>
      <xdr:colOff>0</xdr:colOff>
      <xdr:row>75</xdr:row>
      <xdr:rowOff>1190625</xdr:rowOff>
    </xdr:to>
    <xdr:sp macro="" textlink="">
      <xdr:nvSpPr>
        <xdr:cNvPr id="5827793" name="Text 1028">
          <a:extLst>
            <a:ext uri="{FF2B5EF4-FFF2-40B4-BE49-F238E27FC236}">
              <a16:creationId xmlns:a16="http://schemas.microsoft.com/office/drawing/2014/main" id="{00000000-0008-0000-0200-0000D1EC5800}"/>
            </a:ext>
          </a:extLst>
        </xdr:cNvPr>
        <xdr:cNvSpPr txBox="1">
          <a:spLocks noChangeArrowheads="1"/>
        </xdr:cNvSpPr>
      </xdr:nvSpPr>
      <xdr:spPr bwMode="auto">
        <a:xfrm>
          <a:off x="57150" y="14023285"/>
          <a:ext cx="5641285" cy="1388579"/>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a:t>
          </a:r>
          <a:r>
            <a:rPr lang="en-US" sz="1000" b="0" i="0" u="none" strike="noStrike" baseline="0">
              <a:solidFill>
                <a:srgbClr val="000000"/>
              </a:solidFill>
              <a:latin typeface="+mn-lt"/>
              <a:cs typeface="Times New Roman"/>
            </a:rPr>
            <a:t> The  State and County rate are the annual number of alcohol retail licenses active during the year, per 1,000 persons (all ages).  Retail licenses include restaurants, grocery stores, and wine shops but do not include state liquor stores and agencies.  Retail alcohol facilities on military bases and reservations are not licensed by the State and therefore are not included in these data.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1" i="0" u="none" strike="noStrike" baseline="0">
              <a:solidFill>
                <a:srgbClr val="000000"/>
              </a:solidFill>
              <a:latin typeface="+mn-lt"/>
              <a:cs typeface="Times New Roman"/>
            </a:rPr>
            <a:t>State Source:</a:t>
          </a:r>
          <a:r>
            <a:rPr lang="en-US" sz="1000" b="0" i="0" u="none" strike="noStrike" baseline="0">
              <a:solidFill>
                <a:srgbClr val="000000"/>
              </a:solidFill>
              <a:latin typeface="+mn-lt"/>
              <a:cs typeface="Times New Roman"/>
            </a:rPr>
            <a:t> Washington State Liquor Control Board, Annual Operations Report</a:t>
          </a:r>
        </a:p>
        <a:p>
          <a:pPr algn="l" rtl="0">
            <a:defRPr sz="1000"/>
          </a:pPr>
          <a:r>
            <a:rPr lang="en-US" sz="1000" b="1" i="0" u="none" strike="noStrike" baseline="0">
              <a:solidFill>
                <a:srgbClr val="000000"/>
              </a:solidFill>
              <a:latin typeface="+mn-lt"/>
              <a:cs typeface="Times New Roman"/>
            </a:rPr>
            <a:t>Population Estimates: </a:t>
          </a:r>
          <a:r>
            <a:rPr lang="en-US" sz="1000" b="0" i="0" u="none" strike="noStrike" baseline="0">
              <a:solidFill>
                <a:srgbClr val="000000"/>
              </a:solidFill>
              <a:latin typeface="+mn-lt"/>
              <a:cs typeface="Times New Roman"/>
            </a:rPr>
            <a:t>Washington State Office of Financial Management, Forecasting Division</a:t>
          </a:r>
        </a:p>
      </xdr:txBody>
    </xdr:sp>
    <xdr:clientData/>
  </xdr:twoCellAnchor>
  <xdr:twoCellAnchor>
    <xdr:from>
      <xdr:col>2</xdr:col>
      <xdr:colOff>74340</xdr:colOff>
      <xdr:row>56</xdr:row>
      <xdr:rowOff>455340</xdr:rowOff>
    </xdr:from>
    <xdr:to>
      <xdr:col>3</xdr:col>
      <xdr:colOff>106865</xdr:colOff>
      <xdr:row>57</xdr:row>
      <xdr:rowOff>176560</xdr:rowOff>
    </xdr:to>
    <xdr:sp macro="" textlink="">
      <xdr:nvSpPr>
        <xdr:cNvPr id="6475402" name="Line 7">
          <a:extLst>
            <a:ext uri="{FF2B5EF4-FFF2-40B4-BE49-F238E27FC236}">
              <a16:creationId xmlns:a16="http://schemas.microsoft.com/office/drawing/2014/main" id="{00000000-0008-0000-0200-00008ACE6200}"/>
            </a:ext>
          </a:extLst>
        </xdr:cNvPr>
        <xdr:cNvSpPr>
          <a:spLocks noChangeShapeType="1"/>
        </xdr:cNvSpPr>
      </xdr:nvSpPr>
      <xdr:spPr bwMode="auto">
        <a:xfrm flipH="1">
          <a:off x="1133706" y="11062938"/>
          <a:ext cx="450696" cy="20908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76200</xdr:colOff>
      <xdr:row>56</xdr:row>
      <xdr:rowOff>152400</xdr:rowOff>
    </xdr:from>
    <xdr:to>
      <xdr:col>11</xdr:col>
      <xdr:colOff>133349</xdr:colOff>
      <xdr:row>56</xdr:row>
      <xdr:rowOff>473926</xdr:rowOff>
    </xdr:to>
    <xdr:sp macro="" textlink="">
      <xdr:nvSpPr>
        <xdr:cNvPr id="7" name="Text Box 6">
          <a:extLst>
            <a:ext uri="{FF2B5EF4-FFF2-40B4-BE49-F238E27FC236}">
              <a16:creationId xmlns:a16="http://schemas.microsoft.com/office/drawing/2014/main" id="{00000000-0008-0000-0200-000007000000}"/>
            </a:ext>
          </a:extLst>
        </xdr:cNvPr>
        <xdr:cNvSpPr txBox="1">
          <a:spLocks noChangeArrowheads="1"/>
        </xdr:cNvSpPr>
      </xdr:nvSpPr>
      <xdr:spPr bwMode="auto">
        <a:xfrm>
          <a:off x="1552575" y="10753725"/>
          <a:ext cx="3409949" cy="321526"/>
        </a:xfrm>
        <a:prstGeom prst="rect">
          <a:avLst/>
        </a:prstGeom>
        <a:solidFill>
          <a:srgbClr val="F2F1DB"/>
        </a:solidFill>
        <a:ln w="9525">
          <a:noFill/>
          <a:miter lim="800000"/>
          <a:headEnd/>
          <a:tailEnd/>
        </a:ln>
      </xdr:spPr>
      <xdr:txBody>
        <a:bodyPr vertOverflow="clip" wrap="square" lIns="27432" tIns="22860" rIns="0" bIns="0" anchor="t" upright="1"/>
        <a:lstStyle/>
        <a:p>
          <a:pPr rtl="0"/>
          <a:r>
            <a:rPr lang="en-US" sz="900" b="0" i="0" baseline="0">
              <a:latin typeface="+mn-lt"/>
              <a:ea typeface="+mn-ea"/>
              <a:cs typeface="Arial" pitchFamily="34" charset="0"/>
            </a:rPr>
            <a:t>Pay close attention to these scales. The</a:t>
          </a:r>
          <a:r>
            <a:rPr lang="en-US" sz="900" b="1" i="0" baseline="0">
              <a:latin typeface="+mn-lt"/>
              <a:ea typeface="+mn-ea"/>
              <a:cs typeface="Arial" pitchFamily="34" charset="0"/>
            </a:rPr>
            <a:t> differences</a:t>
          </a:r>
          <a:r>
            <a:rPr lang="en-US" sz="900" b="0" i="0" baseline="0">
              <a:latin typeface="+mn-lt"/>
              <a:ea typeface="+mn-ea"/>
              <a:cs typeface="Arial" pitchFamily="34" charset="0"/>
            </a:rPr>
            <a:t> between the rates may appear more or less important depending on the scale used.</a:t>
          </a:r>
          <a:endParaRPr lang="en-US" sz="900">
            <a:latin typeface="+mn-lt"/>
            <a:cs typeface="Arial" pitchFamily="34" charset="0"/>
          </a:endParaRPr>
        </a:p>
      </xdr:txBody>
    </xdr:sp>
    <xdr:clientData/>
  </xdr:twoCellAnchor>
  <xdr:twoCellAnchor>
    <xdr:from>
      <xdr:col>1</xdr:col>
      <xdr:colOff>227671</xdr:colOff>
      <xdr:row>59</xdr:row>
      <xdr:rowOff>181206</xdr:rowOff>
    </xdr:from>
    <xdr:to>
      <xdr:col>1</xdr:col>
      <xdr:colOff>339182</xdr:colOff>
      <xdr:row>62</xdr:row>
      <xdr:rowOff>4646</xdr:rowOff>
    </xdr:to>
    <xdr:sp macro="" textlink="">
      <xdr:nvSpPr>
        <xdr:cNvPr id="6475405" name="Line 10">
          <a:extLst>
            <a:ext uri="{FF2B5EF4-FFF2-40B4-BE49-F238E27FC236}">
              <a16:creationId xmlns:a16="http://schemas.microsoft.com/office/drawing/2014/main" id="{00000000-0008-0000-0200-00008DCE6200}"/>
            </a:ext>
          </a:extLst>
        </xdr:cNvPr>
        <xdr:cNvSpPr>
          <a:spLocks noChangeShapeType="1"/>
        </xdr:cNvSpPr>
      </xdr:nvSpPr>
      <xdr:spPr bwMode="auto">
        <a:xfrm flipV="1">
          <a:off x="381000" y="11657669"/>
          <a:ext cx="111511" cy="39494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65745</xdr:colOff>
      <xdr:row>70</xdr:row>
      <xdr:rowOff>9293</xdr:rowOff>
    </xdr:from>
    <xdr:to>
      <xdr:col>3</xdr:col>
      <xdr:colOff>122895</xdr:colOff>
      <xdr:row>73</xdr:row>
      <xdr:rowOff>23232</xdr:rowOff>
    </xdr:to>
    <xdr:sp macro="" textlink="">
      <xdr:nvSpPr>
        <xdr:cNvPr id="6475406" name="Oval 13">
          <a:extLst>
            <a:ext uri="{FF2B5EF4-FFF2-40B4-BE49-F238E27FC236}">
              <a16:creationId xmlns:a16="http://schemas.microsoft.com/office/drawing/2014/main" id="{00000000-0008-0000-0200-00008ECE6200}"/>
            </a:ext>
          </a:extLst>
        </xdr:cNvPr>
        <xdr:cNvSpPr>
          <a:spLocks noChangeArrowheads="1"/>
        </xdr:cNvSpPr>
      </xdr:nvSpPr>
      <xdr:spPr bwMode="auto">
        <a:xfrm>
          <a:off x="1125111" y="13460452"/>
          <a:ext cx="475321" cy="446048"/>
        </a:xfrm>
        <a:prstGeom prst="ellipse">
          <a:avLst/>
        </a:prstGeom>
        <a:noFill/>
        <a:ln w="1270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27876</xdr:colOff>
      <xdr:row>60</xdr:row>
      <xdr:rowOff>124058</xdr:rowOff>
    </xdr:from>
    <xdr:to>
      <xdr:col>1</xdr:col>
      <xdr:colOff>761999</xdr:colOff>
      <xdr:row>65</xdr:row>
      <xdr:rowOff>66676</xdr:rowOff>
    </xdr:to>
    <xdr:sp macro="" textlink="">
      <xdr:nvSpPr>
        <xdr:cNvPr id="9" name="Text Box 8">
          <a:extLst>
            <a:ext uri="{FF2B5EF4-FFF2-40B4-BE49-F238E27FC236}">
              <a16:creationId xmlns:a16="http://schemas.microsoft.com/office/drawing/2014/main" id="{00000000-0008-0000-0200-000009000000}"/>
            </a:ext>
          </a:extLst>
        </xdr:cNvPr>
        <xdr:cNvSpPr txBox="1">
          <a:spLocks noChangeArrowheads="1"/>
        </xdr:cNvSpPr>
      </xdr:nvSpPr>
      <xdr:spPr bwMode="auto">
        <a:xfrm>
          <a:off x="27876" y="11782658"/>
          <a:ext cx="886523" cy="895118"/>
        </a:xfrm>
        <a:prstGeom prst="rect">
          <a:avLst/>
        </a:prstGeom>
        <a:solidFill>
          <a:srgbClr val="F2F1DB"/>
        </a:solidFill>
        <a:ln w="9525">
          <a:noFill/>
          <a:miter lim="800000"/>
          <a:headEnd/>
          <a:tailEnd/>
        </a:ln>
      </xdr:spPr>
      <xdr:txBody>
        <a:bodyPr vertOverflow="clip" wrap="square" lIns="27432" tIns="22860" rIns="0" bIns="0" anchor="t" upright="1"/>
        <a:lstStyle/>
        <a:p>
          <a:pPr algn="l" rtl="0">
            <a:defRPr sz="1000"/>
          </a:pPr>
          <a:r>
            <a:rPr lang="en-US" sz="900" b="0" i="0" u="none" strike="noStrike" baseline="0">
              <a:solidFill>
                <a:srgbClr val="000000"/>
              </a:solidFill>
              <a:latin typeface="+mn-lt"/>
              <a:cs typeface="Arial"/>
            </a:rPr>
            <a:t>This is the factor. Different rates use different factors- some per 100 (percent), 1,000 or 100,000.</a:t>
          </a:r>
        </a:p>
      </xdr:txBody>
    </xdr:sp>
    <xdr:clientData/>
  </xdr:twoCellAnchor>
  <xdr:twoCellAnchor>
    <xdr:from>
      <xdr:col>2</xdr:col>
      <xdr:colOff>404231</xdr:colOff>
      <xdr:row>73</xdr:row>
      <xdr:rowOff>32525</xdr:rowOff>
    </xdr:from>
    <xdr:to>
      <xdr:col>5</xdr:col>
      <xdr:colOff>290163</xdr:colOff>
      <xdr:row>78</xdr:row>
      <xdr:rowOff>9525</xdr:rowOff>
    </xdr:to>
    <xdr:sp macro="" textlink="">
      <xdr:nvSpPr>
        <xdr:cNvPr id="6475407" name="Line 14">
          <a:extLst>
            <a:ext uri="{FF2B5EF4-FFF2-40B4-BE49-F238E27FC236}">
              <a16:creationId xmlns:a16="http://schemas.microsoft.com/office/drawing/2014/main" id="{00000000-0008-0000-0200-00008FCE6200}"/>
            </a:ext>
          </a:extLst>
        </xdr:cNvPr>
        <xdr:cNvSpPr>
          <a:spLocks noChangeShapeType="1"/>
        </xdr:cNvSpPr>
      </xdr:nvSpPr>
      <xdr:spPr bwMode="auto">
        <a:xfrm flipH="1" flipV="1">
          <a:off x="1463597" y="13915793"/>
          <a:ext cx="1140444" cy="184483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13</xdr:col>
      <xdr:colOff>76200</xdr:colOff>
      <xdr:row>74</xdr:row>
      <xdr:rowOff>32304</xdr:rowOff>
    </xdr:from>
    <xdr:to>
      <xdr:col>14</xdr:col>
      <xdr:colOff>615399</xdr:colOff>
      <xdr:row>75</xdr:row>
      <xdr:rowOff>933450</xdr:rowOff>
    </xdr:to>
    <xdr:sp macro="" textlink="">
      <xdr:nvSpPr>
        <xdr:cNvPr id="22" name="Text Box 21">
          <a:extLst>
            <a:ext uri="{FF2B5EF4-FFF2-40B4-BE49-F238E27FC236}">
              <a16:creationId xmlns:a16="http://schemas.microsoft.com/office/drawing/2014/main" id="{00000000-0008-0000-0200-000016000000}"/>
            </a:ext>
          </a:extLst>
        </xdr:cNvPr>
        <xdr:cNvSpPr txBox="1">
          <a:spLocks noChangeArrowheads="1"/>
        </xdr:cNvSpPr>
      </xdr:nvSpPr>
      <xdr:spPr bwMode="auto">
        <a:xfrm>
          <a:off x="5743575" y="14062629"/>
          <a:ext cx="958299" cy="1063071"/>
        </a:xfrm>
        <a:prstGeom prst="rect">
          <a:avLst/>
        </a:prstGeom>
        <a:solidFill>
          <a:srgbClr val="F2F1DB"/>
        </a:solidFill>
        <a:ln w="6350">
          <a:noFill/>
          <a:headEnd/>
          <a:tailEnd/>
        </a:ln>
      </xdr:spPr>
      <xdr:style>
        <a:lnRef idx="2">
          <a:schemeClr val="accent6"/>
        </a:lnRef>
        <a:fillRef idx="1">
          <a:schemeClr val="lt1"/>
        </a:fillRef>
        <a:effectRef idx="0">
          <a:schemeClr val="accent6"/>
        </a:effectRef>
        <a:fontRef idx="minor">
          <a:schemeClr val="dk1"/>
        </a:fontRef>
      </xdr:style>
      <xdr:txBody>
        <a:bodyPr vertOverflow="clip" wrap="square" lIns="27432" tIns="22860" rIns="0" bIns="0" anchor="t" upright="1"/>
        <a:lstStyle/>
        <a:p>
          <a:pPr algn="l" rtl="0">
            <a:defRPr sz="1000"/>
          </a:pPr>
          <a:r>
            <a:rPr lang="en-US" sz="900" b="0" i="0" u="none" strike="noStrike" baseline="0">
              <a:solidFill>
                <a:srgbClr val="000000"/>
              </a:solidFill>
              <a:latin typeface="+mn-lt"/>
              <a:cs typeface="Arial"/>
            </a:rPr>
            <a:t>Each indicator graph is followed by data source and rate definitions as well as any special information for the data.</a:t>
          </a:r>
        </a:p>
      </xdr:txBody>
    </xdr:sp>
    <xdr:clientData/>
  </xdr:twoCellAnchor>
  <xdr:twoCellAnchor>
    <xdr:from>
      <xdr:col>1</xdr:col>
      <xdr:colOff>253714</xdr:colOff>
      <xdr:row>79</xdr:row>
      <xdr:rowOff>75528</xdr:rowOff>
    </xdr:from>
    <xdr:to>
      <xdr:col>1</xdr:col>
      <xdr:colOff>524011</xdr:colOff>
      <xdr:row>81</xdr:row>
      <xdr:rowOff>91317</xdr:rowOff>
    </xdr:to>
    <xdr:sp macro="" textlink="">
      <xdr:nvSpPr>
        <xdr:cNvPr id="6475412" name="Line 27">
          <a:extLst>
            <a:ext uri="{FF2B5EF4-FFF2-40B4-BE49-F238E27FC236}">
              <a16:creationId xmlns:a16="http://schemas.microsoft.com/office/drawing/2014/main" id="{00000000-0008-0000-0200-000094CE6200}"/>
            </a:ext>
          </a:extLst>
        </xdr:cNvPr>
        <xdr:cNvSpPr>
          <a:spLocks noChangeShapeType="1"/>
        </xdr:cNvSpPr>
      </xdr:nvSpPr>
      <xdr:spPr bwMode="auto">
        <a:xfrm flipH="1">
          <a:off x="398231" y="15696528"/>
          <a:ext cx="270297" cy="344237"/>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392407</xdr:colOff>
      <xdr:row>78</xdr:row>
      <xdr:rowOff>50437</xdr:rowOff>
    </xdr:from>
    <xdr:to>
      <xdr:col>4</xdr:col>
      <xdr:colOff>254876</xdr:colOff>
      <xdr:row>80</xdr:row>
      <xdr:rowOff>92951</xdr:rowOff>
    </xdr:to>
    <xdr:sp macro="" textlink="">
      <xdr:nvSpPr>
        <xdr:cNvPr id="26" name="Text Box 25">
          <a:extLst>
            <a:ext uri="{FF2B5EF4-FFF2-40B4-BE49-F238E27FC236}">
              <a16:creationId xmlns:a16="http://schemas.microsoft.com/office/drawing/2014/main" id="{00000000-0008-0000-0200-00001A000000}"/>
            </a:ext>
          </a:extLst>
        </xdr:cNvPr>
        <xdr:cNvSpPr txBox="1">
          <a:spLocks noChangeArrowheads="1"/>
        </xdr:cNvSpPr>
      </xdr:nvSpPr>
      <xdr:spPr bwMode="auto">
        <a:xfrm>
          <a:off x="536924" y="15507213"/>
          <a:ext cx="1524418" cy="370962"/>
        </a:xfrm>
        <a:prstGeom prst="rect">
          <a:avLst/>
        </a:prstGeom>
        <a:solidFill>
          <a:srgbClr val="F2F1DB"/>
        </a:solidFill>
        <a:ln w="9525">
          <a:noFill/>
          <a:miter lim="800000"/>
          <a:headEnd/>
          <a:tailEnd/>
        </a:ln>
      </xdr:spPr>
      <xdr:txBody>
        <a:bodyPr vertOverflow="clip" wrap="square" lIns="27432" tIns="22860" rIns="27432" bIns="0" anchor="t" upright="1"/>
        <a:lstStyle/>
        <a:p>
          <a:pPr algn="ctr" rtl="0">
            <a:defRPr sz="1000"/>
          </a:pPr>
          <a:r>
            <a:rPr lang="en-US" sz="900" b="0" i="0" u="none" strike="noStrike" baseline="0">
              <a:solidFill>
                <a:srgbClr val="000000"/>
              </a:solidFill>
              <a:latin typeface="+mn-lt"/>
              <a:cs typeface="Arial"/>
            </a:rPr>
            <a:t>When the data source for this measure was last updated.</a:t>
          </a:r>
        </a:p>
      </xdr:txBody>
    </xdr:sp>
    <xdr:clientData/>
  </xdr:twoCellAnchor>
  <xdr:twoCellAnchor>
    <xdr:from>
      <xdr:col>0</xdr:col>
      <xdr:colOff>0</xdr:colOff>
      <xdr:row>2</xdr:row>
      <xdr:rowOff>0</xdr:rowOff>
    </xdr:from>
    <xdr:to>
      <xdr:col>15</xdr:col>
      <xdr:colOff>0</xdr:colOff>
      <xdr:row>34</xdr:row>
      <xdr:rowOff>133350</xdr:rowOff>
    </xdr:to>
    <xdr:sp macro="" textlink="">
      <xdr:nvSpPr>
        <xdr:cNvPr id="5827808" name="Text Box 23">
          <a:extLst>
            <a:ext uri="{FF2B5EF4-FFF2-40B4-BE49-F238E27FC236}">
              <a16:creationId xmlns:a16="http://schemas.microsoft.com/office/drawing/2014/main" id="{00000000-0008-0000-0200-0000E0EC5800}"/>
            </a:ext>
          </a:extLst>
        </xdr:cNvPr>
        <xdr:cNvSpPr txBox="1">
          <a:spLocks noChangeArrowheads="1"/>
        </xdr:cNvSpPr>
      </xdr:nvSpPr>
      <xdr:spPr bwMode="auto">
        <a:xfrm>
          <a:off x="0" y="390525"/>
          <a:ext cx="6724650" cy="611505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mn-lt"/>
              <a:cs typeface="Arial"/>
            </a:rPr>
            <a:t>The presentation of risk factor data in the CORE reports is organized by domain (Community, Family, School, and Individual/Peer) and by risk factor within domains.  Each risk factor may include one or more indicators.</a:t>
          </a:r>
        </a:p>
        <a:p>
          <a:pPr algn="l" rtl="0">
            <a:defRPr sz="1000"/>
          </a:pPr>
          <a:endParaRPr lang="en-US" sz="1000" b="0" i="0" u="none" strike="noStrike" baseline="0">
            <a:solidFill>
              <a:srgbClr val="000000"/>
            </a:solidFill>
            <a:latin typeface="+mn-lt"/>
            <a:cs typeface="Arial"/>
          </a:endParaRPr>
        </a:p>
        <a:p>
          <a:pPr algn="l" rtl="0">
            <a:defRPr sz="1000"/>
          </a:pPr>
          <a:r>
            <a:rPr lang="en-US" sz="1000" b="0" i="0" u="none" strike="noStrike" baseline="0">
              <a:solidFill>
                <a:srgbClr val="000000"/>
              </a:solidFill>
              <a:latin typeface="+mn-lt"/>
              <a:cs typeface="Arial"/>
            </a:rPr>
            <a:t>Knowing that your county has a particular rate for one of the indicators does not help you evaluate the importance of that indicator to your risk profile.  You do not know if it is higher or lower than you could reasonably expect.  It is more useful to compare your county rate to the state rate, which is the average for the whole state, and to other counties, especially counties that have some characteristics in common with your county.  This is especially important when urban rates differ substantially from rural rates.  The comparison we present is for a group of counties that are similar in characteristics related to prevention planning: population of young people (aged 10-24), the percentage of deaths in the county that are alcohol and drug-related, and a simple geographic division into Eastern and Western Washington.  For each indicator the </a:t>
          </a:r>
          <a:r>
            <a:rPr lang="en-US" sz="1000" b="1" i="0" u="none" strike="noStrike" baseline="0">
              <a:solidFill>
                <a:srgbClr val="000000"/>
              </a:solidFill>
              <a:latin typeface="+mn-lt"/>
              <a:cs typeface="Arial"/>
            </a:rPr>
            <a:t>Counties Like Us </a:t>
          </a:r>
          <a:r>
            <a:rPr lang="en-US" sz="1000" b="0" i="0" u="none" strike="noStrike" baseline="0">
              <a:solidFill>
                <a:srgbClr val="000000"/>
              </a:solidFill>
              <a:latin typeface="+mn-lt"/>
              <a:cs typeface="Arial"/>
            </a:rPr>
            <a:t>rate is the average rate across all of the counties in the cluster. For more information on Counties Like Us see the Technical Notes.   </a:t>
          </a:r>
        </a:p>
        <a:p>
          <a:pPr algn="l" rtl="0">
            <a:defRPr sz="1000"/>
          </a:pPr>
          <a:endParaRPr lang="en-US" sz="1000" b="0" i="0" u="none" strike="noStrike" baseline="0">
            <a:solidFill>
              <a:srgbClr val="000000"/>
            </a:solidFill>
            <a:latin typeface="+mn-lt"/>
            <a:cs typeface="Arial"/>
          </a:endParaRPr>
        </a:p>
        <a:p>
          <a:pPr algn="l" rtl="0">
            <a:defRPr sz="1000"/>
          </a:pPr>
          <a:r>
            <a:rPr lang="en-US" sz="1000" b="1" i="0" u="sng" strike="noStrike" baseline="0">
              <a:solidFill>
                <a:srgbClr val="000000"/>
              </a:solidFill>
              <a:latin typeface="+mn-lt"/>
              <a:cs typeface="Arial"/>
            </a:rPr>
            <a:t>Please note these IMPORTANT ISSUES:</a:t>
          </a:r>
          <a:r>
            <a:rPr lang="en-US" sz="1000" b="0" i="0" u="none" strike="noStrike" baseline="0">
              <a:solidFill>
                <a:srgbClr val="000000"/>
              </a:solidFill>
              <a:latin typeface="+mn-lt"/>
              <a:cs typeface="Arial"/>
            </a:rPr>
            <a:t> </a:t>
          </a:r>
        </a:p>
        <a:p>
          <a:pPr algn="l" rtl="0">
            <a:defRPr sz="1000"/>
          </a:pPr>
          <a:endParaRPr lang="en-US" sz="1000" b="0" i="0" u="none" strike="noStrike" baseline="0">
            <a:solidFill>
              <a:srgbClr val="000000"/>
            </a:solidFill>
            <a:latin typeface="+mn-lt"/>
            <a:cs typeface="Arial"/>
          </a:endParaRPr>
        </a:p>
        <a:p>
          <a:pPr rtl="0"/>
          <a:r>
            <a:rPr lang="en-US" sz="1000" b="0" i="0" u="none" strike="noStrike" baseline="0">
              <a:latin typeface="+mn-lt"/>
              <a:ea typeface="+mn-ea"/>
              <a:cs typeface="+mn-cs"/>
            </a:rPr>
            <a:t>If viewing the report as an XLSX, the worksheet tabs are labeled with the name of the risk factor. Each risk factor may in turn include several indicators.  Be sure to </a:t>
          </a:r>
          <a:r>
            <a:rPr lang="en-US" sz="1000" b="1" i="0" u="none" strike="noStrike" baseline="0">
              <a:latin typeface="+mn-lt"/>
              <a:ea typeface="+mn-ea"/>
              <a:cs typeface="+mn-cs"/>
            </a:rPr>
            <a:t>scroll down the worksheet page</a:t>
          </a:r>
          <a:r>
            <a:rPr lang="en-US" sz="1000" b="0" i="0" u="none" strike="noStrike" baseline="0">
              <a:latin typeface="+mn-lt"/>
              <a:ea typeface="+mn-ea"/>
              <a:cs typeface="+mn-cs"/>
            </a:rPr>
            <a:t> to review all of the available indicators for a given risk factor.  The workbook is designed to print with one indicator on each page.   </a:t>
          </a:r>
        </a:p>
        <a:p>
          <a:pPr rtl="0"/>
          <a:endParaRPr lang="en-US" sz="1000" b="0" i="0" u="none" strike="noStrike" baseline="0">
            <a:latin typeface="+mn-lt"/>
            <a:ea typeface="+mn-ea"/>
            <a:cs typeface="+mn-cs"/>
          </a:endParaRPr>
        </a:p>
        <a:p>
          <a:pPr rtl="0"/>
          <a:r>
            <a:rPr lang="en-US" sz="1000" b="0" i="0" u="none" strike="noStrike" baseline="0">
              <a:latin typeface="+mn-lt"/>
              <a:ea typeface="+mn-ea"/>
              <a:cs typeface="+mn-cs"/>
            </a:rPr>
            <a:t>If viewing the report as a PDF, the risk factor is listed in the page heading. Each indicator is displayed on a seperate page. There may be several pages of indicators for a given risk factor.</a:t>
          </a:r>
        </a:p>
        <a:p>
          <a:pPr algn="l" rtl="0">
            <a:defRPr sz="1000"/>
          </a:pPr>
          <a:endParaRPr lang="en-US" sz="1000" b="0" i="0" u="none" strike="noStrike" baseline="0">
            <a:solidFill>
              <a:srgbClr val="000000"/>
            </a:solidFill>
            <a:latin typeface="+mn-lt"/>
            <a:cs typeface="Arial"/>
          </a:endParaRPr>
        </a:p>
        <a:p>
          <a:pPr algn="l" rtl="0">
            <a:defRPr sz="1000"/>
          </a:pPr>
          <a:r>
            <a:rPr lang="en-US" sz="1000" b="1" i="0" u="sng" strike="noStrike" baseline="0">
              <a:solidFill>
                <a:srgbClr val="000000"/>
              </a:solidFill>
              <a:latin typeface="+mn-lt"/>
              <a:cs typeface="Arial"/>
            </a:rPr>
            <a:t>Understanding the chart scales:</a:t>
          </a:r>
        </a:p>
        <a:p>
          <a:pPr algn="l" rtl="0">
            <a:defRPr sz="1000"/>
          </a:pPr>
          <a:endParaRPr lang="en-US" sz="1000" b="0" i="0" u="none" strike="noStrike" baseline="0">
            <a:solidFill>
              <a:srgbClr val="000000"/>
            </a:solidFill>
            <a:latin typeface="+mn-lt"/>
            <a:cs typeface="Arial"/>
          </a:endParaRPr>
        </a:p>
        <a:p>
          <a:pPr algn="l" rtl="0">
            <a:defRPr sz="1000"/>
          </a:pPr>
          <a:r>
            <a:rPr lang="en-US" sz="1000" b="0" i="0" u="none" strike="noStrike" baseline="0">
              <a:solidFill>
                <a:srgbClr val="000000"/>
              </a:solidFill>
              <a:latin typeface="+mn-lt"/>
              <a:cs typeface="Arial"/>
            </a:rPr>
            <a:t>Users should be careful to interpret the chart scales correctly.  The chart scales are automatically adjusted to enhance differences between the indicators at each geographic level.  Users should consider whether the differences they observe between geographic areas or across years are significant.  The unit of measurement is displayed at the left of each chart scale.  Often the unit of measurement is a rate expressed as the number of events or a count of individuals per 100 population (or, "percent"), or sometimes per 1,000 or 100,000 population.</a:t>
          </a:r>
        </a:p>
        <a:p>
          <a:pPr algn="l" rtl="0">
            <a:defRPr sz="1000"/>
          </a:pPr>
          <a:endParaRPr lang="en-US" sz="1000" b="0" i="0" u="none" strike="noStrike" baseline="0">
            <a:solidFill>
              <a:srgbClr val="000000"/>
            </a:solidFill>
            <a:latin typeface="+mn-lt"/>
            <a:cs typeface="Arial"/>
          </a:endParaRPr>
        </a:p>
        <a:p>
          <a:pPr algn="l" rtl="0">
            <a:defRPr sz="1000"/>
          </a:pPr>
          <a:r>
            <a:rPr lang="en-US" sz="1000" b="0" i="0" u="none" strike="noStrike" baseline="0">
              <a:solidFill>
                <a:srgbClr val="000000"/>
              </a:solidFill>
              <a:latin typeface="+mn-lt"/>
              <a:cs typeface="Arial"/>
            </a:rPr>
            <a:t>Review the example:</a:t>
          </a:r>
        </a:p>
        <a:p>
          <a:pPr algn="l" rtl="0">
            <a:defRPr sz="1000"/>
          </a:pPr>
          <a:endParaRPr lang="en-US" sz="1000" b="0" i="0" u="none" strike="noStrike" baseline="0">
            <a:solidFill>
              <a:srgbClr val="000000"/>
            </a:solidFill>
            <a:latin typeface="+mn-lt"/>
            <a:cs typeface="Arial"/>
          </a:endParaRPr>
        </a:p>
        <a:p>
          <a:pPr algn="l" rtl="0">
            <a:defRPr sz="1000"/>
          </a:pPr>
          <a:r>
            <a:rPr lang="en-US" sz="1000" b="0" i="0" u="none" strike="noStrike" baseline="0">
              <a:solidFill>
                <a:srgbClr val="000000"/>
              </a:solidFill>
              <a:latin typeface="+mn-lt"/>
              <a:cs typeface="Arial"/>
            </a:rPr>
            <a:t>On the following page (below, scroll down) is an example indicator for Alcohol Retail Licenses in "Cascadia County".  The number of alcohol retail licenses is expressed as a rate per 1,000 population.  </a:t>
          </a:r>
        </a:p>
      </xdr:txBody>
    </xdr:sp>
    <xdr:clientData/>
  </xdr:twoCellAnchor>
  <xdr:twoCellAnchor>
    <xdr:from>
      <xdr:col>5</xdr:col>
      <xdr:colOff>123825</xdr:colOff>
      <xdr:row>76</xdr:row>
      <xdr:rowOff>76202</xdr:rowOff>
    </xdr:from>
    <xdr:to>
      <xdr:col>10</xdr:col>
      <xdr:colOff>331304</xdr:colOff>
      <xdr:row>81</xdr:row>
      <xdr:rowOff>33131</xdr:rowOff>
    </xdr:to>
    <xdr:sp macro="" textlink="">
      <xdr:nvSpPr>
        <xdr:cNvPr id="5827809" name="Text Box 11">
          <a:extLst>
            <a:ext uri="{FF2B5EF4-FFF2-40B4-BE49-F238E27FC236}">
              <a16:creationId xmlns:a16="http://schemas.microsoft.com/office/drawing/2014/main" id="{00000000-0008-0000-0200-0000E1EC5800}"/>
            </a:ext>
          </a:extLst>
        </xdr:cNvPr>
        <xdr:cNvSpPr txBox="1">
          <a:spLocks noChangeArrowheads="1"/>
        </xdr:cNvSpPr>
      </xdr:nvSpPr>
      <xdr:spPr bwMode="auto">
        <a:xfrm>
          <a:off x="2442955" y="15514985"/>
          <a:ext cx="2319545" cy="785189"/>
        </a:xfrm>
        <a:prstGeom prst="rect">
          <a:avLst/>
        </a:prstGeom>
        <a:solidFill>
          <a:srgbClr val="F2F1DB"/>
        </a:solidFill>
        <a:ln w="9525">
          <a:noFill/>
          <a:miter lim="800000"/>
          <a:headEnd/>
          <a:tailEnd/>
        </a:ln>
      </xdr:spPr>
      <xdr:txBody>
        <a:bodyPr vertOverflow="clip" wrap="square" lIns="27432" tIns="22860" rIns="27432" bIns="0" anchor="t" upright="1"/>
        <a:lstStyle/>
        <a:p>
          <a:pPr algn="l" rtl="0">
            <a:defRPr sz="1000"/>
          </a:pPr>
          <a:r>
            <a:rPr lang="en-US" sz="900" b="1" i="0" u="none" strike="noStrike" baseline="0">
              <a:solidFill>
                <a:srgbClr val="000000"/>
              </a:solidFill>
              <a:latin typeface="+mn-lt"/>
              <a:cs typeface="Arial"/>
            </a:rPr>
            <a:t> Rate Formula </a:t>
          </a:r>
          <a:endParaRPr lang="en-US" sz="900" b="0" i="0" u="none" strike="noStrike" baseline="0">
            <a:solidFill>
              <a:srgbClr val="000000"/>
            </a:solidFill>
            <a:latin typeface="+mn-lt"/>
            <a:cs typeface="Arial"/>
          </a:endParaRPr>
        </a:p>
        <a:p>
          <a:pPr algn="l" rtl="0">
            <a:defRPr sz="1000"/>
          </a:pPr>
          <a:endParaRPr lang="en-US" sz="300" b="0" i="0" u="none" strike="noStrike" baseline="0">
            <a:solidFill>
              <a:srgbClr val="000000"/>
            </a:solidFill>
            <a:latin typeface="+mn-lt"/>
            <a:cs typeface="Arial"/>
          </a:endParaRPr>
        </a:p>
        <a:p>
          <a:pPr algn="l" rtl="0">
            <a:defRPr sz="1000"/>
          </a:pPr>
          <a:r>
            <a:rPr lang="en-US" sz="900" b="0" i="0" u="none" strike="noStrike" baseline="0">
              <a:solidFill>
                <a:srgbClr val="000000"/>
              </a:solidFill>
              <a:latin typeface="+mn-lt"/>
              <a:cs typeface="Arial"/>
            </a:rPr>
            <a:t> Rate = (numerator / denominator) x factor</a:t>
          </a:r>
        </a:p>
        <a:p>
          <a:pPr algn="l" rtl="0">
            <a:defRPr sz="1000"/>
          </a:pPr>
          <a:endParaRPr lang="en-US" sz="300" b="0" i="0" u="none" strike="noStrike" baseline="0">
            <a:solidFill>
              <a:srgbClr val="000000"/>
            </a:solidFill>
            <a:latin typeface="+mn-lt"/>
            <a:cs typeface="Arial"/>
          </a:endParaRPr>
        </a:p>
        <a:p>
          <a:pPr algn="l" rtl="0">
            <a:defRPr sz="1000"/>
          </a:pPr>
          <a:r>
            <a:rPr lang="en-US" sz="900" b="0" i="1" u="none" strike="noStrike" baseline="0">
              <a:solidFill>
                <a:srgbClr val="000000"/>
              </a:solidFill>
              <a:latin typeface="+mn-lt"/>
              <a:cs typeface="Arial"/>
            </a:rPr>
            <a:t> Example in 2002</a:t>
          </a:r>
          <a:r>
            <a:rPr lang="en-US" sz="900" b="0" i="0" u="none" strike="noStrike" baseline="0">
              <a:solidFill>
                <a:srgbClr val="000000"/>
              </a:solidFill>
              <a:latin typeface="+mn-lt"/>
              <a:cs typeface="Arial"/>
            </a:rPr>
            <a:t>: (32 / 6,295) x 1,000 = 5.08</a:t>
          </a:r>
        </a:p>
        <a:p>
          <a:pPr algn="l" rtl="0">
            <a:defRPr sz="1000"/>
          </a:pPr>
          <a:endParaRPr lang="en-US" sz="300" b="0" i="0" u="none" strike="noStrike" baseline="0">
            <a:solidFill>
              <a:srgbClr val="000000"/>
            </a:solidFill>
            <a:latin typeface="+mn-lt"/>
            <a:cs typeface="Arial"/>
          </a:endParaRPr>
        </a:p>
        <a:p>
          <a:pPr algn="l" rtl="0">
            <a:defRPr sz="1000"/>
          </a:pPr>
          <a:r>
            <a:rPr lang="en-US" sz="900" b="0" i="0" u="none" strike="noStrike" baseline="0">
              <a:solidFill>
                <a:srgbClr val="000000"/>
              </a:solidFill>
              <a:latin typeface="+mn-lt"/>
              <a:cs typeface="Arial"/>
            </a:rPr>
            <a:t> Read the rate as </a:t>
          </a:r>
          <a:r>
            <a:rPr lang="en-US" sz="900" b="0" i="1" u="none" strike="noStrike" baseline="0">
              <a:solidFill>
                <a:srgbClr val="000000"/>
              </a:solidFill>
              <a:latin typeface="+mn-lt"/>
              <a:cs typeface="Arial"/>
            </a:rPr>
            <a:t>5.08 licenses per 1,000 people</a:t>
          </a:r>
          <a:r>
            <a:rPr lang="en-US" sz="900" b="0" i="0" u="none" strike="noStrike" baseline="0">
              <a:solidFill>
                <a:srgbClr val="000000"/>
              </a:solidFill>
              <a:latin typeface="+mn-lt"/>
              <a:cs typeface="Arial"/>
            </a:rPr>
            <a:t>.</a:t>
          </a:r>
        </a:p>
        <a:p>
          <a:pPr algn="l" rtl="0">
            <a:defRPr sz="1000"/>
          </a:pPr>
          <a:endParaRPr lang="en-US" sz="900" b="0" i="0" u="none" strike="noStrike" baseline="0">
            <a:solidFill>
              <a:srgbClr val="000000"/>
            </a:solidFill>
            <a:latin typeface="+mn-lt"/>
            <a:cs typeface="Arial"/>
          </a:endParaRPr>
        </a:p>
      </xdr:txBody>
    </xdr:sp>
    <xdr:clientData/>
  </xdr:twoCellAnchor>
  <xdr:twoCellAnchor>
    <xdr:from>
      <xdr:col>0</xdr:col>
      <xdr:colOff>60876</xdr:colOff>
      <xdr:row>44</xdr:row>
      <xdr:rowOff>71644</xdr:rowOff>
    </xdr:from>
    <xdr:to>
      <xdr:col>14</xdr:col>
      <xdr:colOff>578539</xdr:colOff>
      <xdr:row>47</xdr:row>
      <xdr:rowOff>96078</xdr:rowOff>
    </xdr:to>
    <xdr:sp macro="" textlink="">
      <xdr:nvSpPr>
        <xdr:cNvPr id="24" name="Text Box 4">
          <a:extLst>
            <a:ext uri="{FF2B5EF4-FFF2-40B4-BE49-F238E27FC236}">
              <a16:creationId xmlns:a16="http://schemas.microsoft.com/office/drawing/2014/main" id="{00000000-0008-0000-0200-000018000000}"/>
            </a:ext>
          </a:extLst>
        </xdr:cNvPr>
        <xdr:cNvSpPr txBox="1">
          <a:spLocks noChangeArrowheads="1"/>
        </xdr:cNvSpPr>
      </xdr:nvSpPr>
      <xdr:spPr bwMode="auto">
        <a:xfrm>
          <a:off x="60876" y="8158369"/>
          <a:ext cx="6604138" cy="510209"/>
        </a:xfrm>
        <a:prstGeom prst="rect">
          <a:avLst/>
        </a:prstGeom>
        <a:solidFill>
          <a:srgbClr val="F2F1DB"/>
        </a:solidFill>
        <a:ln w="6350">
          <a:noFill/>
          <a:miter lim="800000"/>
          <a:headEnd/>
          <a:tailEnd/>
        </a:ln>
      </xdr:spPr>
      <xdr:txBody>
        <a:bodyPr vertOverflow="clip" wrap="square" lIns="27432" tIns="22860" rIns="0" bIns="0" anchor="t" upright="1"/>
        <a:lstStyle/>
        <a:p>
          <a:pPr algn="l" rtl="0">
            <a:defRPr sz="1000"/>
          </a:pPr>
          <a:r>
            <a:rPr lang="en-US" sz="1000" b="0" i="0" u="none" strike="noStrike" baseline="0">
              <a:solidFill>
                <a:schemeClr val="tx1"/>
              </a:solidFill>
              <a:latin typeface="+mn-lt"/>
              <a:cs typeface="Arial" pitchFamily="34" charset="0"/>
            </a:rPr>
            <a:t>Each risk factor is on its separate page. Each risk factor may include several indicators, so </a:t>
          </a:r>
          <a:r>
            <a:rPr lang="en-US" sz="1000" b="1" i="0" u="none" strike="noStrike" baseline="0">
              <a:solidFill>
                <a:schemeClr val="tx1"/>
              </a:solidFill>
              <a:latin typeface="+mn-lt"/>
              <a:cs typeface="Arial" pitchFamily="34" charset="0"/>
            </a:rPr>
            <a:t>remember</a:t>
          </a:r>
          <a:r>
            <a:rPr lang="en-US" sz="1000" b="0" i="0" u="none" strike="noStrike" baseline="0">
              <a:solidFill>
                <a:schemeClr val="tx1"/>
              </a:solidFill>
              <a:latin typeface="+mn-lt"/>
              <a:cs typeface="Arial" pitchFamily="34" charset="0"/>
            </a:rPr>
            <a:t> to scroll down. For example, the risk factor </a:t>
          </a:r>
          <a:r>
            <a:rPr lang="en-US" sz="1000" b="0" i="1" u="none" strike="noStrike" baseline="0">
              <a:solidFill>
                <a:schemeClr val="tx1"/>
              </a:solidFill>
              <a:latin typeface="+mn-lt"/>
              <a:cs typeface="Arial" pitchFamily="34" charset="0"/>
            </a:rPr>
            <a:t>Availability of Drugs </a:t>
          </a:r>
          <a:r>
            <a:rPr lang="en-US" sz="1000" b="0" i="0" u="none" strike="noStrike" baseline="0">
              <a:solidFill>
                <a:schemeClr val="tx1"/>
              </a:solidFill>
              <a:latin typeface="+mn-lt"/>
              <a:cs typeface="Arial" pitchFamily="34" charset="0"/>
            </a:rPr>
            <a:t>has two indicators: </a:t>
          </a:r>
          <a:r>
            <a:rPr lang="en-US" sz="1000" b="0" i="0" baseline="0">
              <a:solidFill>
                <a:schemeClr val="tx1"/>
              </a:solidFill>
              <a:latin typeface="+mn-lt"/>
              <a:ea typeface="+mn-ea"/>
              <a:cs typeface="Arial" pitchFamily="34" charset="0"/>
            </a:rPr>
            <a:t>Alcohol Retail Licenses (shown below) and </a:t>
          </a:r>
          <a:r>
            <a:rPr lang="en-US" sz="1000" b="0" i="0" u="none" strike="noStrike" baseline="0">
              <a:solidFill>
                <a:schemeClr val="tx1"/>
              </a:solidFill>
              <a:latin typeface="+mn-lt"/>
              <a:cs typeface="Arial" pitchFamily="34" charset="0"/>
            </a:rPr>
            <a:t>Tobacco Retail And Vending Machine Licenses.</a:t>
          </a:r>
        </a:p>
      </xdr:txBody>
    </xdr:sp>
    <xdr:clientData/>
  </xdr:twoCellAnchor>
  <xdr:twoCellAnchor>
    <xdr:from>
      <xdr:col>8</xdr:col>
      <xdr:colOff>232122</xdr:colOff>
      <xdr:row>52</xdr:row>
      <xdr:rowOff>126105</xdr:rowOff>
    </xdr:from>
    <xdr:to>
      <xdr:col>9</xdr:col>
      <xdr:colOff>221145</xdr:colOff>
      <xdr:row>54</xdr:row>
      <xdr:rowOff>8286</xdr:rowOff>
    </xdr:to>
    <xdr:cxnSp macro="">
      <xdr:nvCxnSpPr>
        <xdr:cNvPr id="27" name="Straight Arrow Connector 26">
          <a:extLst>
            <a:ext uri="{FF2B5EF4-FFF2-40B4-BE49-F238E27FC236}">
              <a16:creationId xmlns:a16="http://schemas.microsoft.com/office/drawing/2014/main" id="{00000000-0008-0000-0200-00001B000000}"/>
            </a:ext>
          </a:extLst>
        </xdr:cNvPr>
        <xdr:cNvCxnSpPr/>
      </xdr:nvCxnSpPr>
      <xdr:spPr>
        <a:xfrm>
          <a:off x="3803997" y="9994005"/>
          <a:ext cx="408123" cy="263181"/>
        </a:xfrm>
        <a:prstGeom prst="straightConnector1">
          <a:avLst/>
        </a:prstGeom>
        <a:ln>
          <a:headEnd type="none" w="med" len="med"/>
          <a:tailEnd type="triangle" w="med" len="med"/>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276225</xdr:colOff>
      <xdr:row>50</xdr:row>
      <xdr:rowOff>180975</xdr:rowOff>
    </xdr:from>
    <xdr:to>
      <xdr:col>3</xdr:col>
      <xdr:colOff>304801</xdr:colOff>
      <xdr:row>52</xdr:row>
      <xdr:rowOff>28576</xdr:rowOff>
    </xdr:to>
    <xdr:cxnSp macro="">
      <xdr:nvCxnSpPr>
        <xdr:cNvPr id="6475419" name="Straight Arrow Connector 27">
          <a:extLst>
            <a:ext uri="{FF2B5EF4-FFF2-40B4-BE49-F238E27FC236}">
              <a16:creationId xmlns:a16="http://schemas.microsoft.com/office/drawing/2014/main" id="{00000000-0008-0000-0200-00009BCE6200}"/>
            </a:ext>
          </a:extLst>
        </xdr:cNvPr>
        <xdr:cNvCxnSpPr>
          <a:cxnSpLocks noChangeShapeType="1"/>
        </xdr:cNvCxnSpPr>
      </xdr:nvCxnSpPr>
      <xdr:spPr bwMode="auto">
        <a:xfrm flipH="1" flipV="1">
          <a:off x="1333500" y="9239250"/>
          <a:ext cx="447676" cy="352426"/>
        </a:xfrm>
        <a:prstGeom prst="straightConnector1">
          <a:avLst/>
        </a:prstGeom>
        <a:ln>
          <a:headEnd type="none" w="med" len="med"/>
          <a:tailEnd type="triangle" w="med" len="med"/>
        </a:ln>
        <a:extLst/>
      </xdr:spPr>
      <xdr:style>
        <a:lnRef idx="1">
          <a:schemeClr val="dk1"/>
        </a:lnRef>
        <a:fillRef idx="0">
          <a:schemeClr val="dk1"/>
        </a:fillRef>
        <a:effectRef idx="0">
          <a:schemeClr val="dk1"/>
        </a:effectRef>
        <a:fontRef idx="minor">
          <a:schemeClr val="tx1"/>
        </a:fontRef>
      </xdr:style>
    </xdr:cxnSp>
    <xdr:clientData/>
  </xdr:twoCellAnchor>
  <xdr:twoCellAnchor>
    <xdr:from>
      <xdr:col>3</xdr:col>
      <xdr:colOff>189672</xdr:colOff>
      <xdr:row>50</xdr:row>
      <xdr:rowOff>162337</xdr:rowOff>
    </xdr:from>
    <xdr:to>
      <xdr:col>8</xdr:col>
      <xdr:colOff>323022</xdr:colOff>
      <xdr:row>53</xdr:row>
      <xdr:rowOff>9525</xdr:rowOff>
    </xdr:to>
    <xdr:sp macro="" textlink="">
      <xdr:nvSpPr>
        <xdr:cNvPr id="25" name="TextBox 24">
          <a:extLst>
            <a:ext uri="{FF2B5EF4-FFF2-40B4-BE49-F238E27FC236}">
              <a16:creationId xmlns:a16="http://schemas.microsoft.com/office/drawing/2014/main" id="{00000000-0008-0000-0200-000019000000}"/>
            </a:ext>
          </a:extLst>
        </xdr:cNvPr>
        <xdr:cNvSpPr txBox="1"/>
      </xdr:nvSpPr>
      <xdr:spPr>
        <a:xfrm>
          <a:off x="1666047" y="9220612"/>
          <a:ext cx="2228850" cy="542513"/>
        </a:xfrm>
        <a:prstGeom prst="rect">
          <a:avLst/>
        </a:prstGeom>
        <a:solidFill>
          <a:srgbClr val="F2F1DB"/>
        </a:solidFill>
        <a:ln w="9525">
          <a:noFill/>
        </a:ln>
      </xdr:spPr>
      <xdr:style>
        <a:lnRef idx="2">
          <a:schemeClr val="accent1"/>
        </a:lnRef>
        <a:fillRef idx="1">
          <a:schemeClr val="lt1"/>
        </a:fillRef>
        <a:effectRef idx="0">
          <a:schemeClr val="accent1"/>
        </a:effectRef>
        <a:fontRef idx="minor">
          <a:schemeClr val="dk1"/>
        </a:fontRef>
      </xdr:style>
      <xdr:txBody>
        <a:bodyPr vertOverflow="clip" wrap="square" rtlCol="0" anchor="t"/>
        <a:lstStyle/>
        <a:p>
          <a:r>
            <a:rPr lang="en-US" sz="900" b="0" baseline="0">
              <a:latin typeface="+mn-lt"/>
              <a:cs typeface="Arial" pitchFamily="34" charset="0"/>
            </a:rPr>
            <a:t>Hyperlinks will take you back to the Table of Contents or to the Indicator Profile page. </a:t>
          </a:r>
        </a:p>
        <a:p>
          <a:r>
            <a:rPr lang="en-US" sz="900" b="0" baseline="0">
              <a:latin typeface="+mn-lt"/>
              <a:cs typeface="Arial" pitchFamily="34" charset="0"/>
            </a:rPr>
            <a:t>(Excel only)</a:t>
          </a:r>
          <a:endParaRPr lang="en-US" sz="900" b="0">
            <a:latin typeface="+mn-lt"/>
            <a:cs typeface="Arial" pitchFamily="34" charset="0"/>
          </a:endParaRPr>
        </a:p>
      </xdr:txBody>
    </xdr:sp>
    <xdr:clientData/>
  </xdr:twoCellAnchor>
  <xdr:twoCellAnchor>
    <xdr:from>
      <xdr:col>12</xdr:col>
      <xdr:colOff>371475</xdr:colOff>
      <xdr:row>74</xdr:row>
      <xdr:rowOff>33336</xdr:rowOff>
    </xdr:from>
    <xdr:to>
      <xdr:col>13</xdr:col>
      <xdr:colOff>76203</xdr:colOff>
      <xdr:row>75</xdr:row>
      <xdr:rowOff>914398</xdr:rowOff>
    </xdr:to>
    <xdr:sp macro="" textlink="">
      <xdr:nvSpPr>
        <xdr:cNvPr id="3" name="Isosceles Triangle 2">
          <a:extLst>
            <a:ext uri="{FF2B5EF4-FFF2-40B4-BE49-F238E27FC236}">
              <a16:creationId xmlns:a16="http://schemas.microsoft.com/office/drawing/2014/main" id="{00000000-0008-0000-0200-000003000000}"/>
            </a:ext>
          </a:extLst>
        </xdr:cNvPr>
        <xdr:cNvSpPr/>
      </xdr:nvSpPr>
      <xdr:spPr>
        <a:xfrm rot="16200000">
          <a:off x="5160170" y="14523241"/>
          <a:ext cx="1042987" cy="123828"/>
        </a:xfrm>
        <a:prstGeom prst="triangle">
          <a:avLst>
            <a:gd name="adj" fmla="val 50000"/>
          </a:avLst>
        </a:prstGeom>
        <a:solidFill>
          <a:srgbClr val="F2F1DB"/>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editAs="absolute">
    <xdr:from>
      <xdr:col>2</xdr:col>
      <xdr:colOff>76200</xdr:colOff>
      <xdr:row>0</xdr:row>
      <xdr:rowOff>95250</xdr:rowOff>
    </xdr:from>
    <xdr:to>
      <xdr:col>5</xdr:col>
      <xdr:colOff>809625</xdr:colOff>
      <xdr:row>17</xdr:row>
      <xdr:rowOff>95250</xdr:rowOff>
    </xdr:to>
    <xdr:graphicFrame macro="">
      <xdr:nvGraphicFramePr>
        <xdr:cNvPr id="6477853" name="Chart 1">
          <a:extLst>
            <a:ext uri="{FF2B5EF4-FFF2-40B4-BE49-F238E27FC236}">
              <a16:creationId xmlns:a16="http://schemas.microsoft.com/office/drawing/2014/main" id="{00000000-0008-0000-0300-00001DD86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wsDr>
</file>

<file path=xl/drawings/drawing5.xml><?xml version="1.0" encoding="utf-8"?>
<xdr:wsDr xmlns:xdr="http://schemas.openxmlformats.org/drawingml/2006/spreadsheetDrawing" xmlns:a="http://schemas.openxmlformats.org/drawingml/2006/main">
  <xdr:twoCellAnchor editAs="absolute">
    <xdr:from>
      <xdr:col>2</xdr:col>
      <xdr:colOff>69848</xdr:colOff>
      <xdr:row>0</xdr:row>
      <xdr:rowOff>25400</xdr:rowOff>
    </xdr:from>
    <xdr:to>
      <xdr:col>5</xdr:col>
      <xdr:colOff>441323</xdr:colOff>
      <xdr:row>16</xdr:row>
      <xdr:rowOff>149225</xdr:rowOff>
    </xdr:to>
    <xdr:graphicFrame macro="">
      <xdr:nvGraphicFramePr>
        <xdr:cNvPr id="6479901" name="Chart 1">
          <a:extLst>
            <a:ext uri="{FF2B5EF4-FFF2-40B4-BE49-F238E27FC236}">
              <a16:creationId xmlns:a16="http://schemas.microsoft.com/office/drawing/2014/main" id="{00000000-0008-0000-0400-00001DE06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wsDr>
</file>

<file path=xl/drawings/drawing6.xml><?xml version="1.0" encoding="utf-8"?>
<xdr:wsDr xmlns:xdr="http://schemas.openxmlformats.org/drawingml/2006/spreadsheetDrawing" xmlns:a="http://schemas.openxmlformats.org/drawingml/2006/main">
  <xdr:twoCellAnchor editAs="absolute">
    <xdr:from>
      <xdr:col>1</xdr:col>
      <xdr:colOff>1914525</xdr:colOff>
      <xdr:row>0</xdr:row>
      <xdr:rowOff>104775</xdr:rowOff>
    </xdr:from>
    <xdr:to>
      <xdr:col>5</xdr:col>
      <xdr:colOff>1438275</xdr:colOff>
      <xdr:row>18</xdr:row>
      <xdr:rowOff>57149</xdr:rowOff>
    </xdr:to>
    <xdr:graphicFrame macro="">
      <xdr:nvGraphicFramePr>
        <xdr:cNvPr id="6481949" name="Chart 1">
          <a:extLst>
            <a:ext uri="{FF2B5EF4-FFF2-40B4-BE49-F238E27FC236}">
              <a16:creationId xmlns:a16="http://schemas.microsoft.com/office/drawing/2014/main" id="{00000000-0008-0000-0500-00001DE86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wsDr>
</file>

<file path=xl/drawings/drawing7.xml><?xml version="1.0" encoding="utf-8"?>
<xdr:wsDr xmlns:xdr="http://schemas.openxmlformats.org/drawingml/2006/spreadsheetDrawing" xmlns:a="http://schemas.openxmlformats.org/drawingml/2006/main">
  <xdr:twoCellAnchor>
    <xdr:from>
      <xdr:col>2</xdr:col>
      <xdr:colOff>28574</xdr:colOff>
      <xdr:row>0</xdr:row>
      <xdr:rowOff>0</xdr:rowOff>
    </xdr:from>
    <xdr:to>
      <xdr:col>4</xdr:col>
      <xdr:colOff>1590674</xdr:colOff>
      <xdr:row>12</xdr:row>
      <xdr:rowOff>95250</xdr:rowOff>
    </xdr:to>
    <xdr:graphicFrame macro="">
      <xdr:nvGraphicFramePr>
        <xdr:cNvPr id="6483997" name="Chart 1">
          <a:extLst>
            <a:ext uri="{FF2B5EF4-FFF2-40B4-BE49-F238E27FC236}">
              <a16:creationId xmlns:a16="http://schemas.microsoft.com/office/drawing/2014/main" id="{00000000-0008-0000-0600-00001DF06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1</xdr:col>
      <xdr:colOff>514146</xdr:colOff>
      <xdr:row>2</xdr:row>
      <xdr:rowOff>8283</xdr:rowOff>
    </xdr:from>
    <xdr:to>
      <xdr:col>13</xdr:col>
      <xdr:colOff>378300</xdr:colOff>
      <xdr:row>11</xdr:row>
      <xdr:rowOff>0</xdr:rowOff>
    </xdr:to>
    <xdr:graphicFrame macro="">
      <xdr:nvGraphicFramePr>
        <xdr:cNvPr id="2" name="Chart 1">
          <a:extLst>
            <a:ext uri="{FF2B5EF4-FFF2-40B4-BE49-F238E27FC236}">
              <a16:creationId xmlns:a16="http://schemas.microsoft.com/office/drawing/2014/main" id="{00000000-0008-0000-0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752475</xdr:colOff>
      <xdr:row>21</xdr:row>
      <xdr:rowOff>0</xdr:rowOff>
    </xdr:from>
    <xdr:to>
      <xdr:col>14</xdr:col>
      <xdr:colOff>0</xdr:colOff>
      <xdr:row>21</xdr:row>
      <xdr:rowOff>0</xdr:rowOff>
    </xdr:to>
    <xdr:graphicFrame macro="">
      <xdr:nvGraphicFramePr>
        <xdr:cNvPr id="3" name="Chart 2">
          <a:extLst>
            <a:ext uri="{FF2B5EF4-FFF2-40B4-BE49-F238E27FC236}">
              <a16:creationId xmlns:a16="http://schemas.microsoft.com/office/drawing/2014/main" id="{00000000-0008-0000-0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527958</xdr:colOff>
      <xdr:row>37</xdr:row>
      <xdr:rowOff>25399</xdr:rowOff>
    </xdr:from>
    <xdr:to>
      <xdr:col>13</xdr:col>
      <xdr:colOff>397329</xdr:colOff>
      <xdr:row>46</xdr:row>
      <xdr:rowOff>2539</xdr:rowOff>
    </xdr:to>
    <xdr:graphicFrame macro="">
      <xdr:nvGraphicFramePr>
        <xdr:cNvPr id="4" name="Chart 3">
          <a:extLst>
            <a:ext uri="{FF2B5EF4-FFF2-40B4-BE49-F238E27FC236}">
              <a16:creationId xmlns:a16="http://schemas.microsoft.com/office/drawing/2014/main" id="{00000000-0008-0000-07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752475</xdr:colOff>
      <xdr:row>21</xdr:row>
      <xdr:rowOff>0</xdr:rowOff>
    </xdr:from>
    <xdr:to>
      <xdr:col>14</xdr:col>
      <xdr:colOff>0</xdr:colOff>
      <xdr:row>21</xdr:row>
      <xdr:rowOff>0</xdr:rowOff>
    </xdr:to>
    <xdr:graphicFrame macro="">
      <xdr:nvGraphicFramePr>
        <xdr:cNvPr id="6" name="Chart 2">
          <a:extLst>
            <a:ext uri="{FF2B5EF4-FFF2-40B4-BE49-F238E27FC236}">
              <a16:creationId xmlns:a16="http://schemas.microsoft.com/office/drawing/2014/main" id="{00000000-0008-0000-07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xdr:col>
      <xdr:colOff>555813</xdr:colOff>
      <xdr:row>37</xdr:row>
      <xdr:rowOff>11207</xdr:rowOff>
    </xdr:from>
    <xdr:to>
      <xdr:col>14</xdr:col>
      <xdr:colOff>27120</xdr:colOff>
      <xdr:row>45</xdr:row>
      <xdr:rowOff>186317</xdr:rowOff>
    </xdr:to>
    <xdr:graphicFrame macro="">
      <xdr:nvGraphicFramePr>
        <xdr:cNvPr id="2" name="Chart 1">
          <a:extLst>
            <a:ext uri="{FF2B5EF4-FFF2-40B4-BE49-F238E27FC236}">
              <a16:creationId xmlns:a16="http://schemas.microsoft.com/office/drawing/2014/main" id="{00000000-0008-0000-0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752475</xdr:colOff>
      <xdr:row>56</xdr:row>
      <xdr:rowOff>0</xdr:rowOff>
    </xdr:from>
    <xdr:to>
      <xdr:col>14</xdr:col>
      <xdr:colOff>0</xdr:colOff>
      <xdr:row>56</xdr:row>
      <xdr:rowOff>0</xdr:rowOff>
    </xdr:to>
    <xdr:graphicFrame macro="">
      <xdr:nvGraphicFramePr>
        <xdr:cNvPr id="3" name="Chart 2">
          <a:extLst>
            <a:ext uri="{FF2B5EF4-FFF2-40B4-BE49-F238E27FC236}">
              <a16:creationId xmlns:a16="http://schemas.microsoft.com/office/drawing/2014/main" id="{00000000-0008-0000-0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512380</xdr:colOff>
      <xdr:row>2</xdr:row>
      <xdr:rowOff>0</xdr:rowOff>
    </xdr:from>
    <xdr:to>
      <xdr:col>14</xdr:col>
      <xdr:colOff>1642</xdr:colOff>
      <xdr:row>11</xdr:row>
      <xdr:rowOff>0</xdr:rowOff>
    </xdr:to>
    <xdr:graphicFrame macro="">
      <xdr:nvGraphicFramePr>
        <xdr:cNvPr id="4" name="Chart 7">
          <a:extLst>
            <a:ext uri="{FF2B5EF4-FFF2-40B4-BE49-F238E27FC236}">
              <a16:creationId xmlns:a16="http://schemas.microsoft.com/office/drawing/2014/main" id="{00000000-0008-0000-08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540572</xdr:colOff>
      <xdr:row>72</xdr:row>
      <xdr:rowOff>1119</xdr:rowOff>
    </xdr:from>
    <xdr:to>
      <xdr:col>14</xdr:col>
      <xdr:colOff>6164</xdr:colOff>
      <xdr:row>81</xdr:row>
      <xdr:rowOff>4646</xdr:rowOff>
    </xdr:to>
    <xdr:graphicFrame macro="">
      <xdr:nvGraphicFramePr>
        <xdr:cNvPr id="5" name="Chart 10">
          <a:extLst>
            <a:ext uri="{FF2B5EF4-FFF2-40B4-BE49-F238E27FC236}">
              <a16:creationId xmlns:a16="http://schemas.microsoft.com/office/drawing/2014/main" id="{00000000-0008-0000-08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447675</xdr:colOff>
      <xdr:row>107</xdr:row>
      <xdr:rowOff>4647</xdr:rowOff>
    </xdr:from>
    <xdr:to>
      <xdr:col>14</xdr:col>
      <xdr:colOff>1162</xdr:colOff>
      <xdr:row>116</xdr:row>
      <xdr:rowOff>0</xdr:rowOff>
    </xdr:to>
    <xdr:graphicFrame macro="">
      <xdr:nvGraphicFramePr>
        <xdr:cNvPr id="6" name="Chart 2">
          <a:extLst>
            <a:ext uri="{FF2B5EF4-FFF2-40B4-BE49-F238E27FC236}">
              <a16:creationId xmlns:a16="http://schemas.microsoft.com/office/drawing/2014/main" id="{00000000-0008-0000-08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theme/theme1.xml><?xml version="1.0" encoding="utf-8"?>
<a:theme xmlns:a="http://schemas.openxmlformats.org/drawingml/2006/main" name="CORE_StandardReports">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7.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8.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9.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0.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1.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2.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3.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4.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5.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6.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7.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8.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9.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0.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1.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2.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3.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4.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5.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6.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7.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8.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9.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0.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1.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2.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3.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4.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5.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6.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7.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8.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9.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0.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1.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2.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3.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4.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5.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printerSettings" Target="../printerSettings/printerSettings17.bin"/><Relationship Id="rId1" Type="http://schemas.openxmlformats.org/officeDocument/2006/relationships/hyperlink" Target="https://ps.psychiatryonline.org/doi/10.1176/appi.ps.201600450" TargetMode="Externa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www.dshs.wa.gov/data/research/research-4.47-state.pdf" TargetMode="External"/></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20.xml"/><Relationship Id="rId7" Type="http://schemas.openxmlformats.org/officeDocument/2006/relationships/comments" Target="../comments1.xml"/><Relationship Id="rId2" Type="http://schemas.openxmlformats.org/officeDocument/2006/relationships/printerSettings" Target="../printerSettings/printerSettings20.bin"/><Relationship Id="rId1" Type="http://schemas.openxmlformats.org/officeDocument/2006/relationships/hyperlink" Target="http://www.k12.wa.us/DataAdmin/pubdocs/GradDropout/GradRateCalculationsinWAStateSchYrsMarch2012.pdf" TargetMode="External"/><Relationship Id="rId6" Type="http://schemas.openxmlformats.org/officeDocument/2006/relationships/image" Target="../media/image5.wmf"/><Relationship Id="rId5" Type="http://schemas.openxmlformats.org/officeDocument/2006/relationships/oleObject" Target="../embeddings/oleObject1.bin"/><Relationship Id="rId4" Type="http://schemas.openxmlformats.org/officeDocument/2006/relationships/vmlDrawing" Target="../drawings/vmlDrawing1.v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M105"/>
  <sheetViews>
    <sheetView showGridLines="0" tabSelected="1" view="pageLayout" topLeftCell="A37" zoomScaleNormal="100" workbookViewId="0"/>
  </sheetViews>
  <sheetFormatPr defaultColWidth="9.140625" defaultRowHeight="12.75" x14ac:dyDescent="0.2"/>
  <cols>
    <col min="1" max="9" width="10.85546875" style="1" customWidth="1"/>
    <col min="10" max="10" width="1.85546875" style="1" customWidth="1"/>
    <col min="11" max="16384" width="9.140625" style="1"/>
  </cols>
  <sheetData>
    <row r="1" spans="1:13" s="69" customFormat="1" ht="30.75" customHeight="1" x14ac:dyDescent="0.2">
      <c r="A1" s="283"/>
      <c r="B1" s="283"/>
      <c r="C1" s="283"/>
      <c r="D1" s="283"/>
      <c r="E1" s="327"/>
      <c r="F1" s="327"/>
      <c r="G1" s="327"/>
      <c r="H1" s="327"/>
    </row>
    <row r="2" spans="1:13" s="69" customFormat="1" ht="67.5" customHeight="1" x14ac:dyDescent="0.45">
      <c r="A2" s="429" t="s">
        <v>638</v>
      </c>
      <c r="B2" s="429"/>
      <c r="C2" s="429"/>
      <c r="D2" s="429"/>
      <c r="E2" s="429"/>
      <c r="F2" s="429"/>
      <c r="G2" s="429"/>
      <c r="H2" s="429"/>
      <c r="I2" s="429"/>
      <c r="J2" s="328"/>
    </row>
    <row r="3" spans="1:13" s="69" customFormat="1" ht="45.75" customHeight="1" x14ac:dyDescent="0.2">
      <c r="A3" s="337"/>
      <c r="B3" s="337"/>
      <c r="C3" s="337"/>
      <c r="D3" s="337"/>
      <c r="E3" s="337"/>
      <c r="F3" s="337"/>
      <c r="G3" s="337"/>
      <c r="H3" s="337"/>
      <c r="I3" s="338" t="str">
        <f>Non_Rept_Pop!A1</f>
        <v>Columbia County</v>
      </c>
      <c r="J3" s="328"/>
    </row>
    <row r="4" spans="1:13" s="69" customFormat="1" ht="23.25" customHeight="1" x14ac:dyDescent="0.25">
      <c r="A4" s="433" t="s">
        <v>641</v>
      </c>
      <c r="B4" s="283"/>
      <c r="C4" s="283"/>
      <c r="D4" s="283"/>
      <c r="E4" s="283"/>
      <c r="F4" s="283"/>
      <c r="G4" s="283"/>
      <c r="H4" s="283"/>
      <c r="I4" s="329">
        <v>44197</v>
      </c>
    </row>
    <row r="5" spans="1:13" s="69" customFormat="1" ht="15" x14ac:dyDescent="0.25">
      <c r="A5" s="433"/>
      <c r="B5" s="283"/>
      <c r="C5" s="330"/>
      <c r="D5" s="283"/>
      <c r="E5" s="283"/>
      <c r="F5" s="283"/>
      <c r="G5" s="283"/>
      <c r="H5" s="283"/>
      <c r="I5" s="283"/>
      <c r="J5" s="331"/>
      <c r="K5" s="331"/>
      <c r="L5" s="331"/>
      <c r="M5" s="331"/>
    </row>
    <row r="6" spans="1:13" s="69" customFormat="1" x14ac:dyDescent="0.2">
      <c r="A6" s="433"/>
      <c r="B6" s="283"/>
      <c r="C6" s="283"/>
      <c r="D6" s="283"/>
      <c r="E6" s="283"/>
      <c r="F6" s="283"/>
      <c r="G6" s="283"/>
      <c r="H6" s="283"/>
      <c r="I6" s="283"/>
    </row>
    <row r="7" spans="1:13" s="69" customFormat="1" x14ac:dyDescent="0.2"/>
    <row r="8" spans="1:13" s="69" customFormat="1" x14ac:dyDescent="0.2"/>
    <row r="9" spans="1:13" s="69" customFormat="1" x14ac:dyDescent="0.2"/>
    <row r="10" spans="1:13" s="69" customFormat="1" x14ac:dyDescent="0.2"/>
    <row r="11" spans="1:13" s="69" customFormat="1" x14ac:dyDescent="0.2"/>
    <row r="12" spans="1:13" s="69" customFormat="1" x14ac:dyDescent="0.2"/>
    <row r="13" spans="1:13" s="69" customFormat="1" x14ac:dyDescent="0.2"/>
    <row r="14" spans="1:13" s="69" customFormat="1" x14ac:dyDescent="0.2"/>
    <row r="15" spans="1:13" s="69" customFormat="1" x14ac:dyDescent="0.2"/>
    <row r="16" spans="1:13" s="69" customFormat="1" x14ac:dyDescent="0.2"/>
    <row r="17" spans="5:12" s="69" customFormat="1" x14ac:dyDescent="0.2"/>
    <row r="18" spans="5:12" s="69" customFormat="1" x14ac:dyDescent="0.2"/>
    <row r="19" spans="5:12" s="69" customFormat="1" x14ac:dyDescent="0.2"/>
    <row r="20" spans="5:12" s="69" customFormat="1" x14ac:dyDescent="0.2"/>
    <row r="21" spans="5:12" s="69" customFormat="1" x14ac:dyDescent="0.2">
      <c r="I21" s="332"/>
      <c r="J21" s="332"/>
      <c r="K21" s="332"/>
      <c r="L21" s="332"/>
    </row>
    <row r="22" spans="5:12" s="69" customFormat="1" x14ac:dyDescent="0.2"/>
    <row r="23" spans="5:12" s="69" customFormat="1" x14ac:dyDescent="0.2"/>
    <row r="24" spans="5:12" s="69" customFormat="1" x14ac:dyDescent="0.2">
      <c r="I24" s="86"/>
    </row>
    <row r="25" spans="5:12" s="69" customFormat="1" x14ac:dyDescent="0.2">
      <c r="E25" s="283"/>
      <c r="F25" s="283"/>
      <c r="G25" s="283"/>
      <c r="H25" s="283"/>
    </row>
    <row r="26" spans="5:12" s="69" customFormat="1" x14ac:dyDescent="0.2">
      <c r="I26" s="333"/>
    </row>
    <row r="27" spans="5:12" s="69" customFormat="1" x14ac:dyDescent="0.2">
      <c r="I27" s="334"/>
    </row>
    <row r="28" spans="5:12" s="69" customFormat="1" x14ac:dyDescent="0.2">
      <c r="H28" s="86"/>
      <c r="I28" s="333"/>
    </row>
    <row r="29" spans="5:12" s="69" customFormat="1" x14ac:dyDescent="0.2"/>
    <row r="30" spans="5:12" s="69" customFormat="1" ht="52.5" customHeight="1" x14ac:dyDescent="0.2">
      <c r="I30" s="340" t="s">
        <v>735</v>
      </c>
    </row>
    <row r="31" spans="5:12" s="69" customFormat="1" x14ac:dyDescent="0.2"/>
    <row r="32" spans="5:12" s="179" customFormat="1" ht="27.75" customHeight="1" x14ac:dyDescent="0.2">
      <c r="F32" s="430" t="s">
        <v>639</v>
      </c>
      <c r="G32" s="430"/>
      <c r="H32" s="430"/>
      <c r="I32" s="430"/>
    </row>
    <row r="33" spans="1:9" s="69" customFormat="1" ht="50.25" customHeight="1" x14ac:dyDescent="0.2">
      <c r="A33" s="283"/>
      <c r="B33" s="283"/>
      <c r="C33" s="283"/>
      <c r="D33" s="283"/>
      <c r="E33" s="283"/>
      <c r="F33" s="431" t="s">
        <v>678</v>
      </c>
      <c r="G33" s="431"/>
      <c r="H33" s="431"/>
      <c r="I33" s="431"/>
    </row>
    <row r="34" spans="1:9" s="69" customFormat="1" ht="2.25" customHeight="1" x14ac:dyDescent="0.2">
      <c r="A34" s="283"/>
      <c r="B34" s="283"/>
      <c r="C34" s="283"/>
      <c r="D34" s="283"/>
      <c r="E34" s="283"/>
      <c r="F34" s="283"/>
      <c r="G34" s="283"/>
      <c r="H34" s="283"/>
      <c r="I34" s="283"/>
    </row>
    <row r="35" spans="1:9" s="69" customFormat="1" x14ac:dyDescent="0.2">
      <c r="I35" s="335"/>
    </row>
    <row r="36" spans="1:9" s="69" customFormat="1" x14ac:dyDescent="0.2">
      <c r="I36" s="333"/>
    </row>
    <row r="37" spans="1:9" s="69" customFormat="1" x14ac:dyDescent="0.2">
      <c r="H37" s="86"/>
      <c r="I37" s="333"/>
    </row>
    <row r="38" spans="1:9" s="69" customFormat="1" x14ac:dyDescent="0.2">
      <c r="H38" s="86"/>
      <c r="I38" s="333"/>
    </row>
    <row r="39" spans="1:9" s="69" customFormat="1" x14ac:dyDescent="0.2">
      <c r="H39" s="86"/>
    </row>
    <row r="40" spans="1:9" s="69" customFormat="1" x14ac:dyDescent="0.2">
      <c r="I40" s="336"/>
    </row>
    <row r="41" spans="1:9" s="69" customFormat="1" x14ac:dyDescent="0.2">
      <c r="I41" s="334"/>
    </row>
    <row r="42" spans="1:9" s="69" customFormat="1" x14ac:dyDescent="0.2"/>
    <row r="43" spans="1:9" ht="10.5" customHeight="1" x14ac:dyDescent="0.2">
      <c r="F43" s="432" t="s">
        <v>640</v>
      </c>
      <c r="G43" s="432"/>
      <c r="H43" s="432"/>
      <c r="I43" s="432"/>
    </row>
    <row r="44" spans="1:9" ht="5.25" customHeight="1" x14ac:dyDescent="0.2"/>
    <row r="45" spans="1:9" ht="5.25" customHeight="1" x14ac:dyDescent="0.2">
      <c r="I45" s="7"/>
    </row>
    <row r="46" spans="1:9" ht="5.25" customHeight="1" x14ac:dyDescent="0.2">
      <c r="I46" s="5"/>
    </row>
    <row r="47" spans="1:9" ht="13.5" customHeight="1" x14ac:dyDescent="0.2">
      <c r="I47" s="6"/>
    </row>
    <row r="48" spans="1:9" ht="26.1" customHeight="1" x14ac:dyDescent="0.2">
      <c r="A48" s="435" t="s">
        <v>519</v>
      </c>
      <c r="B48" s="435"/>
      <c r="C48" s="435"/>
      <c r="D48" s="435"/>
      <c r="E48" s="435"/>
      <c r="F48" s="435"/>
      <c r="G48" s="435"/>
      <c r="H48" s="435"/>
      <c r="I48" s="435"/>
    </row>
    <row r="49" spans="1:9" x14ac:dyDescent="0.2">
      <c r="A49" s="435"/>
      <c r="B49" s="435"/>
      <c r="C49" s="435"/>
      <c r="D49" s="435"/>
      <c r="E49" s="435"/>
      <c r="F49" s="435"/>
      <c r="G49" s="435"/>
      <c r="H49" s="435"/>
      <c r="I49" s="435"/>
    </row>
    <row r="50" spans="1:9" x14ac:dyDescent="0.2">
      <c r="A50" s="435" t="s">
        <v>674</v>
      </c>
      <c r="B50" s="435"/>
      <c r="C50" s="435"/>
      <c r="D50" s="435"/>
      <c r="E50" s="435"/>
      <c r="F50" s="435"/>
      <c r="G50" s="435"/>
      <c r="H50" s="435"/>
      <c r="I50" s="435"/>
    </row>
    <row r="51" spans="1:9" ht="20.25" customHeight="1" x14ac:dyDescent="0.2">
      <c r="A51" s="435"/>
      <c r="B51" s="435"/>
      <c r="C51" s="435"/>
      <c r="D51" s="435"/>
      <c r="E51" s="435"/>
      <c r="F51" s="435"/>
      <c r="G51" s="435"/>
      <c r="H51" s="435"/>
      <c r="I51" s="435"/>
    </row>
    <row r="52" spans="1:9" ht="9.75" customHeight="1" x14ac:dyDescent="0.2">
      <c r="A52" s="8"/>
      <c r="B52" s="9"/>
      <c r="C52" s="9"/>
      <c r="D52" s="9"/>
      <c r="E52" s="9"/>
      <c r="F52" s="9"/>
      <c r="G52" s="9"/>
      <c r="H52" s="9"/>
      <c r="I52" s="9"/>
    </row>
    <row r="53" spans="1:9" ht="2.25" customHeight="1" x14ac:dyDescent="0.2">
      <c r="A53" s="10"/>
      <c r="B53" s="11"/>
      <c r="C53" s="11"/>
      <c r="D53" s="11"/>
      <c r="E53" s="11"/>
      <c r="F53" s="11"/>
      <c r="G53" s="11"/>
      <c r="H53" s="11"/>
      <c r="I53" s="11"/>
    </row>
    <row r="54" spans="1:9" ht="17.25" customHeight="1" x14ac:dyDescent="0.2">
      <c r="A54" s="10"/>
      <c r="B54" s="12" t="str">
        <f>I3</f>
        <v>Columbia County</v>
      </c>
      <c r="C54" s="11"/>
      <c r="D54" s="11"/>
      <c r="E54" s="11"/>
      <c r="F54" s="11"/>
      <c r="G54" s="11"/>
      <c r="H54" s="11"/>
      <c r="I54" s="11"/>
    </row>
    <row r="55" spans="1:9" ht="6.75" customHeight="1" x14ac:dyDescent="0.2">
      <c r="A55" s="13"/>
      <c r="B55" s="14"/>
      <c r="C55" s="9"/>
      <c r="D55" s="9"/>
      <c r="E55" s="9"/>
      <c r="F55" s="9"/>
      <c r="G55" s="9"/>
      <c r="H55" s="9"/>
      <c r="I55" s="9"/>
    </row>
    <row r="56" spans="1:9" ht="7.5" customHeight="1" x14ac:dyDescent="0.2">
      <c r="A56" s="435"/>
      <c r="B56" s="436"/>
      <c r="C56" s="436"/>
      <c r="D56" s="436"/>
      <c r="E56" s="436"/>
      <c r="F56" s="436"/>
      <c r="G56" s="436"/>
      <c r="H56" s="436"/>
      <c r="I56" s="436"/>
    </row>
    <row r="57" spans="1:9" ht="17.25" customHeight="1" x14ac:dyDescent="0.3">
      <c r="A57" s="15" t="s">
        <v>31</v>
      </c>
      <c r="I57" s="6" t="s">
        <v>230</v>
      </c>
    </row>
    <row r="58" spans="1:9" ht="8.25" customHeight="1" x14ac:dyDescent="0.3">
      <c r="A58" s="15"/>
    </row>
    <row r="59" spans="1:9" ht="12.75" customHeight="1" x14ac:dyDescent="0.3">
      <c r="A59" s="15"/>
      <c r="B59" s="3" t="s">
        <v>229</v>
      </c>
    </row>
    <row r="60" spans="1:9" ht="6.95" customHeight="1" x14ac:dyDescent="0.2">
      <c r="A60" s="16"/>
    </row>
    <row r="61" spans="1:9" x14ac:dyDescent="0.2">
      <c r="B61" s="17" t="s">
        <v>520</v>
      </c>
    </row>
    <row r="62" spans="1:9" ht="6.95" customHeight="1" x14ac:dyDescent="0.2">
      <c r="B62" s="17"/>
    </row>
    <row r="63" spans="1:9" x14ac:dyDescent="0.2">
      <c r="B63" s="434" t="s">
        <v>21</v>
      </c>
      <c r="C63" s="434"/>
      <c r="D63" s="434"/>
    </row>
    <row r="64" spans="1:9" x14ac:dyDescent="0.2">
      <c r="B64" s="434" t="s">
        <v>22</v>
      </c>
      <c r="C64" s="434"/>
      <c r="D64" s="434"/>
    </row>
    <row r="65" spans="2:9" ht="6.95" customHeight="1" x14ac:dyDescent="0.2">
      <c r="B65" s="17"/>
    </row>
    <row r="66" spans="2:9" ht="6.95" customHeight="1" x14ac:dyDescent="0.2">
      <c r="B66" s="17"/>
    </row>
    <row r="67" spans="2:9" x14ac:dyDescent="0.2">
      <c r="B67" s="17" t="s">
        <v>521</v>
      </c>
    </row>
    <row r="68" spans="2:9" x14ac:dyDescent="0.2">
      <c r="B68" s="17"/>
      <c r="E68" s="1" t="s">
        <v>20</v>
      </c>
    </row>
    <row r="69" spans="2:9" x14ac:dyDescent="0.2">
      <c r="C69" s="434" t="s">
        <v>32</v>
      </c>
      <c r="D69" s="434"/>
    </row>
    <row r="70" spans="2:9" x14ac:dyDescent="0.2">
      <c r="C70" s="434" t="s">
        <v>33</v>
      </c>
      <c r="D70" s="434"/>
    </row>
    <row r="71" spans="2:9" x14ac:dyDescent="0.2">
      <c r="C71" s="434" t="s">
        <v>34</v>
      </c>
      <c r="D71" s="434"/>
    </row>
    <row r="72" spans="2:9" x14ac:dyDescent="0.2">
      <c r="C72" s="434" t="s">
        <v>35</v>
      </c>
      <c r="D72" s="434"/>
    </row>
    <row r="73" spans="2:9" ht="6.95" customHeight="1" x14ac:dyDescent="0.2">
      <c r="B73" s="18"/>
    </row>
    <row r="74" spans="2:9" x14ac:dyDescent="0.2">
      <c r="B74" s="17" t="s">
        <v>36</v>
      </c>
    </row>
    <row r="75" spans="2:9" x14ac:dyDescent="0.2">
      <c r="C75" s="434" t="s">
        <v>37</v>
      </c>
      <c r="D75" s="434"/>
      <c r="E75" s="434"/>
    </row>
    <row r="76" spans="2:9" x14ac:dyDescent="0.2">
      <c r="C76" s="434" t="s">
        <v>689</v>
      </c>
      <c r="D76" s="434"/>
      <c r="E76" s="434"/>
      <c r="F76" s="434"/>
    </row>
    <row r="77" spans="2:9" x14ac:dyDescent="0.2">
      <c r="C77" s="434" t="s">
        <v>690</v>
      </c>
      <c r="D77" s="434"/>
      <c r="E77" s="434"/>
    </row>
    <row r="78" spans="2:9" x14ac:dyDescent="0.2">
      <c r="C78" s="434" t="s">
        <v>691</v>
      </c>
      <c r="D78" s="434"/>
      <c r="E78" s="434"/>
      <c r="F78" s="434"/>
    </row>
    <row r="79" spans="2:9" x14ac:dyDescent="0.2">
      <c r="C79" s="434" t="s">
        <v>692</v>
      </c>
      <c r="D79" s="434"/>
      <c r="E79" s="434"/>
      <c r="F79" s="434"/>
      <c r="G79" s="434"/>
      <c r="H79" s="434"/>
      <c r="I79" s="434"/>
    </row>
    <row r="80" spans="2:9" ht="6.95" customHeight="1" x14ac:dyDescent="0.2">
      <c r="B80" s="18"/>
    </row>
    <row r="81" spans="2:6" x14ac:dyDescent="0.2">
      <c r="B81" s="17" t="s">
        <v>38</v>
      </c>
    </row>
    <row r="82" spans="2:6" x14ac:dyDescent="0.2">
      <c r="C82" s="434" t="s">
        <v>693</v>
      </c>
      <c r="D82" s="434"/>
      <c r="E82" s="434"/>
    </row>
    <row r="83" spans="2:6" ht="6.95" customHeight="1" x14ac:dyDescent="0.2">
      <c r="B83" s="18"/>
    </row>
    <row r="84" spans="2:6" x14ac:dyDescent="0.2">
      <c r="B84" s="17" t="s">
        <v>522</v>
      </c>
    </row>
    <row r="85" spans="2:6" x14ac:dyDescent="0.2">
      <c r="C85" s="434" t="s">
        <v>702</v>
      </c>
      <c r="D85" s="434"/>
      <c r="E85" s="434"/>
    </row>
    <row r="86" spans="2:6" x14ac:dyDescent="0.2">
      <c r="C86" s="434" t="s">
        <v>701</v>
      </c>
      <c r="D86" s="434"/>
      <c r="E86" s="434"/>
    </row>
    <row r="87" spans="2:6" ht="6.95" customHeight="1" x14ac:dyDescent="0.2">
      <c r="B87" s="18"/>
    </row>
    <row r="88" spans="2:6" x14ac:dyDescent="0.2">
      <c r="B88" s="17" t="s">
        <v>39</v>
      </c>
    </row>
    <row r="89" spans="2:6" x14ac:dyDescent="0.2">
      <c r="B89" s="18"/>
      <c r="C89" s="434" t="s">
        <v>694</v>
      </c>
      <c r="D89" s="434"/>
      <c r="E89" s="434"/>
      <c r="F89" s="434"/>
    </row>
    <row r="90" spans="2:6" ht="6.95" customHeight="1" x14ac:dyDescent="0.2">
      <c r="B90" s="18"/>
    </row>
    <row r="91" spans="2:6" x14ac:dyDescent="0.2">
      <c r="B91" s="17" t="s">
        <v>523</v>
      </c>
    </row>
    <row r="92" spans="2:6" x14ac:dyDescent="0.2">
      <c r="C92" s="434" t="s">
        <v>695</v>
      </c>
      <c r="D92" s="434"/>
      <c r="E92" s="434"/>
    </row>
    <row r="93" spans="2:6" x14ac:dyDescent="0.2">
      <c r="C93" s="434" t="s">
        <v>696</v>
      </c>
      <c r="D93" s="434"/>
    </row>
    <row r="94" spans="2:6" x14ac:dyDescent="0.2">
      <c r="C94" s="434" t="s">
        <v>697</v>
      </c>
      <c r="D94" s="434"/>
    </row>
    <row r="95" spans="2:6" ht="6.95" customHeight="1" x14ac:dyDescent="0.2">
      <c r="B95" s="18"/>
    </row>
    <row r="96" spans="2:6" x14ac:dyDescent="0.2">
      <c r="B96" s="17" t="s">
        <v>524</v>
      </c>
    </row>
    <row r="97" spans="2:9" x14ac:dyDescent="0.2">
      <c r="C97" s="434" t="s">
        <v>698</v>
      </c>
      <c r="D97" s="434"/>
    </row>
    <row r="98" spans="2:9" x14ac:dyDescent="0.2">
      <c r="C98" s="434" t="s">
        <v>699</v>
      </c>
      <c r="D98" s="434"/>
      <c r="E98" s="434"/>
      <c r="F98" s="434"/>
      <c r="G98" s="434"/>
      <c r="H98" s="434"/>
      <c r="I98" s="434"/>
    </row>
    <row r="99" spans="2:9" x14ac:dyDescent="0.2">
      <c r="C99" s="434" t="s">
        <v>700</v>
      </c>
      <c r="D99" s="434"/>
      <c r="E99" s="434"/>
      <c r="F99" s="434"/>
      <c r="G99" s="434"/>
      <c r="H99" s="434"/>
      <c r="I99" s="5"/>
    </row>
    <row r="103" spans="2:9" x14ac:dyDescent="0.2">
      <c r="B103" s="4" t="s">
        <v>704</v>
      </c>
    </row>
    <row r="104" spans="2:9" x14ac:dyDescent="0.2">
      <c r="B104" s="1" t="s">
        <v>686</v>
      </c>
    </row>
    <row r="105" spans="2:9" x14ac:dyDescent="0.2">
      <c r="B105" s="1" t="s">
        <v>687</v>
      </c>
    </row>
  </sheetData>
  <mergeCells count="29">
    <mergeCell ref="C99:H99"/>
    <mergeCell ref="C93:D93"/>
    <mergeCell ref="C86:E86"/>
    <mergeCell ref="C85:E85"/>
    <mergeCell ref="C89:F89"/>
    <mergeCell ref="C92:E92"/>
    <mergeCell ref="C72:D72"/>
    <mergeCell ref="C75:E75"/>
    <mergeCell ref="C97:D97"/>
    <mergeCell ref="C98:I98"/>
    <mergeCell ref="C78:F78"/>
    <mergeCell ref="C79:I79"/>
    <mergeCell ref="C82:E82"/>
    <mergeCell ref="C94:D94"/>
    <mergeCell ref="C76:F76"/>
    <mergeCell ref="C77:E77"/>
    <mergeCell ref="C70:D70"/>
    <mergeCell ref="C71:D71"/>
    <mergeCell ref="B64:D64"/>
    <mergeCell ref="C69:D69"/>
    <mergeCell ref="A48:I49"/>
    <mergeCell ref="A50:I51"/>
    <mergeCell ref="A56:I56"/>
    <mergeCell ref="B63:D63"/>
    <mergeCell ref="A2:I2"/>
    <mergeCell ref="F32:I32"/>
    <mergeCell ref="F33:I33"/>
    <mergeCell ref="F43:I43"/>
    <mergeCell ref="A4:A6"/>
  </mergeCells>
  <phoneticPr fontId="2" type="noConversion"/>
  <hyperlinks>
    <hyperlink ref="B63" location="InterpProfile" display="Interpreting Indicator Profiles:"/>
    <hyperlink ref="B64" location="InterpTrend" display="Interpreting Annual Trend Charts:"/>
    <hyperlink ref="C69" location="StanProfile1" display="1. Indicator Profile 1 "/>
    <hyperlink ref="C70" location="StanProfile2" display="2. Indicator Profile 2 "/>
    <hyperlink ref="C71" location="StanProfile3" display="3. Indicator Profile 3 "/>
    <hyperlink ref="C72" location="StanProfile4" display="4. Indicator Profile 4 "/>
    <hyperlink ref="C75" location="AvailabilityDrugs" display="5. Availability of Drugs "/>
    <hyperlink ref="C76" location="ExtremeDeprivation" display="6. Extreme Economic &amp; Social Deprivation"/>
    <hyperlink ref="C77" location="TransitionMobility" display="7. Transitions &amp; Mobility "/>
    <hyperlink ref="C78" location="AODProblems" display="8. Alcohol or Drug-related Problems "/>
    <hyperlink ref="C79" location="LowAttachment" display="10. Low Neighborhood Attachment and Community Disorganization "/>
    <hyperlink ref="C82" location="FamilyProblems" display="11. Family Problems "/>
    <hyperlink ref="C86" location="Attrition" display="12. Senior Class Loss "/>
    <hyperlink ref="C85" location="PoorAcademic" display="13. Low School Test Scores "/>
    <hyperlink ref="C89" location="EarlyProbBehavior" display="14. Early Criminal Justice Involvement "/>
    <hyperlink ref="C92" location="Health" display="15. Child and Family Health "/>
    <hyperlink ref="C93" location="Crime" display="17. Criminal Justice "/>
    <hyperlink ref="C94" location="SubstanceUse" display="18. Substance Use "/>
    <hyperlink ref="C97" location="TechnicalNotes" display="20. Technical Notes "/>
    <hyperlink ref="C98" location="NonRptPop" display="21. Populations Subtracted for Police Agencies not Reporting Arrests to UCR "/>
    <hyperlink ref="C99" location="NonReptAgencies" display="22. Police Agencies that did not Report Arrests to UCR "/>
    <hyperlink ref="B59" location="Cover" display="Cover page"/>
    <hyperlink ref="C97:D97" location="Technical_Notes!TechnicalNotes" display="17. Technical Notes "/>
    <hyperlink ref="C86:E86" location="School_Climate!Print_Area" display="12. School Climate"/>
    <hyperlink ref="C75:E75" location="Availability_of_Drugs!Print_Area" display="5. Availability of Drugs "/>
    <hyperlink ref="C76:F76" location="Family_Problems!Print_Area" display="6. Extreme Economic &amp; Social Deprivation"/>
    <hyperlink ref="C77:E77" location="Transitions_and_Mobility!Print_Area" display="7. Transitions &amp; Mobility "/>
    <hyperlink ref="C78:F78" location="Adult_AntiSocial_Behavior!Print_Area" display="8. Antisocial Behavior of Community Adults"/>
    <hyperlink ref="C79:I79" location="Low_Neighborhood_Attachment!Print_Area" display="9. Low Neighborhood Attachment and Community Disorganization "/>
    <hyperlink ref="C82:E82" location="Family_Problems!Print_Area" display="10. Family Problems "/>
    <hyperlink ref="C85:E85" location="Academic_Achievement!Print_Area" display="11. Academic Achievement"/>
    <hyperlink ref="C89:F89" location="Early_Criminal_Justice!Print_Area" display="13. Early Criminal Justice Involvement "/>
    <hyperlink ref="C92:E92" location="Child_or_Family_Health!Print_Area" display="14. Child and Family Health "/>
    <hyperlink ref="C93:D93" location="Criminal_Justice!Print_Area" display="15. Criminal Justice "/>
    <hyperlink ref="C94:D94" location="Substance_Use!Print_Area" display="16. Substance Use "/>
    <hyperlink ref="C98:I98" location="Non_Rept_Pop!Print_Area" display="18. Populations Subtracted for Police Agencies not Reporting Arrests to UCR "/>
    <hyperlink ref="C99:H99" location="Non_Rept_Agency!Print_Area" display="19. Police Agencies that did not Report Arrests to UCR "/>
  </hyperlinks>
  <pageMargins left="0.25" right="0.5" top="0.25" bottom="0.25" header="0.5" footer="0.5"/>
  <pageSetup orientation="portrait" horizontalDpi="1200" verticalDpi="1200" r:id="rId1"/>
  <headerFooter differentFirst="1" alignWithMargins="0">
    <oddFooter>&amp;R&amp;"-,Regular"&amp;9i</oddFooter>
  </headerFooter>
  <rowBreaks count="1" manualBreakCount="1">
    <brk id="46" max="9"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AB263"/>
  <sheetViews>
    <sheetView showGridLines="0" view="pageLayout" topLeftCell="A116" zoomScaleNormal="100" workbookViewId="0"/>
  </sheetViews>
  <sheetFormatPr defaultColWidth="9.140625" defaultRowHeight="15.6" customHeight="1" x14ac:dyDescent="0.2"/>
  <cols>
    <col min="1" max="1" width="2.140625" style="92" customWidth="1"/>
    <col min="2" max="2" width="12.85546875" style="92" customWidth="1"/>
    <col min="3" max="12" width="6.85546875" style="69" customWidth="1"/>
    <col min="13" max="14" width="6.42578125" style="69" customWidth="1"/>
    <col min="15" max="15" width="9.140625" style="69"/>
    <col min="16" max="27" width="6.28515625" style="164" customWidth="1"/>
    <col min="28" max="28" width="9.140625" style="164"/>
    <col min="29" max="16384" width="9.140625" style="69"/>
  </cols>
  <sheetData>
    <row r="1" spans="1:28" ht="15.6" customHeight="1" x14ac:dyDescent="0.25">
      <c r="A1" s="91" t="s">
        <v>27</v>
      </c>
      <c r="C1" s="93"/>
      <c r="D1" s="93"/>
      <c r="E1" s="93"/>
      <c r="G1" s="93"/>
      <c r="I1" s="309"/>
      <c r="J1" s="309"/>
      <c r="K1" s="309"/>
      <c r="L1" s="309"/>
      <c r="M1" s="309"/>
      <c r="N1" s="368" t="s">
        <v>258</v>
      </c>
      <c r="O1" s="94"/>
    </row>
    <row r="2" spans="1:28" ht="15.6" customHeight="1" x14ac:dyDescent="0.25">
      <c r="B2" s="95"/>
      <c r="C2" s="96"/>
      <c r="D2" s="96"/>
      <c r="E2" s="96"/>
      <c r="F2" s="96"/>
      <c r="G2" s="96"/>
      <c r="H2" s="309"/>
      <c r="I2" s="309"/>
      <c r="J2" s="309"/>
      <c r="K2" s="309"/>
      <c r="L2" s="309"/>
      <c r="M2" s="309"/>
      <c r="O2" s="94"/>
    </row>
    <row r="3" spans="1:28" ht="15.6" customHeight="1" x14ac:dyDescent="0.25">
      <c r="A3" s="99"/>
      <c r="C3" s="98"/>
      <c r="D3" s="98"/>
      <c r="E3" s="98"/>
      <c r="F3" s="98"/>
      <c r="G3" s="98"/>
      <c r="H3" s="98"/>
      <c r="I3" s="98"/>
      <c r="J3" s="98"/>
      <c r="K3" s="98"/>
      <c r="L3" s="98"/>
      <c r="M3" s="98"/>
      <c r="N3" s="98"/>
    </row>
    <row r="4" spans="1:28" ht="15.6" customHeight="1" x14ac:dyDescent="0.25">
      <c r="A4" s="99"/>
      <c r="C4" s="98"/>
      <c r="D4" s="98"/>
      <c r="E4" s="98"/>
      <c r="F4" s="98"/>
      <c r="G4" s="98"/>
      <c r="H4" s="98"/>
      <c r="I4" s="98"/>
      <c r="J4" s="98"/>
      <c r="K4" s="98"/>
      <c r="L4" s="98"/>
      <c r="M4" s="98"/>
      <c r="N4" s="98"/>
    </row>
    <row r="5" spans="1:28" ht="15.6" customHeight="1" x14ac:dyDescent="0.25">
      <c r="A5" s="99"/>
      <c r="B5" s="99"/>
      <c r="C5" s="98"/>
      <c r="D5" s="98"/>
      <c r="E5" s="98"/>
      <c r="F5" s="98"/>
      <c r="G5" s="98"/>
      <c r="H5" s="98"/>
      <c r="I5" s="98"/>
      <c r="J5" s="98"/>
      <c r="K5" s="98"/>
      <c r="L5" s="98"/>
      <c r="M5" s="98"/>
      <c r="N5" s="98"/>
    </row>
    <row r="6" spans="1:28" ht="43.5" customHeight="1" x14ac:dyDescent="0.25">
      <c r="A6" s="99"/>
      <c r="B6" s="97" t="s">
        <v>63</v>
      </c>
      <c r="C6" s="98"/>
      <c r="D6" s="98"/>
      <c r="E6" s="98"/>
      <c r="F6" s="98"/>
      <c r="G6" s="98"/>
      <c r="H6" s="98"/>
      <c r="I6" s="98"/>
      <c r="J6" s="98"/>
      <c r="K6" s="98"/>
      <c r="L6" s="98"/>
      <c r="M6" s="98"/>
      <c r="N6" s="98"/>
    </row>
    <row r="7" spans="1:28" ht="15.6" customHeight="1" x14ac:dyDescent="0.25">
      <c r="A7" s="99"/>
      <c r="B7" s="125">
        <v>1000</v>
      </c>
      <c r="C7" s="98"/>
      <c r="D7" s="98"/>
      <c r="E7" s="98"/>
      <c r="F7" s="98"/>
      <c r="G7" s="98"/>
      <c r="H7" s="98"/>
      <c r="I7" s="98"/>
      <c r="J7" s="98"/>
      <c r="K7" s="98"/>
      <c r="L7" s="98"/>
      <c r="M7" s="98"/>
      <c r="N7" s="98"/>
    </row>
    <row r="8" spans="1:28" ht="15.6" customHeight="1" x14ac:dyDescent="0.25">
      <c r="A8" s="99"/>
      <c r="B8" s="97"/>
      <c r="C8" s="98"/>
      <c r="D8" s="98"/>
      <c r="E8" s="98"/>
      <c r="F8" s="98"/>
      <c r="G8" s="98"/>
      <c r="H8" s="98"/>
      <c r="I8" s="98"/>
      <c r="J8" s="98"/>
      <c r="K8" s="98"/>
      <c r="L8" s="98"/>
      <c r="M8" s="98"/>
      <c r="N8" s="98"/>
    </row>
    <row r="9" spans="1:28" ht="15.6" customHeight="1" x14ac:dyDescent="0.25">
      <c r="A9" s="99"/>
      <c r="B9" s="100"/>
      <c r="C9" s="98"/>
      <c r="D9" s="98"/>
      <c r="E9" s="98"/>
      <c r="F9" s="98"/>
      <c r="G9" s="98"/>
      <c r="H9" s="98"/>
      <c r="I9" s="98"/>
      <c r="J9" s="98"/>
      <c r="K9" s="98"/>
      <c r="L9" s="98"/>
      <c r="M9" s="98"/>
      <c r="N9" s="98"/>
    </row>
    <row r="10" spans="1:28" ht="15.6" customHeight="1" x14ac:dyDescent="0.25">
      <c r="A10" s="99"/>
      <c r="B10" s="99"/>
      <c r="C10" s="98"/>
      <c r="D10" s="98"/>
      <c r="E10" s="98"/>
      <c r="F10" s="98"/>
      <c r="G10" s="98"/>
      <c r="H10" s="98"/>
      <c r="I10" s="98"/>
      <c r="J10" s="98"/>
      <c r="K10" s="98"/>
      <c r="L10" s="98"/>
      <c r="M10" s="98"/>
      <c r="N10" s="98"/>
    </row>
    <row r="11" spans="1:28" ht="15.6" customHeight="1" x14ac:dyDescent="0.25">
      <c r="A11" s="99"/>
      <c r="B11" s="99"/>
      <c r="C11" s="56"/>
      <c r="D11" s="56"/>
      <c r="E11" s="56"/>
      <c r="F11" s="56"/>
      <c r="G11" s="56"/>
      <c r="H11" s="56"/>
      <c r="I11" s="56"/>
      <c r="J11" s="56"/>
      <c r="K11" s="56"/>
      <c r="L11" s="56"/>
      <c r="M11" s="56"/>
      <c r="N11" s="98"/>
    </row>
    <row r="12" spans="1:28" ht="15.6" customHeight="1" x14ac:dyDescent="0.25">
      <c r="A12" s="101"/>
      <c r="B12" s="101"/>
      <c r="C12" s="102">
        <v>2008</v>
      </c>
      <c r="D12" s="102">
        <v>2009</v>
      </c>
      <c r="E12" s="102">
        <v>2010</v>
      </c>
      <c r="F12" s="102">
        <v>2011</v>
      </c>
      <c r="G12" s="102">
        <v>2012</v>
      </c>
      <c r="H12" s="102">
        <v>2013</v>
      </c>
      <c r="I12" s="102">
        <v>2014</v>
      </c>
      <c r="J12" s="102">
        <v>2015</v>
      </c>
      <c r="K12" s="102">
        <v>2016</v>
      </c>
      <c r="L12" s="102">
        <v>2017</v>
      </c>
      <c r="M12" s="102">
        <v>2018</v>
      </c>
      <c r="N12" s="102">
        <v>2019</v>
      </c>
      <c r="P12" s="164">
        <v>2008</v>
      </c>
      <c r="Q12" s="164">
        <v>2009</v>
      </c>
      <c r="R12" s="164">
        <v>2010</v>
      </c>
      <c r="S12" s="164">
        <v>2011</v>
      </c>
      <c r="T12" s="164">
        <v>2012</v>
      </c>
      <c r="U12" s="164">
        <v>2013</v>
      </c>
      <c r="V12" s="164">
        <v>2014</v>
      </c>
      <c r="W12" s="164">
        <v>2015</v>
      </c>
      <c r="X12" s="164">
        <v>2016</v>
      </c>
      <c r="Y12" s="164">
        <v>2017</v>
      </c>
      <c r="Z12" s="164">
        <v>2018</v>
      </c>
      <c r="AA12" s="164">
        <v>2019</v>
      </c>
    </row>
    <row r="13" spans="1:28" ht="15.6" customHeight="1" x14ac:dyDescent="0.2">
      <c r="A13" s="103"/>
      <c r="C13" s="104" t="s">
        <v>705</v>
      </c>
      <c r="D13" s="104" t="s">
        <v>705</v>
      </c>
      <c r="E13" s="104" t="s">
        <v>705</v>
      </c>
      <c r="F13" s="104" t="s">
        <v>705</v>
      </c>
      <c r="G13" s="104" t="s">
        <v>705</v>
      </c>
      <c r="H13" s="104" t="s">
        <v>705</v>
      </c>
      <c r="I13" s="104" t="s">
        <v>705</v>
      </c>
      <c r="J13" s="104" t="s">
        <v>705</v>
      </c>
      <c r="K13" s="104" t="s">
        <v>705</v>
      </c>
      <c r="L13" s="104" t="s">
        <v>705</v>
      </c>
      <c r="M13" s="104" t="s">
        <v>705</v>
      </c>
      <c r="N13" s="104" t="s">
        <v>705</v>
      </c>
    </row>
    <row r="14" spans="1:28" s="94" customFormat="1" ht="15.6" customHeight="1" x14ac:dyDescent="0.2">
      <c r="A14" s="103" t="s">
        <v>65</v>
      </c>
      <c r="B14" s="105"/>
      <c r="C14" s="104">
        <v>6.29</v>
      </c>
      <c r="D14" s="104">
        <v>3.33</v>
      </c>
      <c r="E14" s="104">
        <v>1.73</v>
      </c>
      <c r="F14" s="104">
        <v>0.85</v>
      </c>
      <c r="G14" s="104">
        <v>1.76</v>
      </c>
      <c r="H14" s="104">
        <v>4.1399999999999997</v>
      </c>
      <c r="I14" s="104">
        <v>7.1</v>
      </c>
      <c r="J14" s="104">
        <v>8.16</v>
      </c>
      <c r="K14" s="104">
        <v>12.12</v>
      </c>
      <c r="L14" s="104">
        <v>12.72</v>
      </c>
      <c r="M14" s="104">
        <v>11.69</v>
      </c>
      <c r="N14" s="104">
        <v>11.93</v>
      </c>
      <c r="P14" s="182">
        <v>6.29</v>
      </c>
      <c r="Q14" s="182">
        <v>3.33</v>
      </c>
      <c r="R14" s="182">
        <v>1.73</v>
      </c>
      <c r="S14" s="182">
        <v>0.85</v>
      </c>
      <c r="T14" s="182">
        <v>1.76</v>
      </c>
      <c r="U14" s="182">
        <v>4.1399999999999997</v>
      </c>
      <c r="V14" s="182">
        <v>7.1</v>
      </c>
      <c r="W14" s="182">
        <v>8.16</v>
      </c>
      <c r="X14" s="182">
        <v>12.12</v>
      </c>
      <c r="Y14" s="182">
        <v>12.72</v>
      </c>
      <c r="Z14" s="182">
        <v>11.69</v>
      </c>
      <c r="AA14" s="182">
        <v>11.93</v>
      </c>
      <c r="AB14" s="149"/>
    </row>
    <row r="15" spans="1:28" s="94" customFormat="1" ht="15.6" customHeight="1" x14ac:dyDescent="0.2">
      <c r="A15" s="103" t="s">
        <v>48</v>
      </c>
      <c r="B15" s="105"/>
      <c r="C15" s="104">
        <v>10.95</v>
      </c>
      <c r="D15" s="104">
        <v>3.32</v>
      </c>
      <c r="E15" s="104">
        <v>2.16</v>
      </c>
      <c r="F15" s="104">
        <v>-0.68</v>
      </c>
      <c r="G15" s="104">
        <v>4.1399999999999997</v>
      </c>
      <c r="H15" s="104">
        <v>2.29</v>
      </c>
      <c r="I15" s="104">
        <v>4.8899999999999997</v>
      </c>
      <c r="J15" s="104">
        <v>5.45</v>
      </c>
      <c r="K15" s="104">
        <v>6.95</v>
      </c>
      <c r="L15" s="104">
        <v>10.78</v>
      </c>
      <c r="M15" s="104">
        <v>9.6999999999999993</v>
      </c>
      <c r="N15" s="104">
        <v>10.050000000000001</v>
      </c>
      <c r="P15" s="182">
        <v>10.95</v>
      </c>
      <c r="Q15" s="182">
        <v>3.32</v>
      </c>
      <c r="R15" s="182">
        <v>2.16</v>
      </c>
      <c r="S15" s="182">
        <v>-0.68</v>
      </c>
      <c r="T15" s="182">
        <v>4.1399999999999997</v>
      </c>
      <c r="U15" s="182">
        <v>2.29</v>
      </c>
      <c r="V15" s="182">
        <v>4.8899999999999997</v>
      </c>
      <c r="W15" s="182">
        <v>5.45</v>
      </c>
      <c r="X15" s="182">
        <v>6.95</v>
      </c>
      <c r="Y15" s="182">
        <v>10.78</v>
      </c>
      <c r="Z15" s="182">
        <v>9.6999999999999993</v>
      </c>
      <c r="AA15" s="182">
        <v>10.050000000000001</v>
      </c>
      <c r="AB15" s="149"/>
    </row>
    <row r="16" spans="1:28" s="108" customFormat="1" ht="15.6" customHeight="1" x14ac:dyDescent="0.2">
      <c r="A16" s="106" t="str">
        <f>Non_Rept_Pop!$A$1</f>
        <v>Columbia County</v>
      </c>
      <c r="B16" s="107"/>
      <c r="C16" s="104">
        <v>4.4400000000000004</v>
      </c>
      <c r="D16" s="104">
        <v>-0.74</v>
      </c>
      <c r="E16" s="104">
        <v>-2.21</v>
      </c>
      <c r="F16" s="104">
        <v>11.71</v>
      </c>
      <c r="G16" s="104">
        <v>4.88</v>
      </c>
      <c r="H16" s="104">
        <v>0.73</v>
      </c>
      <c r="I16" s="104">
        <v>-1.23</v>
      </c>
      <c r="J16" s="104">
        <v>9.56</v>
      </c>
      <c r="K16" s="104">
        <v>-3.47</v>
      </c>
      <c r="L16" s="104">
        <v>17.89</v>
      </c>
      <c r="M16" s="104">
        <v>18.63</v>
      </c>
      <c r="N16" s="104">
        <v>8.4499999999999993</v>
      </c>
      <c r="P16" s="182">
        <v>4.4400000000000004</v>
      </c>
      <c r="Q16" s="182">
        <v>-0.74</v>
      </c>
      <c r="R16" s="182">
        <v>-2.21</v>
      </c>
      <c r="S16" s="182">
        <v>11.71</v>
      </c>
      <c r="T16" s="182">
        <v>4.88</v>
      </c>
      <c r="U16" s="182">
        <v>0.73</v>
      </c>
      <c r="V16" s="182">
        <v>-1.23</v>
      </c>
      <c r="W16" s="182">
        <v>9.56</v>
      </c>
      <c r="X16" s="182">
        <v>-3.47</v>
      </c>
      <c r="Y16" s="182">
        <v>17.89</v>
      </c>
      <c r="Z16" s="182">
        <v>18.63</v>
      </c>
      <c r="AA16" s="182">
        <v>8.4499999999999993</v>
      </c>
      <c r="AB16" s="161"/>
    </row>
    <row r="17" spans="1:28" s="94" customFormat="1" ht="15.6" customHeight="1" x14ac:dyDescent="0.2">
      <c r="A17" s="103"/>
      <c r="B17" s="105" t="s">
        <v>27</v>
      </c>
      <c r="C17" s="109">
        <v>18</v>
      </c>
      <c r="D17" s="109">
        <v>-3</v>
      </c>
      <c r="E17" s="109">
        <v>-9</v>
      </c>
      <c r="F17" s="109">
        <v>48</v>
      </c>
      <c r="G17" s="109">
        <v>20</v>
      </c>
      <c r="H17" s="109">
        <v>3</v>
      </c>
      <c r="I17" s="109">
        <v>-5</v>
      </c>
      <c r="J17" s="109">
        <v>39</v>
      </c>
      <c r="K17" s="109">
        <v>-14</v>
      </c>
      <c r="L17" s="109">
        <v>73</v>
      </c>
      <c r="M17" s="109">
        <v>77</v>
      </c>
      <c r="N17" s="109">
        <v>35</v>
      </c>
      <c r="P17" s="149">
        <v>18</v>
      </c>
      <c r="Q17" s="149">
        <v>-3</v>
      </c>
      <c r="R17" s="149">
        <v>-9</v>
      </c>
      <c r="S17" s="149">
        <v>48</v>
      </c>
      <c r="T17" s="149">
        <v>20</v>
      </c>
      <c r="U17" s="149">
        <v>3</v>
      </c>
      <c r="V17" s="149">
        <v>-5</v>
      </c>
      <c r="W17" s="149">
        <v>39</v>
      </c>
      <c r="X17" s="149">
        <v>-14</v>
      </c>
      <c r="Y17" s="149">
        <v>73</v>
      </c>
      <c r="Z17" s="149">
        <v>77</v>
      </c>
      <c r="AA17" s="149">
        <v>35</v>
      </c>
      <c r="AB17" s="149"/>
    </row>
    <row r="18" spans="1:28" s="94" customFormat="1" ht="15.6" customHeight="1" x14ac:dyDescent="0.2">
      <c r="A18" s="103"/>
      <c r="B18" s="105" t="s">
        <v>67</v>
      </c>
      <c r="C18" s="109">
        <v>4053</v>
      </c>
      <c r="D18" s="109">
        <v>4074</v>
      </c>
      <c r="E18" s="109">
        <v>4078</v>
      </c>
      <c r="F18" s="109">
        <v>4100</v>
      </c>
      <c r="G18" s="109">
        <v>4100</v>
      </c>
      <c r="H18" s="109">
        <v>4098</v>
      </c>
      <c r="I18" s="109">
        <v>4075</v>
      </c>
      <c r="J18" s="109">
        <v>4080</v>
      </c>
      <c r="K18" s="109">
        <v>4038</v>
      </c>
      <c r="L18" s="109">
        <v>4080</v>
      </c>
      <c r="M18" s="109">
        <v>4133</v>
      </c>
      <c r="N18" s="109">
        <v>4143</v>
      </c>
      <c r="P18" s="493">
        <v>4053</v>
      </c>
      <c r="Q18" s="493">
        <v>4074</v>
      </c>
      <c r="R18" s="493">
        <v>4078</v>
      </c>
      <c r="S18" s="493">
        <v>4100</v>
      </c>
      <c r="T18" s="493">
        <v>4100</v>
      </c>
      <c r="U18" s="493">
        <v>4098</v>
      </c>
      <c r="V18" s="493">
        <v>4075</v>
      </c>
      <c r="W18" s="493">
        <v>4080</v>
      </c>
      <c r="X18" s="493">
        <v>4038</v>
      </c>
      <c r="Y18" s="493">
        <v>4080</v>
      </c>
      <c r="Z18" s="493">
        <v>4133</v>
      </c>
      <c r="AA18" s="493">
        <v>4143</v>
      </c>
      <c r="AB18" s="149"/>
    </row>
    <row r="19" spans="1:28" s="94" customFormat="1" ht="15.6" customHeight="1" x14ac:dyDescent="0.2">
      <c r="A19" s="103"/>
      <c r="B19" s="105"/>
      <c r="C19" s="113"/>
      <c r="D19" s="113"/>
      <c r="E19" s="113"/>
      <c r="F19" s="113"/>
      <c r="G19" s="113"/>
      <c r="H19" s="113"/>
      <c r="I19" s="113"/>
      <c r="J19" s="113"/>
      <c r="K19" s="113"/>
      <c r="L19" s="113"/>
      <c r="M19" s="113"/>
      <c r="N19" s="113"/>
      <c r="P19" s="149"/>
      <c r="Q19" s="149"/>
      <c r="R19" s="149"/>
      <c r="S19" s="149"/>
      <c r="T19" s="149"/>
      <c r="U19" s="149"/>
      <c r="V19" s="149"/>
      <c r="W19" s="149"/>
      <c r="X19" s="149"/>
      <c r="Y19" s="149"/>
      <c r="Z19" s="149"/>
      <c r="AA19" s="149"/>
      <c r="AB19" s="149"/>
    </row>
    <row r="20" spans="1:28" ht="15.6" customHeight="1" x14ac:dyDescent="0.2">
      <c r="A20" s="448" t="s">
        <v>617</v>
      </c>
      <c r="B20" s="448"/>
      <c r="C20" s="448"/>
      <c r="D20" s="448"/>
      <c r="E20" s="448"/>
      <c r="F20" s="448"/>
      <c r="G20" s="448"/>
      <c r="H20" s="448"/>
      <c r="I20" s="448"/>
      <c r="J20" s="448"/>
      <c r="K20" s="448"/>
      <c r="L20" s="448"/>
      <c r="M20" s="448"/>
      <c r="N20" s="448"/>
    </row>
    <row r="21" spans="1:28" ht="15.6" customHeight="1" x14ac:dyDescent="0.2">
      <c r="A21" s="448"/>
      <c r="B21" s="448"/>
      <c r="C21" s="448"/>
      <c r="D21" s="448"/>
      <c r="E21" s="448"/>
      <c r="F21" s="448"/>
      <c r="G21" s="448"/>
      <c r="H21" s="448"/>
      <c r="I21" s="448"/>
      <c r="J21" s="448"/>
      <c r="K21" s="448"/>
      <c r="L21" s="448"/>
      <c r="M21" s="448"/>
      <c r="N21" s="448"/>
    </row>
    <row r="22" spans="1:28" ht="15.6" customHeight="1" x14ac:dyDescent="0.2">
      <c r="A22" s="448"/>
      <c r="B22" s="448"/>
      <c r="C22" s="448"/>
      <c r="D22" s="448"/>
      <c r="E22" s="448"/>
      <c r="F22" s="448"/>
      <c r="G22" s="448"/>
      <c r="H22" s="448"/>
      <c r="I22" s="448"/>
      <c r="J22" s="448"/>
      <c r="K22" s="448"/>
      <c r="L22" s="448"/>
      <c r="M22" s="448"/>
      <c r="N22" s="448"/>
    </row>
    <row r="23" spans="1:28" ht="12.75" x14ac:dyDescent="0.2">
      <c r="A23" s="448"/>
      <c r="B23" s="448"/>
      <c r="C23" s="448"/>
      <c r="D23" s="448"/>
      <c r="E23" s="448"/>
      <c r="F23" s="448"/>
      <c r="G23" s="448"/>
      <c r="H23" s="448"/>
      <c r="I23" s="448"/>
      <c r="J23" s="448"/>
      <c r="K23" s="448"/>
      <c r="L23" s="448"/>
      <c r="M23" s="448"/>
      <c r="N23" s="448"/>
    </row>
    <row r="24" spans="1:28" ht="24" customHeight="1" x14ac:dyDescent="0.2">
      <c r="A24" s="448"/>
      <c r="B24" s="448"/>
      <c r="C24" s="448"/>
      <c r="D24" s="448"/>
      <c r="E24" s="448"/>
      <c r="F24" s="448"/>
      <c r="G24" s="448"/>
      <c r="H24" s="448"/>
      <c r="I24" s="448"/>
      <c r="J24" s="448"/>
      <c r="K24" s="448"/>
      <c r="L24" s="448"/>
      <c r="M24" s="448"/>
      <c r="N24" s="448"/>
    </row>
    <row r="25" spans="1:28" ht="12.75" x14ac:dyDescent="0.2">
      <c r="A25" s="111" t="s">
        <v>618</v>
      </c>
      <c r="B25" s="114"/>
      <c r="C25" s="115"/>
      <c r="D25" s="115"/>
      <c r="E25" s="115"/>
      <c r="F25" s="115"/>
      <c r="G25" s="115"/>
      <c r="H25" s="115"/>
      <c r="I25" s="115"/>
      <c r="J25" s="115"/>
      <c r="K25" s="115"/>
      <c r="L25" s="115"/>
      <c r="M25" s="115"/>
      <c r="N25" s="115"/>
    </row>
    <row r="26" spans="1:28" ht="12.75" hidden="1" x14ac:dyDescent="0.2">
      <c r="B26" s="114"/>
      <c r="C26" s="115"/>
      <c r="D26" s="115"/>
      <c r="E26" s="115"/>
      <c r="F26" s="115"/>
      <c r="G26" s="115"/>
      <c r="H26" s="115"/>
      <c r="I26" s="115"/>
      <c r="J26" s="115"/>
      <c r="K26" s="115"/>
      <c r="L26" s="115"/>
      <c r="M26" s="115"/>
      <c r="N26" s="115"/>
    </row>
    <row r="27" spans="1:28" ht="12.75" hidden="1" x14ac:dyDescent="0.2">
      <c r="B27" s="114"/>
      <c r="C27" s="115"/>
      <c r="D27" s="115"/>
      <c r="E27" s="115"/>
      <c r="F27" s="115"/>
      <c r="G27" s="115"/>
      <c r="H27" s="115"/>
      <c r="I27" s="115"/>
      <c r="J27" s="115"/>
      <c r="K27" s="115"/>
      <c r="L27" s="115"/>
      <c r="M27" s="115"/>
      <c r="N27" s="115"/>
    </row>
    <row r="28" spans="1:28" ht="12.75" hidden="1" x14ac:dyDescent="0.2">
      <c r="B28" s="114"/>
      <c r="C28" s="115"/>
      <c r="D28" s="115"/>
      <c r="E28" s="115"/>
      <c r="F28" s="115"/>
      <c r="G28" s="115"/>
      <c r="H28" s="115"/>
      <c r="I28" s="115"/>
      <c r="J28" s="115"/>
      <c r="K28" s="115"/>
      <c r="L28" s="115"/>
      <c r="M28" s="115"/>
      <c r="N28" s="115"/>
    </row>
    <row r="29" spans="1:28" ht="12.75" hidden="1" x14ac:dyDescent="0.2">
      <c r="B29" s="114"/>
      <c r="C29" s="115"/>
      <c r="D29" s="115"/>
      <c r="E29" s="115"/>
      <c r="F29" s="115"/>
      <c r="G29" s="115"/>
      <c r="H29" s="115"/>
      <c r="I29" s="115"/>
      <c r="J29" s="115"/>
      <c r="K29" s="115"/>
      <c r="L29" s="115"/>
      <c r="M29" s="115"/>
      <c r="N29" s="115"/>
    </row>
    <row r="30" spans="1:28" ht="12.75" hidden="1" x14ac:dyDescent="0.2">
      <c r="B30" s="114"/>
      <c r="C30" s="115"/>
      <c r="D30" s="115"/>
      <c r="E30" s="115"/>
      <c r="F30" s="115"/>
      <c r="G30" s="115"/>
      <c r="H30" s="115"/>
      <c r="I30" s="115"/>
      <c r="J30" s="115"/>
      <c r="K30" s="115"/>
      <c r="L30" s="115"/>
      <c r="M30" s="115"/>
      <c r="N30" s="115"/>
    </row>
    <row r="31" spans="1:28" ht="12.75" hidden="1" x14ac:dyDescent="0.2">
      <c r="B31" s="114"/>
      <c r="C31" s="115"/>
      <c r="D31" s="115"/>
      <c r="E31" s="115"/>
      <c r="F31" s="115"/>
      <c r="G31" s="115"/>
      <c r="H31" s="115"/>
      <c r="I31" s="115"/>
      <c r="J31" s="115"/>
      <c r="K31" s="115"/>
      <c r="L31" s="115"/>
      <c r="M31" s="115"/>
      <c r="N31" s="115"/>
    </row>
    <row r="32" spans="1:28" ht="12.75" hidden="1" x14ac:dyDescent="0.2">
      <c r="B32" s="114"/>
      <c r="C32" s="115"/>
      <c r="D32" s="115"/>
      <c r="E32" s="115"/>
      <c r="F32" s="115"/>
      <c r="G32" s="115"/>
      <c r="H32" s="115"/>
      <c r="I32" s="115"/>
      <c r="J32" s="115"/>
      <c r="K32" s="115"/>
      <c r="L32" s="115"/>
      <c r="M32" s="115"/>
      <c r="N32" s="115"/>
    </row>
    <row r="33" spans="1:27" ht="12.75" x14ac:dyDescent="0.2">
      <c r="B33" s="114"/>
      <c r="C33" s="115"/>
      <c r="D33" s="115"/>
      <c r="E33" s="115"/>
      <c r="F33" s="115"/>
      <c r="G33" s="115"/>
      <c r="H33" s="115"/>
      <c r="I33" s="115"/>
      <c r="J33" s="115"/>
      <c r="K33" s="115"/>
      <c r="L33" s="115"/>
      <c r="M33" s="115"/>
      <c r="N33" s="115"/>
    </row>
    <row r="34" spans="1:27" ht="12.75" x14ac:dyDescent="0.2">
      <c r="A34" s="92" t="s">
        <v>711</v>
      </c>
      <c r="B34" s="114"/>
      <c r="C34" s="115"/>
      <c r="D34" s="115"/>
      <c r="E34" s="115"/>
      <c r="F34" s="115"/>
      <c r="G34" s="115"/>
      <c r="H34" s="115"/>
      <c r="I34" s="115"/>
      <c r="J34" s="115"/>
      <c r="K34" s="115"/>
      <c r="L34" s="115"/>
      <c r="M34" s="115"/>
      <c r="N34" s="115"/>
    </row>
    <row r="36" spans="1:27" ht="15.6" customHeight="1" x14ac:dyDescent="0.25">
      <c r="A36" s="91" t="s">
        <v>56</v>
      </c>
      <c r="C36" s="93"/>
      <c r="D36" s="93"/>
      <c r="E36" s="93"/>
      <c r="G36" s="93"/>
      <c r="I36" s="309"/>
      <c r="J36" s="309"/>
      <c r="K36" s="309"/>
      <c r="L36" s="309"/>
      <c r="M36" s="309"/>
      <c r="N36" s="368" t="s">
        <v>258</v>
      </c>
    </row>
    <row r="37" spans="1:27" ht="15.6" customHeight="1" x14ac:dyDescent="0.25">
      <c r="B37" s="95"/>
      <c r="C37" s="96"/>
      <c r="D37" s="96"/>
      <c r="E37" s="96"/>
      <c r="F37" s="96"/>
      <c r="G37" s="116"/>
      <c r="H37" s="116"/>
      <c r="I37" s="116"/>
      <c r="J37" s="116"/>
      <c r="K37" s="116"/>
      <c r="L37" s="116"/>
      <c r="M37" s="116"/>
      <c r="O37" s="94"/>
    </row>
    <row r="38" spans="1:27" ht="15.6" customHeight="1" x14ac:dyDescent="0.25">
      <c r="A38" s="99"/>
      <c r="C38" s="98"/>
      <c r="D38" s="98"/>
      <c r="E38" s="98"/>
      <c r="F38" s="98"/>
      <c r="G38" s="117"/>
      <c r="H38" s="117"/>
      <c r="I38" s="117"/>
      <c r="J38" s="117"/>
      <c r="K38" s="117"/>
      <c r="L38" s="117"/>
      <c r="M38" s="117"/>
      <c r="N38" s="117"/>
    </row>
    <row r="39" spans="1:27" ht="50.1" customHeight="1" x14ac:dyDescent="0.25">
      <c r="A39" s="99"/>
      <c r="C39" s="98"/>
      <c r="D39" s="98"/>
      <c r="E39" s="98"/>
      <c r="F39" s="98"/>
      <c r="G39" s="98"/>
      <c r="H39" s="98"/>
      <c r="I39" s="98"/>
      <c r="J39" s="98"/>
      <c r="K39" s="98"/>
      <c r="L39" s="98"/>
      <c r="M39" s="98"/>
      <c r="N39" s="98"/>
    </row>
    <row r="40" spans="1:27" ht="15.6" customHeight="1" x14ac:dyDescent="0.25">
      <c r="A40" s="99"/>
      <c r="B40" s="99"/>
      <c r="C40" s="98"/>
      <c r="D40" s="98"/>
      <c r="E40" s="98"/>
      <c r="F40" s="98"/>
      <c r="G40" s="98"/>
      <c r="H40" s="98"/>
      <c r="I40" s="98"/>
      <c r="J40" s="98"/>
      <c r="K40" s="98"/>
      <c r="L40" s="98"/>
      <c r="M40" s="98"/>
      <c r="N40" s="98"/>
    </row>
    <row r="41" spans="1:27" ht="15.6" customHeight="1" x14ac:dyDescent="0.25">
      <c r="A41" s="99"/>
      <c r="B41" s="97" t="s">
        <v>63</v>
      </c>
      <c r="C41" s="98"/>
      <c r="D41" s="98"/>
      <c r="E41" s="98"/>
      <c r="F41" s="98"/>
      <c r="G41" s="98"/>
      <c r="H41" s="98"/>
      <c r="I41" s="98"/>
      <c r="J41" s="98"/>
      <c r="K41" s="98"/>
      <c r="L41" s="98"/>
      <c r="M41" s="98"/>
      <c r="N41" s="98"/>
    </row>
    <row r="42" spans="1:27" ht="15.6" customHeight="1" x14ac:dyDescent="0.25">
      <c r="A42" s="99"/>
      <c r="B42" s="125">
        <v>1000</v>
      </c>
      <c r="C42" s="98"/>
      <c r="D42" s="98"/>
      <c r="E42" s="98"/>
      <c r="F42" s="98"/>
      <c r="G42" s="98"/>
      <c r="H42" s="98"/>
      <c r="I42" s="98"/>
      <c r="J42" s="98"/>
      <c r="K42" s="98"/>
      <c r="L42" s="98"/>
      <c r="M42" s="98"/>
      <c r="N42" s="98"/>
    </row>
    <row r="43" spans="1:27" ht="15.6" customHeight="1" x14ac:dyDescent="0.25">
      <c r="A43" s="99"/>
      <c r="B43" s="97"/>
      <c r="C43" s="98"/>
      <c r="D43" s="98"/>
      <c r="E43" s="98"/>
      <c r="F43" s="98"/>
      <c r="G43" s="98"/>
      <c r="H43" s="98"/>
      <c r="I43" s="98"/>
      <c r="J43" s="98"/>
      <c r="K43" s="98"/>
      <c r="L43" s="98"/>
      <c r="M43" s="98"/>
      <c r="N43" s="98"/>
    </row>
    <row r="44" spans="1:27" ht="15.6" customHeight="1" x14ac:dyDescent="0.25">
      <c r="A44" s="99"/>
      <c r="B44" s="100"/>
      <c r="C44" s="98"/>
      <c r="D44" s="98"/>
      <c r="E44" s="98"/>
      <c r="F44" s="98"/>
      <c r="G44" s="98"/>
      <c r="H44" s="98"/>
      <c r="I44" s="98"/>
      <c r="J44" s="98"/>
      <c r="K44" s="98"/>
      <c r="L44" s="98"/>
      <c r="M44" s="98"/>
      <c r="N44" s="98"/>
    </row>
    <row r="45" spans="1:27" ht="15.6" customHeight="1" x14ac:dyDescent="0.25">
      <c r="A45" s="99"/>
      <c r="B45" s="99"/>
      <c r="C45" s="98"/>
      <c r="D45" s="98"/>
      <c r="E45" s="98"/>
      <c r="F45" s="98"/>
      <c r="G45" s="98"/>
      <c r="H45" s="98"/>
      <c r="I45" s="98"/>
      <c r="J45" s="98"/>
      <c r="K45" s="98"/>
      <c r="L45" s="98"/>
      <c r="M45" s="98"/>
      <c r="N45" s="98"/>
    </row>
    <row r="46" spans="1:27" ht="15.6" customHeight="1" x14ac:dyDescent="0.25">
      <c r="A46" s="99"/>
      <c r="B46" s="99"/>
      <c r="C46" s="56"/>
      <c r="D46" s="56"/>
      <c r="E46" s="56"/>
      <c r="F46" s="56"/>
      <c r="G46" s="56"/>
      <c r="H46" s="56"/>
      <c r="I46" s="56"/>
      <c r="J46" s="56"/>
      <c r="K46" s="56"/>
      <c r="L46" s="56"/>
      <c r="M46" s="56"/>
      <c r="N46" s="98"/>
    </row>
    <row r="47" spans="1:27" ht="15.6" customHeight="1" x14ac:dyDescent="0.25">
      <c r="A47" s="101"/>
      <c r="B47" s="101"/>
      <c r="C47" s="102">
        <v>2008</v>
      </c>
      <c r="D47" s="102">
        <v>2009</v>
      </c>
      <c r="E47" s="102">
        <v>2010</v>
      </c>
      <c r="F47" s="102">
        <v>2011</v>
      </c>
      <c r="G47" s="102">
        <v>2012</v>
      </c>
      <c r="H47" s="102">
        <v>2013</v>
      </c>
      <c r="I47" s="102">
        <v>2014</v>
      </c>
      <c r="J47" s="102">
        <v>2015</v>
      </c>
      <c r="K47" s="102">
        <v>2016</v>
      </c>
      <c r="L47" s="102">
        <v>2017</v>
      </c>
      <c r="M47" s="102">
        <v>2018</v>
      </c>
      <c r="N47" s="102">
        <v>2019</v>
      </c>
      <c r="P47" s="164">
        <v>2008</v>
      </c>
      <c r="Q47" s="164">
        <v>2009</v>
      </c>
      <c r="R47" s="164">
        <v>2010</v>
      </c>
      <c r="S47" s="164">
        <v>2011</v>
      </c>
      <c r="T47" s="164">
        <v>2012</v>
      </c>
      <c r="U47" s="164">
        <v>2013</v>
      </c>
      <c r="V47" s="164">
        <v>2014</v>
      </c>
      <c r="W47" s="164">
        <v>2015</v>
      </c>
      <c r="X47" s="164">
        <v>2016</v>
      </c>
      <c r="Y47" s="164">
        <v>2017</v>
      </c>
      <c r="Z47" s="164">
        <v>2018</v>
      </c>
      <c r="AA47" s="164">
        <v>2019</v>
      </c>
    </row>
    <row r="48" spans="1:27" ht="15.6" customHeight="1" x14ac:dyDescent="0.2">
      <c r="A48" s="103" t="s">
        <v>64</v>
      </c>
      <c r="C48" s="104">
        <v>16.18</v>
      </c>
      <c r="D48" s="104">
        <v>16.809999999999999</v>
      </c>
      <c r="E48" s="104">
        <v>13.54</v>
      </c>
      <c r="F48" s="104">
        <v>13.67</v>
      </c>
      <c r="G48" s="104">
        <v>13.15</v>
      </c>
      <c r="H48" s="104">
        <v>14.18</v>
      </c>
      <c r="I48" s="104">
        <v>13.59</v>
      </c>
      <c r="J48" s="104">
        <v>14.45</v>
      </c>
      <c r="K48" s="104">
        <v>14.97</v>
      </c>
      <c r="L48" s="104">
        <v>15.02</v>
      </c>
      <c r="M48" s="104">
        <v>14.49</v>
      </c>
      <c r="N48" s="104">
        <v>14.52</v>
      </c>
      <c r="P48" s="164">
        <v>16.18</v>
      </c>
      <c r="Q48" s="164">
        <v>16.809999999999999</v>
      </c>
      <c r="R48" s="164">
        <v>13.54</v>
      </c>
      <c r="S48" s="164">
        <v>13.67</v>
      </c>
      <c r="T48" s="164">
        <v>13.15</v>
      </c>
      <c r="U48" s="164">
        <v>14.18</v>
      </c>
      <c r="V48" s="164">
        <v>13.59</v>
      </c>
      <c r="W48" s="164">
        <v>14.45</v>
      </c>
      <c r="X48" s="164">
        <v>14.97</v>
      </c>
      <c r="Y48" s="164">
        <v>15.02</v>
      </c>
      <c r="Z48" s="164">
        <v>14.49</v>
      </c>
      <c r="AA48" s="164">
        <v>14.52</v>
      </c>
    </row>
    <row r="49" spans="1:28" s="94" customFormat="1" ht="15.6" customHeight="1" x14ac:dyDescent="0.2">
      <c r="A49" s="103" t="s">
        <v>65</v>
      </c>
      <c r="B49" s="105"/>
      <c r="C49" s="104">
        <v>12.94</v>
      </c>
      <c r="D49" s="104">
        <v>12.71</v>
      </c>
      <c r="E49" s="104">
        <v>12.62</v>
      </c>
      <c r="F49" s="104">
        <v>12.92</v>
      </c>
      <c r="G49" s="104">
        <v>11.67</v>
      </c>
      <c r="H49" s="104">
        <v>13.62</v>
      </c>
      <c r="I49" s="104">
        <v>12.89</v>
      </c>
      <c r="J49" s="104">
        <v>14.12</v>
      </c>
      <c r="K49" s="104">
        <v>15.53</v>
      </c>
      <c r="L49" s="104">
        <v>15.53</v>
      </c>
      <c r="M49" s="104">
        <v>15.26</v>
      </c>
      <c r="N49" s="104">
        <v>14.32</v>
      </c>
      <c r="P49" s="149">
        <v>12.94</v>
      </c>
      <c r="Q49" s="149">
        <v>12.71</v>
      </c>
      <c r="R49" s="149">
        <v>12.62</v>
      </c>
      <c r="S49" s="149">
        <v>12.92</v>
      </c>
      <c r="T49" s="149">
        <v>11.67</v>
      </c>
      <c r="U49" s="149">
        <v>13.62</v>
      </c>
      <c r="V49" s="149">
        <v>12.89</v>
      </c>
      <c r="W49" s="149">
        <v>14.12</v>
      </c>
      <c r="X49" s="149">
        <v>15.53</v>
      </c>
      <c r="Y49" s="149">
        <v>15.53</v>
      </c>
      <c r="Z49" s="149">
        <v>15.26</v>
      </c>
      <c r="AA49" s="149">
        <v>14.32</v>
      </c>
      <c r="AB49" s="149"/>
    </row>
    <row r="50" spans="1:28" s="94" customFormat="1" ht="15.6" customHeight="1" x14ac:dyDescent="0.2">
      <c r="A50" s="103" t="s">
        <v>48</v>
      </c>
      <c r="B50" s="105"/>
      <c r="C50" s="104">
        <v>16.54</v>
      </c>
      <c r="D50" s="104">
        <v>15.19</v>
      </c>
      <c r="E50" s="104">
        <v>15.89</v>
      </c>
      <c r="F50" s="104">
        <v>15.45</v>
      </c>
      <c r="G50" s="104">
        <v>10.31</v>
      </c>
      <c r="H50" s="104">
        <v>12.5</v>
      </c>
      <c r="I50" s="104">
        <v>10.86</v>
      </c>
      <c r="J50" s="104">
        <v>16.899999999999999</v>
      </c>
      <c r="K50" s="104">
        <v>16.690000000000001</v>
      </c>
      <c r="L50" s="104">
        <v>14.7</v>
      </c>
      <c r="M50" s="104">
        <v>15.4</v>
      </c>
      <c r="N50" s="104">
        <v>14.13</v>
      </c>
      <c r="P50" s="149">
        <v>16.54</v>
      </c>
      <c r="Q50" s="149">
        <v>15.19</v>
      </c>
      <c r="R50" s="149">
        <v>15.89</v>
      </c>
      <c r="S50" s="149">
        <v>15.45</v>
      </c>
      <c r="T50" s="149">
        <v>10.31</v>
      </c>
      <c r="U50" s="149">
        <v>12.5</v>
      </c>
      <c r="V50" s="149">
        <v>10.86</v>
      </c>
      <c r="W50" s="149">
        <v>16.899999999999999</v>
      </c>
      <c r="X50" s="149">
        <v>16.690000000000001</v>
      </c>
      <c r="Y50" s="149">
        <v>14.7</v>
      </c>
      <c r="Z50" s="149">
        <v>15.4</v>
      </c>
      <c r="AA50" s="149">
        <v>14.13</v>
      </c>
      <c r="AB50" s="149"/>
    </row>
    <row r="51" spans="1:28" s="108" customFormat="1" ht="15.6" customHeight="1" x14ac:dyDescent="0.2">
      <c r="A51" s="106" t="str">
        <f>$A$16</f>
        <v>Columbia County</v>
      </c>
      <c r="B51" s="107"/>
      <c r="C51" s="104">
        <v>19.739999999999998</v>
      </c>
      <c r="D51" s="104">
        <v>19.64</v>
      </c>
      <c r="E51" s="104">
        <v>24.52</v>
      </c>
      <c r="F51" s="104">
        <v>19.510000000000002</v>
      </c>
      <c r="G51" s="104">
        <v>19.510000000000002</v>
      </c>
      <c r="H51" s="104">
        <v>26.84</v>
      </c>
      <c r="I51" s="104">
        <v>22.09</v>
      </c>
      <c r="J51" s="104">
        <v>48.04</v>
      </c>
      <c r="K51" s="104">
        <v>20.55</v>
      </c>
      <c r="L51" s="104">
        <v>24.51</v>
      </c>
      <c r="M51" s="104">
        <v>29.03</v>
      </c>
      <c r="N51" s="104">
        <v>19.309999999999999</v>
      </c>
      <c r="P51" s="161">
        <v>19.739999999999998</v>
      </c>
      <c r="Q51" s="161">
        <v>19.64</v>
      </c>
      <c r="R51" s="161">
        <v>24.52</v>
      </c>
      <c r="S51" s="161">
        <v>19.510000000000002</v>
      </c>
      <c r="T51" s="161">
        <v>19.510000000000002</v>
      </c>
      <c r="U51" s="161">
        <v>26.84</v>
      </c>
      <c r="V51" s="161">
        <v>22.09</v>
      </c>
      <c r="W51" s="161">
        <v>48.04</v>
      </c>
      <c r="X51" s="161">
        <v>20.55</v>
      </c>
      <c r="Y51" s="161">
        <v>24.51</v>
      </c>
      <c r="Z51" s="161">
        <v>29.03</v>
      </c>
      <c r="AA51" s="161">
        <v>19.309999999999999</v>
      </c>
      <c r="AB51" s="161"/>
    </row>
    <row r="52" spans="1:28" s="94" customFormat="1" ht="15.6" customHeight="1" x14ac:dyDescent="0.2">
      <c r="A52" s="103"/>
      <c r="B52" s="105" t="s">
        <v>98</v>
      </c>
      <c r="C52" s="109">
        <v>80</v>
      </c>
      <c r="D52" s="109">
        <v>80</v>
      </c>
      <c r="E52" s="109">
        <v>100</v>
      </c>
      <c r="F52" s="109">
        <v>80</v>
      </c>
      <c r="G52" s="109">
        <v>80</v>
      </c>
      <c r="H52" s="109">
        <v>110</v>
      </c>
      <c r="I52" s="109">
        <v>90</v>
      </c>
      <c r="J52" s="109">
        <v>196</v>
      </c>
      <c r="K52" s="109">
        <v>83</v>
      </c>
      <c r="L52" s="109">
        <v>100</v>
      </c>
      <c r="M52" s="109">
        <v>120</v>
      </c>
      <c r="N52" s="109">
        <v>80</v>
      </c>
      <c r="P52" s="149">
        <v>80</v>
      </c>
      <c r="Q52" s="149">
        <v>80</v>
      </c>
      <c r="R52" s="149">
        <v>100</v>
      </c>
      <c r="S52" s="149">
        <v>80</v>
      </c>
      <c r="T52" s="149">
        <v>80</v>
      </c>
      <c r="U52" s="149">
        <v>110</v>
      </c>
      <c r="V52" s="149">
        <v>90</v>
      </c>
      <c r="W52" s="149">
        <v>196</v>
      </c>
      <c r="X52" s="149">
        <v>83</v>
      </c>
      <c r="Y52" s="149">
        <v>100</v>
      </c>
      <c r="Z52" s="149">
        <v>120</v>
      </c>
      <c r="AA52" s="149">
        <v>80</v>
      </c>
      <c r="AB52" s="149"/>
    </row>
    <row r="53" spans="1:28" s="94" customFormat="1" ht="15.6" customHeight="1" x14ac:dyDescent="0.2">
      <c r="A53" s="103"/>
      <c r="B53" s="105" t="s">
        <v>67</v>
      </c>
      <c r="C53" s="109">
        <v>4053</v>
      </c>
      <c r="D53" s="109">
        <v>4074</v>
      </c>
      <c r="E53" s="109">
        <v>4078</v>
      </c>
      <c r="F53" s="109">
        <v>4100</v>
      </c>
      <c r="G53" s="109">
        <v>4100</v>
      </c>
      <c r="H53" s="109">
        <v>4098</v>
      </c>
      <c r="I53" s="109">
        <v>4075</v>
      </c>
      <c r="J53" s="109">
        <v>4080</v>
      </c>
      <c r="K53" s="109">
        <v>4038</v>
      </c>
      <c r="L53" s="109">
        <v>4080</v>
      </c>
      <c r="M53" s="109">
        <v>4133</v>
      </c>
      <c r="N53" s="109">
        <v>4143</v>
      </c>
      <c r="P53" s="493">
        <v>4053</v>
      </c>
      <c r="Q53" s="493">
        <v>4074</v>
      </c>
      <c r="R53" s="493">
        <v>4078</v>
      </c>
      <c r="S53" s="493">
        <v>4100</v>
      </c>
      <c r="T53" s="493">
        <v>4100</v>
      </c>
      <c r="U53" s="493">
        <v>4098</v>
      </c>
      <c r="V53" s="493">
        <v>4075</v>
      </c>
      <c r="W53" s="493">
        <v>4080</v>
      </c>
      <c r="X53" s="493">
        <v>4038</v>
      </c>
      <c r="Y53" s="493">
        <v>4080</v>
      </c>
      <c r="Z53" s="493">
        <v>4133</v>
      </c>
      <c r="AA53" s="493">
        <v>4143</v>
      </c>
      <c r="AB53" s="149"/>
    </row>
    <row r="54" spans="1:28" s="94" customFormat="1" ht="15.6" customHeight="1" x14ac:dyDescent="0.2">
      <c r="A54" s="103"/>
      <c r="B54" s="105"/>
      <c r="C54" s="113"/>
      <c r="D54" s="113"/>
      <c r="E54" s="113"/>
      <c r="F54" s="113"/>
      <c r="G54" s="113"/>
      <c r="H54" s="113"/>
      <c r="I54" s="113"/>
      <c r="J54" s="113"/>
      <c r="K54" s="113"/>
      <c r="L54" s="113"/>
      <c r="M54" s="113"/>
      <c r="N54" s="113"/>
      <c r="P54" s="149"/>
      <c r="Q54" s="149"/>
      <c r="R54" s="149"/>
      <c r="S54" s="149"/>
      <c r="T54" s="149"/>
      <c r="U54" s="149"/>
      <c r="V54" s="149"/>
      <c r="W54" s="149"/>
      <c r="X54" s="149"/>
      <c r="Y54" s="149"/>
      <c r="Z54" s="149"/>
      <c r="AA54" s="149"/>
      <c r="AB54" s="149"/>
    </row>
    <row r="55" spans="1:28" ht="15.6" customHeight="1" x14ac:dyDescent="0.2">
      <c r="A55" s="448" t="s">
        <v>619</v>
      </c>
      <c r="B55" s="448"/>
      <c r="C55" s="448"/>
      <c r="D55" s="448"/>
      <c r="E55" s="448"/>
      <c r="F55" s="448"/>
      <c r="G55" s="448"/>
      <c r="H55" s="448"/>
      <c r="I55" s="448"/>
      <c r="J55" s="448"/>
      <c r="K55" s="448"/>
      <c r="L55" s="448"/>
      <c r="M55" s="448"/>
      <c r="N55" s="448"/>
    </row>
    <row r="56" spans="1:28" ht="15.6" customHeight="1" x14ac:dyDescent="0.2">
      <c r="A56" s="448"/>
      <c r="B56" s="448"/>
      <c r="C56" s="448"/>
      <c r="D56" s="448"/>
      <c r="E56" s="448"/>
      <c r="F56" s="448"/>
      <c r="G56" s="448"/>
      <c r="H56" s="448"/>
      <c r="I56" s="448"/>
      <c r="J56" s="448"/>
      <c r="K56" s="448"/>
      <c r="L56" s="448"/>
      <c r="M56" s="448"/>
      <c r="N56" s="448"/>
    </row>
    <row r="57" spans="1:28" ht="24" customHeight="1" x14ac:dyDescent="0.2">
      <c r="A57" s="448"/>
      <c r="B57" s="448"/>
      <c r="C57" s="448"/>
      <c r="D57" s="448"/>
      <c r="E57" s="448"/>
      <c r="F57" s="448"/>
      <c r="G57" s="448"/>
      <c r="H57" s="448"/>
      <c r="I57" s="448"/>
      <c r="J57" s="448"/>
      <c r="K57" s="448"/>
      <c r="L57" s="448"/>
      <c r="M57" s="448"/>
      <c r="N57" s="448"/>
    </row>
    <row r="58" spans="1:28" ht="15.6" customHeight="1" x14ac:dyDescent="0.2">
      <c r="A58" s="449" t="s">
        <v>667</v>
      </c>
      <c r="B58" s="449"/>
      <c r="C58" s="449"/>
      <c r="D58" s="449"/>
      <c r="E58" s="449"/>
      <c r="F58" s="449"/>
      <c r="G58" s="449"/>
      <c r="H58" s="449"/>
      <c r="I58" s="449"/>
      <c r="J58" s="449"/>
      <c r="K58" s="449"/>
      <c r="L58" s="449"/>
      <c r="M58" s="449"/>
      <c r="N58" s="449"/>
    </row>
    <row r="59" spans="1:28" ht="15.6" customHeight="1" x14ac:dyDescent="0.2">
      <c r="A59" s="449"/>
      <c r="B59" s="449"/>
      <c r="C59" s="449"/>
      <c r="D59" s="449"/>
      <c r="E59" s="449"/>
      <c r="F59" s="449"/>
      <c r="G59" s="449"/>
      <c r="H59" s="449"/>
      <c r="I59" s="449"/>
      <c r="J59" s="449"/>
      <c r="K59" s="449"/>
      <c r="L59" s="449"/>
      <c r="M59" s="449"/>
      <c r="N59" s="449"/>
    </row>
    <row r="60" spans="1:28" ht="12.75" x14ac:dyDescent="0.2">
      <c r="A60" s="119" t="s">
        <v>554</v>
      </c>
      <c r="B60" s="114"/>
      <c r="C60" s="115"/>
      <c r="D60" s="115"/>
      <c r="E60" s="115"/>
      <c r="F60" s="115"/>
      <c r="G60" s="115"/>
      <c r="H60" s="115"/>
      <c r="I60" s="115"/>
      <c r="J60" s="115"/>
      <c r="K60" s="115"/>
      <c r="L60" s="115"/>
      <c r="M60" s="115"/>
      <c r="N60" s="115"/>
    </row>
    <row r="61" spans="1:28" ht="12.75" x14ac:dyDescent="0.2">
      <c r="A61" s="111" t="s">
        <v>668</v>
      </c>
      <c r="B61" s="114"/>
      <c r="C61" s="115"/>
      <c r="D61" s="115"/>
      <c r="E61" s="115"/>
      <c r="F61" s="115"/>
      <c r="G61" s="115"/>
      <c r="H61" s="115"/>
      <c r="I61" s="115"/>
      <c r="J61" s="115"/>
      <c r="K61" s="115"/>
      <c r="L61" s="115"/>
      <c r="M61" s="115"/>
      <c r="N61" s="115"/>
    </row>
    <row r="62" spans="1:28" ht="12.75" hidden="1" x14ac:dyDescent="0.2">
      <c r="B62" s="114"/>
      <c r="C62" s="115"/>
      <c r="D62" s="115"/>
      <c r="E62" s="115"/>
      <c r="F62" s="115"/>
      <c r="G62" s="115"/>
      <c r="H62" s="115"/>
      <c r="I62" s="115"/>
      <c r="J62" s="115"/>
      <c r="K62" s="115"/>
      <c r="L62" s="115"/>
      <c r="M62" s="115"/>
      <c r="N62" s="115"/>
    </row>
    <row r="63" spans="1:28" ht="12.75" hidden="1" x14ac:dyDescent="0.2">
      <c r="B63" s="114"/>
      <c r="C63" s="115"/>
      <c r="D63" s="115"/>
      <c r="E63" s="115"/>
      <c r="F63" s="115"/>
      <c r="G63" s="115"/>
      <c r="H63" s="115"/>
      <c r="I63" s="115"/>
      <c r="J63" s="115"/>
      <c r="K63" s="115"/>
      <c r="L63" s="115"/>
      <c r="M63" s="115"/>
      <c r="N63" s="115"/>
    </row>
    <row r="64" spans="1:28" ht="12.75" hidden="1" x14ac:dyDescent="0.2">
      <c r="B64" s="114"/>
      <c r="C64" s="115"/>
      <c r="D64" s="115"/>
      <c r="E64" s="115"/>
      <c r="F64" s="115"/>
      <c r="G64" s="115"/>
      <c r="H64" s="115"/>
      <c r="I64" s="115"/>
      <c r="J64" s="115"/>
      <c r="K64" s="115"/>
      <c r="L64" s="115"/>
      <c r="M64" s="115"/>
      <c r="N64" s="115"/>
    </row>
    <row r="65" spans="1:15" ht="12.75" hidden="1" x14ac:dyDescent="0.2">
      <c r="B65" s="114"/>
      <c r="C65" s="115"/>
      <c r="D65" s="115"/>
      <c r="E65" s="115"/>
      <c r="F65" s="115"/>
      <c r="G65" s="115"/>
      <c r="H65" s="115"/>
      <c r="I65" s="115"/>
      <c r="J65" s="115"/>
      <c r="K65" s="115"/>
      <c r="L65" s="115"/>
      <c r="M65" s="115"/>
      <c r="N65" s="115"/>
    </row>
    <row r="66" spans="1:15" ht="12.75" hidden="1" x14ac:dyDescent="0.2">
      <c r="B66" s="114"/>
      <c r="C66" s="115"/>
      <c r="D66" s="115"/>
      <c r="E66" s="115"/>
      <c r="F66" s="115"/>
      <c r="G66" s="115"/>
      <c r="H66" s="115"/>
      <c r="I66" s="115"/>
      <c r="J66" s="115"/>
      <c r="K66" s="115"/>
      <c r="L66" s="115"/>
      <c r="M66" s="115"/>
      <c r="N66" s="115"/>
    </row>
    <row r="67" spans="1:15" ht="12.75" hidden="1" x14ac:dyDescent="0.2">
      <c r="B67" s="114"/>
      <c r="C67" s="115"/>
      <c r="D67" s="115"/>
      <c r="E67" s="115"/>
      <c r="F67" s="115"/>
      <c r="G67" s="115"/>
      <c r="H67" s="115"/>
      <c r="I67" s="115"/>
      <c r="J67" s="115"/>
      <c r="K67" s="115"/>
      <c r="L67" s="115"/>
      <c r="M67" s="115"/>
      <c r="N67" s="115"/>
    </row>
    <row r="68" spans="1:15" ht="12.75" x14ac:dyDescent="0.2">
      <c r="B68" s="114"/>
      <c r="C68" s="115"/>
      <c r="D68" s="115"/>
      <c r="E68" s="115"/>
      <c r="F68" s="115"/>
      <c r="G68" s="115"/>
      <c r="H68" s="115"/>
      <c r="I68" s="115"/>
      <c r="J68" s="115"/>
      <c r="K68" s="115"/>
      <c r="L68" s="115"/>
      <c r="M68" s="115"/>
      <c r="N68" s="115"/>
    </row>
    <row r="69" spans="1:15" ht="12.75" x14ac:dyDescent="0.2">
      <c r="A69" s="92" t="s">
        <v>712</v>
      </c>
      <c r="B69" s="114"/>
      <c r="C69" s="115"/>
      <c r="D69" s="115"/>
      <c r="E69" s="115"/>
      <c r="F69" s="115"/>
      <c r="G69" s="115"/>
      <c r="H69" s="115"/>
      <c r="I69" s="115"/>
      <c r="J69" s="115"/>
      <c r="K69" s="115"/>
      <c r="L69" s="115"/>
      <c r="M69" s="115"/>
      <c r="N69" s="115"/>
    </row>
    <row r="71" spans="1:15" ht="15.6" customHeight="1" x14ac:dyDescent="0.25">
      <c r="A71" s="91" t="s">
        <v>55</v>
      </c>
      <c r="C71" s="93"/>
      <c r="D71" s="93"/>
      <c r="E71" s="93"/>
      <c r="G71" s="93"/>
      <c r="I71" s="309"/>
      <c r="J71" s="309"/>
      <c r="K71" s="309"/>
      <c r="L71" s="309"/>
      <c r="M71" s="309"/>
      <c r="N71" s="368" t="s">
        <v>258</v>
      </c>
      <c r="O71" s="94"/>
    </row>
    <row r="72" spans="1:15" ht="15.6" customHeight="1" x14ac:dyDescent="0.25">
      <c r="B72" s="95"/>
      <c r="C72" s="96"/>
      <c r="D72" s="96"/>
      <c r="E72" s="96"/>
      <c r="F72" s="96"/>
      <c r="G72" s="116"/>
      <c r="H72" s="116"/>
      <c r="I72" s="116"/>
      <c r="J72" s="116"/>
      <c r="K72" s="116"/>
      <c r="L72" s="116"/>
      <c r="M72" s="116"/>
      <c r="O72" s="94"/>
    </row>
    <row r="73" spans="1:15" ht="15.6" customHeight="1" x14ac:dyDescent="0.25">
      <c r="A73" s="99"/>
      <c r="C73" s="98"/>
      <c r="D73" s="98"/>
      <c r="E73" s="98"/>
      <c r="F73" s="98"/>
      <c r="G73" s="117"/>
      <c r="H73" s="117"/>
      <c r="I73" s="117"/>
      <c r="J73" s="117"/>
      <c r="K73" s="117"/>
      <c r="L73" s="117"/>
      <c r="M73" s="117"/>
      <c r="N73" s="117"/>
      <c r="O73" s="94"/>
    </row>
    <row r="74" spans="1:15" ht="42.6" customHeight="1" x14ac:dyDescent="0.25">
      <c r="A74" s="99"/>
      <c r="C74" s="98"/>
      <c r="D74" s="98"/>
      <c r="E74" s="98"/>
      <c r="F74" s="98"/>
      <c r="G74" s="98"/>
      <c r="H74" s="98"/>
      <c r="I74" s="98"/>
      <c r="J74" s="98"/>
      <c r="K74" s="98"/>
      <c r="L74" s="98"/>
      <c r="M74" s="98"/>
      <c r="N74" s="98"/>
    </row>
    <row r="75" spans="1:15" ht="15.6" customHeight="1" x14ac:dyDescent="0.25">
      <c r="A75" s="99"/>
      <c r="B75" s="97"/>
      <c r="C75" s="98"/>
      <c r="D75" s="98"/>
      <c r="E75" s="98"/>
      <c r="F75" s="98"/>
      <c r="G75" s="98"/>
      <c r="H75" s="98"/>
      <c r="I75" s="98"/>
      <c r="J75" s="98"/>
      <c r="K75" s="98"/>
      <c r="L75" s="98"/>
      <c r="M75" s="98"/>
      <c r="N75" s="98"/>
    </row>
    <row r="76" spans="1:15" ht="15.6" customHeight="1" x14ac:dyDescent="0.25">
      <c r="A76" s="99"/>
      <c r="B76" s="97" t="s">
        <v>63</v>
      </c>
      <c r="C76" s="98"/>
      <c r="D76" s="98"/>
      <c r="E76" s="98"/>
      <c r="F76" s="98"/>
      <c r="G76" s="98"/>
      <c r="H76" s="98"/>
      <c r="I76" s="98"/>
      <c r="J76" s="98"/>
      <c r="K76" s="98"/>
      <c r="L76" s="98"/>
      <c r="M76" s="98"/>
      <c r="N76" s="98"/>
    </row>
    <row r="77" spans="1:15" ht="15.6" customHeight="1" x14ac:dyDescent="0.25">
      <c r="A77" s="99"/>
      <c r="B77" s="125">
        <v>1000</v>
      </c>
      <c r="C77" s="98"/>
      <c r="D77" s="98"/>
      <c r="E77" s="98"/>
      <c r="F77" s="98"/>
      <c r="G77" s="98"/>
      <c r="H77" s="98"/>
      <c r="I77" s="98"/>
      <c r="J77" s="98"/>
      <c r="K77" s="98"/>
      <c r="L77" s="98"/>
      <c r="M77" s="98"/>
      <c r="N77" s="98"/>
    </row>
    <row r="78" spans="1:15" ht="15.6" customHeight="1" x14ac:dyDescent="0.25">
      <c r="A78" s="99"/>
      <c r="B78" s="99"/>
      <c r="C78" s="98"/>
      <c r="D78" s="98"/>
      <c r="E78" s="98"/>
      <c r="F78" s="98"/>
      <c r="G78" s="98"/>
      <c r="H78" s="98"/>
      <c r="I78" s="98"/>
      <c r="J78" s="98"/>
      <c r="K78" s="98"/>
      <c r="L78" s="98"/>
      <c r="M78" s="98"/>
      <c r="N78" s="98"/>
    </row>
    <row r="79" spans="1:15" ht="15.6" customHeight="1" x14ac:dyDescent="0.25">
      <c r="A79" s="99"/>
      <c r="B79" s="100"/>
      <c r="C79" s="98"/>
      <c r="D79" s="98"/>
      <c r="E79" s="98"/>
      <c r="F79" s="98"/>
      <c r="G79" s="98"/>
      <c r="H79" s="98"/>
      <c r="I79" s="98"/>
      <c r="J79" s="98"/>
      <c r="K79" s="98"/>
      <c r="L79" s="98"/>
      <c r="M79" s="98"/>
      <c r="N79" s="98"/>
    </row>
    <row r="80" spans="1:15" ht="15.6" customHeight="1" x14ac:dyDescent="0.25">
      <c r="A80" s="99"/>
      <c r="B80" s="99"/>
      <c r="C80" s="98"/>
      <c r="D80" s="98"/>
      <c r="E80" s="98"/>
      <c r="F80" s="98"/>
      <c r="G80" s="98"/>
      <c r="H80" s="98"/>
      <c r="I80" s="98"/>
      <c r="J80" s="98"/>
      <c r="K80" s="98"/>
      <c r="L80" s="98"/>
      <c r="M80" s="98"/>
      <c r="N80" s="98"/>
    </row>
    <row r="81" spans="1:28" ht="15.6" customHeight="1" x14ac:dyDescent="0.25">
      <c r="A81" s="99"/>
      <c r="B81" s="99"/>
      <c r="C81" s="56"/>
      <c r="D81" s="56"/>
      <c r="E81" s="56"/>
      <c r="F81" s="56"/>
      <c r="G81" s="56"/>
      <c r="H81" s="56"/>
      <c r="I81" s="56"/>
      <c r="J81" s="56"/>
      <c r="K81" s="56"/>
      <c r="L81" s="56"/>
      <c r="M81" s="56"/>
      <c r="N81" s="98"/>
    </row>
    <row r="82" spans="1:28" ht="15.6" customHeight="1" x14ac:dyDescent="0.25">
      <c r="A82" s="101"/>
      <c r="B82" s="101"/>
      <c r="C82" s="102">
        <v>2008</v>
      </c>
      <c r="D82" s="102">
        <v>2009</v>
      </c>
      <c r="E82" s="102">
        <v>2010</v>
      </c>
      <c r="F82" s="102">
        <v>2011</v>
      </c>
      <c r="G82" s="102">
        <v>2012</v>
      </c>
      <c r="H82" s="102">
        <v>2013</v>
      </c>
      <c r="I82" s="102">
        <v>2014</v>
      </c>
      <c r="J82" s="102">
        <v>2015</v>
      </c>
      <c r="K82" s="102">
        <v>2016</v>
      </c>
      <c r="L82" s="102">
        <v>2017</v>
      </c>
      <c r="M82" s="102">
        <v>2018</v>
      </c>
      <c r="N82" s="102">
        <v>2019</v>
      </c>
      <c r="P82" s="164">
        <v>2008</v>
      </c>
      <c r="Q82" s="164">
        <v>2009</v>
      </c>
      <c r="R82" s="164">
        <v>2010</v>
      </c>
      <c r="S82" s="164">
        <v>2011</v>
      </c>
      <c r="T82" s="164">
        <v>2012</v>
      </c>
      <c r="U82" s="164">
        <v>2013</v>
      </c>
      <c r="V82" s="164">
        <v>2014</v>
      </c>
      <c r="W82" s="164">
        <v>2015</v>
      </c>
      <c r="X82" s="164">
        <v>2016</v>
      </c>
      <c r="Y82" s="164">
        <v>2017</v>
      </c>
      <c r="Z82" s="164">
        <v>2018</v>
      </c>
      <c r="AA82" s="164">
        <v>2019</v>
      </c>
    </row>
    <row r="83" spans="1:28" ht="15.6" customHeight="1" x14ac:dyDescent="0.2">
      <c r="A83" s="103" t="s">
        <v>64</v>
      </c>
      <c r="C83" s="104">
        <v>2</v>
      </c>
      <c r="D83" s="104">
        <v>1.44</v>
      </c>
      <c r="E83" s="104">
        <v>1.45</v>
      </c>
      <c r="F83" s="104">
        <v>1.34</v>
      </c>
      <c r="G83" s="104">
        <v>1.65</v>
      </c>
      <c r="H83" s="104">
        <v>1.96</v>
      </c>
      <c r="I83" s="104">
        <v>2</v>
      </c>
      <c r="J83" s="104">
        <v>2.17</v>
      </c>
      <c r="K83" s="104">
        <v>2.3199999999999998</v>
      </c>
      <c r="L83" s="104">
        <v>2.52</v>
      </c>
      <c r="M83" s="104">
        <v>2.61</v>
      </c>
      <c r="N83" s="104">
        <v>2.63</v>
      </c>
      <c r="P83" s="164">
        <v>2</v>
      </c>
      <c r="Q83" s="164">
        <v>1.44</v>
      </c>
      <c r="R83" s="164">
        <v>1.45</v>
      </c>
      <c r="S83" s="164">
        <v>1.34</v>
      </c>
      <c r="T83" s="164">
        <v>1.65</v>
      </c>
      <c r="U83" s="164">
        <v>1.96</v>
      </c>
      <c r="V83" s="164">
        <v>2</v>
      </c>
      <c r="W83" s="164">
        <v>2.17</v>
      </c>
      <c r="X83" s="164">
        <v>2.3199999999999998</v>
      </c>
      <c r="Y83" s="164">
        <v>2.52</v>
      </c>
      <c r="Z83" s="164">
        <v>2.61</v>
      </c>
      <c r="AA83" s="164">
        <v>2.63</v>
      </c>
    </row>
    <row r="84" spans="1:28" s="94" customFormat="1" ht="15.6" customHeight="1" x14ac:dyDescent="0.2">
      <c r="A84" s="103" t="s">
        <v>65</v>
      </c>
      <c r="B84" s="105"/>
      <c r="C84" s="104">
        <v>4.38</v>
      </c>
      <c r="D84" s="104">
        <v>2.5499999999999998</v>
      </c>
      <c r="E84" s="104">
        <v>3.08</v>
      </c>
      <c r="F84" s="104">
        <v>1.94</v>
      </c>
      <c r="G84" s="104">
        <v>2.42</v>
      </c>
      <c r="H84" s="104">
        <v>2.67</v>
      </c>
      <c r="I84" s="104">
        <v>2.57</v>
      </c>
      <c r="J84" s="104">
        <v>2.8</v>
      </c>
      <c r="K84" s="104">
        <v>3.13</v>
      </c>
      <c r="L84" s="104">
        <v>3.16</v>
      </c>
      <c r="M84" s="104">
        <v>3.19</v>
      </c>
      <c r="N84" s="104">
        <v>3.09</v>
      </c>
      <c r="P84" s="149">
        <v>4.38</v>
      </c>
      <c r="Q84" s="149">
        <v>2.5499999999999998</v>
      </c>
      <c r="R84" s="149">
        <v>3.08</v>
      </c>
      <c r="S84" s="149">
        <v>1.94</v>
      </c>
      <c r="T84" s="149">
        <v>2.42</v>
      </c>
      <c r="U84" s="149">
        <v>2.67</v>
      </c>
      <c r="V84" s="149">
        <v>2.57</v>
      </c>
      <c r="W84" s="149">
        <v>2.8</v>
      </c>
      <c r="X84" s="149">
        <v>3.13</v>
      </c>
      <c r="Y84" s="149">
        <v>3.16</v>
      </c>
      <c r="Z84" s="149">
        <v>3.19</v>
      </c>
      <c r="AA84" s="149">
        <v>3.09</v>
      </c>
      <c r="AB84" s="149"/>
    </row>
    <row r="85" spans="1:28" s="94" customFormat="1" ht="15.6" customHeight="1" x14ac:dyDescent="0.2">
      <c r="A85" s="103" t="s">
        <v>48</v>
      </c>
      <c r="B85" s="105"/>
      <c r="C85" s="104">
        <v>3.69</v>
      </c>
      <c r="D85" s="104">
        <v>2.74</v>
      </c>
      <c r="E85" s="104">
        <v>2.54</v>
      </c>
      <c r="F85" s="104">
        <v>1.83</v>
      </c>
      <c r="G85" s="104">
        <v>2.2000000000000002</v>
      </c>
      <c r="H85" s="104">
        <v>3.01</v>
      </c>
      <c r="I85" s="104">
        <v>3.17</v>
      </c>
      <c r="J85" s="104">
        <v>3.44</v>
      </c>
      <c r="K85" s="104">
        <v>3.55</v>
      </c>
      <c r="L85" s="104">
        <v>3.8</v>
      </c>
      <c r="M85" s="104">
        <v>4.6100000000000003</v>
      </c>
      <c r="N85" s="104">
        <v>4.32</v>
      </c>
      <c r="P85" s="149">
        <v>3.69</v>
      </c>
      <c r="Q85" s="149">
        <v>2.74</v>
      </c>
      <c r="R85" s="149">
        <v>2.54</v>
      </c>
      <c r="S85" s="149">
        <v>1.83</v>
      </c>
      <c r="T85" s="149">
        <v>2.2000000000000002</v>
      </c>
      <c r="U85" s="149">
        <v>3.01</v>
      </c>
      <c r="V85" s="149">
        <v>3.17</v>
      </c>
      <c r="W85" s="149">
        <v>3.44</v>
      </c>
      <c r="X85" s="149">
        <v>3.55</v>
      </c>
      <c r="Y85" s="149">
        <v>3.8</v>
      </c>
      <c r="Z85" s="149">
        <v>4.6100000000000003</v>
      </c>
      <c r="AA85" s="149">
        <v>4.32</v>
      </c>
      <c r="AB85" s="149"/>
    </row>
    <row r="86" spans="1:28" s="108" customFormat="1" ht="15.6" customHeight="1" x14ac:dyDescent="0.2">
      <c r="A86" s="106" t="str">
        <f>$A$16</f>
        <v>Columbia County</v>
      </c>
      <c r="B86" s="107"/>
      <c r="C86" s="104">
        <v>1.73</v>
      </c>
      <c r="D86" s="104">
        <v>0.98</v>
      </c>
      <c r="E86" s="104">
        <v>0.98</v>
      </c>
      <c r="F86" s="104">
        <v>0.49</v>
      </c>
      <c r="G86" s="104">
        <v>0.49</v>
      </c>
      <c r="H86" s="104">
        <v>1.71</v>
      </c>
      <c r="I86" s="104">
        <v>1.72</v>
      </c>
      <c r="J86" s="104">
        <v>2.4500000000000002</v>
      </c>
      <c r="K86" s="104">
        <v>0.5</v>
      </c>
      <c r="L86" s="104">
        <v>0.98</v>
      </c>
      <c r="M86" s="104">
        <v>0.97</v>
      </c>
      <c r="N86" s="104">
        <v>0.97</v>
      </c>
      <c r="P86" s="161">
        <v>1.73</v>
      </c>
      <c r="Q86" s="161">
        <v>0.98</v>
      </c>
      <c r="R86" s="161">
        <v>0.98</v>
      </c>
      <c r="S86" s="161">
        <v>0.49</v>
      </c>
      <c r="T86" s="161">
        <v>0.49</v>
      </c>
      <c r="U86" s="161">
        <v>1.71</v>
      </c>
      <c r="V86" s="161">
        <v>1.72</v>
      </c>
      <c r="W86" s="161">
        <v>2.4500000000000002</v>
      </c>
      <c r="X86" s="161">
        <v>0.5</v>
      </c>
      <c r="Y86" s="161">
        <v>0.98</v>
      </c>
      <c r="Z86" s="161">
        <v>0.97</v>
      </c>
      <c r="AA86" s="161">
        <v>0.97</v>
      </c>
      <c r="AB86" s="161"/>
    </row>
    <row r="87" spans="1:28" s="94" customFormat="1" ht="15.6" customHeight="1" x14ac:dyDescent="0.2">
      <c r="A87" s="103"/>
      <c r="B87" s="105" t="s">
        <v>97</v>
      </c>
      <c r="C87" s="109">
        <v>7</v>
      </c>
      <c r="D87" s="109">
        <v>4</v>
      </c>
      <c r="E87" s="109">
        <v>4</v>
      </c>
      <c r="F87" s="109">
        <v>2</v>
      </c>
      <c r="G87" s="109">
        <v>2</v>
      </c>
      <c r="H87" s="109">
        <v>7</v>
      </c>
      <c r="I87" s="109">
        <v>7</v>
      </c>
      <c r="J87" s="109">
        <v>10</v>
      </c>
      <c r="K87" s="109">
        <v>2</v>
      </c>
      <c r="L87" s="109">
        <v>4</v>
      </c>
      <c r="M87" s="109">
        <v>4</v>
      </c>
      <c r="N87" s="109">
        <v>4</v>
      </c>
      <c r="P87" s="149">
        <v>7</v>
      </c>
      <c r="Q87" s="149">
        <v>4</v>
      </c>
      <c r="R87" s="149">
        <v>4</v>
      </c>
      <c r="S87" s="149">
        <v>2</v>
      </c>
      <c r="T87" s="149">
        <v>2</v>
      </c>
      <c r="U87" s="149">
        <v>7</v>
      </c>
      <c r="V87" s="149">
        <v>7</v>
      </c>
      <c r="W87" s="149">
        <v>10</v>
      </c>
      <c r="X87" s="149">
        <v>2</v>
      </c>
      <c r="Y87" s="149">
        <v>4</v>
      </c>
      <c r="Z87" s="149">
        <v>4</v>
      </c>
      <c r="AA87" s="149">
        <v>4</v>
      </c>
      <c r="AB87" s="149"/>
    </row>
    <row r="88" spans="1:28" s="94" customFormat="1" ht="15.6" customHeight="1" x14ac:dyDescent="0.2">
      <c r="A88" s="103"/>
      <c r="B88" s="105" t="s">
        <v>67</v>
      </c>
      <c r="C88" s="109">
        <v>4053</v>
      </c>
      <c r="D88" s="109">
        <v>4074</v>
      </c>
      <c r="E88" s="109">
        <v>4078</v>
      </c>
      <c r="F88" s="109">
        <v>4100</v>
      </c>
      <c r="G88" s="109">
        <v>4100</v>
      </c>
      <c r="H88" s="109">
        <v>4098</v>
      </c>
      <c r="I88" s="109">
        <v>4075</v>
      </c>
      <c r="J88" s="109">
        <v>4080</v>
      </c>
      <c r="K88" s="109">
        <v>4038</v>
      </c>
      <c r="L88" s="109">
        <v>4080</v>
      </c>
      <c r="M88" s="109">
        <v>4133</v>
      </c>
      <c r="N88" s="109">
        <v>4143</v>
      </c>
      <c r="P88" s="493">
        <v>4053</v>
      </c>
      <c r="Q88" s="493">
        <v>4074</v>
      </c>
      <c r="R88" s="493">
        <v>4078</v>
      </c>
      <c r="S88" s="493">
        <v>4100</v>
      </c>
      <c r="T88" s="493">
        <v>4100</v>
      </c>
      <c r="U88" s="493">
        <v>4098</v>
      </c>
      <c r="V88" s="493">
        <v>4075</v>
      </c>
      <c r="W88" s="493">
        <v>4080</v>
      </c>
      <c r="X88" s="493">
        <v>4038</v>
      </c>
      <c r="Y88" s="493">
        <v>4080</v>
      </c>
      <c r="Z88" s="493">
        <v>4133</v>
      </c>
      <c r="AA88" s="493">
        <v>4143</v>
      </c>
      <c r="AB88" s="149"/>
    </row>
    <row r="89" spans="1:28" s="94" customFormat="1" ht="15.6" customHeight="1" x14ac:dyDescent="0.2">
      <c r="A89" s="103"/>
      <c r="B89" s="105"/>
      <c r="C89" s="113"/>
      <c r="D89" s="113"/>
      <c r="E89" s="113"/>
      <c r="F89" s="113"/>
      <c r="G89" s="113"/>
      <c r="H89" s="113"/>
      <c r="I89" s="113"/>
      <c r="J89" s="113"/>
      <c r="K89" s="113"/>
      <c r="L89" s="113"/>
      <c r="M89" s="113"/>
      <c r="N89" s="113"/>
      <c r="P89" s="149"/>
      <c r="Q89" s="149"/>
      <c r="R89" s="149"/>
      <c r="S89" s="149"/>
      <c r="T89" s="149"/>
      <c r="U89" s="149"/>
      <c r="V89" s="149"/>
      <c r="W89" s="149"/>
      <c r="X89" s="149"/>
      <c r="Y89" s="149"/>
      <c r="Z89" s="149"/>
      <c r="AA89" s="149"/>
      <c r="AB89" s="149"/>
    </row>
    <row r="90" spans="1:28" ht="15.6" customHeight="1" x14ac:dyDescent="0.2">
      <c r="A90" s="448" t="s">
        <v>621</v>
      </c>
      <c r="B90" s="448"/>
      <c r="C90" s="448"/>
      <c r="D90" s="448"/>
      <c r="E90" s="448"/>
      <c r="F90" s="448"/>
      <c r="G90" s="448"/>
      <c r="H90" s="448"/>
      <c r="I90" s="448"/>
      <c r="J90" s="448"/>
      <c r="K90" s="448"/>
      <c r="L90" s="448"/>
      <c r="M90" s="448"/>
      <c r="N90" s="448"/>
    </row>
    <row r="91" spans="1:28" ht="15.6" customHeight="1" x14ac:dyDescent="0.2">
      <c r="A91" s="448"/>
      <c r="B91" s="448"/>
      <c r="C91" s="448"/>
      <c r="D91" s="448"/>
      <c r="E91" s="448"/>
      <c r="F91" s="448"/>
      <c r="G91" s="448"/>
      <c r="H91" s="448"/>
      <c r="I91" s="448"/>
      <c r="J91" s="448"/>
      <c r="K91" s="448"/>
      <c r="L91" s="448"/>
      <c r="M91" s="448"/>
      <c r="N91" s="448"/>
    </row>
    <row r="92" spans="1:28" ht="15.6" customHeight="1" x14ac:dyDescent="0.2">
      <c r="B92" s="114"/>
      <c r="C92" s="115"/>
      <c r="D92" s="115"/>
      <c r="E92" s="115"/>
      <c r="F92" s="115"/>
      <c r="G92" s="115"/>
      <c r="H92" s="115"/>
      <c r="I92" s="115"/>
      <c r="J92" s="115"/>
      <c r="K92" s="115"/>
      <c r="L92" s="115"/>
      <c r="M92" s="115"/>
      <c r="N92" s="115"/>
    </row>
    <row r="93" spans="1:28" ht="12.95" customHeight="1" x14ac:dyDescent="0.2">
      <c r="A93" s="449" t="s">
        <v>620</v>
      </c>
      <c r="B93" s="449"/>
      <c r="C93" s="449"/>
      <c r="D93" s="449"/>
      <c r="E93" s="449"/>
      <c r="F93" s="449"/>
      <c r="G93" s="449"/>
      <c r="H93" s="449"/>
      <c r="I93" s="449"/>
      <c r="J93" s="449"/>
      <c r="K93" s="449"/>
      <c r="L93" s="449"/>
      <c r="M93" s="449"/>
      <c r="N93" s="449"/>
    </row>
    <row r="94" spans="1:28" ht="12.75" x14ac:dyDescent="0.2">
      <c r="A94" s="449"/>
      <c r="B94" s="449"/>
      <c r="C94" s="449"/>
      <c r="D94" s="449"/>
      <c r="E94" s="449"/>
      <c r="F94" s="449"/>
      <c r="G94" s="449"/>
      <c r="H94" s="449"/>
      <c r="I94" s="449"/>
      <c r="J94" s="449"/>
      <c r="K94" s="449"/>
      <c r="L94" s="449"/>
      <c r="M94" s="449"/>
      <c r="N94" s="449"/>
    </row>
    <row r="95" spans="1:28" ht="12.75" x14ac:dyDescent="0.2">
      <c r="A95" s="119" t="s">
        <v>554</v>
      </c>
      <c r="B95" s="114"/>
      <c r="C95" s="115"/>
      <c r="D95" s="115"/>
      <c r="E95" s="115"/>
      <c r="F95" s="115"/>
      <c r="G95" s="115"/>
      <c r="H95" s="115"/>
      <c r="I95" s="115"/>
      <c r="J95" s="115"/>
      <c r="K95" s="115"/>
      <c r="L95" s="115"/>
      <c r="M95" s="115"/>
      <c r="N95" s="115"/>
    </row>
    <row r="96" spans="1:28" ht="12.75" x14ac:dyDescent="0.2">
      <c r="A96" s="111" t="s">
        <v>669</v>
      </c>
    </row>
    <row r="97" spans="1:15" ht="12.75" x14ac:dyDescent="0.2"/>
    <row r="98" spans="1:15" ht="12.75" hidden="1" x14ac:dyDescent="0.2"/>
    <row r="99" spans="1:15" ht="12.75" hidden="1" x14ac:dyDescent="0.2"/>
    <row r="100" spans="1:15" ht="12.75" hidden="1" x14ac:dyDescent="0.2"/>
    <row r="101" spans="1:15" ht="12.75" hidden="1" x14ac:dyDescent="0.2"/>
    <row r="102" spans="1:15" ht="12.75" hidden="1" x14ac:dyDescent="0.2"/>
    <row r="103" spans="1:15" ht="12.75" hidden="1" x14ac:dyDescent="0.2"/>
    <row r="104" spans="1:15" ht="12.75" x14ac:dyDescent="0.2">
      <c r="A104" s="92" t="s">
        <v>712</v>
      </c>
    </row>
    <row r="105" spans="1:15" ht="15.6" customHeight="1" x14ac:dyDescent="0.2">
      <c r="A105" s="83"/>
      <c r="G105" s="94"/>
      <c r="H105" s="94"/>
      <c r="I105" s="94"/>
      <c r="J105" s="94"/>
      <c r="K105" s="94"/>
      <c r="L105" s="94"/>
      <c r="M105" s="94"/>
      <c r="N105" s="94"/>
      <c r="O105" s="94"/>
    </row>
    <row r="106" spans="1:15" ht="15.6" customHeight="1" x14ac:dyDescent="0.2">
      <c r="G106" s="94"/>
      <c r="H106" s="447"/>
      <c r="I106" s="447"/>
      <c r="J106" s="447"/>
      <c r="K106" s="447"/>
      <c r="L106" s="447"/>
      <c r="M106" s="447"/>
      <c r="N106" s="447"/>
      <c r="O106" s="94"/>
    </row>
    <row r="107" spans="1:15" ht="15.6" customHeight="1" x14ac:dyDescent="0.2">
      <c r="G107" s="94"/>
      <c r="H107" s="94"/>
      <c r="I107" s="94"/>
      <c r="J107" s="94"/>
      <c r="K107" s="94"/>
      <c r="L107" s="94"/>
      <c r="M107" s="94"/>
      <c r="N107" s="94"/>
      <c r="O107" s="94"/>
    </row>
    <row r="108" spans="1:15" ht="15.6" customHeight="1" x14ac:dyDescent="0.2">
      <c r="G108" s="94"/>
      <c r="H108" s="94"/>
      <c r="I108" s="94"/>
      <c r="J108" s="94"/>
      <c r="K108" s="94"/>
      <c r="L108" s="94"/>
      <c r="M108" s="94"/>
      <c r="N108" s="94"/>
      <c r="O108" s="94"/>
    </row>
    <row r="115" spans="1:14" ht="15.6" customHeight="1" x14ac:dyDescent="0.2">
      <c r="A115" s="69"/>
      <c r="B115" s="69"/>
      <c r="C115" s="124"/>
      <c r="D115" s="124"/>
      <c r="E115" s="124"/>
      <c r="F115" s="124"/>
      <c r="G115" s="124"/>
      <c r="H115" s="124"/>
      <c r="I115" s="124"/>
      <c r="J115" s="124"/>
      <c r="K115" s="124"/>
      <c r="L115" s="124"/>
      <c r="M115" s="124"/>
      <c r="N115" s="124"/>
    </row>
    <row r="116" spans="1:14" ht="15.6" customHeight="1" x14ac:dyDescent="0.2">
      <c r="A116" s="69"/>
      <c r="B116" s="69"/>
      <c r="C116" s="124"/>
      <c r="D116" s="124"/>
      <c r="E116" s="124"/>
      <c r="F116" s="124"/>
      <c r="G116" s="124"/>
      <c r="H116" s="124"/>
      <c r="I116" s="124"/>
      <c r="J116" s="124"/>
      <c r="K116" s="124"/>
      <c r="L116" s="124"/>
      <c r="M116" s="124"/>
      <c r="N116" s="124"/>
    </row>
    <row r="117" spans="1:14" ht="15.6" customHeight="1" x14ac:dyDescent="0.2">
      <c r="C117" s="121"/>
      <c r="D117" s="121"/>
      <c r="E117" s="121"/>
      <c r="F117" s="121"/>
      <c r="G117" s="121"/>
      <c r="H117" s="121"/>
      <c r="I117" s="121"/>
      <c r="J117" s="121"/>
      <c r="K117" s="121"/>
      <c r="L117" s="121"/>
      <c r="M117" s="121"/>
      <c r="N117" s="121"/>
    </row>
    <row r="118" spans="1:14" ht="15.6" customHeight="1" x14ac:dyDescent="0.2">
      <c r="C118" s="122"/>
      <c r="D118" s="122"/>
      <c r="E118" s="122"/>
      <c r="F118" s="122"/>
      <c r="G118" s="122"/>
      <c r="H118" s="122"/>
      <c r="I118" s="122"/>
      <c r="J118" s="122"/>
      <c r="K118" s="122"/>
      <c r="L118" s="122"/>
      <c r="M118" s="122"/>
      <c r="N118" s="122"/>
    </row>
    <row r="119" spans="1:14" ht="15.6" customHeight="1" x14ac:dyDescent="0.2">
      <c r="C119" s="122"/>
      <c r="D119" s="122"/>
      <c r="E119" s="122"/>
      <c r="F119" s="122"/>
      <c r="G119" s="122"/>
      <c r="H119" s="122"/>
      <c r="I119" s="122"/>
      <c r="J119" s="122"/>
      <c r="K119" s="122"/>
      <c r="L119" s="122"/>
      <c r="M119" s="122"/>
      <c r="N119" s="122"/>
    </row>
    <row r="120" spans="1:14" ht="15.6" customHeight="1" x14ac:dyDescent="0.2">
      <c r="C120" s="122"/>
      <c r="D120" s="122"/>
      <c r="E120" s="122"/>
      <c r="F120" s="122"/>
      <c r="G120" s="122"/>
      <c r="H120" s="122"/>
      <c r="I120" s="122"/>
      <c r="J120" s="122"/>
      <c r="K120" s="122"/>
      <c r="L120" s="122"/>
      <c r="M120" s="122"/>
      <c r="N120" s="122"/>
    </row>
    <row r="121" spans="1:14" ht="15.6" customHeight="1" x14ac:dyDescent="0.2">
      <c r="C121" s="122"/>
      <c r="D121" s="122"/>
      <c r="E121" s="122"/>
      <c r="F121" s="122"/>
      <c r="G121" s="122"/>
      <c r="H121" s="122"/>
      <c r="I121" s="122"/>
      <c r="J121" s="122"/>
      <c r="K121" s="122"/>
      <c r="L121" s="122"/>
      <c r="M121" s="122"/>
      <c r="N121" s="122"/>
    </row>
    <row r="122" spans="1:14" ht="15.6" customHeight="1" x14ac:dyDescent="0.2">
      <c r="B122" s="105"/>
      <c r="C122" s="123"/>
      <c r="D122" s="123"/>
      <c r="E122" s="123"/>
      <c r="F122" s="123"/>
      <c r="G122" s="123"/>
      <c r="H122" s="123"/>
      <c r="I122" s="123"/>
      <c r="J122" s="123"/>
      <c r="K122" s="123"/>
      <c r="L122" s="123"/>
      <c r="M122" s="123"/>
      <c r="N122" s="123"/>
    </row>
    <row r="123" spans="1:14" ht="15.6" customHeight="1" x14ac:dyDescent="0.2">
      <c r="B123" s="105"/>
      <c r="C123" s="123"/>
      <c r="D123" s="123"/>
      <c r="E123" s="123"/>
      <c r="F123" s="123"/>
      <c r="G123" s="123"/>
      <c r="H123" s="123"/>
      <c r="I123" s="123"/>
      <c r="J123" s="123"/>
      <c r="K123" s="123"/>
      <c r="L123" s="123"/>
      <c r="M123" s="123"/>
      <c r="N123" s="123"/>
    </row>
    <row r="140" spans="1:15" ht="15.6" customHeight="1" x14ac:dyDescent="0.2">
      <c r="H140" s="94"/>
      <c r="I140" s="94"/>
      <c r="J140" s="94"/>
      <c r="K140" s="94"/>
      <c r="L140" s="94"/>
      <c r="M140" s="94"/>
      <c r="N140" s="94"/>
      <c r="O140" s="94"/>
    </row>
    <row r="141" spans="1:15" ht="15.6" customHeight="1" x14ac:dyDescent="0.2">
      <c r="A141" s="69"/>
      <c r="B141" s="69"/>
      <c r="C141" s="124"/>
      <c r="D141" s="124"/>
      <c r="E141" s="124"/>
      <c r="F141" s="124"/>
      <c r="G141" s="124"/>
      <c r="H141" s="447"/>
      <c r="I141" s="447"/>
      <c r="J141" s="447"/>
      <c r="K141" s="447"/>
      <c r="L141" s="447"/>
      <c r="M141" s="447"/>
      <c r="N141" s="447"/>
      <c r="O141" s="94"/>
    </row>
    <row r="142" spans="1:15" ht="15.6" customHeight="1" x14ac:dyDescent="0.2">
      <c r="A142" s="69"/>
      <c r="B142" s="69"/>
      <c r="C142" s="124"/>
      <c r="D142" s="124"/>
      <c r="E142" s="124"/>
      <c r="F142" s="124"/>
      <c r="G142" s="124"/>
      <c r="H142" s="94"/>
      <c r="I142" s="94"/>
      <c r="J142" s="94"/>
      <c r="K142" s="94"/>
      <c r="L142" s="94"/>
      <c r="M142" s="94"/>
      <c r="N142" s="94"/>
      <c r="O142" s="94"/>
    </row>
    <row r="143" spans="1:15" ht="15.6" customHeight="1" x14ac:dyDescent="0.2">
      <c r="H143" s="94"/>
      <c r="I143" s="94"/>
      <c r="J143" s="94"/>
      <c r="K143" s="94"/>
      <c r="L143" s="94"/>
      <c r="M143" s="94"/>
      <c r="N143" s="94"/>
      <c r="O143" s="94"/>
    </row>
    <row r="144" spans="1:15" ht="15.6" customHeight="1" x14ac:dyDescent="0.2">
      <c r="H144" s="94"/>
      <c r="I144" s="94"/>
      <c r="J144" s="94"/>
      <c r="K144" s="94"/>
      <c r="L144" s="94"/>
      <c r="M144" s="94"/>
      <c r="N144" s="94"/>
      <c r="O144" s="94"/>
    </row>
    <row r="152" spans="2:14" ht="15.6" customHeight="1" x14ac:dyDescent="0.2">
      <c r="C152" s="121"/>
      <c r="D152" s="121"/>
      <c r="E152" s="121"/>
      <c r="F152" s="121"/>
      <c r="G152" s="121"/>
      <c r="H152" s="121"/>
      <c r="I152" s="121"/>
      <c r="J152" s="121"/>
      <c r="K152" s="121"/>
      <c r="L152" s="121"/>
      <c r="M152" s="121"/>
      <c r="N152" s="121"/>
    </row>
    <row r="153" spans="2:14" ht="15.6" customHeight="1" x14ac:dyDescent="0.2">
      <c r="C153" s="122"/>
      <c r="D153" s="122"/>
      <c r="E153" s="122"/>
      <c r="F153" s="122"/>
      <c r="G153" s="122"/>
      <c r="H153" s="122"/>
      <c r="I153" s="122"/>
      <c r="J153" s="122"/>
      <c r="K153" s="122"/>
      <c r="L153" s="122"/>
      <c r="M153" s="122"/>
      <c r="N153" s="122"/>
    </row>
    <row r="154" spans="2:14" ht="15.6" customHeight="1" x14ac:dyDescent="0.2">
      <c r="C154" s="122"/>
      <c r="D154" s="122"/>
      <c r="E154" s="122"/>
      <c r="F154" s="122"/>
      <c r="G154" s="122"/>
      <c r="H154" s="122"/>
      <c r="I154" s="122"/>
      <c r="J154" s="122"/>
      <c r="K154" s="122"/>
      <c r="L154" s="122"/>
      <c r="M154" s="122"/>
      <c r="N154" s="122"/>
    </row>
    <row r="155" spans="2:14" ht="15.6" customHeight="1" x14ac:dyDescent="0.2">
      <c r="C155" s="122"/>
      <c r="D155" s="122"/>
      <c r="E155" s="122"/>
      <c r="F155" s="122"/>
      <c r="G155" s="122"/>
      <c r="H155" s="122"/>
      <c r="I155" s="122"/>
      <c r="J155" s="122"/>
      <c r="K155" s="122"/>
      <c r="L155" s="122"/>
      <c r="M155" s="122"/>
      <c r="N155" s="122"/>
    </row>
    <row r="156" spans="2:14" ht="15.6" customHeight="1" x14ac:dyDescent="0.2">
      <c r="C156" s="122"/>
      <c r="D156" s="122"/>
      <c r="E156" s="122"/>
      <c r="F156" s="122"/>
      <c r="G156" s="122"/>
      <c r="H156" s="122"/>
      <c r="I156" s="122"/>
      <c r="J156" s="122"/>
      <c r="K156" s="122"/>
      <c r="L156" s="122"/>
      <c r="M156" s="122"/>
      <c r="N156" s="122"/>
    </row>
    <row r="157" spans="2:14" ht="15.6" customHeight="1" x14ac:dyDescent="0.2">
      <c r="B157" s="105"/>
      <c r="C157" s="123"/>
      <c r="D157" s="123"/>
      <c r="E157" s="123"/>
      <c r="F157" s="123"/>
      <c r="G157" s="123"/>
      <c r="H157" s="123"/>
      <c r="I157" s="123"/>
      <c r="J157" s="123"/>
      <c r="K157" s="123"/>
      <c r="L157" s="123"/>
      <c r="M157" s="123"/>
      <c r="N157" s="123"/>
    </row>
    <row r="158" spans="2:14" ht="15.6" customHeight="1" x14ac:dyDescent="0.2">
      <c r="B158" s="105"/>
      <c r="C158" s="123"/>
      <c r="D158" s="123"/>
      <c r="E158" s="123"/>
      <c r="F158" s="123"/>
      <c r="G158" s="123"/>
      <c r="H158" s="123"/>
      <c r="I158" s="123"/>
      <c r="J158" s="123"/>
      <c r="K158" s="123"/>
      <c r="L158" s="123"/>
      <c r="M158" s="123"/>
      <c r="N158" s="123"/>
    </row>
    <row r="164" spans="1:15" ht="15.6" customHeight="1" x14ac:dyDescent="0.2">
      <c r="A164" s="69"/>
      <c r="B164" s="69"/>
      <c r="C164" s="124"/>
      <c r="D164" s="124"/>
      <c r="E164" s="124"/>
      <c r="F164" s="124"/>
      <c r="G164" s="124"/>
      <c r="H164" s="124"/>
      <c r="I164" s="124"/>
      <c r="J164" s="124"/>
      <c r="K164" s="124"/>
      <c r="L164" s="124"/>
      <c r="M164" s="124"/>
      <c r="N164" s="124"/>
    </row>
    <row r="165" spans="1:15" ht="15.6" customHeight="1" x14ac:dyDescent="0.2">
      <c r="A165" s="69"/>
      <c r="B165" s="69"/>
      <c r="C165" s="124"/>
      <c r="D165" s="124"/>
      <c r="E165" s="124"/>
      <c r="F165" s="124"/>
      <c r="G165" s="124"/>
      <c r="H165" s="124"/>
      <c r="I165" s="124"/>
      <c r="J165" s="124"/>
      <c r="K165" s="124"/>
      <c r="L165" s="124"/>
      <c r="M165" s="124"/>
      <c r="N165" s="124"/>
    </row>
    <row r="175" spans="1:15" ht="15.6" customHeight="1" x14ac:dyDescent="0.2">
      <c r="H175" s="94"/>
      <c r="I175" s="94"/>
      <c r="J175" s="94"/>
      <c r="K175" s="94"/>
      <c r="L175" s="94"/>
      <c r="M175" s="94"/>
      <c r="N175" s="94"/>
      <c r="O175" s="94"/>
    </row>
    <row r="176" spans="1:15" ht="15.6" customHeight="1" x14ac:dyDescent="0.2">
      <c r="H176" s="447"/>
      <c r="I176" s="447"/>
      <c r="J176" s="447"/>
      <c r="K176" s="447"/>
      <c r="L176" s="447"/>
      <c r="M176" s="447"/>
      <c r="N176" s="447"/>
      <c r="O176" s="94"/>
    </row>
    <row r="177" spans="2:15" ht="15.6" customHeight="1" x14ac:dyDescent="0.2">
      <c r="H177" s="94"/>
      <c r="I177" s="94"/>
      <c r="J177" s="94"/>
      <c r="K177" s="94"/>
      <c r="L177" s="94"/>
      <c r="M177" s="94"/>
      <c r="N177" s="94"/>
      <c r="O177" s="94"/>
    </row>
    <row r="178" spans="2:15" ht="15.6" customHeight="1" x14ac:dyDescent="0.2">
      <c r="H178" s="94"/>
      <c r="I178" s="94"/>
      <c r="J178" s="94"/>
      <c r="K178" s="94"/>
      <c r="L178" s="94"/>
      <c r="M178" s="94"/>
      <c r="N178" s="94"/>
      <c r="O178" s="94"/>
    </row>
    <row r="179" spans="2:15" ht="15.6" customHeight="1" x14ac:dyDescent="0.2">
      <c r="H179" s="94"/>
      <c r="I179" s="94"/>
      <c r="J179" s="94"/>
      <c r="K179" s="94"/>
      <c r="L179" s="94"/>
      <c r="M179" s="94"/>
      <c r="N179" s="94"/>
      <c r="O179" s="94"/>
    </row>
    <row r="187" spans="2:15" ht="15.6" customHeight="1" x14ac:dyDescent="0.2">
      <c r="C187" s="121"/>
      <c r="D187" s="121"/>
      <c r="E187" s="121"/>
      <c r="F187" s="121"/>
      <c r="G187" s="121"/>
      <c r="H187" s="121"/>
      <c r="I187" s="121"/>
      <c r="J187" s="121"/>
      <c r="K187" s="121"/>
      <c r="L187" s="121"/>
      <c r="M187" s="121"/>
      <c r="N187" s="121"/>
    </row>
    <row r="188" spans="2:15" ht="15.6" customHeight="1" x14ac:dyDescent="0.2">
      <c r="C188" s="122"/>
      <c r="D188" s="122"/>
      <c r="E188" s="122"/>
      <c r="F188" s="122"/>
      <c r="G188" s="122"/>
      <c r="H188" s="122"/>
      <c r="I188" s="122"/>
      <c r="J188" s="122"/>
      <c r="K188" s="122"/>
      <c r="L188" s="122"/>
      <c r="M188" s="122"/>
      <c r="N188" s="122"/>
    </row>
    <row r="189" spans="2:15" ht="15.6" customHeight="1" x14ac:dyDescent="0.2">
      <c r="C189" s="122"/>
      <c r="D189" s="122"/>
      <c r="E189" s="122"/>
      <c r="F189" s="122"/>
      <c r="G189" s="122"/>
      <c r="H189" s="122"/>
      <c r="I189" s="122"/>
      <c r="J189" s="122"/>
      <c r="K189" s="122"/>
      <c r="L189" s="122"/>
      <c r="M189" s="122"/>
      <c r="N189" s="122"/>
    </row>
    <row r="190" spans="2:15" ht="15.6" customHeight="1" x14ac:dyDescent="0.2">
      <c r="C190" s="122"/>
      <c r="D190" s="122"/>
      <c r="E190" s="122"/>
      <c r="F190" s="122"/>
      <c r="G190" s="122"/>
      <c r="H190" s="122"/>
      <c r="I190" s="122"/>
      <c r="J190" s="122"/>
      <c r="K190" s="122"/>
      <c r="L190" s="122"/>
      <c r="M190" s="122"/>
      <c r="N190" s="122"/>
    </row>
    <row r="191" spans="2:15" ht="15.6" customHeight="1" x14ac:dyDescent="0.2">
      <c r="C191" s="122"/>
      <c r="D191" s="122"/>
      <c r="E191" s="122"/>
      <c r="F191" s="122"/>
      <c r="G191" s="122"/>
      <c r="H191" s="122"/>
      <c r="I191" s="122"/>
      <c r="J191" s="122"/>
      <c r="K191" s="122"/>
      <c r="L191" s="122"/>
      <c r="M191" s="122"/>
      <c r="N191" s="122"/>
    </row>
    <row r="192" spans="2:15" ht="15.6" customHeight="1" x14ac:dyDescent="0.2">
      <c r="B192" s="105"/>
      <c r="C192" s="123"/>
      <c r="D192" s="123"/>
      <c r="E192" s="123"/>
      <c r="F192" s="123"/>
      <c r="G192" s="123"/>
      <c r="H192" s="123"/>
      <c r="I192" s="123"/>
      <c r="J192" s="123"/>
      <c r="K192" s="123"/>
      <c r="L192" s="123"/>
      <c r="M192" s="123"/>
      <c r="N192" s="123"/>
    </row>
    <row r="193" spans="1:14" ht="15.6" customHeight="1" x14ac:dyDescent="0.2">
      <c r="B193" s="105"/>
      <c r="C193" s="123"/>
      <c r="D193" s="123"/>
      <c r="E193" s="123"/>
      <c r="F193" s="123"/>
      <c r="G193" s="123"/>
      <c r="H193" s="123"/>
      <c r="I193" s="123"/>
      <c r="J193" s="123"/>
      <c r="K193" s="123"/>
      <c r="L193" s="123"/>
      <c r="M193" s="123"/>
      <c r="N193" s="123"/>
    </row>
    <row r="199" spans="1:14" ht="15.6" customHeight="1" x14ac:dyDescent="0.2">
      <c r="A199" s="69"/>
      <c r="B199" s="69"/>
      <c r="C199" s="124"/>
      <c r="D199" s="124"/>
      <c r="E199" s="124"/>
      <c r="F199" s="124"/>
      <c r="G199" s="124"/>
      <c r="H199" s="124"/>
      <c r="I199" s="124"/>
      <c r="J199" s="124"/>
      <c r="K199" s="124"/>
      <c r="L199" s="124"/>
      <c r="M199" s="124"/>
      <c r="N199" s="124"/>
    </row>
    <row r="200" spans="1:14" ht="15.6" customHeight="1" x14ac:dyDescent="0.2">
      <c r="A200" s="69"/>
      <c r="B200" s="69"/>
      <c r="C200" s="124"/>
      <c r="D200" s="124"/>
      <c r="E200" s="124"/>
      <c r="F200" s="124"/>
      <c r="G200" s="124"/>
      <c r="H200" s="124"/>
      <c r="I200" s="124"/>
      <c r="J200" s="124"/>
      <c r="K200" s="124"/>
      <c r="L200" s="124"/>
      <c r="M200" s="124"/>
      <c r="N200" s="124"/>
    </row>
    <row r="210" spans="3:15" ht="15.6" customHeight="1" x14ac:dyDescent="0.2">
      <c r="H210" s="94"/>
      <c r="I210" s="94"/>
      <c r="J210" s="94"/>
      <c r="K210" s="94"/>
      <c r="L210" s="94"/>
      <c r="M210" s="94"/>
      <c r="N210" s="94"/>
      <c r="O210" s="94"/>
    </row>
    <row r="211" spans="3:15" ht="15.6" customHeight="1" x14ac:dyDescent="0.2">
      <c r="H211" s="447"/>
      <c r="I211" s="447"/>
      <c r="J211" s="447"/>
      <c r="K211" s="447"/>
      <c r="L211" s="447"/>
      <c r="M211" s="447"/>
      <c r="N211" s="447"/>
      <c r="O211" s="94"/>
    </row>
    <row r="212" spans="3:15" ht="15.6" customHeight="1" x14ac:dyDescent="0.2">
      <c r="H212" s="94"/>
      <c r="I212" s="94"/>
      <c r="J212" s="94"/>
      <c r="K212" s="94"/>
      <c r="L212" s="94"/>
      <c r="M212" s="94"/>
      <c r="N212" s="94"/>
      <c r="O212" s="94"/>
    </row>
    <row r="213" spans="3:15" ht="15.6" customHeight="1" x14ac:dyDescent="0.2">
      <c r="H213" s="94"/>
      <c r="I213" s="94"/>
      <c r="J213" s="94"/>
      <c r="K213" s="94"/>
      <c r="L213" s="94"/>
      <c r="M213" s="94"/>
      <c r="N213" s="94"/>
      <c r="O213" s="94"/>
    </row>
    <row r="214" spans="3:15" ht="15.6" customHeight="1" x14ac:dyDescent="0.2">
      <c r="H214" s="94"/>
      <c r="I214" s="94"/>
      <c r="J214" s="94"/>
      <c r="K214" s="94"/>
      <c r="L214" s="94"/>
      <c r="M214" s="94"/>
      <c r="N214" s="94"/>
      <c r="O214" s="94"/>
    </row>
    <row r="222" spans="3:15" ht="15.6" customHeight="1" x14ac:dyDescent="0.2">
      <c r="C222" s="121"/>
      <c r="D222" s="121"/>
      <c r="E222" s="121"/>
      <c r="F222" s="121"/>
      <c r="G222" s="121"/>
      <c r="H222" s="121"/>
      <c r="I222" s="121"/>
      <c r="J222" s="121"/>
      <c r="K222" s="121"/>
      <c r="L222" s="121"/>
      <c r="M222" s="121"/>
      <c r="N222" s="121"/>
    </row>
    <row r="223" spans="3:15" ht="15.6" customHeight="1" x14ac:dyDescent="0.2">
      <c r="C223" s="122"/>
      <c r="D223" s="122"/>
      <c r="E223" s="122"/>
      <c r="F223" s="122"/>
      <c r="G223" s="122"/>
      <c r="H223" s="122"/>
      <c r="I223" s="122"/>
      <c r="J223" s="122"/>
      <c r="K223" s="122"/>
      <c r="L223" s="122"/>
      <c r="M223" s="122"/>
      <c r="N223" s="122"/>
    </row>
    <row r="224" spans="3:15" ht="15.6" customHeight="1" x14ac:dyDescent="0.2">
      <c r="C224" s="122"/>
      <c r="D224" s="122"/>
      <c r="E224" s="122"/>
      <c r="F224" s="122"/>
      <c r="G224" s="122"/>
      <c r="H224" s="122"/>
      <c r="I224" s="122"/>
      <c r="J224" s="122"/>
      <c r="K224" s="122"/>
      <c r="L224" s="122"/>
      <c r="M224" s="122"/>
      <c r="N224" s="122"/>
    </row>
    <row r="225" spans="2:14" ht="15.6" customHeight="1" x14ac:dyDescent="0.2">
      <c r="C225" s="122"/>
      <c r="D225" s="122"/>
      <c r="E225" s="122"/>
      <c r="F225" s="122"/>
      <c r="G225" s="122"/>
      <c r="H225" s="122"/>
      <c r="I225" s="122"/>
      <c r="J225" s="122"/>
      <c r="K225" s="122"/>
      <c r="L225" s="122"/>
      <c r="M225" s="122"/>
      <c r="N225" s="122"/>
    </row>
    <row r="226" spans="2:14" ht="15.6" customHeight="1" x14ac:dyDescent="0.2">
      <c r="C226" s="122"/>
      <c r="D226" s="122"/>
      <c r="E226" s="122"/>
      <c r="F226" s="122"/>
      <c r="G226" s="122"/>
      <c r="H226" s="122"/>
      <c r="I226" s="122"/>
      <c r="J226" s="122"/>
      <c r="K226" s="122"/>
      <c r="L226" s="122"/>
      <c r="M226" s="122"/>
      <c r="N226" s="122"/>
    </row>
    <row r="227" spans="2:14" ht="15.6" customHeight="1" x14ac:dyDescent="0.2">
      <c r="B227" s="105"/>
      <c r="C227" s="123"/>
      <c r="D227" s="123"/>
      <c r="E227" s="123"/>
      <c r="F227" s="123"/>
      <c r="G227" s="123"/>
      <c r="H227" s="123"/>
      <c r="I227" s="123"/>
      <c r="J227" s="123"/>
      <c r="K227" s="123"/>
      <c r="L227" s="123"/>
      <c r="M227" s="123"/>
      <c r="N227" s="123"/>
    </row>
    <row r="228" spans="2:14" ht="15.6" customHeight="1" x14ac:dyDescent="0.2">
      <c r="B228" s="105"/>
      <c r="C228" s="123"/>
      <c r="D228" s="123"/>
      <c r="E228" s="123"/>
      <c r="F228" s="123"/>
      <c r="G228" s="123"/>
      <c r="H228" s="123"/>
      <c r="I228" s="123"/>
      <c r="J228" s="123"/>
      <c r="K228" s="123"/>
      <c r="L228" s="123"/>
      <c r="M228" s="123"/>
      <c r="N228" s="123"/>
    </row>
    <row r="245" spans="7:15" ht="15.6" customHeight="1" x14ac:dyDescent="0.2">
      <c r="G245" s="94"/>
      <c r="H245" s="94"/>
      <c r="I245" s="94"/>
      <c r="J245" s="94"/>
      <c r="K245" s="94"/>
      <c r="L245" s="94"/>
      <c r="M245" s="94"/>
      <c r="N245" s="94"/>
      <c r="O245" s="94"/>
    </row>
    <row r="246" spans="7:15" ht="15.6" customHeight="1" x14ac:dyDescent="0.2">
      <c r="G246" s="94"/>
      <c r="H246" s="447"/>
      <c r="I246" s="447"/>
      <c r="J246" s="447"/>
      <c r="K246" s="447"/>
      <c r="L246" s="447"/>
      <c r="M246" s="447"/>
      <c r="N246" s="447"/>
      <c r="O246" s="94"/>
    </row>
    <row r="247" spans="7:15" ht="15.6" customHeight="1" x14ac:dyDescent="0.2">
      <c r="G247" s="94"/>
      <c r="H247" s="94"/>
      <c r="I247" s="94"/>
      <c r="J247" s="94"/>
      <c r="K247" s="94"/>
      <c r="L247" s="94"/>
      <c r="M247" s="94"/>
      <c r="N247" s="94"/>
      <c r="O247" s="94"/>
    </row>
    <row r="248" spans="7:15" ht="15.6" customHeight="1" x14ac:dyDescent="0.2">
      <c r="G248" s="94"/>
      <c r="H248" s="94"/>
      <c r="I248" s="94"/>
      <c r="J248" s="94"/>
      <c r="K248" s="94"/>
      <c r="L248" s="94"/>
      <c r="M248" s="94"/>
      <c r="N248" s="94"/>
      <c r="O248" s="94"/>
    </row>
    <row r="249" spans="7:15" ht="15.6" customHeight="1" x14ac:dyDescent="0.2">
      <c r="G249" s="94"/>
      <c r="H249" s="94"/>
      <c r="I249" s="94"/>
      <c r="J249" s="94"/>
      <c r="K249" s="94"/>
      <c r="L249" s="94"/>
      <c r="M249" s="94"/>
      <c r="N249" s="94"/>
      <c r="O249" s="94"/>
    </row>
    <row r="257" spans="2:15" ht="15.6" customHeight="1" x14ac:dyDescent="0.2">
      <c r="C257" s="121"/>
      <c r="D257" s="121"/>
      <c r="E257" s="121"/>
      <c r="F257" s="121"/>
      <c r="G257" s="121"/>
      <c r="H257" s="121"/>
      <c r="I257" s="121"/>
      <c r="J257" s="121"/>
      <c r="K257" s="121"/>
      <c r="L257" s="121"/>
      <c r="M257" s="121"/>
      <c r="N257" s="121"/>
    </row>
    <row r="258" spans="2:15" ht="15.6" customHeight="1" x14ac:dyDescent="0.2">
      <c r="C258" s="122"/>
      <c r="D258" s="122"/>
      <c r="E258" s="122"/>
      <c r="F258" s="122"/>
      <c r="G258" s="122"/>
      <c r="H258" s="122"/>
      <c r="I258" s="122"/>
      <c r="J258" s="122"/>
      <c r="K258" s="122"/>
      <c r="L258" s="122"/>
      <c r="M258" s="122"/>
      <c r="N258" s="122"/>
    </row>
    <row r="259" spans="2:15" ht="15.6" customHeight="1" x14ac:dyDescent="0.2">
      <c r="C259" s="122"/>
      <c r="D259" s="122"/>
      <c r="E259" s="122"/>
      <c r="F259" s="122"/>
      <c r="G259" s="122"/>
      <c r="H259" s="122"/>
      <c r="I259" s="122"/>
      <c r="J259" s="122"/>
      <c r="K259" s="122"/>
      <c r="L259" s="122"/>
      <c r="M259" s="122"/>
      <c r="N259" s="122"/>
    </row>
    <row r="260" spans="2:15" ht="15.6" customHeight="1" x14ac:dyDescent="0.2">
      <c r="C260" s="122"/>
      <c r="D260" s="122"/>
      <c r="E260" s="122"/>
      <c r="F260" s="122"/>
      <c r="G260" s="122"/>
      <c r="H260" s="122"/>
      <c r="I260" s="122"/>
      <c r="J260" s="122"/>
      <c r="K260" s="122"/>
      <c r="L260" s="122"/>
      <c r="M260" s="122"/>
      <c r="N260" s="122"/>
    </row>
    <row r="261" spans="2:15" ht="15.6" customHeight="1" x14ac:dyDescent="0.2">
      <c r="C261" s="122"/>
      <c r="D261" s="122"/>
      <c r="E261" s="122"/>
      <c r="F261" s="122"/>
      <c r="G261" s="122"/>
      <c r="H261" s="122"/>
      <c r="I261" s="122"/>
      <c r="J261" s="122"/>
      <c r="K261" s="122"/>
      <c r="L261" s="122"/>
      <c r="M261" s="122"/>
      <c r="N261" s="122"/>
    </row>
    <row r="262" spans="2:15" ht="15.6" customHeight="1" x14ac:dyDescent="0.2">
      <c r="B262" s="105"/>
      <c r="C262" s="123"/>
      <c r="D262" s="123"/>
      <c r="E262" s="123"/>
      <c r="F262" s="123"/>
      <c r="G262" s="123"/>
      <c r="H262" s="123"/>
      <c r="I262" s="123"/>
      <c r="J262" s="123"/>
      <c r="K262" s="123"/>
      <c r="L262" s="123"/>
      <c r="M262" s="123"/>
      <c r="N262" s="123"/>
      <c r="O262" s="124"/>
    </row>
    <row r="263" spans="2:15" ht="15.6" customHeight="1" x14ac:dyDescent="0.2">
      <c r="B263" s="105"/>
      <c r="C263" s="123"/>
      <c r="D263" s="123"/>
      <c r="E263" s="123"/>
      <c r="F263" s="123"/>
      <c r="G263" s="123"/>
      <c r="H263" s="123"/>
      <c r="I263" s="123"/>
      <c r="J263" s="123"/>
      <c r="K263" s="123"/>
      <c r="L263" s="123"/>
      <c r="M263" s="123"/>
      <c r="N263" s="123"/>
      <c r="O263" s="124"/>
    </row>
  </sheetData>
  <mergeCells count="10">
    <mergeCell ref="A20:N24"/>
    <mergeCell ref="A55:N57"/>
    <mergeCell ref="A58:N59"/>
    <mergeCell ref="H246:N246"/>
    <mergeCell ref="A90:N91"/>
    <mergeCell ref="A93:N94"/>
    <mergeCell ref="H106:N106"/>
    <mergeCell ref="H141:N141"/>
    <mergeCell ref="H176:N176"/>
    <mergeCell ref="H211:N211"/>
  </mergeCells>
  <hyperlinks>
    <hyperlink ref="N71" location="StanProfile1" display="Go To Standardized Five-Year Rate indicator Comparison Profile"/>
    <hyperlink ref="N36" location="StanProfile1" display="Go To Standardized Five-Year Rate indicator Comparison Profile"/>
    <hyperlink ref="N1" location="StanProfile1" display="Go To Standardized Five-Year Rate indicator Comparison Profile"/>
    <hyperlink ref="H36:N36" location="pro1_pos4" display="Go to Indicator Comparison Profile"/>
    <hyperlink ref="H1:N2" location="pro1_pos3" display="Go to Indicator Comparison Profile"/>
    <hyperlink ref="H71:N71" location="pro1_pos4" display="Go to Indicator Comparison Profile"/>
  </hyperlinks>
  <printOptions horizontalCentered="1"/>
  <pageMargins left="0.25" right="0.25" top="1" bottom="1" header="0.5" footer="0.5"/>
  <pageSetup firstPageNumber="11" orientation="portrait" useFirstPageNumber="1" r:id="rId1"/>
  <headerFooter alignWithMargins="0">
    <oddHeader>&amp;C&amp;"+,Bold"&amp;11Community Domain: Transitions and Mobility</oddHeader>
    <oddFooter>&amp;R&amp;8&amp;P&amp;L&amp;8&amp;"Calibri"Washington State Department of Social and Health Services
Research and Data Analysis,
Community Outcome and Risk Evaluation Geographic Information System (CORE-GIS).  County Reports, Jan 2021.</oddFooter>
  </headerFooter>
  <rowBreaks count="2" manualBreakCount="2">
    <brk id="35" max="16383" man="1"/>
    <brk id="70" max="16383"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AA263"/>
  <sheetViews>
    <sheetView showGridLines="0" view="pageLayout" topLeftCell="A163" zoomScaleNormal="100" workbookViewId="0"/>
  </sheetViews>
  <sheetFormatPr defaultColWidth="8.85546875" defaultRowHeight="15.6" customHeight="1" x14ac:dyDescent="0.2"/>
  <cols>
    <col min="1" max="1" width="2.140625" style="92" customWidth="1"/>
    <col min="2" max="2" width="12.85546875" style="92" customWidth="1"/>
    <col min="3" max="12" width="6.85546875" style="69" customWidth="1"/>
    <col min="13" max="14" width="6.42578125" style="69" customWidth="1"/>
    <col min="15" max="15" width="8.85546875" style="69"/>
    <col min="16" max="27" width="6" style="164" customWidth="1"/>
    <col min="28" max="16384" width="8.85546875" style="69"/>
  </cols>
  <sheetData>
    <row r="1" spans="1:27" ht="15.6" customHeight="1" x14ac:dyDescent="0.25">
      <c r="A1" s="91" t="s">
        <v>69</v>
      </c>
      <c r="C1" s="93"/>
      <c r="D1" s="93"/>
      <c r="E1" s="93"/>
      <c r="G1" s="93"/>
      <c r="I1" s="309"/>
      <c r="J1" s="309"/>
      <c r="K1" s="309"/>
      <c r="L1" s="309"/>
      <c r="M1" s="309"/>
      <c r="N1" s="368" t="s">
        <v>258</v>
      </c>
      <c r="O1" s="94"/>
    </row>
    <row r="2" spans="1:27" ht="18" customHeight="1" x14ac:dyDescent="0.25">
      <c r="B2" s="95"/>
      <c r="C2" s="96"/>
      <c r="D2" s="96"/>
      <c r="E2" s="96"/>
      <c r="F2" s="96"/>
      <c r="G2" s="96"/>
      <c r="H2" s="309"/>
      <c r="I2" s="309"/>
      <c r="J2" s="309"/>
      <c r="K2" s="309"/>
      <c r="L2" s="309"/>
      <c r="M2" s="309"/>
      <c r="O2" s="94"/>
    </row>
    <row r="3" spans="1:27" ht="41.1" customHeight="1" x14ac:dyDescent="0.25">
      <c r="A3" s="99"/>
      <c r="C3" s="98"/>
      <c r="D3" s="98"/>
      <c r="E3" s="98"/>
      <c r="F3" s="98"/>
      <c r="G3" s="98"/>
      <c r="H3" s="98"/>
      <c r="I3" s="98"/>
      <c r="J3" s="98"/>
      <c r="K3" s="98"/>
      <c r="L3" s="98"/>
      <c r="M3" s="98"/>
      <c r="N3" s="98"/>
    </row>
    <row r="4" spans="1:27" ht="18" customHeight="1" x14ac:dyDescent="0.25">
      <c r="A4" s="99"/>
      <c r="B4" s="100"/>
      <c r="C4" s="98"/>
      <c r="D4" s="98"/>
      <c r="E4" s="98"/>
      <c r="F4" s="98"/>
      <c r="G4" s="98"/>
      <c r="H4" s="98"/>
      <c r="I4" s="98"/>
      <c r="J4" s="98"/>
      <c r="K4" s="98"/>
      <c r="L4" s="98"/>
      <c r="M4" s="98"/>
      <c r="N4" s="98"/>
    </row>
    <row r="5" spans="1:27" ht="18" customHeight="1" x14ac:dyDescent="0.25">
      <c r="A5" s="99"/>
      <c r="B5" s="99"/>
      <c r="C5" s="98"/>
      <c r="D5" s="98"/>
      <c r="E5" s="98"/>
      <c r="F5" s="98"/>
      <c r="G5" s="98"/>
      <c r="H5" s="98"/>
      <c r="I5" s="98"/>
      <c r="J5" s="98"/>
      <c r="K5" s="98"/>
      <c r="L5" s="98"/>
      <c r="M5" s="98"/>
      <c r="N5" s="98"/>
    </row>
    <row r="6" spans="1:27" ht="18" customHeight="1" x14ac:dyDescent="0.25">
      <c r="A6" s="99"/>
      <c r="B6" s="97" t="s">
        <v>108</v>
      </c>
      <c r="C6" s="98"/>
      <c r="D6" s="98"/>
      <c r="E6" s="98"/>
      <c r="F6" s="98"/>
      <c r="G6" s="98"/>
      <c r="H6" s="98"/>
      <c r="I6" s="98"/>
      <c r="J6" s="98"/>
      <c r="K6" s="98"/>
      <c r="L6" s="98"/>
      <c r="M6" s="98"/>
      <c r="N6" s="98"/>
    </row>
    <row r="7" spans="1:27" ht="18" customHeight="1" x14ac:dyDescent="0.25">
      <c r="A7" s="99"/>
      <c r="B7" s="99"/>
      <c r="C7" s="98"/>
      <c r="D7" s="98"/>
      <c r="E7" s="98"/>
      <c r="F7" s="98"/>
      <c r="G7" s="98"/>
      <c r="H7" s="98"/>
      <c r="I7" s="98"/>
      <c r="J7" s="98"/>
      <c r="K7" s="98"/>
      <c r="L7" s="98"/>
      <c r="M7" s="98"/>
      <c r="N7" s="98"/>
    </row>
    <row r="8" spans="1:27" ht="18" customHeight="1" x14ac:dyDescent="0.25">
      <c r="A8" s="99"/>
      <c r="B8" s="97"/>
      <c r="C8" s="98"/>
      <c r="D8" s="98"/>
      <c r="E8" s="98"/>
      <c r="F8" s="98"/>
      <c r="G8" s="98"/>
      <c r="H8" s="98"/>
      <c r="I8" s="98"/>
      <c r="J8" s="98"/>
      <c r="K8" s="98"/>
      <c r="L8" s="98"/>
      <c r="M8" s="98"/>
      <c r="N8" s="98"/>
    </row>
    <row r="9" spans="1:27" ht="18" customHeight="1" x14ac:dyDescent="0.25">
      <c r="A9" s="99"/>
      <c r="B9" s="100"/>
      <c r="C9" s="98"/>
      <c r="D9" s="98"/>
      <c r="E9" s="98"/>
      <c r="F9" s="98"/>
      <c r="G9" s="98"/>
      <c r="H9" s="98"/>
      <c r="I9" s="98"/>
      <c r="J9" s="98"/>
      <c r="K9" s="98"/>
      <c r="L9" s="98"/>
      <c r="M9" s="98"/>
      <c r="N9" s="98"/>
    </row>
    <row r="10" spans="1:27" ht="18" customHeight="1" x14ac:dyDescent="0.25">
      <c r="A10" s="99"/>
      <c r="B10" s="99"/>
      <c r="C10" s="98"/>
      <c r="D10" s="98"/>
      <c r="E10" s="98"/>
      <c r="F10" s="98"/>
      <c r="G10" s="98"/>
      <c r="H10" s="98"/>
      <c r="I10" s="98"/>
      <c r="J10" s="98"/>
      <c r="K10" s="98"/>
      <c r="L10" s="98"/>
      <c r="M10" s="98"/>
      <c r="N10" s="98"/>
    </row>
    <row r="11" spans="1:27" ht="18" customHeight="1" x14ac:dyDescent="0.25">
      <c r="A11" s="99"/>
      <c r="B11" s="99"/>
      <c r="C11" s="56"/>
      <c r="D11" s="56"/>
      <c r="E11" s="56"/>
      <c r="F11" s="56"/>
      <c r="G11" s="56"/>
      <c r="H11" s="56"/>
      <c r="I11" s="56"/>
      <c r="J11" s="56"/>
      <c r="K11" s="56"/>
      <c r="L11" s="56"/>
      <c r="M11" s="56"/>
      <c r="N11" s="98"/>
    </row>
    <row r="12" spans="1:27" ht="15.6" customHeight="1" x14ac:dyDescent="0.25">
      <c r="A12" s="101"/>
      <c r="B12" s="101"/>
      <c r="C12" s="102">
        <v>2008</v>
      </c>
      <c r="D12" s="102">
        <v>2009</v>
      </c>
      <c r="E12" s="102">
        <v>2010</v>
      </c>
      <c r="F12" s="102">
        <v>2011</v>
      </c>
      <c r="G12" s="102">
        <v>2012</v>
      </c>
      <c r="H12" s="102">
        <v>2013</v>
      </c>
      <c r="I12" s="102">
        <v>2014</v>
      </c>
      <c r="J12" s="102">
        <v>2015</v>
      </c>
      <c r="K12" s="102">
        <v>2016</v>
      </c>
      <c r="L12" s="102">
        <v>2017</v>
      </c>
      <c r="M12" s="102">
        <v>2018</v>
      </c>
      <c r="N12" s="102">
        <v>2019</v>
      </c>
      <c r="P12" s="164">
        <v>2008</v>
      </c>
      <c r="Q12" s="164">
        <v>2009</v>
      </c>
      <c r="R12" s="164">
        <v>2010</v>
      </c>
      <c r="S12" s="164">
        <v>2011</v>
      </c>
      <c r="T12" s="164">
        <v>2012</v>
      </c>
      <c r="U12" s="164">
        <v>2013</v>
      </c>
      <c r="V12" s="164">
        <v>2014</v>
      </c>
      <c r="W12" s="164">
        <v>2015</v>
      </c>
      <c r="X12" s="164">
        <v>2016</v>
      </c>
      <c r="Y12" s="164">
        <v>2017</v>
      </c>
      <c r="Z12" s="164">
        <v>2018</v>
      </c>
      <c r="AA12" s="164">
        <v>2019</v>
      </c>
    </row>
    <row r="13" spans="1:27" ht="15.6" customHeight="1" x14ac:dyDescent="0.2">
      <c r="A13" s="103"/>
      <c r="B13" s="103"/>
      <c r="C13" s="104" t="s">
        <v>705</v>
      </c>
      <c r="D13" s="104" t="s">
        <v>705</v>
      </c>
      <c r="E13" s="104" t="s">
        <v>705</v>
      </c>
      <c r="F13" s="104" t="s">
        <v>705</v>
      </c>
      <c r="G13" s="104" t="s">
        <v>705</v>
      </c>
      <c r="H13" s="104" t="s">
        <v>705</v>
      </c>
      <c r="I13" s="104" t="s">
        <v>705</v>
      </c>
      <c r="J13" s="104" t="s">
        <v>705</v>
      </c>
      <c r="K13" s="104" t="s">
        <v>705</v>
      </c>
      <c r="L13" s="104" t="s">
        <v>705</v>
      </c>
      <c r="M13" s="104" t="s">
        <v>705</v>
      </c>
      <c r="N13" s="104" t="s">
        <v>705</v>
      </c>
    </row>
    <row r="14" spans="1:27" s="94" customFormat="1" ht="15.6" customHeight="1" x14ac:dyDescent="0.2">
      <c r="A14" s="103" t="s">
        <v>65</v>
      </c>
      <c r="B14" s="103"/>
      <c r="C14" s="104">
        <v>11.68</v>
      </c>
      <c r="D14" s="104">
        <v>12.43</v>
      </c>
      <c r="E14" s="104">
        <v>12.45</v>
      </c>
      <c r="F14" s="104">
        <v>12.7</v>
      </c>
      <c r="G14" s="104">
        <v>12.8</v>
      </c>
      <c r="H14" s="104">
        <v>10.8</v>
      </c>
      <c r="I14" s="104">
        <v>13.12</v>
      </c>
      <c r="J14" s="104">
        <v>13.33</v>
      </c>
      <c r="K14" s="104">
        <v>13.35</v>
      </c>
      <c r="L14" s="104">
        <v>13.74</v>
      </c>
      <c r="M14" s="104">
        <v>14.23</v>
      </c>
      <c r="N14" s="104">
        <v>14.19</v>
      </c>
      <c r="P14" s="182">
        <v>11.68</v>
      </c>
      <c r="Q14" s="182">
        <v>12.43</v>
      </c>
      <c r="R14" s="182">
        <v>12.45</v>
      </c>
      <c r="S14" s="182">
        <v>12.7</v>
      </c>
      <c r="T14" s="182">
        <v>12.8</v>
      </c>
      <c r="U14" s="182">
        <v>10.8</v>
      </c>
      <c r="V14" s="182">
        <v>13.12</v>
      </c>
      <c r="W14" s="182">
        <v>13.33</v>
      </c>
      <c r="X14" s="182">
        <v>13.35</v>
      </c>
      <c r="Y14" s="182">
        <v>13.74</v>
      </c>
      <c r="Z14" s="182">
        <v>14.23</v>
      </c>
      <c r="AA14" s="182">
        <v>14.19</v>
      </c>
    </row>
    <row r="15" spans="1:27" s="94" customFormat="1" ht="15.6" customHeight="1" x14ac:dyDescent="0.2">
      <c r="A15" s="103" t="s">
        <v>48</v>
      </c>
      <c r="B15" s="103"/>
      <c r="C15" s="104">
        <v>10.92</v>
      </c>
      <c r="D15" s="104">
        <v>11.6</v>
      </c>
      <c r="E15" s="104">
        <v>11.51</v>
      </c>
      <c r="F15" s="104">
        <v>11.52</v>
      </c>
      <c r="G15" s="104">
        <v>12.32</v>
      </c>
      <c r="H15" s="104">
        <v>9.91</v>
      </c>
      <c r="I15" s="104">
        <v>12.59</v>
      </c>
      <c r="J15" s="104">
        <v>13.03</v>
      </c>
      <c r="K15" s="104">
        <v>13.39</v>
      </c>
      <c r="L15" s="104">
        <v>12.12</v>
      </c>
      <c r="M15" s="104">
        <v>13.07</v>
      </c>
      <c r="N15" s="104">
        <v>12.93</v>
      </c>
      <c r="P15" s="182">
        <v>10.92</v>
      </c>
      <c r="Q15" s="182">
        <v>11.6</v>
      </c>
      <c r="R15" s="182">
        <v>11.51</v>
      </c>
      <c r="S15" s="182">
        <v>11.52</v>
      </c>
      <c r="T15" s="182">
        <v>12.32</v>
      </c>
      <c r="U15" s="182">
        <v>9.91</v>
      </c>
      <c r="V15" s="182">
        <v>12.59</v>
      </c>
      <c r="W15" s="182">
        <v>13.03</v>
      </c>
      <c r="X15" s="182">
        <v>13.39</v>
      </c>
      <c r="Y15" s="182">
        <v>12.12</v>
      </c>
      <c r="Z15" s="182">
        <v>13.07</v>
      </c>
      <c r="AA15" s="182">
        <v>12.93</v>
      </c>
    </row>
    <row r="16" spans="1:27" s="94" customFormat="1" ht="15.6" customHeight="1" x14ac:dyDescent="0.2">
      <c r="A16" s="183" t="str">
        <f>Non_Rept_Pop!$A$1</f>
        <v>Columbia County</v>
      </c>
      <c r="B16" s="103"/>
      <c r="C16" s="104" t="s">
        <v>713</v>
      </c>
      <c r="D16" s="104" t="s">
        <v>713</v>
      </c>
      <c r="E16" s="104" t="s">
        <v>713</v>
      </c>
      <c r="F16" s="104" t="s">
        <v>713</v>
      </c>
      <c r="G16" s="104" t="s">
        <v>713</v>
      </c>
      <c r="H16" s="104" t="s">
        <v>713</v>
      </c>
      <c r="I16" s="104" t="s">
        <v>713</v>
      </c>
      <c r="J16" s="104" t="s">
        <v>713</v>
      </c>
      <c r="K16" s="104" t="s">
        <v>713</v>
      </c>
      <c r="L16" s="104" t="s">
        <v>713</v>
      </c>
      <c r="M16" s="104" t="s">
        <v>713</v>
      </c>
      <c r="N16" s="104" t="s">
        <v>713</v>
      </c>
      <c r="P16" s="182"/>
      <c r="Q16" s="182"/>
      <c r="R16" s="182"/>
      <c r="S16" s="182"/>
      <c r="T16" s="182"/>
      <c r="U16" s="182"/>
      <c r="V16" s="182"/>
      <c r="W16" s="182"/>
      <c r="X16" s="182"/>
      <c r="Y16" s="182"/>
      <c r="Z16" s="182"/>
      <c r="AA16" s="182"/>
    </row>
    <row r="17" spans="1:27" s="94" customFormat="1" ht="15.6" customHeight="1" x14ac:dyDescent="0.2">
      <c r="A17" s="103"/>
      <c r="B17" s="105" t="s">
        <v>107</v>
      </c>
      <c r="C17" s="109">
        <v>4</v>
      </c>
      <c r="D17" s="109">
        <v>4</v>
      </c>
      <c r="E17" s="109">
        <v>8</v>
      </c>
      <c r="F17" s="109">
        <v>5</v>
      </c>
      <c r="G17" s="109">
        <v>4</v>
      </c>
      <c r="H17" s="109">
        <v>6</v>
      </c>
      <c r="I17" s="109">
        <v>5</v>
      </c>
      <c r="J17" s="109">
        <v>10</v>
      </c>
      <c r="K17" s="109">
        <v>11</v>
      </c>
      <c r="L17" s="109">
        <v>6</v>
      </c>
      <c r="M17" s="109">
        <v>6</v>
      </c>
      <c r="N17" s="109">
        <v>8</v>
      </c>
      <c r="P17" s="149">
        <v>4</v>
      </c>
      <c r="Q17" s="149">
        <v>4</v>
      </c>
      <c r="R17" s="149">
        <v>8</v>
      </c>
      <c r="S17" s="149">
        <v>5</v>
      </c>
      <c r="T17" s="149">
        <v>4</v>
      </c>
      <c r="U17" s="149">
        <v>6</v>
      </c>
      <c r="V17" s="149">
        <v>5</v>
      </c>
      <c r="W17" s="149">
        <v>10</v>
      </c>
      <c r="X17" s="149">
        <v>11</v>
      </c>
      <c r="Y17" s="149">
        <v>6</v>
      </c>
      <c r="Z17" s="149">
        <v>6</v>
      </c>
      <c r="AA17" s="149">
        <v>8</v>
      </c>
    </row>
    <row r="18" spans="1:27" s="94" customFormat="1" ht="15.6" customHeight="1" x14ac:dyDescent="0.2">
      <c r="A18" s="103"/>
      <c r="B18" s="105" t="s">
        <v>106</v>
      </c>
      <c r="C18" s="109">
        <v>38</v>
      </c>
      <c r="D18" s="109">
        <v>42</v>
      </c>
      <c r="E18" s="109">
        <v>58</v>
      </c>
      <c r="F18" s="109">
        <v>56</v>
      </c>
      <c r="G18" s="109">
        <v>40</v>
      </c>
      <c r="H18" s="109">
        <v>51</v>
      </c>
      <c r="I18" s="109">
        <v>52</v>
      </c>
      <c r="J18" s="109">
        <v>62</v>
      </c>
      <c r="K18" s="109">
        <v>60</v>
      </c>
      <c r="L18" s="109">
        <v>58</v>
      </c>
      <c r="M18" s="109">
        <v>47</v>
      </c>
      <c r="N18" s="109">
        <v>58</v>
      </c>
      <c r="P18" s="149">
        <v>38</v>
      </c>
      <c r="Q18" s="149">
        <v>42</v>
      </c>
      <c r="R18" s="149">
        <v>58</v>
      </c>
      <c r="S18" s="149">
        <v>56</v>
      </c>
      <c r="T18" s="149">
        <v>40</v>
      </c>
      <c r="U18" s="149">
        <v>51</v>
      </c>
      <c r="V18" s="149">
        <v>52</v>
      </c>
      <c r="W18" s="149">
        <v>62</v>
      </c>
      <c r="X18" s="149">
        <v>60</v>
      </c>
      <c r="Y18" s="149">
        <v>58</v>
      </c>
      <c r="Z18" s="149">
        <v>47</v>
      </c>
      <c r="AA18" s="149">
        <v>58</v>
      </c>
    </row>
    <row r="19" spans="1:27" ht="15.6" customHeight="1" x14ac:dyDescent="0.2">
      <c r="A19" s="103"/>
      <c r="B19" s="105"/>
      <c r="C19" s="115"/>
      <c r="D19" s="115"/>
      <c r="E19" s="115"/>
      <c r="F19" s="115"/>
      <c r="G19" s="115"/>
      <c r="H19" s="115"/>
      <c r="I19" s="115"/>
      <c r="J19" s="115"/>
      <c r="K19" s="115"/>
      <c r="L19" s="115"/>
      <c r="M19" s="115"/>
      <c r="N19" s="115"/>
    </row>
    <row r="20" spans="1:27" ht="15.6" customHeight="1" x14ac:dyDescent="0.2">
      <c r="A20" s="448" t="s">
        <v>612</v>
      </c>
      <c r="B20" s="448"/>
      <c r="C20" s="448"/>
      <c r="D20" s="448"/>
      <c r="E20" s="448"/>
      <c r="F20" s="448"/>
      <c r="G20" s="448"/>
      <c r="H20" s="448"/>
      <c r="I20" s="448"/>
      <c r="J20" s="448"/>
      <c r="K20" s="448"/>
      <c r="L20" s="448"/>
      <c r="M20" s="448"/>
      <c r="N20" s="448"/>
    </row>
    <row r="21" spans="1:27" ht="15.6" customHeight="1" x14ac:dyDescent="0.2">
      <c r="A21" s="448"/>
      <c r="B21" s="448"/>
      <c r="C21" s="448"/>
      <c r="D21" s="448"/>
      <c r="E21" s="448"/>
      <c r="F21" s="448"/>
      <c r="G21" s="448"/>
      <c r="H21" s="448"/>
      <c r="I21" s="448"/>
      <c r="J21" s="448"/>
      <c r="K21" s="448"/>
      <c r="L21" s="448"/>
      <c r="M21" s="448"/>
      <c r="N21" s="448"/>
    </row>
    <row r="22" spans="1:27" ht="15.6" customHeight="1" x14ac:dyDescent="0.2">
      <c r="A22" s="448"/>
      <c r="B22" s="448"/>
      <c r="C22" s="448"/>
      <c r="D22" s="448"/>
      <c r="E22" s="448"/>
      <c r="F22" s="448"/>
      <c r="G22" s="448"/>
      <c r="H22" s="448"/>
      <c r="I22" s="448"/>
      <c r="J22" s="448"/>
      <c r="K22" s="448"/>
      <c r="L22" s="448"/>
      <c r="M22" s="448"/>
      <c r="N22" s="448"/>
    </row>
    <row r="23" spans="1:27" ht="15.6" customHeight="1" x14ac:dyDescent="0.2">
      <c r="A23" s="448"/>
      <c r="B23" s="448"/>
      <c r="C23" s="448"/>
      <c r="D23" s="448"/>
      <c r="E23" s="448"/>
      <c r="F23" s="448"/>
      <c r="G23" s="448"/>
      <c r="H23" s="448"/>
      <c r="I23" s="448"/>
      <c r="J23" s="448"/>
      <c r="K23" s="448"/>
      <c r="L23" s="448"/>
      <c r="M23" s="448"/>
      <c r="N23" s="448"/>
    </row>
    <row r="24" spans="1:27" ht="15.6" customHeight="1" x14ac:dyDescent="0.2">
      <c r="A24" s="112" t="s">
        <v>613</v>
      </c>
      <c r="B24" s="105"/>
      <c r="C24" s="115"/>
      <c r="D24" s="115"/>
      <c r="E24" s="115"/>
      <c r="F24" s="115"/>
      <c r="G24" s="115"/>
      <c r="H24" s="115"/>
      <c r="I24" s="115"/>
      <c r="J24" s="115"/>
      <c r="K24" s="115"/>
      <c r="L24" s="115"/>
      <c r="M24" s="115"/>
      <c r="N24" s="115"/>
    </row>
    <row r="25" spans="1:27" ht="15.6" customHeight="1" x14ac:dyDescent="0.2">
      <c r="A25" s="103"/>
      <c r="B25" s="105"/>
      <c r="C25" s="115"/>
      <c r="D25" s="115"/>
      <c r="E25" s="115"/>
      <c r="F25" s="115"/>
      <c r="G25" s="115"/>
      <c r="H25" s="115"/>
      <c r="I25" s="115"/>
      <c r="J25" s="115"/>
      <c r="K25" s="115"/>
      <c r="L25" s="115"/>
      <c r="M25" s="115"/>
      <c r="N25" s="115"/>
    </row>
    <row r="26" spans="1:27" ht="15.6" customHeight="1" x14ac:dyDescent="0.2">
      <c r="A26" s="103"/>
      <c r="B26" s="105"/>
      <c r="C26" s="115"/>
      <c r="D26" s="115"/>
      <c r="E26" s="115"/>
      <c r="F26" s="115"/>
      <c r="G26" s="115"/>
      <c r="H26" s="115"/>
      <c r="I26" s="115"/>
      <c r="J26" s="115"/>
      <c r="K26" s="115"/>
      <c r="L26" s="115"/>
      <c r="M26" s="115"/>
      <c r="N26" s="115"/>
    </row>
    <row r="27" spans="1:27" ht="15.6" hidden="1" customHeight="1" x14ac:dyDescent="0.2">
      <c r="A27" s="103"/>
      <c r="B27" s="105"/>
      <c r="C27" s="115"/>
      <c r="D27" s="115"/>
      <c r="E27" s="115"/>
      <c r="F27" s="115"/>
      <c r="G27" s="115"/>
      <c r="H27" s="115"/>
      <c r="I27" s="115"/>
      <c r="J27" s="115"/>
      <c r="K27" s="115"/>
      <c r="L27" s="115"/>
      <c r="M27" s="115"/>
      <c r="N27" s="115"/>
    </row>
    <row r="28" spans="1:27" ht="15.6" hidden="1" customHeight="1" x14ac:dyDescent="0.2">
      <c r="A28" s="103"/>
      <c r="B28" s="105"/>
      <c r="C28" s="115"/>
      <c r="D28" s="115"/>
      <c r="E28" s="115"/>
      <c r="F28" s="115"/>
      <c r="G28" s="115"/>
      <c r="H28" s="115"/>
      <c r="I28" s="115"/>
      <c r="J28" s="115"/>
      <c r="K28" s="115"/>
      <c r="L28" s="115"/>
      <c r="M28" s="115"/>
      <c r="N28" s="115"/>
    </row>
    <row r="29" spans="1:27" ht="15.6" hidden="1" customHeight="1" x14ac:dyDescent="0.2">
      <c r="A29" s="103"/>
      <c r="B29" s="105"/>
      <c r="C29" s="115"/>
      <c r="D29" s="115"/>
      <c r="E29" s="115"/>
      <c r="F29" s="115"/>
      <c r="G29" s="115"/>
      <c r="H29" s="115"/>
      <c r="I29" s="115"/>
      <c r="J29" s="115"/>
      <c r="K29" s="115"/>
      <c r="L29" s="115"/>
      <c r="M29" s="115"/>
      <c r="N29" s="115"/>
    </row>
    <row r="30" spans="1:27" ht="15.6" hidden="1" customHeight="1" x14ac:dyDescent="0.2">
      <c r="A30" s="103"/>
      <c r="B30" s="105"/>
      <c r="C30" s="115"/>
      <c r="D30" s="115"/>
      <c r="E30" s="115"/>
      <c r="F30" s="115"/>
      <c r="G30" s="115"/>
      <c r="H30" s="115"/>
      <c r="I30" s="115"/>
      <c r="J30" s="115"/>
      <c r="K30" s="115"/>
      <c r="L30" s="115"/>
      <c r="M30" s="115"/>
      <c r="N30" s="115"/>
    </row>
    <row r="31" spans="1:27" ht="15.6" hidden="1" customHeight="1" x14ac:dyDescent="0.2">
      <c r="A31" s="103"/>
      <c r="C31" s="115"/>
      <c r="D31" s="115"/>
      <c r="E31" s="115"/>
      <c r="F31" s="115"/>
      <c r="G31" s="115"/>
      <c r="H31" s="115"/>
      <c r="I31" s="115"/>
      <c r="J31" s="115"/>
      <c r="K31" s="115"/>
      <c r="L31" s="115"/>
      <c r="M31" s="115"/>
      <c r="N31" s="115"/>
    </row>
    <row r="32" spans="1:27" ht="15.6" hidden="1" customHeight="1" x14ac:dyDescent="0.2">
      <c r="A32" s="103"/>
      <c r="B32" s="105"/>
      <c r="C32" s="115"/>
      <c r="D32" s="115"/>
      <c r="E32" s="115"/>
      <c r="F32" s="115"/>
      <c r="G32" s="115"/>
      <c r="H32" s="115"/>
      <c r="I32" s="115"/>
      <c r="J32" s="115"/>
      <c r="K32" s="115"/>
      <c r="L32" s="115"/>
      <c r="M32" s="115"/>
      <c r="N32" s="115"/>
    </row>
    <row r="33" spans="1:27" ht="15.6" hidden="1" customHeight="1" x14ac:dyDescent="0.2">
      <c r="B33" s="114"/>
      <c r="C33" s="115"/>
      <c r="D33" s="115"/>
      <c r="E33" s="115"/>
      <c r="F33" s="115"/>
      <c r="G33" s="115"/>
      <c r="H33" s="115"/>
      <c r="I33" s="115"/>
      <c r="J33" s="115"/>
      <c r="K33" s="115"/>
      <c r="L33" s="115"/>
      <c r="M33" s="115"/>
      <c r="N33" s="115"/>
    </row>
    <row r="34" spans="1:27" ht="15.6" customHeight="1" x14ac:dyDescent="0.2">
      <c r="A34" s="92" t="s">
        <v>714</v>
      </c>
      <c r="B34" s="114"/>
      <c r="C34" s="93"/>
      <c r="D34" s="93"/>
      <c r="E34" s="93"/>
      <c r="G34" s="93"/>
      <c r="H34" s="93"/>
      <c r="I34" s="93"/>
      <c r="J34" s="93"/>
      <c r="K34" s="93"/>
      <c r="L34" s="93"/>
      <c r="M34" s="93"/>
      <c r="N34" s="93"/>
    </row>
    <row r="35" spans="1:27" s="325" customFormat="1" ht="15.6" customHeight="1" x14ac:dyDescent="0.2">
      <c r="A35" s="83"/>
      <c r="B35" s="342"/>
      <c r="C35" s="347"/>
      <c r="D35" s="347"/>
      <c r="E35" s="347"/>
      <c r="F35" s="347"/>
      <c r="G35" s="347"/>
      <c r="H35" s="347"/>
      <c r="I35" s="347"/>
      <c r="J35" s="347"/>
      <c r="K35" s="347"/>
      <c r="L35" s="347"/>
      <c r="M35" s="347"/>
      <c r="N35" s="347"/>
      <c r="P35" s="370"/>
      <c r="Q35" s="370"/>
      <c r="R35" s="370"/>
      <c r="S35" s="370"/>
      <c r="T35" s="370"/>
      <c r="U35" s="370"/>
      <c r="V35" s="370"/>
      <c r="W35" s="370"/>
      <c r="X35" s="370"/>
      <c r="Y35" s="370"/>
      <c r="Z35" s="370"/>
      <c r="AA35" s="370"/>
    </row>
    <row r="36" spans="1:27" ht="15.6" customHeight="1" x14ac:dyDescent="0.25">
      <c r="A36" s="91" t="s">
        <v>671</v>
      </c>
      <c r="C36" s="98"/>
      <c r="D36" s="98"/>
      <c r="E36" s="98"/>
      <c r="F36" s="98"/>
      <c r="G36" s="117"/>
      <c r="H36" s="117"/>
      <c r="I36" s="117"/>
      <c r="J36" s="117"/>
      <c r="K36" s="117"/>
      <c r="L36" s="117"/>
      <c r="M36" s="117"/>
      <c r="N36" s="368" t="s">
        <v>258</v>
      </c>
    </row>
    <row r="37" spans="1:27" ht="15" customHeight="1" x14ac:dyDescent="0.25">
      <c r="B37" s="95"/>
      <c r="C37" s="98"/>
      <c r="D37" s="98"/>
      <c r="E37" s="98"/>
      <c r="F37" s="98"/>
      <c r="G37" s="117"/>
      <c r="I37" s="368"/>
      <c r="J37" s="368"/>
      <c r="K37" s="368"/>
      <c r="L37" s="368"/>
      <c r="M37" s="368"/>
      <c r="N37" s="368"/>
      <c r="O37" s="94"/>
    </row>
    <row r="38" spans="1:27" ht="15" x14ac:dyDescent="0.25">
      <c r="A38" s="99"/>
      <c r="C38" s="98"/>
      <c r="D38" s="98"/>
      <c r="E38" s="98"/>
      <c r="F38" s="98"/>
      <c r="G38" s="117"/>
      <c r="H38" s="368"/>
      <c r="I38" s="368"/>
      <c r="J38" s="368"/>
      <c r="K38" s="368"/>
      <c r="L38" s="368"/>
      <c r="M38" s="368"/>
      <c r="N38" s="368"/>
    </row>
    <row r="39" spans="1:27" ht="15.6" customHeight="1" x14ac:dyDescent="0.25">
      <c r="A39" s="99"/>
      <c r="C39" s="98"/>
      <c r="D39" s="98"/>
      <c r="E39" s="98"/>
      <c r="F39" s="98"/>
      <c r="G39" s="98"/>
      <c r="H39" s="98"/>
      <c r="I39" s="98"/>
      <c r="J39" s="98"/>
      <c r="K39" s="98"/>
      <c r="L39" s="98"/>
      <c r="M39" s="98"/>
      <c r="N39" s="98"/>
    </row>
    <row r="40" spans="1:27" ht="39.6" customHeight="1" x14ac:dyDescent="0.25">
      <c r="A40" s="99"/>
      <c r="B40" s="97"/>
      <c r="C40" s="98"/>
      <c r="D40" s="98"/>
      <c r="E40" s="98"/>
      <c r="F40" s="98"/>
      <c r="G40" s="98"/>
      <c r="H40" s="98"/>
      <c r="I40" s="98"/>
      <c r="J40" s="98"/>
      <c r="K40" s="98"/>
      <c r="L40" s="98"/>
      <c r="M40" s="98"/>
      <c r="N40" s="98"/>
    </row>
    <row r="41" spans="1:27" ht="15.6" customHeight="1" x14ac:dyDescent="0.25">
      <c r="A41" s="99"/>
      <c r="B41" s="97"/>
      <c r="C41" s="98"/>
      <c r="D41" s="98"/>
      <c r="E41" s="98"/>
      <c r="F41" s="98"/>
      <c r="G41" s="98"/>
      <c r="H41" s="98"/>
      <c r="I41" s="98"/>
      <c r="J41" s="98"/>
      <c r="K41" s="98"/>
      <c r="L41" s="98"/>
      <c r="M41" s="98"/>
      <c r="N41" s="98"/>
    </row>
    <row r="42" spans="1:27" ht="15.6" customHeight="1" x14ac:dyDescent="0.25">
      <c r="A42" s="99"/>
      <c r="B42" s="97" t="s">
        <v>63</v>
      </c>
      <c r="C42" s="98"/>
      <c r="D42" s="98"/>
      <c r="E42" s="98"/>
      <c r="F42" s="98"/>
      <c r="G42" s="98"/>
      <c r="H42" s="98"/>
      <c r="I42" s="98"/>
      <c r="J42" s="98"/>
      <c r="K42" s="98"/>
      <c r="L42" s="98"/>
      <c r="M42" s="98"/>
      <c r="N42" s="98"/>
    </row>
    <row r="43" spans="1:27" ht="15.6" customHeight="1" x14ac:dyDescent="0.25">
      <c r="A43" s="99"/>
      <c r="B43" s="125">
        <v>1000</v>
      </c>
      <c r="C43" s="98"/>
      <c r="D43" s="98"/>
      <c r="E43" s="98"/>
      <c r="F43" s="98"/>
      <c r="G43" s="98"/>
      <c r="H43" s="98"/>
      <c r="I43" s="98"/>
      <c r="J43" s="98"/>
      <c r="K43" s="98"/>
      <c r="L43" s="98"/>
      <c r="M43" s="98"/>
      <c r="N43" s="98"/>
    </row>
    <row r="44" spans="1:27" ht="15.6" customHeight="1" x14ac:dyDescent="0.25">
      <c r="A44" s="99"/>
      <c r="B44" s="99"/>
      <c r="C44" s="98"/>
      <c r="D44" s="98"/>
      <c r="E44" s="98"/>
      <c r="F44" s="98"/>
      <c r="G44" s="98"/>
      <c r="H44" s="98"/>
      <c r="I44" s="98"/>
      <c r="J44" s="98"/>
      <c r="K44" s="98"/>
      <c r="L44" s="98"/>
      <c r="M44" s="98"/>
      <c r="N44" s="98"/>
    </row>
    <row r="45" spans="1:27" ht="15.6" customHeight="1" x14ac:dyDescent="0.25">
      <c r="A45" s="99"/>
      <c r="B45" s="99"/>
      <c r="C45" s="98"/>
      <c r="D45" s="98"/>
      <c r="E45" s="98"/>
      <c r="F45" s="98"/>
      <c r="G45" s="98"/>
      <c r="H45" s="98"/>
      <c r="I45" s="98"/>
      <c r="J45" s="98"/>
      <c r="K45" s="98"/>
      <c r="L45" s="98"/>
      <c r="M45" s="98"/>
      <c r="N45" s="98"/>
    </row>
    <row r="46" spans="1:27" ht="15.6" customHeight="1" x14ac:dyDescent="0.25">
      <c r="A46" s="99"/>
      <c r="B46" s="99"/>
      <c r="C46" s="56"/>
      <c r="D46" s="56"/>
      <c r="E46" s="56"/>
      <c r="F46" s="56"/>
      <c r="G46" s="56"/>
      <c r="H46" s="56"/>
      <c r="I46" s="56"/>
      <c r="J46" s="56"/>
      <c r="K46" s="56"/>
      <c r="L46" s="56"/>
      <c r="M46" s="56"/>
      <c r="N46" s="98"/>
    </row>
    <row r="47" spans="1:27" s="92" customFormat="1" ht="15.6" customHeight="1" x14ac:dyDescent="0.25">
      <c r="A47" s="101"/>
      <c r="B47" s="101"/>
      <c r="C47" s="102">
        <v>2007</v>
      </c>
      <c r="D47" s="102">
        <v>2008</v>
      </c>
      <c r="E47" s="102">
        <v>2009</v>
      </c>
      <c r="F47" s="102">
        <v>2010</v>
      </c>
      <c r="G47" s="102">
        <v>2011</v>
      </c>
      <c r="H47" s="102">
        <v>2012</v>
      </c>
      <c r="I47" s="102">
        <v>2013</v>
      </c>
      <c r="J47" s="102">
        <v>2014</v>
      </c>
      <c r="K47" s="102">
        <v>2015</v>
      </c>
      <c r="L47" s="102">
        <v>2016</v>
      </c>
      <c r="M47" s="102">
        <v>2017</v>
      </c>
      <c r="N47" s="102">
        <v>2018</v>
      </c>
      <c r="P47" s="181">
        <v>2007</v>
      </c>
      <c r="Q47" s="181">
        <v>2008</v>
      </c>
      <c r="R47" s="181">
        <v>2009</v>
      </c>
      <c r="S47" s="181">
        <v>2010</v>
      </c>
      <c r="T47" s="181">
        <v>2011</v>
      </c>
      <c r="U47" s="181">
        <v>2012</v>
      </c>
      <c r="V47" s="181">
        <v>2013</v>
      </c>
      <c r="W47" s="181">
        <v>2014</v>
      </c>
      <c r="X47" s="181">
        <v>2015</v>
      </c>
      <c r="Y47" s="181">
        <v>2016</v>
      </c>
      <c r="Z47" s="181">
        <v>2017</v>
      </c>
      <c r="AA47" s="181">
        <v>2018</v>
      </c>
    </row>
    <row r="48" spans="1:27" ht="15.6" customHeight="1" x14ac:dyDescent="0.2">
      <c r="A48" s="103" t="s">
        <v>64</v>
      </c>
      <c r="C48" s="104">
        <v>7.65</v>
      </c>
      <c r="D48" s="104">
        <v>8.11</v>
      </c>
      <c r="E48" s="104">
        <v>7.76</v>
      </c>
      <c r="F48" s="104">
        <v>7.71</v>
      </c>
      <c r="G48" s="104" t="s">
        <v>705</v>
      </c>
      <c r="H48" s="104">
        <v>6.98</v>
      </c>
      <c r="I48" s="104" t="s">
        <v>705</v>
      </c>
      <c r="J48" s="104" t="s">
        <v>705</v>
      </c>
      <c r="K48" s="104" t="s">
        <v>705</v>
      </c>
      <c r="L48" s="104" t="s">
        <v>705</v>
      </c>
      <c r="M48" s="104" t="s">
        <v>705</v>
      </c>
      <c r="N48" s="104" t="s">
        <v>705</v>
      </c>
      <c r="P48" s="182">
        <v>7.65</v>
      </c>
      <c r="Q48" s="182">
        <v>8.11</v>
      </c>
      <c r="R48" s="182">
        <v>7.76</v>
      </c>
      <c r="S48" s="182">
        <v>7.71</v>
      </c>
      <c r="T48" s="182"/>
      <c r="U48" s="182">
        <v>6.98</v>
      </c>
      <c r="V48" s="182"/>
      <c r="W48" s="182"/>
      <c r="X48" s="182"/>
      <c r="Y48" s="182"/>
      <c r="Z48" s="182"/>
      <c r="AA48" s="182"/>
    </row>
    <row r="49" spans="1:27" s="94" customFormat="1" ht="15.6" customHeight="1" x14ac:dyDescent="0.2">
      <c r="A49" s="103" t="s">
        <v>65</v>
      </c>
      <c r="B49" s="105"/>
      <c r="C49" s="104">
        <v>11.72</v>
      </c>
      <c r="D49" s="104">
        <v>12.12</v>
      </c>
      <c r="E49" s="104">
        <v>12.2</v>
      </c>
      <c r="F49" s="104">
        <v>11.62</v>
      </c>
      <c r="G49" s="104">
        <v>11.22</v>
      </c>
      <c r="H49" s="104">
        <v>10.42</v>
      </c>
      <c r="I49" s="104">
        <v>10.44</v>
      </c>
      <c r="J49" s="104">
        <v>10.67</v>
      </c>
      <c r="K49" s="104">
        <v>11.13</v>
      </c>
      <c r="L49" s="104">
        <v>10.86</v>
      </c>
      <c r="M49" s="104">
        <v>10.31</v>
      </c>
      <c r="N49" s="104">
        <v>10.23</v>
      </c>
      <c r="P49" s="182">
        <v>11.72</v>
      </c>
      <c r="Q49" s="182">
        <v>12.12</v>
      </c>
      <c r="R49" s="182">
        <v>12.2</v>
      </c>
      <c r="S49" s="182">
        <v>11.62</v>
      </c>
      <c r="T49" s="182">
        <v>11.22</v>
      </c>
      <c r="U49" s="182">
        <v>10.42</v>
      </c>
      <c r="V49" s="182">
        <v>10.44</v>
      </c>
      <c r="W49" s="182">
        <v>10.67</v>
      </c>
      <c r="X49" s="182">
        <v>11.13</v>
      </c>
      <c r="Y49" s="182">
        <v>10.86</v>
      </c>
      <c r="Z49" s="182">
        <v>10.31</v>
      </c>
      <c r="AA49" s="182">
        <v>10.23</v>
      </c>
    </row>
    <row r="50" spans="1:27" s="94" customFormat="1" ht="15.6" customHeight="1" x14ac:dyDescent="0.2">
      <c r="A50" s="103" t="s">
        <v>48</v>
      </c>
      <c r="B50" s="105"/>
      <c r="C50" s="104">
        <v>13.1</v>
      </c>
      <c r="D50" s="104">
        <v>11.85</v>
      </c>
      <c r="E50" s="104">
        <v>11.42</v>
      </c>
      <c r="F50" s="104">
        <v>11</v>
      </c>
      <c r="G50" s="104">
        <v>10.29</v>
      </c>
      <c r="H50" s="104">
        <v>9.1300000000000008</v>
      </c>
      <c r="I50" s="104">
        <v>9.5299999999999994</v>
      </c>
      <c r="J50" s="104">
        <v>9.61</v>
      </c>
      <c r="K50" s="104">
        <v>9.98</v>
      </c>
      <c r="L50" s="104">
        <v>9.49</v>
      </c>
      <c r="M50" s="104">
        <v>8.84</v>
      </c>
      <c r="N50" s="104">
        <v>6.04</v>
      </c>
      <c r="P50" s="182">
        <v>13.1</v>
      </c>
      <c r="Q50" s="182">
        <v>11.85</v>
      </c>
      <c r="R50" s="182">
        <v>11.42</v>
      </c>
      <c r="S50" s="182">
        <v>11</v>
      </c>
      <c r="T50" s="182">
        <v>10.29</v>
      </c>
      <c r="U50" s="182">
        <v>9.1300000000000008</v>
      </c>
      <c r="V50" s="182">
        <v>9.5299999999999994</v>
      </c>
      <c r="W50" s="182">
        <v>9.61</v>
      </c>
      <c r="X50" s="182">
        <v>9.98</v>
      </c>
      <c r="Y50" s="182">
        <v>9.49</v>
      </c>
      <c r="Z50" s="182">
        <v>8.84</v>
      </c>
      <c r="AA50" s="182">
        <v>6.04</v>
      </c>
    </row>
    <row r="51" spans="1:27" s="94" customFormat="1" ht="15.6" customHeight="1" x14ac:dyDescent="0.2">
      <c r="A51" s="183" t="str">
        <f>A16</f>
        <v>Columbia County</v>
      </c>
      <c r="B51" s="105"/>
      <c r="C51" s="104">
        <v>24.29</v>
      </c>
      <c r="D51" s="104">
        <v>19.64</v>
      </c>
      <c r="E51" s="104">
        <v>21.6</v>
      </c>
      <c r="F51" s="104">
        <v>17.510000000000002</v>
      </c>
      <c r="G51" s="104">
        <v>17.04</v>
      </c>
      <c r="H51" s="104">
        <v>13.91</v>
      </c>
      <c r="I51" s="104">
        <v>14.44</v>
      </c>
      <c r="J51" s="104">
        <v>17.52</v>
      </c>
      <c r="K51" s="104">
        <v>12.67</v>
      </c>
      <c r="L51" s="104">
        <v>12.17</v>
      </c>
      <c r="M51" s="104">
        <v>10.84</v>
      </c>
      <c r="N51" s="104">
        <v>8.91</v>
      </c>
      <c r="P51" s="182">
        <v>24.29</v>
      </c>
      <c r="Q51" s="182">
        <v>19.64</v>
      </c>
      <c r="R51" s="182">
        <v>21.6</v>
      </c>
      <c r="S51" s="182">
        <v>17.510000000000002</v>
      </c>
      <c r="T51" s="182">
        <v>17.04</v>
      </c>
      <c r="U51" s="182">
        <v>13.91</v>
      </c>
      <c r="V51" s="182">
        <v>14.44</v>
      </c>
      <c r="W51" s="182">
        <v>17.52</v>
      </c>
      <c r="X51" s="182">
        <v>12.67</v>
      </c>
      <c r="Y51" s="182">
        <v>12.17</v>
      </c>
      <c r="Z51" s="182">
        <v>10.84</v>
      </c>
      <c r="AA51" s="182">
        <v>8.91</v>
      </c>
    </row>
    <row r="52" spans="1:27" s="94" customFormat="1" ht="15.6" customHeight="1" x14ac:dyDescent="0.2">
      <c r="A52" s="103"/>
      <c r="B52" s="105" t="s">
        <v>105</v>
      </c>
      <c r="C52" s="109">
        <v>77</v>
      </c>
      <c r="D52" s="109">
        <v>63</v>
      </c>
      <c r="E52" s="109">
        <v>70</v>
      </c>
      <c r="F52" s="109">
        <v>57</v>
      </c>
      <c r="G52" s="109">
        <v>56</v>
      </c>
      <c r="H52" s="109">
        <v>46</v>
      </c>
      <c r="I52" s="109">
        <v>48</v>
      </c>
      <c r="J52" s="109">
        <v>58</v>
      </c>
      <c r="K52" s="109">
        <v>42</v>
      </c>
      <c r="L52" s="109">
        <v>40</v>
      </c>
      <c r="M52" s="109">
        <v>36</v>
      </c>
      <c r="N52" s="109">
        <v>30</v>
      </c>
      <c r="P52" s="149">
        <v>77</v>
      </c>
      <c r="Q52" s="149">
        <v>63</v>
      </c>
      <c r="R52" s="149">
        <v>70</v>
      </c>
      <c r="S52" s="149">
        <v>57</v>
      </c>
      <c r="T52" s="149">
        <v>56</v>
      </c>
      <c r="U52" s="149">
        <v>46</v>
      </c>
      <c r="V52" s="149">
        <v>48</v>
      </c>
      <c r="W52" s="149">
        <v>58</v>
      </c>
      <c r="X52" s="149">
        <v>42</v>
      </c>
      <c r="Y52" s="149">
        <v>40</v>
      </c>
      <c r="Z52" s="149">
        <v>36</v>
      </c>
      <c r="AA52" s="149">
        <v>30</v>
      </c>
    </row>
    <row r="53" spans="1:27" s="94" customFormat="1" ht="15.6" customHeight="1" x14ac:dyDescent="0.2">
      <c r="A53" s="103"/>
      <c r="B53" s="105" t="s">
        <v>104</v>
      </c>
      <c r="C53" s="109">
        <v>3170</v>
      </c>
      <c r="D53" s="109">
        <v>3208</v>
      </c>
      <c r="E53" s="109">
        <v>3240</v>
      </c>
      <c r="F53" s="109">
        <v>3255</v>
      </c>
      <c r="G53" s="109">
        <v>3286</v>
      </c>
      <c r="H53" s="109">
        <v>3306</v>
      </c>
      <c r="I53" s="109">
        <v>3325</v>
      </c>
      <c r="J53" s="109">
        <v>3310</v>
      </c>
      <c r="K53" s="109">
        <v>3316</v>
      </c>
      <c r="L53" s="109">
        <v>3287</v>
      </c>
      <c r="M53" s="109">
        <v>3322</v>
      </c>
      <c r="N53" s="109">
        <v>3368</v>
      </c>
      <c r="P53" s="493">
        <v>3170</v>
      </c>
      <c r="Q53" s="493">
        <v>3208</v>
      </c>
      <c r="R53" s="493">
        <v>3240</v>
      </c>
      <c r="S53" s="493">
        <v>3255</v>
      </c>
      <c r="T53" s="493">
        <v>3286</v>
      </c>
      <c r="U53" s="493">
        <v>3306</v>
      </c>
      <c r="V53" s="493">
        <v>3325</v>
      </c>
      <c r="W53" s="493">
        <v>3310</v>
      </c>
      <c r="X53" s="493">
        <v>3316</v>
      </c>
      <c r="Y53" s="493">
        <v>3287</v>
      </c>
      <c r="Z53" s="493">
        <v>3322</v>
      </c>
      <c r="AA53" s="493">
        <v>3368</v>
      </c>
    </row>
    <row r="54" spans="1:27" ht="15.6" customHeight="1" x14ac:dyDescent="0.2">
      <c r="A54" s="103"/>
      <c r="B54" s="105"/>
      <c r="C54" s="115"/>
      <c r="D54" s="115"/>
      <c r="E54" s="115"/>
      <c r="F54" s="115"/>
      <c r="G54" s="115"/>
      <c r="H54" s="115"/>
      <c r="I54" s="115"/>
      <c r="J54" s="115"/>
      <c r="K54" s="115"/>
      <c r="L54" s="115"/>
      <c r="M54" s="115"/>
      <c r="N54" s="115"/>
    </row>
    <row r="55" spans="1:27" ht="15.6" customHeight="1" x14ac:dyDescent="0.2">
      <c r="A55" s="448" t="s">
        <v>670</v>
      </c>
      <c r="B55" s="448"/>
      <c r="C55" s="448"/>
      <c r="D55" s="448"/>
      <c r="E55" s="448"/>
      <c r="F55" s="448"/>
      <c r="G55" s="448"/>
      <c r="H55" s="448"/>
      <c r="I55" s="448"/>
      <c r="J55" s="448"/>
      <c r="K55" s="448"/>
      <c r="L55" s="448"/>
      <c r="M55" s="448"/>
      <c r="N55" s="448"/>
    </row>
    <row r="56" spans="1:27" ht="15.6" customHeight="1" x14ac:dyDescent="0.2">
      <c r="A56" s="448"/>
      <c r="B56" s="448"/>
      <c r="C56" s="448"/>
      <c r="D56" s="448"/>
      <c r="E56" s="448"/>
      <c r="F56" s="448"/>
      <c r="G56" s="448"/>
      <c r="H56" s="448"/>
      <c r="I56" s="448"/>
      <c r="J56" s="448"/>
      <c r="K56" s="448"/>
      <c r="L56" s="448"/>
      <c r="M56" s="448"/>
      <c r="N56" s="448"/>
    </row>
    <row r="57" spans="1:27" ht="15.6" customHeight="1" x14ac:dyDescent="0.2">
      <c r="A57" s="448"/>
      <c r="B57" s="448"/>
      <c r="C57" s="448"/>
      <c r="D57" s="448"/>
      <c r="E57" s="448"/>
      <c r="F57" s="448"/>
      <c r="G57" s="448"/>
      <c r="H57" s="448"/>
      <c r="I57" s="448"/>
      <c r="J57" s="448"/>
      <c r="K57" s="448"/>
      <c r="L57" s="448"/>
      <c r="M57" s="448"/>
      <c r="N57" s="448"/>
    </row>
    <row r="58" spans="1:27" ht="15.75" customHeight="1" x14ac:dyDescent="0.2">
      <c r="A58" s="448"/>
      <c r="B58" s="448"/>
      <c r="C58" s="448"/>
      <c r="D58" s="448"/>
      <c r="E58" s="448"/>
      <c r="F58" s="448"/>
      <c r="G58" s="448"/>
      <c r="H58" s="448"/>
      <c r="I58" s="448"/>
      <c r="J58" s="448"/>
      <c r="K58" s="448"/>
      <c r="L58" s="448"/>
      <c r="M58" s="448"/>
      <c r="N58" s="448"/>
    </row>
    <row r="59" spans="1:27" ht="12.75" x14ac:dyDescent="0.2">
      <c r="A59" s="449" t="s">
        <v>557</v>
      </c>
      <c r="B59" s="449"/>
      <c r="C59" s="449"/>
      <c r="D59" s="449"/>
      <c r="E59" s="449"/>
      <c r="F59" s="449"/>
      <c r="G59" s="449"/>
      <c r="H59" s="449"/>
      <c r="I59" s="449"/>
      <c r="J59" s="449"/>
      <c r="K59" s="449"/>
      <c r="L59" s="449"/>
      <c r="M59" s="449"/>
      <c r="N59" s="449"/>
    </row>
    <row r="60" spans="1:27" ht="12.75" x14ac:dyDescent="0.2">
      <c r="A60" s="449"/>
      <c r="B60" s="449"/>
      <c r="C60" s="449"/>
      <c r="D60" s="449"/>
      <c r="E60" s="449"/>
      <c r="F60" s="449"/>
      <c r="G60" s="449"/>
      <c r="H60" s="449"/>
      <c r="I60" s="449"/>
      <c r="J60" s="449"/>
      <c r="K60" s="449"/>
      <c r="L60" s="449"/>
      <c r="M60" s="449"/>
      <c r="N60" s="449"/>
    </row>
    <row r="61" spans="1:27" ht="12.75" x14ac:dyDescent="0.2">
      <c r="A61" s="119" t="s">
        <v>554</v>
      </c>
      <c r="B61" s="114"/>
      <c r="C61" s="115"/>
      <c r="D61" s="115"/>
      <c r="E61" s="115"/>
      <c r="F61" s="115"/>
      <c r="G61" s="115"/>
      <c r="H61" s="115"/>
      <c r="I61" s="115"/>
      <c r="J61" s="115"/>
      <c r="K61" s="115"/>
      <c r="L61" s="115"/>
      <c r="M61" s="115"/>
      <c r="N61" s="115"/>
    </row>
    <row r="62" spans="1:27" ht="12.75" x14ac:dyDescent="0.2">
      <c r="A62" s="448" t="s">
        <v>558</v>
      </c>
      <c r="B62" s="448"/>
      <c r="C62" s="448"/>
      <c r="D62" s="448"/>
      <c r="E62" s="448"/>
      <c r="F62" s="448"/>
      <c r="G62" s="448"/>
      <c r="H62" s="448"/>
      <c r="I62" s="448"/>
      <c r="J62" s="448"/>
      <c r="K62" s="448"/>
      <c r="L62" s="448"/>
      <c r="M62" s="448"/>
      <c r="N62" s="448"/>
    </row>
    <row r="63" spans="1:27" ht="12.75" x14ac:dyDescent="0.2">
      <c r="A63" s="448"/>
      <c r="B63" s="448"/>
      <c r="C63" s="448"/>
      <c r="D63" s="448"/>
      <c r="E63" s="448"/>
      <c r="F63" s="448"/>
      <c r="G63" s="448"/>
      <c r="H63" s="448"/>
      <c r="I63" s="448"/>
      <c r="J63" s="448"/>
      <c r="K63" s="448"/>
      <c r="L63" s="448"/>
      <c r="M63" s="448"/>
      <c r="N63" s="448"/>
    </row>
    <row r="64" spans="1:27" s="131" customFormat="1" ht="24" customHeight="1" x14ac:dyDescent="0.2">
      <c r="A64" s="92"/>
      <c r="B64" s="83"/>
      <c r="C64" s="386"/>
      <c r="D64" s="386"/>
      <c r="E64" s="386"/>
      <c r="F64" s="386"/>
      <c r="G64" s="386"/>
      <c r="H64" s="386"/>
      <c r="I64" s="386"/>
      <c r="J64" s="386"/>
      <c r="K64" s="386"/>
      <c r="L64" s="386"/>
      <c r="M64" s="386"/>
      <c r="N64" s="386"/>
      <c r="P64" s="369"/>
      <c r="Q64" s="369"/>
      <c r="R64" s="369"/>
      <c r="S64" s="369"/>
      <c r="T64" s="369"/>
      <c r="U64" s="369"/>
      <c r="V64" s="369"/>
      <c r="W64" s="369"/>
      <c r="X64" s="369"/>
      <c r="Y64" s="369"/>
      <c r="Z64" s="369"/>
      <c r="AA64" s="369"/>
    </row>
    <row r="65" spans="1:27" s="131" customFormat="1" ht="12.75" x14ac:dyDescent="0.2">
      <c r="A65" s="92"/>
      <c r="B65" s="83"/>
      <c r="C65" s="386"/>
      <c r="D65" s="386"/>
      <c r="E65" s="386"/>
      <c r="F65" s="386"/>
      <c r="G65" s="386"/>
      <c r="H65" s="386"/>
      <c r="I65" s="386"/>
      <c r="J65" s="386"/>
      <c r="K65" s="386"/>
      <c r="L65" s="386"/>
      <c r="M65" s="386"/>
      <c r="N65" s="386"/>
      <c r="P65" s="369"/>
      <c r="Q65" s="369"/>
      <c r="R65" s="369"/>
      <c r="S65" s="369"/>
      <c r="T65" s="369"/>
      <c r="U65" s="369"/>
      <c r="V65" s="369"/>
      <c r="W65" s="369"/>
      <c r="X65" s="369"/>
      <c r="Y65" s="369"/>
      <c r="Z65" s="369"/>
      <c r="AA65" s="369"/>
    </row>
    <row r="66" spans="1:27" s="131" customFormat="1" ht="12.75" x14ac:dyDescent="0.2">
      <c r="A66" s="92"/>
      <c r="B66" s="83"/>
      <c r="C66" s="386"/>
      <c r="D66" s="386"/>
      <c r="E66" s="386"/>
      <c r="F66" s="386"/>
      <c r="G66" s="386"/>
      <c r="H66" s="386"/>
      <c r="I66" s="386"/>
      <c r="J66" s="386"/>
      <c r="K66" s="386"/>
      <c r="L66" s="386"/>
      <c r="M66" s="386"/>
      <c r="N66" s="386"/>
      <c r="P66" s="369"/>
      <c r="Q66" s="369"/>
      <c r="R66" s="369"/>
      <c r="S66" s="369"/>
      <c r="T66" s="369"/>
      <c r="U66" s="369"/>
      <c r="V66" s="369"/>
      <c r="W66" s="369"/>
      <c r="X66" s="369"/>
      <c r="Y66" s="369"/>
      <c r="Z66" s="369"/>
      <c r="AA66" s="369"/>
    </row>
    <row r="67" spans="1:27" s="131" customFormat="1" ht="12.75" x14ac:dyDescent="0.2">
      <c r="A67" s="92"/>
      <c r="B67" s="83"/>
      <c r="C67" s="392"/>
      <c r="D67" s="392"/>
      <c r="E67" s="392"/>
      <c r="G67" s="392"/>
      <c r="H67" s="392"/>
      <c r="I67" s="392"/>
      <c r="J67" s="392"/>
      <c r="K67" s="392"/>
      <c r="L67" s="392"/>
      <c r="M67" s="392"/>
      <c r="N67" s="392"/>
      <c r="P67" s="369"/>
      <c r="Q67" s="369"/>
      <c r="R67" s="369"/>
      <c r="S67" s="369"/>
      <c r="T67" s="369"/>
      <c r="U67" s="369"/>
      <c r="V67" s="369"/>
      <c r="W67" s="369"/>
      <c r="X67" s="369"/>
      <c r="Y67" s="369"/>
      <c r="Z67" s="369"/>
      <c r="AA67" s="369"/>
    </row>
    <row r="68" spans="1:27" s="131" customFormat="1" ht="15.75" x14ac:dyDescent="0.25">
      <c r="A68" s="92"/>
      <c r="B68" s="83"/>
      <c r="C68" s="96"/>
      <c r="D68" s="96"/>
      <c r="E68" s="96"/>
      <c r="F68" s="96"/>
      <c r="G68" s="96"/>
      <c r="H68" s="96"/>
      <c r="I68" s="96"/>
      <c r="J68" s="96"/>
      <c r="K68" s="96"/>
      <c r="L68" s="96"/>
      <c r="M68" s="96"/>
      <c r="N68" s="96"/>
      <c r="P68" s="369"/>
      <c r="Q68" s="369"/>
      <c r="R68" s="369"/>
      <c r="S68" s="369"/>
      <c r="T68" s="369"/>
      <c r="U68" s="369"/>
      <c r="V68" s="369"/>
      <c r="W68" s="369"/>
      <c r="X68" s="369"/>
      <c r="Y68" s="369"/>
      <c r="Z68" s="369"/>
      <c r="AA68" s="369"/>
    </row>
    <row r="69" spans="1:27" s="131" customFormat="1" ht="18.600000000000001" customHeight="1" x14ac:dyDescent="0.25">
      <c r="A69" s="92" t="s">
        <v>715</v>
      </c>
      <c r="B69" s="92"/>
      <c r="C69" s="391"/>
      <c r="D69" s="391"/>
      <c r="E69" s="391"/>
      <c r="F69" s="391"/>
      <c r="G69" s="391"/>
      <c r="H69" s="391"/>
      <c r="I69" s="391"/>
      <c r="J69" s="391"/>
      <c r="K69" s="391"/>
      <c r="L69" s="391"/>
      <c r="M69" s="391"/>
      <c r="N69" s="391"/>
      <c r="P69" s="369"/>
      <c r="Q69" s="369"/>
      <c r="R69" s="369"/>
      <c r="S69" s="369"/>
      <c r="T69" s="369"/>
      <c r="U69" s="369"/>
      <c r="V69" s="369"/>
      <c r="W69" s="369"/>
      <c r="X69" s="369"/>
      <c r="Y69" s="369"/>
      <c r="Z69" s="369"/>
      <c r="AA69" s="369"/>
    </row>
    <row r="70" spans="1:27" s="131" customFormat="1" ht="15.6" customHeight="1" x14ac:dyDescent="0.25">
      <c r="A70" s="92"/>
      <c r="B70" s="83"/>
      <c r="C70" s="391"/>
      <c r="D70" s="391"/>
      <c r="E70" s="391"/>
      <c r="F70" s="391"/>
      <c r="G70" s="391"/>
      <c r="H70" s="391"/>
      <c r="I70" s="391"/>
      <c r="J70" s="391"/>
      <c r="K70" s="391"/>
      <c r="L70" s="391"/>
      <c r="M70" s="391"/>
      <c r="N70" s="391"/>
      <c r="P70" s="369"/>
      <c r="Q70" s="369"/>
      <c r="R70" s="369"/>
      <c r="S70" s="369"/>
      <c r="T70" s="369"/>
      <c r="U70" s="369"/>
      <c r="V70" s="369"/>
      <c r="W70" s="369"/>
      <c r="X70" s="369"/>
      <c r="Y70" s="369"/>
      <c r="Z70" s="369"/>
      <c r="AA70" s="369"/>
    </row>
    <row r="71" spans="1:27" ht="15.6" customHeight="1" x14ac:dyDescent="0.25">
      <c r="A71" s="91" t="s">
        <v>101</v>
      </c>
      <c r="C71" s="98"/>
      <c r="D71" s="98"/>
      <c r="E71" s="98"/>
      <c r="F71" s="98"/>
      <c r="G71" s="117"/>
      <c r="I71" s="309"/>
      <c r="J71" s="309"/>
      <c r="K71" s="309"/>
      <c r="L71" s="309"/>
      <c r="M71" s="309"/>
      <c r="N71" s="368" t="s">
        <v>258</v>
      </c>
      <c r="O71" s="94"/>
    </row>
    <row r="72" spans="1:27" ht="15.6" customHeight="1" x14ac:dyDescent="0.25">
      <c r="B72" s="95"/>
      <c r="C72" s="98"/>
      <c r="D72" s="98"/>
      <c r="E72" s="98"/>
      <c r="F72" s="98"/>
      <c r="G72" s="117"/>
      <c r="H72" s="309"/>
      <c r="I72" s="309"/>
      <c r="J72" s="309"/>
      <c r="K72" s="309"/>
      <c r="L72" s="309"/>
      <c r="M72" s="309"/>
      <c r="O72" s="94"/>
    </row>
    <row r="73" spans="1:27" ht="15.6" customHeight="1" x14ac:dyDescent="0.25">
      <c r="B73" s="95"/>
      <c r="C73" s="98"/>
      <c r="D73" s="98"/>
      <c r="E73" s="98"/>
      <c r="F73" s="98"/>
      <c r="G73" s="117"/>
      <c r="H73" s="117"/>
      <c r="I73" s="117"/>
      <c r="J73" s="117"/>
      <c r="K73" s="117"/>
      <c r="L73" s="117"/>
      <c r="M73" s="117"/>
      <c r="N73" s="117"/>
      <c r="O73" s="94"/>
    </row>
    <row r="74" spans="1:27" ht="15.6" customHeight="1" x14ac:dyDescent="0.25">
      <c r="B74" s="95"/>
      <c r="C74" s="98"/>
      <c r="D74" s="98"/>
      <c r="E74" s="98"/>
      <c r="F74" s="98"/>
      <c r="G74" s="98"/>
      <c r="H74" s="98"/>
      <c r="I74" s="98"/>
      <c r="J74" s="98"/>
      <c r="K74" s="98"/>
      <c r="L74" s="98"/>
      <c r="M74" s="98"/>
      <c r="N74" s="98"/>
    </row>
    <row r="75" spans="1:27" ht="39.6" customHeight="1" x14ac:dyDescent="0.25">
      <c r="B75" s="95"/>
      <c r="C75" s="98"/>
      <c r="D75" s="98"/>
      <c r="E75" s="98"/>
      <c r="F75" s="98"/>
      <c r="G75" s="98"/>
      <c r="H75" s="98"/>
      <c r="I75" s="98"/>
      <c r="J75" s="98"/>
      <c r="K75" s="98"/>
      <c r="L75" s="98"/>
      <c r="M75" s="98"/>
      <c r="N75" s="98"/>
    </row>
    <row r="76" spans="1:27" ht="15.6" customHeight="1" x14ac:dyDescent="0.25">
      <c r="B76" s="97" t="s">
        <v>63</v>
      </c>
      <c r="C76" s="98"/>
      <c r="D76" s="98"/>
      <c r="E76" s="98"/>
      <c r="F76" s="98"/>
      <c r="G76" s="98"/>
      <c r="H76" s="98"/>
      <c r="I76" s="98"/>
      <c r="J76" s="98"/>
      <c r="K76" s="98"/>
      <c r="L76" s="98"/>
      <c r="M76" s="98"/>
      <c r="N76" s="98"/>
    </row>
    <row r="77" spans="1:27" ht="15.6" customHeight="1" x14ac:dyDescent="0.25">
      <c r="A77" s="99"/>
      <c r="B77" s="125">
        <v>1000</v>
      </c>
      <c r="C77" s="98"/>
      <c r="D77" s="98"/>
      <c r="E77" s="98"/>
      <c r="F77" s="98"/>
      <c r="G77" s="98"/>
      <c r="H77" s="98"/>
      <c r="I77" s="98"/>
      <c r="J77" s="98"/>
      <c r="K77" s="98"/>
      <c r="L77" s="98"/>
      <c r="M77" s="98"/>
      <c r="N77" s="98"/>
    </row>
    <row r="78" spans="1:27" ht="15.6" customHeight="1" x14ac:dyDescent="0.25">
      <c r="A78" s="99"/>
      <c r="C78" s="98"/>
      <c r="D78" s="98"/>
      <c r="E78" s="98"/>
      <c r="F78" s="98"/>
      <c r="G78" s="98"/>
      <c r="H78" s="98"/>
      <c r="I78" s="98"/>
      <c r="J78" s="98"/>
      <c r="K78" s="98"/>
      <c r="L78" s="98"/>
      <c r="M78" s="98"/>
      <c r="N78" s="98"/>
    </row>
    <row r="79" spans="1:27" ht="15.6" customHeight="1" x14ac:dyDescent="0.25">
      <c r="A79" s="99"/>
      <c r="B79" s="99"/>
      <c r="C79" s="98"/>
      <c r="D79" s="98"/>
      <c r="E79" s="98"/>
      <c r="F79" s="98"/>
      <c r="G79" s="98"/>
      <c r="H79" s="98"/>
      <c r="I79" s="98"/>
      <c r="J79" s="98"/>
      <c r="K79" s="98"/>
      <c r="L79" s="98"/>
      <c r="M79" s="98"/>
      <c r="N79" s="98"/>
    </row>
    <row r="80" spans="1:27" ht="15.6" customHeight="1" x14ac:dyDescent="0.25">
      <c r="A80" s="99"/>
      <c r="B80" s="99"/>
      <c r="C80" s="98"/>
      <c r="D80" s="98"/>
      <c r="E80" s="98"/>
      <c r="F80" s="98"/>
      <c r="G80" s="98"/>
      <c r="H80" s="98"/>
      <c r="I80" s="98"/>
      <c r="J80" s="98"/>
      <c r="K80" s="98"/>
      <c r="L80" s="98"/>
      <c r="M80" s="98"/>
      <c r="N80" s="98"/>
    </row>
    <row r="81" spans="1:27" ht="15.6" customHeight="1" x14ac:dyDescent="0.25">
      <c r="A81" s="99"/>
      <c r="B81" s="99"/>
      <c r="C81" s="56"/>
      <c r="D81" s="56"/>
      <c r="E81" s="56"/>
      <c r="F81" s="56"/>
      <c r="G81" s="56"/>
      <c r="H81" s="56"/>
      <c r="I81" s="56"/>
      <c r="J81" s="56"/>
      <c r="K81" s="56"/>
      <c r="L81" s="56"/>
      <c r="M81" s="56"/>
      <c r="N81" s="98"/>
    </row>
    <row r="82" spans="1:27" ht="15.6" customHeight="1" x14ac:dyDescent="0.25">
      <c r="A82" s="101"/>
      <c r="B82" s="101"/>
      <c r="C82" s="102">
        <v>2008</v>
      </c>
      <c r="D82" s="102">
        <v>2009</v>
      </c>
      <c r="E82" s="102">
        <v>2010</v>
      </c>
      <c r="F82" s="102">
        <v>2011</v>
      </c>
      <c r="G82" s="102">
        <v>2012</v>
      </c>
      <c r="H82" s="102">
        <v>2013</v>
      </c>
      <c r="I82" s="102">
        <v>2014</v>
      </c>
      <c r="J82" s="102">
        <v>2015</v>
      </c>
      <c r="K82" s="102">
        <v>2016</v>
      </c>
      <c r="L82" s="102">
        <v>2017</v>
      </c>
      <c r="M82" s="102">
        <v>2018</v>
      </c>
      <c r="N82" s="102">
        <v>2019</v>
      </c>
      <c r="P82" s="164">
        <v>2008</v>
      </c>
      <c r="Q82" s="164">
        <v>2009</v>
      </c>
      <c r="R82" s="164">
        <v>2010</v>
      </c>
      <c r="S82" s="164">
        <v>2011</v>
      </c>
      <c r="T82" s="164">
        <v>2012</v>
      </c>
      <c r="U82" s="164">
        <v>2013</v>
      </c>
      <c r="V82" s="164">
        <v>2014</v>
      </c>
      <c r="W82" s="164">
        <v>2015</v>
      </c>
      <c r="X82" s="164">
        <v>2016</v>
      </c>
      <c r="Y82" s="164">
        <v>2017</v>
      </c>
      <c r="Z82" s="164">
        <v>2018</v>
      </c>
      <c r="AA82" s="164">
        <v>2019</v>
      </c>
    </row>
    <row r="83" spans="1:27" ht="15.6" customHeight="1" x14ac:dyDescent="0.2">
      <c r="A83" s="103" t="s">
        <v>64</v>
      </c>
      <c r="C83" s="104">
        <v>11.11</v>
      </c>
      <c r="D83" s="104">
        <v>10.59</v>
      </c>
      <c r="E83" s="104">
        <v>10.06</v>
      </c>
      <c r="F83" s="104">
        <v>9.01</v>
      </c>
      <c r="G83" s="104">
        <v>8.8800000000000008</v>
      </c>
      <c r="H83" s="104">
        <v>7.94</v>
      </c>
      <c r="I83" s="104">
        <v>7.34</v>
      </c>
      <c r="J83" s="104">
        <v>6.89</v>
      </c>
      <c r="K83" s="104">
        <v>6.32</v>
      </c>
      <c r="L83" s="104">
        <v>6.02</v>
      </c>
      <c r="M83" s="104">
        <v>5.74</v>
      </c>
      <c r="N83" s="104">
        <v>5.42</v>
      </c>
      <c r="P83" s="182">
        <v>11.11</v>
      </c>
      <c r="Q83" s="182">
        <v>10.59</v>
      </c>
      <c r="R83" s="182">
        <v>10.06</v>
      </c>
      <c r="S83" s="182">
        <v>9.01</v>
      </c>
      <c r="T83" s="182">
        <v>8.8800000000000008</v>
      </c>
      <c r="U83" s="182">
        <v>7.94</v>
      </c>
      <c r="V83" s="182">
        <v>7.34</v>
      </c>
      <c r="W83" s="182">
        <v>6.89</v>
      </c>
      <c r="X83" s="182">
        <v>6.32</v>
      </c>
      <c r="Y83" s="182">
        <v>6.02</v>
      </c>
      <c r="Z83" s="182">
        <v>5.74</v>
      </c>
      <c r="AA83" s="182">
        <v>5.42</v>
      </c>
    </row>
    <row r="84" spans="1:27" s="94" customFormat="1" ht="15.6" customHeight="1" x14ac:dyDescent="0.2">
      <c r="A84" s="103" t="s">
        <v>65</v>
      </c>
      <c r="B84" s="105"/>
      <c r="C84" s="104">
        <v>9.6199999999999992</v>
      </c>
      <c r="D84" s="104">
        <v>9.8699999999999992</v>
      </c>
      <c r="E84" s="104">
        <v>9.31</v>
      </c>
      <c r="F84" s="104">
        <v>9.43</v>
      </c>
      <c r="G84" s="104">
        <v>7.28</v>
      </c>
      <c r="H84" s="104">
        <v>6.71</v>
      </c>
      <c r="I84" s="104">
        <v>6.02</v>
      </c>
      <c r="J84" s="104">
        <v>5.34</v>
      </c>
      <c r="K84" s="104">
        <v>4.92</v>
      </c>
      <c r="L84" s="104">
        <v>5.15</v>
      </c>
      <c r="M84" s="104">
        <v>5.18</v>
      </c>
      <c r="N84" s="104">
        <v>5.36</v>
      </c>
      <c r="P84" s="182">
        <v>9.6199999999999992</v>
      </c>
      <c r="Q84" s="182">
        <v>9.8699999999999992</v>
      </c>
      <c r="R84" s="182">
        <v>9.31</v>
      </c>
      <c r="S84" s="182">
        <v>9.43</v>
      </c>
      <c r="T84" s="182">
        <v>7.28</v>
      </c>
      <c r="U84" s="182">
        <v>6.71</v>
      </c>
      <c r="V84" s="182">
        <v>6.02</v>
      </c>
      <c r="W84" s="182">
        <v>5.34</v>
      </c>
      <c r="X84" s="182">
        <v>4.92</v>
      </c>
      <c r="Y84" s="182">
        <v>5.15</v>
      </c>
      <c r="Z84" s="182">
        <v>5.18</v>
      </c>
      <c r="AA84" s="182">
        <v>5.36</v>
      </c>
    </row>
    <row r="85" spans="1:27" s="94" customFormat="1" ht="15.6" customHeight="1" x14ac:dyDescent="0.2">
      <c r="A85" s="103" t="s">
        <v>48</v>
      </c>
      <c r="B85" s="105"/>
      <c r="C85" s="104">
        <v>10.88</v>
      </c>
      <c r="D85" s="104">
        <v>11.32</v>
      </c>
      <c r="E85" s="104">
        <v>10.07</v>
      </c>
      <c r="F85" s="104">
        <v>8.57</v>
      </c>
      <c r="G85" s="104">
        <v>5.56</v>
      </c>
      <c r="H85" s="104">
        <v>6.72</v>
      </c>
      <c r="I85" s="104">
        <v>6.13</v>
      </c>
      <c r="J85" s="104">
        <v>5.79</v>
      </c>
      <c r="K85" s="104">
        <v>5.59</v>
      </c>
      <c r="L85" s="104">
        <v>5.16</v>
      </c>
      <c r="M85" s="104">
        <v>5.8</v>
      </c>
      <c r="N85" s="104">
        <v>5.84</v>
      </c>
      <c r="P85" s="182">
        <v>10.88</v>
      </c>
      <c r="Q85" s="182">
        <v>11.32</v>
      </c>
      <c r="R85" s="182">
        <v>10.07</v>
      </c>
      <c r="S85" s="182">
        <v>8.57</v>
      </c>
      <c r="T85" s="182">
        <v>5.56</v>
      </c>
      <c r="U85" s="182">
        <v>6.72</v>
      </c>
      <c r="V85" s="182">
        <v>6.13</v>
      </c>
      <c r="W85" s="182">
        <v>5.79</v>
      </c>
      <c r="X85" s="182">
        <v>5.59</v>
      </c>
      <c r="Y85" s="182">
        <v>5.16</v>
      </c>
      <c r="Z85" s="182">
        <v>5.8</v>
      </c>
      <c r="AA85" s="182">
        <v>5.84</v>
      </c>
    </row>
    <row r="86" spans="1:27" s="94" customFormat="1" ht="15.6" customHeight="1" x14ac:dyDescent="0.2">
      <c r="A86" s="183" t="str">
        <f>A16</f>
        <v>Columbia County</v>
      </c>
      <c r="B86" s="105"/>
      <c r="C86" s="104">
        <v>10.29</v>
      </c>
      <c r="D86" s="104">
        <v>7.41</v>
      </c>
      <c r="E86" s="104">
        <v>7.68</v>
      </c>
      <c r="F86" s="104">
        <v>7</v>
      </c>
      <c r="G86" s="104">
        <v>0.3</v>
      </c>
      <c r="H86" s="104">
        <v>1.2</v>
      </c>
      <c r="I86" s="104" t="s">
        <v>716</v>
      </c>
      <c r="J86" s="104" t="s">
        <v>716</v>
      </c>
      <c r="K86" s="104">
        <v>0.91</v>
      </c>
      <c r="L86" s="104">
        <v>0.9</v>
      </c>
      <c r="M86" s="104">
        <v>0.3</v>
      </c>
      <c r="N86" s="104">
        <v>1.18</v>
      </c>
      <c r="P86" s="182">
        <v>10.29</v>
      </c>
      <c r="Q86" s="182">
        <v>7.41</v>
      </c>
      <c r="R86" s="182">
        <v>7.68</v>
      </c>
      <c r="S86" s="182">
        <v>7</v>
      </c>
      <c r="T86" s="182">
        <v>0.3</v>
      </c>
      <c r="U86" s="182">
        <v>1.2</v>
      </c>
      <c r="V86" s="182"/>
      <c r="W86" s="182"/>
      <c r="X86" s="182">
        <v>0.91</v>
      </c>
      <c r="Y86" s="182">
        <v>0.9</v>
      </c>
      <c r="Z86" s="182">
        <v>0.3</v>
      </c>
      <c r="AA86" s="182">
        <v>1.18</v>
      </c>
    </row>
    <row r="87" spans="1:27" s="94" customFormat="1" ht="15.6" customHeight="1" x14ac:dyDescent="0.2">
      <c r="A87" s="103"/>
      <c r="B87" s="105" t="s">
        <v>99</v>
      </c>
      <c r="C87" s="109">
        <v>33</v>
      </c>
      <c r="D87" s="109">
        <v>24</v>
      </c>
      <c r="E87" s="109">
        <v>25</v>
      </c>
      <c r="F87" s="109">
        <v>23</v>
      </c>
      <c r="G87" s="109">
        <v>1</v>
      </c>
      <c r="H87" s="109">
        <v>4</v>
      </c>
      <c r="I87" s="109">
        <v>0</v>
      </c>
      <c r="J87" s="109">
        <v>0</v>
      </c>
      <c r="K87" s="109">
        <v>3</v>
      </c>
      <c r="L87" s="109">
        <v>3</v>
      </c>
      <c r="M87" s="109">
        <v>1</v>
      </c>
      <c r="N87" s="109">
        <v>4</v>
      </c>
      <c r="P87" s="149">
        <v>33</v>
      </c>
      <c r="Q87" s="149">
        <v>24</v>
      </c>
      <c r="R87" s="149">
        <v>25</v>
      </c>
      <c r="S87" s="149">
        <v>23</v>
      </c>
      <c r="T87" s="149">
        <v>1</v>
      </c>
      <c r="U87" s="149">
        <v>4</v>
      </c>
      <c r="V87" s="149">
        <v>0</v>
      </c>
      <c r="W87" s="149">
        <v>0</v>
      </c>
      <c r="X87" s="149">
        <v>3</v>
      </c>
      <c r="Y87" s="149">
        <v>3</v>
      </c>
      <c r="Z87" s="149">
        <v>1</v>
      </c>
      <c r="AA87" s="149">
        <v>4</v>
      </c>
    </row>
    <row r="88" spans="1:27" s="94" customFormat="1" ht="15.6" customHeight="1" x14ac:dyDescent="0.2">
      <c r="A88" s="103"/>
      <c r="B88" s="105" t="s">
        <v>219</v>
      </c>
      <c r="C88" s="109">
        <v>3208</v>
      </c>
      <c r="D88" s="109">
        <v>3240</v>
      </c>
      <c r="E88" s="109">
        <v>3255</v>
      </c>
      <c r="F88" s="109">
        <v>3286</v>
      </c>
      <c r="G88" s="109">
        <v>3306</v>
      </c>
      <c r="H88" s="109">
        <v>3325</v>
      </c>
      <c r="I88" s="109">
        <v>0</v>
      </c>
      <c r="J88" s="109">
        <v>0</v>
      </c>
      <c r="K88" s="109">
        <v>3287</v>
      </c>
      <c r="L88" s="109">
        <v>3322</v>
      </c>
      <c r="M88" s="109">
        <v>3368</v>
      </c>
      <c r="N88" s="109">
        <v>3381</v>
      </c>
      <c r="P88" s="493">
        <v>3208</v>
      </c>
      <c r="Q88" s="493">
        <v>3240</v>
      </c>
      <c r="R88" s="493">
        <v>3255</v>
      </c>
      <c r="S88" s="493">
        <v>3286</v>
      </c>
      <c r="T88" s="493">
        <v>3306</v>
      </c>
      <c r="U88" s="493">
        <v>3325</v>
      </c>
      <c r="V88" s="149">
        <v>0</v>
      </c>
      <c r="W88" s="149">
        <v>0</v>
      </c>
      <c r="X88" s="493">
        <v>3287</v>
      </c>
      <c r="Y88" s="493">
        <v>3322</v>
      </c>
      <c r="Z88" s="493">
        <v>3368</v>
      </c>
      <c r="AA88" s="493">
        <v>3381</v>
      </c>
    </row>
    <row r="89" spans="1:27" ht="15.6" customHeight="1" x14ac:dyDescent="0.2">
      <c r="A89" s="103"/>
      <c r="C89" s="115"/>
      <c r="D89" s="115"/>
      <c r="E89" s="115"/>
      <c r="F89" s="115"/>
      <c r="G89" s="115"/>
      <c r="H89" s="115"/>
      <c r="I89" s="115"/>
      <c r="J89" s="115"/>
      <c r="K89" s="115"/>
      <c r="L89" s="115"/>
      <c r="M89" s="115"/>
      <c r="N89" s="115"/>
    </row>
    <row r="90" spans="1:27" ht="15.6" customHeight="1" x14ac:dyDescent="0.2">
      <c r="A90" s="448" t="s">
        <v>614</v>
      </c>
      <c r="B90" s="448"/>
      <c r="C90" s="448"/>
      <c r="D90" s="448"/>
      <c r="E90" s="448"/>
      <c r="F90" s="448"/>
      <c r="G90" s="448"/>
      <c r="H90" s="448"/>
      <c r="I90" s="448"/>
      <c r="J90" s="448"/>
      <c r="K90" s="448"/>
      <c r="L90" s="448"/>
      <c r="M90" s="448"/>
      <c r="N90" s="448"/>
    </row>
    <row r="91" spans="1:27" ht="15.6" customHeight="1" x14ac:dyDescent="0.2">
      <c r="A91" s="448"/>
      <c r="B91" s="448"/>
      <c r="C91" s="448"/>
      <c r="D91" s="448"/>
      <c r="E91" s="448"/>
      <c r="F91" s="448"/>
      <c r="G91" s="448"/>
      <c r="H91" s="448"/>
      <c r="I91" s="448"/>
      <c r="J91" s="448"/>
      <c r="K91" s="448"/>
      <c r="L91" s="448"/>
      <c r="M91" s="448"/>
      <c r="N91" s="448"/>
    </row>
    <row r="92" spans="1:27" ht="12.75" x14ac:dyDescent="0.2">
      <c r="A92" s="448"/>
      <c r="B92" s="448"/>
      <c r="C92" s="448"/>
      <c r="D92" s="448"/>
      <c r="E92" s="448"/>
      <c r="F92" s="448"/>
      <c r="G92" s="448"/>
      <c r="H92" s="448"/>
      <c r="I92" s="448"/>
      <c r="J92" s="448"/>
      <c r="K92" s="448"/>
      <c r="L92" s="448"/>
      <c r="M92" s="448"/>
      <c r="N92" s="448"/>
    </row>
    <row r="93" spans="1:27" ht="12.75" x14ac:dyDescent="0.2">
      <c r="A93" s="448"/>
      <c r="B93" s="448"/>
      <c r="C93" s="448"/>
      <c r="D93" s="448"/>
      <c r="E93" s="448"/>
      <c r="F93" s="448"/>
      <c r="G93" s="448"/>
      <c r="H93" s="448"/>
      <c r="I93" s="448"/>
      <c r="J93" s="448"/>
      <c r="K93" s="448"/>
      <c r="L93" s="448"/>
      <c r="M93" s="448"/>
      <c r="N93" s="448"/>
    </row>
    <row r="94" spans="1:27" ht="12.75" x14ac:dyDescent="0.2">
      <c r="A94" s="448"/>
      <c r="B94" s="448"/>
      <c r="C94" s="448"/>
      <c r="D94" s="448"/>
      <c r="E94" s="448"/>
      <c r="F94" s="448"/>
      <c r="G94" s="448"/>
      <c r="H94" s="448"/>
      <c r="I94" s="448"/>
      <c r="J94" s="448"/>
      <c r="K94" s="448"/>
      <c r="L94" s="448"/>
      <c r="M94" s="448"/>
      <c r="N94" s="448"/>
    </row>
    <row r="95" spans="1:27" ht="12.75" x14ac:dyDescent="0.2">
      <c r="A95" s="448"/>
      <c r="B95" s="448"/>
      <c r="C95" s="448"/>
      <c r="D95" s="448"/>
      <c r="E95" s="448"/>
      <c r="F95" s="448"/>
      <c r="G95" s="448"/>
      <c r="H95" s="448"/>
      <c r="I95" s="448"/>
      <c r="J95" s="448"/>
      <c r="K95" s="448"/>
      <c r="L95" s="448"/>
      <c r="M95" s="448"/>
      <c r="N95" s="448"/>
    </row>
    <row r="96" spans="1:27" ht="12.75" x14ac:dyDescent="0.2">
      <c r="A96" s="448"/>
      <c r="B96" s="448"/>
      <c r="C96" s="448"/>
      <c r="D96" s="448"/>
      <c r="E96" s="448"/>
      <c r="F96" s="448"/>
      <c r="G96" s="448"/>
      <c r="H96" s="448"/>
      <c r="I96" s="448"/>
      <c r="J96" s="448"/>
      <c r="K96" s="448"/>
      <c r="L96" s="448"/>
      <c r="M96" s="448"/>
      <c r="N96" s="448"/>
    </row>
    <row r="97" spans="1:15" ht="12.75" x14ac:dyDescent="0.2">
      <c r="A97" s="448"/>
      <c r="B97" s="448"/>
      <c r="C97" s="448"/>
      <c r="D97" s="448"/>
      <c r="E97" s="448"/>
      <c r="F97" s="448"/>
      <c r="G97" s="448"/>
      <c r="H97" s="448"/>
      <c r="I97" s="448"/>
      <c r="J97" s="448"/>
      <c r="K97" s="448"/>
      <c r="L97" s="448"/>
      <c r="M97" s="448"/>
      <c r="N97" s="448"/>
    </row>
    <row r="98" spans="1:15" ht="15" customHeight="1" x14ac:dyDescent="0.2">
      <c r="A98" s="451" t="s">
        <v>637</v>
      </c>
      <c r="B98" s="451"/>
      <c r="C98" s="451"/>
      <c r="D98" s="451"/>
      <c r="E98" s="451"/>
      <c r="F98" s="451"/>
      <c r="G98" s="451"/>
      <c r="H98" s="451"/>
      <c r="I98" s="451"/>
      <c r="J98" s="451"/>
      <c r="K98" s="451"/>
      <c r="L98" s="451"/>
      <c r="M98" s="451"/>
      <c r="N98" s="451"/>
    </row>
    <row r="99" spans="1:15" ht="25.5" customHeight="1" x14ac:dyDescent="0.2">
      <c r="A99" s="451"/>
      <c r="B99" s="451"/>
      <c r="C99" s="451"/>
      <c r="D99" s="451"/>
      <c r="E99" s="451"/>
      <c r="F99" s="451"/>
      <c r="G99" s="451"/>
      <c r="H99" s="451"/>
      <c r="I99" s="451"/>
      <c r="J99" s="451"/>
      <c r="K99" s="451"/>
      <c r="L99" s="451"/>
      <c r="M99" s="451"/>
      <c r="N99" s="451"/>
    </row>
    <row r="100" spans="1:15" ht="15.6" customHeight="1" x14ac:dyDescent="0.2">
      <c r="A100" s="448" t="s">
        <v>553</v>
      </c>
      <c r="B100" s="448"/>
      <c r="C100" s="448"/>
      <c r="D100" s="448"/>
      <c r="E100" s="448"/>
      <c r="F100" s="448"/>
      <c r="G100" s="448"/>
      <c r="H100" s="448"/>
      <c r="I100" s="448"/>
      <c r="J100" s="448"/>
      <c r="K100" s="448"/>
      <c r="L100" s="448"/>
      <c r="M100" s="448"/>
      <c r="N100" s="448"/>
    </row>
    <row r="101" spans="1:15" ht="12.75" x14ac:dyDescent="0.2">
      <c r="A101" s="448"/>
      <c r="B101" s="448"/>
      <c r="C101" s="448"/>
      <c r="D101" s="448"/>
      <c r="E101" s="448"/>
      <c r="F101" s="448"/>
      <c r="G101" s="448"/>
      <c r="H101" s="448"/>
      <c r="I101" s="448"/>
      <c r="J101" s="448"/>
      <c r="K101" s="448"/>
      <c r="L101" s="448"/>
      <c r="M101" s="448"/>
      <c r="N101" s="448"/>
    </row>
    <row r="102" spans="1:15" ht="12.75" x14ac:dyDescent="0.2">
      <c r="A102" s="119" t="s">
        <v>554</v>
      </c>
      <c r="B102" s="114"/>
      <c r="C102" s="115"/>
      <c r="D102" s="115"/>
      <c r="E102" s="115"/>
      <c r="F102" s="115"/>
      <c r="G102" s="115"/>
      <c r="H102" s="115"/>
      <c r="I102" s="115"/>
      <c r="J102" s="115"/>
      <c r="K102" s="115"/>
      <c r="L102" s="115"/>
      <c r="M102" s="115"/>
      <c r="N102" s="115"/>
    </row>
    <row r="103" spans="1:15" ht="12.75" x14ac:dyDescent="0.2">
      <c r="A103" s="111" t="s">
        <v>555</v>
      </c>
      <c r="B103" s="114"/>
      <c r="C103" s="115"/>
      <c r="D103" s="115"/>
      <c r="E103" s="115"/>
      <c r="F103" s="115"/>
      <c r="G103" s="115"/>
      <c r="H103" s="115"/>
      <c r="I103" s="115"/>
      <c r="J103" s="115"/>
      <c r="K103" s="115"/>
      <c r="L103" s="115"/>
      <c r="M103" s="115"/>
      <c r="N103" s="115"/>
    </row>
    <row r="104" spans="1:15" ht="44.25" customHeight="1" x14ac:dyDescent="0.2">
      <c r="A104" s="92" t="s">
        <v>717</v>
      </c>
      <c r="B104" s="353"/>
      <c r="C104" s="115"/>
      <c r="D104" s="115"/>
      <c r="E104" s="115"/>
      <c r="F104" s="115"/>
      <c r="G104" s="115"/>
      <c r="H104" s="115"/>
      <c r="I104" s="115"/>
      <c r="J104" s="115"/>
      <c r="K104" s="115"/>
      <c r="L104" s="115"/>
      <c r="M104" s="115"/>
      <c r="N104" s="115"/>
    </row>
    <row r="105" spans="1:15" ht="15.6" customHeight="1" x14ac:dyDescent="0.2">
      <c r="B105" s="114"/>
      <c r="C105" s="115"/>
      <c r="D105" s="115"/>
      <c r="E105" s="115"/>
      <c r="F105" s="115"/>
      <c r="G105" s="120"/>
      <c r="H105" s="120"/>
      <c r="I105" s="120"/>
      <c r="J105" s="120"/>
      <c r="K105" s="120"/>
      <c r="L105" s="120"/>
      <c r="M105" s="120"/>
      <c r="N105" s="120"/>
      <c r="O105" s="94"/>
    </row>
    <row r="106" spans="1:15" ht="15.6" customHeight="1" x14ac:dyDescent="0.25">
      <c r="A106" s="91" t="s">
        <v>100</v>
      </c>
      <c r="C106" s="98"/>
      <c r="D106" s="98"/>
      <c r="E106" s="98"/>
      <c r="F106" s="98"/>
      <c r="G106" s="117"/>
      <c r="I106" s="309"/>
      <c r="J106" s="309"/>
      <c r="K106" s="309"/>
      <c r="L106" s="309"/>
      <c r="M106" s="309"/>
      <c r="N106" s="368" t="s">
        <v>258</v>
      </c>
      <c r="O106" s="94"/>
    </row>
    <row r="107" spans="1:15" ht="15.6" customHeight="1" x14ac:dyDescent="0.25">
      <c r="B107" s="95"/>
      <c r="C107" s="98"/>
      <c r="D107" s="98"/>
      <c r="E107" s="98"/>
      <c r="F107" s="98"/>
      <c r="G107" s="117"/>
      <c r="H107" s="309"/>
      <c r="I107" s="309"/>
      <c r="J107" s="309"/>
      <c r="K107" s="309"/>
      <c r="L107" s="309"/>
      <c r="M107" s="309"/>
      <c r="O107" s="94"/>
    </row>
    <row r="108" spans="1:15" ht="15.6" customHeight="1" x14ac:dyDescent="0.25">
      <c r="A108" s="99"/>
      <c r="C108" s="98"/>
      <c r="D108" s="98"/>
      <c r="E108" s="98"/>
      <c r="F108" s="98"/>
      <c r="G108" s="117"/>
      <c r="H108" s="117"/>
      <c r="I108" s="117"/>
      <c r="J108" s="117"/>
      <c r="K108" s="117"/>
      <c r="L108" s="117"/>
      <c r="M108" s="117"/>
      <c r="N108" s="117"/>
      <c r="O108" s="94"/>
    </row>
    <row r="109" spans="1:15" ht="15.6" customHeight="1" x14ac:dyDescent="0.25">
      <c r="A109" s="99"/>
      <c r="C109" s="98"/>
      <c r="D109" s="98"/>
      <c r="E109" s="98"/>
      <c r="F109" s="98"/>
      <c r="G109" s="98"/>
      <c r="H109" s="98"/>
      <c r="I109" s="98"/>
      <c r="J109" s="98"/>
      <c r="K109" s="98"/>
      <c r="L109" s="98"/>
      <c r="M109" s="98"/>
      <c r="N109" s="98"/>
    </row>
    <row r="110" spans="1:15" ht="44.1" customHeight="1" x14ac:dyDescent="0.25">
      <c r="A110" s="99"/>
      <c r="B110" s="97"/>
      <c r="C110" s="98"/>
      <c r="D110" s="98"/>
      <c r="E110" s="98"/>
      <c r="F110" s="98"/>
      <c r="G110" s="98"/>
      <c r="H110" s="98"/>
      <c r="I110" s="98"/>
      <c r="J110" s="98"/>
      <c r="K110" s="98"/>
      <c r="L110" s="98"/>
      <c r="M110" s="98"/>
      <c r="N110" s="98"/>
    </row>
    <row r="111" spans="1:15" ht="15.6" customHeight="1" x14ac:dyDescent="0.25">
      <c r="A111" s="99"/>
      <c r="B111" s="97" t="s">
        <v>63</v>
      </c>
      <c r="C111" s="98"/>
      <c r="D111" s="98"/>
      <c r="E111" s="98"/>
      <c r="F111" s="98"/>
      <c r="G111" s="98"/>
      <c r="H111" s="98"/>
      <c r="I111" s="98"/>
      <c r="J111" s="98"/>
      <c r="K111" s="98"/>
      <c r="L111" s="98"/>
      <c r="M111" s="98"/>
      <c r="N111" s="98"/>
    </row>
    <row r="112" spans="1:15" ht="15.6" customHeight="1" x14ac:dyDescent="0.25">
      <c r="A112" s="99"/>
      <c r="B112" s="125">
        <v>1000</v>
      </c>
      <c r="C112" s="98"/>
      <c r="D112" s="98"/>
      <c r="E112" s="98"/>
      <c r="F112" s="98"/>
      <c r="G112" s="98"/>
      <c r="H112" s="98"/>
      <c r="I112" s="98"/>
      <c r="J112" s="98"/>
      <c r="K112" s="98"/>
      <c r="L112" s="98"/>
      <c r="M112" s="98"/>
      <c r="N112" s="98"/>
    </row>
    <row r="113" spans="1:27" ht="15.6" customHeight="1" x14ac:dyDescent="0.25">
      <c r="A113" s="99"/>
      <c r="C113" s="98"/>
      <c r="D113" s="98"/>
      <c r="E113" s="98"/>
      <c r="F113" s="98"/>
      <c r="G113" s="98"/>
      <c r="H113" s="98"/>
      <c r="I113" s="98"/>
      <c r="J113" s="98"/>
      <c r="K113" s="98"/>
      <c r="L113" s="98"/>
      <c r="M113" s="98"/>
      <c r="N113" s="98"/>
    </row>
    <row r="114" spans="1:27" ht="15.6" customHeight="1" x14ac:dyDescent="0.25">
      <c r="A114" s="99"/>
      <c r="B114" s="99"/>
      <c r="C114" s="98"/>
      <c r="D114" s="98"/>
      <c r="E114" s="98"/>
      <c r="F114" s="98"/>
      <c r="G114" s="98"/>
      <c r="H114" s="98"/>
      <c r="I114" s="98"/>
      <c r="J114" s="98"/>
      <c r="K114" s="98"/>
      <c r="L114" s="98"/>
      <c r="M114" s="98"/>
      <c r="N114" s="98"/>
    </row>
    <row r="115" spans="1:27" ht="15.6" customHeight="1" x14ac:dyDescent="0.25">
      <c r="A115" s="99"/>
      <c r="B115" s="99"/>
      <c r="C115" s="98"/>
      <c r="D115" s="98"/>
      <c r="E115" s="98"/>
      <c r="F115" s="98"/>
      <c r="G115" s="98"/>
      <c r="H115" s="98"/>
      <c r="I115" s="98"/>
      <c r="J115" s="98"/>
      <c r="K115" s="98"/>
      <c r="L115" s="98"/>
      <c r="M115" s="98"/>
      <c r="N115" s="98"/>
    </row>
    <row r="116" spans="1:27" ht="15.6" customHeight="1" x14ac:dyDescent="0.25">
      <c r="A116" s="99"/>
      <c r="B116" s="99"/>
      <c r="C116" s="56"/>
      <c r="D116" s="56"/>
      <c r="E116" s="56"/>
      <c r="F116" s="56"/>
      <c r="G116" s="56"/>
      <c r="H116" s="56"/>
      <c r="I116" s="56"/>
      <c r="J116" s="56"/>
      <c r="K116" s="56"/>
      <c r="L116" s="56"/>
      <c r="M116" s="56"/>
      <c r="N116" s="98"/>
    </row>
    <row r="117" spans="1:27" ht="15.6" customHeight="1" x14ac:dyDescent="0.25">
      <c r="A117" s="99"/>
      <c r="B117" s="97"/>
      <c r="C117" s="102">
        <v>2008</v>
      </c>
      <c r="D117" s="102">
        <v>2009</v>
      </c>
      <c r="E117" s="102">
        <v>2010</v>
      </c>
      <c r="F117" s="102">
        <v>2011</v>
      </c>
      <c r="G117" s="102">
        <v>2012</v>
      </c>
      <c r="H117" s="102">
        <v>2013</v>
      </c>
      <c r="I117" s="102">
        <v>2014</v>
      </c>
      <c r="J117" s="102">
        <v>2015</v>
      </c>
      <c r="K117" s="102">
        <v>2016</v>
      </c>
      <c r="L117" s="102">
        <v>2017</v>
      </c>
      <c r="M117" s="102">
        <v>2018</v>
      </c>
      <c r="N117" s="102">
        <v>2019</v>
      </c>
      <c r="P117" s="164">
        <v>2008</v>
      </c>
      <c r="Q117" s="164">
        <v>2009</v>
      </c>
      <c r="R117" s="164">
        <v>2010</v>
      </c>
      <c r="S117" s="164">
        <v>2011</v>
      </c>
      <c r="T117" s="164">
        <v>2012</v>
      </c>
      <c r="U117" s="164">
        <v>2013</v>
      </c>
      <c r="V117" s="164">
        <v>2014</v>
      </c>
      <c r="W117" s="164">
        <v>2015</v>
      </c>
      <c r="X117" s="164">
        <v>2016</v>
      </c>
      <c r="Y117" s="164">
        <v>2017</v>
      </c>
      <c r="Z117" s="164">
        <v>2018</v>
      </c>
      <c r="AA117" s="164">
        <v>2019</v>
      </c>
    </row>
    <row r="118" spans="1:27" ht="15.6" customHeight="1" x14ac:dyDescent="0.2">
      <c r="A118" s="103" t="s">
        <v>64</v>
      </c>
      <c r="C118" s="104">
        <v>6.68</v>
      </c>
      <c r="D118" s="104">
        <v>6.45</v>
      </c>
      <c r="E118" s="104">
        <v>6.25</v>
      </c>
      <c r="F118" s="104">
        <v>5.83</v>
      </c>
      <c r="G118" s="104">
        <v>5.88</v>
      </c>
      <c r="H118" s="104">
        <v>5.92</v>
      </c>
      <c r="I118" s="104">
        <v>5.96</v>
      </c>
      <c r="J118" s="104">
        <v>5.61</v>
      </c>
      <c r="K118" s="104">
        <v>5.91</v>
      </c>
      <c r="L118" s="104">
        <v>6.12</v>
      </c>
      <c r="M118" s="104">
        <v>6.16</v>
      </c>
      <c r="N118" s="104">
        <v>5.67</v>
      </c>
      <c r="P118" s="182">
        <v>6.68</v>
      </c>
      <c r="Q118" s="182">
        <v>6.45</v>
      </c>
      <c r="R118" s="182">
        <v>6.25</v>
      </c>
      <c r="S118" s="182">
        <v>5.83</v>
      </c>
      <c r="T118" s="182">
        <v>5.88</v>
      </c>
      <c r="U118" s="182">
        <v>5.92</v>
      </c>
      <c r="V118" s="182">
        <v>5.96</v>
      </c>
      <c r="W118" s="182">
        <v>5.61</v>
      </c>
      <c r="X118" s="182">
        <v>5.91</v>
      </c>
      <c r="Y118" s="182">
        <v>6.12</v>
      </c>
      <c r="Z118" s="182">
        <v>6.16</v>
      </c>
      <c r="AA118" s="182">
        <v>5.67</v>
      </c>
    </row>
    <row r="119" spans="1:27" s="94" customFormat="1" ht="15.6" customHeight="1" x14ac:dyDescent="0.2">
      <c r="A119" s="103" t="s">
        <v>65</v>
      </c>
      <c r="B119" s="105"/>
      <c r="C119" s="104">
        <v>5.08</v>
      </c>
      <c r="D119" s="104">
        <v>4.5999999999999996</v>
      </c>
      <c r="E119" s="104">
        <v>4.3899999999999997</v>
      </c>
      <c r="F119" s="104">
        <v>4.5599999999999996</v>
      </c>
      <c r="G119" s="104">
        <v>2.35</v>
      </c>
      <c r="H119" s="104">
        <v>2.23</v>
      </c>
      <c r="I119" s="104">
        <v>2.17</v>
      </c>
      <c r="J119" s="104">
        <v>2.2000000000000002</v>
      </c>
      <c r="K119" s="104">
        <v>2.44</v>
      </c>
      <c r="L119" s="104">
        <v>2.6</v>
      </c>
      <c r="M119" s="104">
        <v>2.56</v>
      </c>
      <c r="N119" s="104">
        <v>2.78</v>
      </c>
      <c r="P119" s="182">
        <v>5.08</v>
      </c>
      <c r="Q119" s="182">
        <v>4.5999999999999996</v>
      </c>
      <c r="R119" s="182">
        <v>4.3899999999999997</v>
      </c>
      <c r="S119" s="182">
        <v>4.5599999999999996</v>
      </c>
      <c r="T119" s="182">
        <v>2.35</v>
      </c>
      <c r="U119" s="182">
        <v>2.23</v>
      </c>
      <c r="V119" s="182">
        <v>2.17</v>
      </c>
      <c r="W119" s="182">
        <v>2.2000000000000002</v>
      </c>
      <c r="X119" s="182">
        <v>2.44</v>
      </c>
      <c r="Y119" s="182">
        <v>2.6</v>
      </c>
      <c r="Z119" s="182">
        <v>2.56</v>
      </c>
      <c r="AA119" s="182">
        <v>2.78</v>
      </c>
    </row>
    <row r="120" spans="1:27" s="94" customFormat="1" ht="15.6" customHeight="1" x14ac:dyDescent="0.2">
      <c r="A120" s="103" t="s">
        <v>48</v>
      </c>
      <c r="B120" s="105"/>
      <c r="C120" s="104">
        <v>5.13</v>
      </c>
      <c r="D120" s="104">
        <v>4.78</v>
      </c>
      <c r="E120" s="104">
        <v>4.4000000000000004</v>
      </c>
      <c r="F120" s="104">
        <v>4.37</v>
      </c>
      <c r="G120" s="104">
        <v>2.42</v>
      </c>
      <c r="H120" s="104">
        <v>2.0699999999999998</v>
      </c>
      <c r="I120" s="104">
        <v>2.38</v>
      </c>
      <c r="J120" s="104">
        <v>2.42</v>
      </c>
      <c r="K120" s="104">
        <v>2.76</v>
      </c>
      <c r="L120" s="104">
        <v>2.62</v>
      </c>
      <c r="M120" s="104">
        <v>2.73</v>
      </c>
      <c r="N120" s="104">
        <v>2.85</v>
      </c>
      <c r="P120" s="182">
        <v>5.13</v>
      </c>
      <c r="Q120" s="182">
        <v>4.78</v>
      </c>
      <c r="R120" s="182">
        <v>4.4000000000000004</v>
      </c>
      <c r="S120" s="182">
        <v>4.37</v>
      </c>
      <c r="T120" s="182">
        <v>2.42</v>
      </c>
      <c r="U120" s="182">
        <v>2.0699999999999998</v>
      </c>
      <c r="V120" s="182">
        <v>2.38</v>
      </c>
      <c r="W120" s="182">
        <v>2.42</v>
      </c>
      <c r="X120" s="182">
        <v>2.76</v>
      </c>
      <c r="Y120" s="182">
        <v>2.62</v>
      </c>
      <c r="Z120" s="182">
        <v>2.73</v>
      </c>
      <c r="AA120" s="182">
        <v>2.85</v>
      </c>
    </row>
    <row r="121" spans="1:27" s="94" customFormat="1" ht="15.6" customHeight="1" x14ac:dyDescent="0.2">
      <c r="A121" s="183" t="str">
        <f>A51</f>
        <v>Columbia County</v>
      </c>
      <c r="B121" s="105"/>
      <c r="C121" s="104">
        <v>3.43</v>
      </c>
      <c r="D121" s="104">
        <v>2.4700000000000002</v>
      </c>
      <c r="E121" s="104">
        <v>2.15</v>
      </c>
      <c r="F121" s="104">
        <v>2.4300000000000002</v>
      </c>
      <c r="G121" s="104">
        <v>0</v>
      </c>
      <c r="H121" s="104">
        <v>0</v>
      </c>
      <c r="I121" s="104" t="s">
        <v>716</v>
      </c>
      <c r="J121" s="104" t="s">
        <v>716</v>
      </c>
      <c r="K121" s="104">
        <v>0</v>
      </c>
      <c r="L121" s="104">
        <v>0</v>
      </c>
      <c r="M121" s="104">
        <v>0.3</v>
      </c>
      <c r="N121" s="104">
        <v>0</v>
      </c>
      <c r="P121" s="182">
        <v>3.43</v>
      </c>
      <c r="Q121" s="182">
        <v>2.4700000000000002</v>
      </c>
      <c r="R121" s="182">
        <v>2.15</v>
      </c>
      <c r="S121" s="182">
        <v>2.4300000000000002</v>
      </c>
      <c r="T121" s="182">
        <v>0</v>
      </c>
      <c r="U121" s="182">
        <v>0</v>
      </c>
      <c r="V121" s="182"/>
      <c r="W121" s="182"/>
      <c r="X121" s="182">
        <v>0</v>
      </c>
      <c r="Y121" s="182">
        <v>0</v>
      </c>
      <c r="Z121" s="182">
        <v>0.3</v>
      </c>
      <c r="AA121" s="182">
        <v>0</v>
      </c>
    </row>
    <row r="122" spans="1:27" s="94" customFormat="1" ht="15.6" customHeight="1" x14ac:dyDescent="0.2">
      <c r="A122" s="103"/>
      <c r="B122" s="105" t="s">
        <v>99</v>
      </c>
      <c r="C122" s="109">
        <v>11</v>
      </c>
      <c r="D122" s="109">
        <v>8</v>
      </c>
      <c r="E122" s="109">
        <v>7</v>
      </c>
      <c r="F122" s="109">
        <v>8</v>
      </c>
      <c r="G122" s="109">
        <v>0</v>
      </c>
      <c r="H122" s="109">
        <v>0</v>
      </c>
      <c r="I122" s="109">
        <v>0</v>
      </c>
      <c r="J122" s="109">
        <v>0</v>
      </c>
      <c r="K122" s="109">
        <v>0</v>
      </c>
      <c r="L122" s="109">
        <v>0</v>
      </c>
      <c r="M122" s="109">
        <v>1</v>
      </c>
      <c r="N122" s="109">
        <v>0</v>
      </c>
      <c r="P122" s="149">
        <v>11</v>
      </c>
      <c r="Q122" s="149">
        <v>8</v>
      </c>
      <c r="R122" s="149">
        <v>7</v>
      </c>
      <c r="S122" s="149">
        <v>8</v>
      </c>
      <c r="T122" s="149">
        <v>0</v>
      </c>
      <c r="U122" s="149">
        <v>0</v>
      </c>
      <c r="V122" s="149">
        <v>0</v>
      </c>
      <c r="W122" s="149">
        <v>0</v>
      </c>
      <c r="X122" s="149">
        <v>0</v>
      </c>
      <c r="Y122" s="149">
        <v>0</v>
      </c>
      <c r="Z122" s="149">
        <v>1</v>
      </c>
      <c r="AA122" s="149">
        <v>0</v>
      </c>
    </row>
    <row r="123" spans="1:27" s="94" customFormat="1" ht="15.6" customHeight="1" x14ac:dyDescent="0.2">
      <c r="A123" s="103"/>
      <c r="B123" s="105" t="s">
        <v>219</v>
      </c>
      <c r="C123" s="109">
        <v>3208</v>
      </c>
      <c r="D123" s="109">
        <v>3240</v>
      </c>
      <c r="E123" s="109">
        <v>3255</v>
      </c>
      <c r="F123" s="109">
        <v>3286</v>
      </c>
      <c r="G123" s="109">
        <v>3306</v>
      </c>
      <c r="H123" s="109">
        <v>3325</v>
      </c>
      <c r="I123" s="109">
        <v>0</v>
      </c>
      <c r="J123" s="109">
        <v>0</v>
      </c>
      <c r="K123" s="109">
        <v>3287</v>
      </c>
      <c r="L123" s="109">
        <v>3322</v>
      </c>
      <c r="M123" s="109">
        <v>3368</v>
      </c>
      <c r="N123" s="109">
        <v>3381</v>
      </c>
      <c r="P123" s="493">
        <v>3208</v>
      </c>
      <c r="Q123" s="493">
        <v>3240</v>
      </c>
      <c r="R123" s="493">
        <v>3255</v>
      </c>
      <c r="S123" s="493">
        <v>3286</v>
      </c>
      <c r="T123" s="493">
        <v>3306</v>
      </c>
      <c r="U123" s="493">
        <v>3325</v>
      </c>
      <c r="V123" s="149">
        <v>0</v>
      </c>
      <c r="W123" s="149">
        <v>0</v>
      </c>
      <c r="X123" s="493">
        <v>3287</v>
      </c>
      <c r="Y123" s="493">
        <v>3322</v>
      </c>
      <c r="Z123" s="493">
        <v>3368</v>
      </c>
      <c r="AA123" s="493">
        <v>3381</v>
      </c>
    </row>
    <row r="124" spans="1:27" ht="15.6" customHeight="1" x14ac:dyDescent="0.2">
      <c r="A124" s="103"/>
      <c r="C124" s="115"/>
      <c r="D124" s="115"/>
      <c r="E124" s="115"/>
      <c r="F124" s="115"/>
      <c r="G124" s="115"/>
      <c r="H124" s="115"/>
      <c r="I124" s="115"/>
      <c r="J124" s="115"/>
      <c r="K124" s="115"/>
      <c r="L124" s="115"/>
      <c r="M124" s="115"/>
      <c r="N124" s="115"/>
    </row>
    <row r="125" spans="1:27" ht="15.6" customHeight="1" x14ac:dyDescent="0.2">
      <c r="A125" s="448" t="s">
        <v>615</v>
      </c>
      <c r="B125" s="448"/>
      <c r="C125" s="448"/>
      <c r="D125" s="448"/>
      <c r="E125" s="448"/>
      <c r="F125" s="448"/>
      <c r="G125" s="448"/>
      <c r="H125" s="448"/>
      <c r="I125" s="448"/>
      <c r="J125" s="448"/>
      <c r="K125" s="448"/>
      <c r="L125" s="448"/>
      <c r="M125" s="448"/>
      <c r="N125" s="448"/>
    </row>
    <row r="126" spans="1:27" ht="12.75" x14ac:dyDescent="0.2">
      <c r="A126" s="448"/>
      <c r="B126" s="448"/>
      <c r="C126" s="448"/>
      <c r="D126" s="448"/>
      <c r="E126" s="448"/>
      <c r="F126" s="448"/>
      <c r="G126" s="448"/>
      <c r="H126" s="448"/>
      <c r="I126" s="448"/>
      <c r="J126" s="448"/>
      <c r="K126" s="448"/>
      <c r="L126" s="448"/>
      <c r="M126" s="448"/>
      <c r="N126" s="448"/>
    </row>
    <row r="127" spans="1:27" ht="12.75" x14ac:dyDescent="0.2">
      <c r="A127" s="448"/>
      <c r="B127" s="448"/>
      <c r="C127" s="448"/>
      <c r="D127" s="448"/>
      <c r="E127" s="448"/>
      <c r="F127" s="448"/>
      <c r="G127" s="448"/>
      <c r="H127" s="448"/>
      <c r="I127" s="448"/>
      <c r="J127" s="448"/>
      <c r="K127" s="448"/>
      <c r="L127" s="448"/>
      <c r="M127" s="448"/>
      <c r="N127" s="448"/>
    </row>
    <row r="128" spans="1:27" ht="12.75" x14ac:dyDescent="0.2">
      <c r="A128" s="448"/>
      <c r="B128" s="448"/>
      <c r="C128" s="448"/>
      <c r="D128" s="448"/>
      <c r="E128" s="448"/>
      <c r="F128" s="448"/>
      <c r="G128" s="448"/>
      <c r="H128" s="448"/>
      <c r="I128" s="448"/>
      <c r="J128" s="448"/>
      <c r="K128" s="448"/>
      <c r="L128" s="448"/>
      <c r="M128" s="448"/>
      <c r="N128" s="448"/>
    </row>
    <row r="129" spans="1:15" ht="12.75" x14ac:dyDescent="0.2">
      <c r="A129" s="448"/>
      <c r="B129" s="448"/>
      <c r="C129" s="448"/>
      <c r="D129" s="448"/>
      <c r="E129" s="448"/>
      <c r="F129" s="448"/>
      <c r="G129" s="448"/>
      <c r="H129" s="448"/>
      <c r="I129" s="448"/>
      <c r="J129" s="448"/>
      <c r="K129" s="448"/>
      <c r="L129" s="448"/>
      <c r="M129" s="448"/>
      <c r="N129" s="448"/>
    </row>
    <row r="130" spans="1:15" ht="12.75" x14ac:dyDescent="0.2">
      <c r="A130" s="448"/>
      <c r="B130" s="448"/>
      <c r="C130" s="448"/>
      <c r="D130" s="448"/>
      <c r="E130" s="448"/>
      <c r="F130" s="448"/>
      <c r="G130" s="448"/>
      <c r="H130" s="448"/>
      <c r="I130" s="448"/>
      <c r="J130" s="448"/>
      <c r="K130" s="448"/>
      <c r="L130" s="448"/>
      <c r="M130" s="448"/>
      <c r="N130" s="448"/>
    </row>
    <row r="131" spans="1:15" ht="12.75" x14ac:dyDescent="0.2">
      <c r="B131" s="114"/>
    </row>
    <row r="132" spans="1:15" ht="12.75" x14ac:dyDescent="0.2">
      <c r="A132" s="450" t="s">
        <v>637</v>
      </c>
      <c r="B132" s="450"/>
      <c r="C132" s="450"/>
      <c r="D132" s="450"/>
      <c r="E132" s="450"/>
      <c r="F132" s="450"/>
      <c r="G132" s="450"/>
      <c r="H132" s="450"/>
      <c r="I132" s="450"/>
      <c r="J132" s="450"/>
      <c r="K132" s="450"/>
      <c r="L132" s="450"/>
      <c r="M132" s="450"/>
      <c r="N132" s="450"/>
    </row>
    <row r="133" spans="1:15" ht="27" customHeight="1" x14ac:dyDescent="0.2">
      <c r="A133" s="450"/>
      <c r="B133" s="450"/>
      <c r="C133" s="450"/>
      <c r="D133" s="450"/>
      <c r="E133" s="450"/>
      <c r="F133" s="450"/>
      <c r="G133" s="450"/>
      <c r="H133" s="450"/>
      <c r="I133" s="450"/>
      <c r="J133" s="450"/>
      <c r="K133" s="450"/>
      <c r="L133" s="450"/>
      <c r="M133" s="450"/>
      <c r="N133" s="450"/>
    </row>
    <row r="134" spans="1:15" ht="12.75" x14ac:dyDescent="0.2">
      <c r="A134" s="448" t="s">
        <v>553</v>
      </c>
      <c r="B134" s="448"/>
      <c r="C134" s="448"/>
      <c r="D134" s="448"/>
      <c r="E134" s="448"/>
      <c r="F134" s="448"/>
      <c r="G134" s="448"/>
      <c r="H134" s="448"/>
      <c r="I134" s="448"/>
      <c r="J134" s="448"/>
      <c r="K134" s="448"/>
      <c r="L134" s="448"/>
      <c r="M134" s="448"/>
      <c r="N134" s="448"/>
    </row>
    <row r="135" spans="1:15" ht="12.75" x14ac:dyDescent="0.2">
      <c r="A135" s="448"/>
      <c r="B135" s="448"/>
      <c r="C135" s="448"/>
      <c r="D135" s="448"/>
      <c r="E135" s="448"/>
      <c r="F135" s="448"/>
      <c r="G135" s="448"/>
      <c r="H135" s="448"/>
      <c r="I135" s="448"/>
      <c r="J135" s="448"/>
      <c r="K135" s="448"/>
      <c r="L135" s="448"/>
      <c r="M135" s="448"/>
      <c r="N135" s="448"/>
    </row>
    <row r="136" spans="1:15" ht="12.75" x14ac:dyDescent="0.2">
      <c r="A136" s="119" t="s">
        <v>554</v>
      </c>
      <c r="B136" s="114"/>
      <c r="C136" s="115"/>
      <c r="D136" s="115"/>
      <c r="E136" s="115"/>
      <c r="F136" s="115"/>
      <c r="G136" s="115"/>
      <c r="H136" s="115"/>
      <c r="I136" s="115"/>
      <c r="J136" s="115"/>
      <c r="K136" s="115"/>
      <c r="L136" s="115"/>
      <c r="M136" s="115"/>
      <c r="N136" s="115"/>
    </row>
    <row r="137" spans="1:15" ht="12.75" x14ac:dyDescent="0.2">
      <c r="A137" s="111" t="s">
        <v>555</v>
      </c>
      <c r="B137" s="114"/>
      <c r="C137" s="115"/>
      <c r="D137" s="115"/>
      <c r="E137" s="115"/>
      <c r="F137" s="115"/>
      <c r="G137" s="115"/>
      <c r="H137" s="115"/>
      <c r="I137" s="115"/>
      <c r="J137" s="115"/>
      <c r="K137" s="115"/>
      <c r="L137" s="115"/>
      <c r="M137" s="115"/>
      <c r="N137" s="115"/>
    </row>
    <row r="138" spans="1:15" ht="12.75" x14ac:dyDescent="0.2"/>
    <row r="139" spans="1:15" ht="12.75" x14ac:dyDescent="0.2">
      <c r="A139" s="92" t="s">
        <v>717</v>
      </c>
    </row>
    <row r="140" spans="1:15" ht="15.6" customHeight="1" x14ac:dyDescent="0.2">
      <c r="H140" s="94"/>
      <c r="I140" s="94"/>
      <c r="J140" s="94"/>
      <c r="K140" s="94"/>
      <c r="L140" s="94"/>
      <c r="M140" s="94"/>
      <c r="N140" s="94"/>
      <c r="O140" s="94"/>
    </row>
    <row r="141" spans="1:15" ht="15.6" customHeight="1" x14ac:dyDescent="0.25">
      <c r="A141" s="91" t="s">
        <v>109</v>
      </c>
      <c r="C141" s="93"/>
      <c r="D141" s="93"/>
      <c r="E141" s="93"/>
      <c r="G141" s="117"/>
      <c r="I141" s="309"/>
      <c r="J141" s="309"/>
      <c r="K141" s="309"/>
      <c r="L141" s="309"/>
      <c r="M141" s="309"/>
      <c r="N141" s="368" t="s">
        <v>258</v>
      </c>
      <c r="O141" s="94"/>
    </row>
    <row r="142" spans="1:15" ht="15.6" customHeight="1" x14ac:dyDescent="0.25">
      <c r="B142" s="95"/>
      <c r="C142" s="96"/>
      <c r="D142" s="96"/>
      <c r="E142" s="96"/>
      <c r="F142" s="96"/>
      <c r="G142" s="117"/>
      <c r="H142" s="309"/>
      <c r="I142" s="309"/>
      <c r="J142" s="309"/>
      <c r="K142" s="309"/>
      <c r="L142" s="309"/>
      <c r="M142" s="309"/>
      <c r="O142" s="94"/>
    </row>
    <row r="143" spans="1:15" ht="15.6" customHeight="1" x14ac:dyDescent="0.25">
      <c r="A143" s="99"/>
      <c r="C143" s="98"/>
      <c r="D143" s="98"/>
      <c r="E143" s="98"/>
      <c r="F143" s="98"/>
      <c r="G143" s="98"/>
      <c r="H143" s="117"/>
      <c r="I143" s="117"/>
      <c r="J143" s="117"/>
      <c r="K143" s="117"/>
      <c r="L143" s="117"/>
      <c r="M143" s="117"/>
      <c r="N143" s="117"/>
      <c r="O143" s="94"/>
    </row>
    <row r="144" spans="1:15" ht="45.6" customHeight="1" x14ac:dyDescent="0.25">
      <c r="A144" s="99"/>
      <c r="C144" s="98"/>
      <c r="D144" s="98"/>
      <c r="E144" s="98"/>
      <c r="F144" s="98"/>
      <c r="G144" s="98"/>
      <c r="H144" s="117"/>
      <c r="I144" s="117"/>
      <c r="J144" s="117"/>
      <c r="K144" s="117"/>
      <c r="L144" s="117"/>
      <c r="M144" s="117"/>
      <c r="N144" s="117"/>
      <c r="O144" s="94"/>
    </row>
    <row r="145" spans="1:27" ht="15.6" customHeight="1" x14ac:dyDescent="0.25">
      <c r="A145" s="99"/>
      <c r="B145" s="99"/>
      <c r="C145" s="98"/>
      <c r="D145" s="98"/>
      <c r="E145" s="98"/>
      <c r="F145" s="98"/>
      <c r="G145" s="98"/>
      <c r="H145" s="98"/>
      <c r="I145" s="98"/>
      <c r="J145" s="98"/>
      <c r="K145" s="98"/>
      <c r="L145" s="98"/>
      <c r="M145" s="98"/>
      <c r="N145" s="98"/>
    </row>
    <row r="146" spans="1:27" ht="15.6" customHeight="1" x14ac:dyDescent="0.25">
      <c r="A146" s="99"/>
      <c r="B146" s="97" t="s">
        <v>63</v>
      </c>
      <c r="C146" s="98"/>
      <c r="D146" s="98"/>
      <c r="E146" s="98"/>
      <c r="F146" s="98"/>
      <c r="G146" s="98"/>
      <c r="H146" s="98"/>
      <c r="I146" s="98"/>
      <c r="J146" s="98"/>
      <c r="K146" s="98"/>
      <c r="L146" s="98"/>
      <c r="M146" s="98"/>
      <c r="N146" s="98"/>
    </row>
    <row r="147" spans="1:27" ht="15.6" customHeight="1" x14ac:dyDescent="0.25">
      <c r="A147" s="99"/>
      <c r="B147" s="125">
        <v>1000</v>
      </c>
      <c r="C147" s="98"/>
      <c r="D147" s="98"/>
      <c r="E147" s="98"/>
      <c r="F147" s="98"/>
      <c r="G147" s="98"/>
      <c r="H147" s="98"/>
      <c r="I147" s="98"/>
      <c r="J147" s="98"/>
      <c r="K147" s="98"/>
      <c r="L147" s="98"/>
      <c r="M147" s="98"/>
      <c r="N147" s="98"/>
    </row>
    <row r="148" spans="1:27" ht="15.6" customHeight="1" x14ac:dyDescent="0.25">
      <c r="A148" s="99"/>
      <c r="B148" s="97"/>
      <c r="C148" s="98"/>
      <c r="D148" s="98"/>
      <c r="E148" s="98"/>
      <c r="F148" s="98"/>
      <c r="G148" s="98"/>
      <c r="H148" s="98"/>
      <c r="I148" s="98"/>
      <c r="J148" s="98"/>
      <c r="K148" s="98"/>
      <c r="L148" s="98"/>
      <c r="M148" s="98"/>
      <c r="N148" s="98"/>
    </row>
    <row r="149" spans="1:27" ht="15.6" customHeight="1" x14ac:dyDescent="0.25">
      <c r="A149" s="99"/>
      <c r="B149" s="100"/>
      <c r="C149" s="98"/>
      <c r="D149" s="98"/>
      <c r="E149" s="98"/>
      <c r="F149" s="98"/>
      <c r="G149" s="98"/>
      <c r="H149" s="98"/>
      <c r="I149" s="98"/>
      <c r="J149" s="98"/>
      <c r="K149" s="98"/>
      <c r="L149" s="98"/>
      <c r="M149" s="98"/>
      <c r="N149" s="98"/>
    </row>
    <row r="150" spans="1:27" ht="15.6" customHeight="1" x14ac:dyDescent="0.25">
      <c r="A150" s="99"/>
      <c r="B150" s="99"/>
      <c r="C150" s="98"/>
      <c r="D150" s="98"/>
      <c r="E150" s="98"/>
      <c r="F150" s="98"/>
      <c r="G150" s="98"/>
      <c r="H150" s="98"/>
      <c r="I150" s="98"/>
      <c r="J150" s="98"/>
      <c r="K150" s="98"/>
      <c r="L150" s="98"/>
      <c r="M150" s="98"/>
      <c r="N150" s="98"/>
    </row>
    <row r="151" spans="1:27" ht="15.6" customHeight="1" x14ac:dyDescent="0.25">
      <c r="A151" s="99"/>
      <c r="B151" s="99"/>
      <c r="C151" s="56"/>
      <c r="D151" s="56"/>
      <c r="E151" s="56"/>
      <c r="F151" s="56"/>
      <c r="G151" s="56"/>
      <c r="H151" s="56"/>
      <c r="I151" s="56"/>
      <c r="J151" s="56"/>
      <c r="K151" s="56"/>
      <c r="L151" s="56"/>
      <c r="M151" s="56"/>
      <c r="N151" s="98"/>
    </row>
    <row r="152" spans="1:27" ht="15.6" customHeight="1" x14ac:dyDescent="0.25">
      <c r="A152" s="101"/>
      <c r="B152" s="101"/>
      <c r="C152" s="102">
        <v>2008</v>
      </c>
      <c r="D152" s="102">
        <v>2009</v>
      </c>
      <c r="E152" s="102">
        <v>2010</v>
      </c>
      <c r="F152" s="102">
        <v>2011</v>
      </c>
      <c r="G152" s="102">
        <v>2012</v>
      </c>
      <c r="H152" s="102">
        <v>2013</v>
      </c>
      <c r="I152" s="102">
        <v>2014</v>
      </c>
      <c r="J152" s="102">
        <v>2015</v>
      </c>
      <c r="K152" s="102">
        <v>2016</v>
      </c>
      <c r="L152" s="102">
        <v>2017</v>
      </c>
      <c r="M152" s="102">
        <v>2018</v>
      </c>
      <c r="N152" s="102">
        <v>2019</v>
      </c>
      <c r="P152" s="164">
        <v>2008</v>
      </c>
      <c r="Q152" s="164">
        <v>2009</v>
      </c>
      <c r="R152" s="164">
        <v>2010</v>
      </c>
      <c r="S152" s="164">
        <v>2011</v>
      </c>
      <c r="T152" s="164">
        <v>2012</v>
      </c>
      <c r="U152" s="164">
        <v>2013</v>
      </c>
      <c r="V152" s="164">
        <v>2014</v>
      </c>
      <c r="W152" s="164">
        <v>2015</v>
      </c>
      <c r="X152" s="164">
        <v>2016</v>
      </c>
      <c r="Y152" s="164">
        <v>2017</v>
      </c>
      <c r="Z152" s="164">
        <v>2018</v>
      </c>
      <c r="AA152" s="164">
        <v>2019</v>
      </c>
    </row>
    <row r="153" spans="1:27" ht="15.6" customHeight="1" x14ac:dyDescent="0.2">
      <c r="A153" s="103" t="s">
        <v>64</v>
      </c>
      <c r="C153" s="104">
        <v>2.2000000000000002</v>
      </c>
      <c r="D153" s="104">
        <v>2.15</v>
      </c>
      <c r="E153" s="104">
        <v>2.0299999999999998</v>
      </c>
      <c r="F153" s="104">
        <v>1.97</v>
      </c>
      <c r="G153" s="104">
        <v>1.92</v>
      </c>
      <c r="H153" s="104">
        <v>1.85</v>
      </c>
      <c r="I153" s="104">
        <v>1.84</v>
      </c>
      <c r="J153" s="104">
        <v>1.83</v>
      </c>
      <c r="K153" s="104">
        <v>1.86</v>
      </c>
      <c r="L153" s="104">
        <v>1.87</v>
      </c>
      <c r="M153" s="104">
        <v>1.86</v>
      </c>
      <c r="N153" s="104">
        <v>1.81</v>
      </c>
      <c r="P153" s="182">
        <v>2.2000000000000002</v>
      </c>
      <c r="Q153" s="182">
        <v>2.15</v>
      </c>
      <c r="R153" s="182">
        <v>2.0299999999999998</v>
      </c>
      <c r="S153" s="182">
        <v>1.97</v>
      </c>
      <c r="T153" s="182">
        <v>1.92</v>
      </c>
      <c r="U153" s="182">
        <v>1.85</v>
      </c>
      <c r="V153" s="182">
        <v>1.84</v>
      </c>
      <c r="W153" s="182">
        <v>1.83</v>
      </c>
      <c r="X153" s="182">
        <v>1.86</v>
      </c>
      <c r="Y153" s="182">
        <v>1.87</v>
      </c>
      <c r="Z153" s="182">
        <v>1.86</v>
      </c>
      <c r="AA153" s="182">
        <v>1.81</v>
      </c>
    </row>
    <row r="154" spans="1:27" s="94" customFormat="1" ht="15.6" customHeight="1" x14ac:dyDescent="0.2">
      <c r="A154" s="103" t="s">
        <v>65</v>
      </c>
      <c r="B154" s="105"/>
      <c r="C154" s="104">
        <v>1.46</v>
      </c>
      <c r="D154" s="104">
        <v>1.62</v>
      </c>
      <c r="E154" s="104">
        <v>1.57</v>
      </c>
      <c r="F154" s="104">
        <v>1.63</v>
      </c>
      <c r="G154" s="104">
        <v>1.45</v>
      </c>
      <c r="H154" s="104">
        <v>1.51</v>
      </c>
      <c r="I154" s="104">
        <v>1.47</v>
      </c>
      <c r="J154" s="104">
        <v>1.47</v>
      </c>
      <c r="K154" s="104">
        <v>1.52</v>
      </c>
      <c r="L154" s="104">
        <v>1.53</v>
      </c>
      <c r="M154" s="104">
        <v>1.5</v>
      </c>
      <c r="N154" s="104">
        <v>1.56</v>
      </c>
      <c r="P154" s="182">
        <v>1.46</v>
      </c>
      <c r="Q154" s="182">
        <v>1.62</v>
      </c>
      <c r="R154" s="182">
        <v>1.57</v>
      </c>
      <c r="S154" s="182">
        <v>1.63</v>
      </c>
      <c r="T154" s="182">
        <v>1.45</v>
      </c>
      <c r="U154" s="182">
        <v>1.51</v>
      </c>
      <c r="V154" s="182">
        <v>1.47</v>
      </c>
      <c r="W154" s="182">
        <v>1.47</v>
      </c>
      <c r="X154" s="182">
        <v>1.52</v>
      </c>
      <c r="Y154" s="182">
        <v>1.53</v>
      </c>
      <c r="Z154" s="182">
        <v>1.5</v>
      </c>
      <c r="AA154" s="182">
        <v>1.56</v>
      </c>
    </row>
    <row r="155" spans="1:27" s="94" customFormat="1" ht="15.6" customHeight="1" x14ac:dyDescent="0.2">
      <c r="A155" s="103" t="s">
        <v>48</v>
      </c>
      <c r="B155" s="105"/>
      <c r="C155" s="104">
        <v>1.08</v>
      </c>
      <c r="D155" s="104">
        <v>1.1599999999999999</v>
      </c>
      <c r="E155" s="104">
        <v>0.99</v>
      </c>
      <c r="F155" s="104">
        <v>1.05</v>
      </c>
      <c r="G155" s="104">
        <v>0.62</v>
      </c>
      <c r="H155" s="104">
        <v>0.99</v>
      </c>
      <c r="I155" s="104">
        <v>0.8</v>
      </c>
      <c r="J155" s="104">
        <v>0.92</v>
      </c>
      <c r="K155" s="104">
        <v>0.87</v>
      </c>
      <c r="L155" s="104">
        <v>0.71</v>
      </c>
      <c r="M155" s="104">
        <v>0.9</v>
      </c>
      <c r="N155" s="104">
        <v>0.76</v>
      </c>
      <c r="P155" s="182">
        <v>1.08</v>
      </c>
      <c r="Q155" s="182">
        <v>1.1599999999999999</v>
      </c>
      <c r="R155" s="182">
        <v>0.99</v>
      </c>
      <c r="S155" s="182">
        <v>1.05</v>
      </c>
      <c r="T155" s="182">
        <v>0.62</v>
      </c>
      <c r="U155" s="182">
        <v>0.99</v>
      </c>
      <c r="V155" s="182">
        <v>0.8</v>
      </c>
      <c r="W155" s="182">
        <v>0.92</v>
      </c>
      <c r="X155" s="182">
        <v>0.87</v>
      </c>
      <c r="Y155" s="182">
        <v>0.71</v>
      </c>
      <c r="Z155" s="182">
        <v>0.9</v>
      </c>
      <c r="AA155" s="182">
        <v>0.76</v>
      </c>
    </row>
    <row r="156" spans="1:27" s="94" customFormat="1" ht="15.6" customHeight="1" x14ac:dyDescent="0.2">
      <c r="A156" s="183" t="str">
        <f>A16</f>
        <v>Columbia County</v>
      </c>
      <c r="B156" s="105"/>
      <c r="C156" s="104">
        <v>0.62</v>
      </c>
      <c r="D156" s="104">
        <v>0.62</v>
      </c>
      <c r="E156" s="104">
        <v>0.92</v>
      </c>
      <c r="F156" s="104">
        <v>0.91</v>
      </c>
      <c r="G156" s="104">
        <v>0.91</v>
      </c>
      <c r="H156" s="104">
        <v>0.3</v>
      </c>
      <c r="I156" s="104" t="s">
        <v>716</v>
      </c>
      <c r="J156" s="104" t="s">
        <v>716</v>
      </c>
      <c r="K156" s="104">
        <v>0</v>
      </c>
      <c r="L156" s="104">
        <v>0.9</v>
      </c>
      <c r="M156" s="104">
        <v>1.78</v>
      </c>
      <c r="N156" s="104">
        <v>2.0699999999999998</v>
      </c>
      <c r="P156" s="182">
        <v>0.62</v>
      </c>
      <c r="Q156" s="182">
        <v>0.62</v>
      </c>
      <c r="R156" s="182">
        <v>0.92</v>
      </c>
      <c r="S156" s="182">
        <v>0.91</v>
      </c>
      <c r="T156" s="182">
        <v>0.91</v>
      </c>
      <c r="U156" s="182">
        <v>0.3</v>
      </c>
      <c r="V156" s="182"/>
      <c r="W156" s="182"/>
      <c r="X156" s="182">
        <v>0</v>
      </c>
      <c r="Y156" s="182">
        <v>0.9</v>
      </c>
      <c r="Z156" s="182">
        <v>1.78</v>
      </c>
      <c r="AA156" s="182">
        <v>2.0699999999999998</v>
      </c>
    </row>
    <row r="157" spans="1:27" s="94" customFormat="1" ht="15.6" customHeight="1" x14ac:dyDescent="0.2">
      <c r="A157" s="103"/>
      <c r="B157" s="105" t="s">
        <v>99</v>
      </c>
      <c r="C157" s="109">
        <v>2</v>
      </c>
      <c r="D157" s="109">
        <v>2</v>
      </c>
      <c r="E157" s="109">
        <v>3</v>
      </c>
      <c r="F157" s="109">
        <v>3</v>
      </c>
      <c r="G157" s="109">
        <v>3</v>
      </c>
      <c r="H157" s="109">
        <v>1</v>
      </c>
      <c r="I157" s="109">
        <v>0</v>
      </c>
      <c r="J157" s="109">
        <v>0</v>
      </c>
      <c r="K157" s="109">
        <v>0</v>
      </c>
      <c r="L157" s="109">
        <v>3</v>
      </c>
      <c r="M157" s="109">
        <v>6</v>
      </c>
      <c r="N157" s="109">
        <v>7</v>
      </c>
      <c r="P157" s="149">
        <v>2</v>
      </c>
      <c r="Q157" s="149">
        <v>2</v>
      </c>
      <c r="R157" s="149">
        <v>3</v>
      </c>
      <c r="S157" s="149">
        <v>3</v>
      </c>
      <c r="T157" s="149">
        <v>3</v>
      </c>
      <c r="U157" s="149">
        <v>1</v>
      </c>
      <c r="V157" s="149">
        <v>0</v>
      </c>
      <c r="W157" s="149">
        <v>0</v>
      </c>
      <c r="X157" s="149">
        <v>0</v>
      </c>
      <c r="Y157" s="149">
        <v>3</v>
      </c>
      <c r="Z157" s="149">
        <v>6</v>
      </c>
      <c r="AA157" s="149">
        <v>7</v>
      </c>
    </row>
    <row r="158" spans="1:27" s="94" customFormat="1" ht="15.6" customHeight="1" x14ac:dyDescent="0.2">
      <c r="A158" s="103"/>
      <c r="B158" s="105" t="s">
        <v>219</v>
      </c>
      <c r="C158" s="109">
        <v>3208</v>
      </c>
      <c r="D158" s="109">
        <v>3240</v>
      </c>
      <c r="E158" s="109">
        <v>3255</v>
      </c>
      <c r="F158" s="109">
        <v>3286</v>
      </c>
      <c r="G158" s="109">
        <v>3306</v>
      </c>
      <c r="H158" s="109">
        <v>3325</v>
      </c>
      <c r="I158" s="109">
        <v>0</v>
      </c>
      <c r="J158" s="109">
        <v>0</v>
      </c>
      <c r="K158" s="109">
        <v>3287</v>
      </c>
      <c r="L158" s="109">
        <v>3322</v>
      </c>
      <c r="M158" s="109">
        <v>3368</v>
      </c>
      <c r="N158" s="109">
        <v>3381</v>
      </c>
      <c r="P158" s="493">
        <v>3208</v>
      </c>
      <c r="Q158" s="493">
        <v>3240</v>
      </c>
      <c r="R158" s="493">
        <v>3255</v>
      </c>
      <c r="S158" s="493">
        <v>3286</v>
      </c>
      <c r="T158" s="493">
        <v>3306</v>
      </c>
      <c r="U158" s="493">
        <v>3325</v>
      </c>
      <c r="V158" s="149">
        <v>0</v>
      </c>
      <c r="W158" s="149">
        <v>0</v>
      </c>
      <c r="X158" s="493">
        <v>3287</v>
      </c>
      <c r="Y158" s="493">
        <v>3322</v>
      </c>
      <c r="Z158" s="493">
        <v>3368</v>
      </c>
      <c r="AA158" s="493">
        <v>3381</v>
      </c>
    </row>
    <row r="159" spans="1:27" s="94" customFormat="1" ht="15.6" customHeight="1" x14ac:dyDescent="0.2">
      <c r="A159" s="103"/>
      <c r="B159" s="105"/>
      <c r="C159" s="110"/>
      <c r="D159" s="110"/>
      <c r="E159" s="110"/>
      <c r="F159" s="110"/>
      <c r="G159" s="110"/>
      <c r="H159" s="110"/>
      <c r="I159" s="110"/>
      <c r="J159" s="110"/>
      <c r="K159" s="110"/>
      <c r="L159" s="110"/>
      <c r="M159" s="110"/>
      <c r="N159" s="110"/>
      <c r="P159" s="149"/>
      <c r="Q159" s="149"/>
      <c r="R159" s="149"/>
      <c r="S159" s="149"/>
      <c r="T159" s="149"/>
      <c r="U159" s="149"/>
      <c r="V159" s="149"/>
      <c r="W159" s="149"/>
      <c r="X159" s="149"/>
      <c r="Y159" s="149"/>
      <c r="Z159" s="149"/>
      <c r="AA159" s="149"/>
    </row>
    <row r="160" spans="1:27" s="94" customFormat="1" ht="15.6" customHeight="1" x14ac:dyDescent="0.2">
      <c r="A160" s="448" t="s">
        <v>616</v>
      </c>
      <c r="B160" s="448"/>
      <c r="C160" s="448"/>
      <c r="D160" s="448"/>
      <c r="E160" s="448"/>
      <c r="F160" s="448"/>
      <c r="G160" s="448"/>
      <c r="H160" s="448"/>
      <c r="I160" s="448"/>
      <c r="J160" s="448"/>
      <c r="K160" s="448"/>
      <c r="L160" s="448"/>
      <c r="M160" s="448"/>
      <c r="N160" s="448"/>
      <c r="P160" s="149"/>
      <c r="Q160" s="149"/>
      <c r="R160" s="149"/>
      <c r="S160" s="149"/>
      <c r="T160" s="149"/>
      <c r="U160" s="149"/>
      <c r="V160" s="149"/>
      <c r="W160" s="149"/>
      <c r="X160" s="149"/>
      <c r="Y160" s="149"/>
      <c r="Z160" s="149"/>
      <c r="AA160" s="149"/>
    </row>
    <row r="161" spans="1:15" ht="15.6" customHeight="1" x14ac:dyDescent="0.2">
      <c r="A161" s="448"/>
      <c r="B161" s="448"/>
      <c r="C161" s="448"/>
      <c r="D161" s="448"/>
      <c r="E161" s="448"/>
      <c r="F161" s="448"/>
      <c r="G161" s="448"/>
      <c r="H161" s="448"/>
      <c r="I161" s="448"/>
      <c r="J161" s="448"/>
      <c r="K161" s="448"/>
      <c r="L161" s="448"/>
      <c r="M161" s="448"/>
      <c r="N161" s="448"/>
    </row>
    <row r="162" spans="1:15" ht="15.6" customHeight="1" x14ac:dyDescent="0.2">
      <c r="A162" s="448"/>
      <c r="B162" s="448"/>
      <c r="C162" s="448"/>
      <c r="D162" s="448"/>
      <c r="E162" s="448"/>
      <c r="F162" s="448"/>
      <c r="G162" s="448"/>
      <c r="H162" s="448"/>
      <c r="I162" s="448"/>
      <c r="J162" s="448"/>
      <c r="K162" s="448"/>
      <c r="L162" s="448"/>
      <c r="M162" s="448"/>
      <c r="N162" s="448"/>
    </row>
    <row r="163" spans="1:15" ht="15.6" customHeight="1" x14ac:dyDescent="0.2">
      <c r="A163" s="448"/>
      <c r="B163" s="448"/>
      <c r="C163" s="448"/>
      <c r="D163" s="448"/>
      <c r="E163" s="448"/>
      <c r="F163" s="448"/>
      <c r="G163" s="448"/>
      <c r="H163" s="448"/>
      <c r="I163" s="448"/>
      <c r="J163" s="448"/>
      <c r="K163" s="448"/>
      <c r="L163" s="448"/>
      <c r="M163" s="448"/>
      <c r="N163" s="448"/>
    </row>
    <row r="164" spans="1:15" ht="15.6" customHeight="1" x14ac:dyDescent="0.2">
      <c r="A164" s="448"/>
      <c r="B164" s="448"/>
      <c r="C164" s="448"/>
      <c r="D164" s="448"/>
      <c r="E164" s="448"/>
      <c r="F164" s="448"/>
      <c r="G164" s="448"/>
      <c r="H164" s="448"/>
      <c r="I164" s="448"/>
      <c r="J164" s="448"/>
      <c r="K164" s="448"/>
      <c r="L164" s="448"/>
      <c r="M164" s="448"/>
      <c r="N164" s="448"/>
    </row>
    <row r="165" spans="1:15" ht="12.75" x14ac:dyDescent="0.2">
      <c r="B165" s="114"/>
      <c r="C165" s="115"/>
      <c r="D165" s="115"/>
      <c r="E165" s="115"/>
      <c r="F165" s="115"/>
      <c r="G165" s="115"/>
      <c r="H165" s="115"/>
      <c r="I165" s="115"/>
      <c r="J165" s="115"/>
      <c r="K165" s="115"/>
      <c r="L165" s="115"/>
      <c r="M165" s="115"/>
      <c r="N165" s="115"/>
    </row>
    <row r="166" spans="1:15" ht="12.75" x14ac:dyDescent="0.2">
      <c r="A166" s="450" t="s">
        <v>637</v>
      </c>
      <c r="B166" s="450"/>
      <c r="C166" s="450"/>
      <c r="D166" s="450"/>
      <c r="E166" s="450"/>
      <c r="F166" s="450"/>
      <c r="G166" s="450"/>
      <c r="H166" s="450"/>
      <c r="I166" s="450"/>
      <c r="J166" s="450"/>
      <c r="K166" s="450"/>
      <c r="L166" s="450"/>
      <c r="M166" s="450"/>
      <c r="N166" s="450"/>
    </row>
    <row r="167" spans="1:15" ht="25.5" customHeight="1" x14ac:dyDescent="0.2">
      <c r="A167" s="450"/>
      <c r="B167" s="450"/>
      <c r="C167" s="450"/>
      <c r="D167" s="450"/>
      <c r="E167" s="450"/>
      <c r="F167" s="450"/>
      <c r="G167" s="450"/>
      <c r="H167" s="450"/>
      <c r="I167" s="450"/>
      <c r="J167" s="450"/>
      <c r="K167" s="450"/>
      <c r="L167" s="450"/>
      <c r="M167" s="450"/>
      <c r="N167" s="450"/>
    </row>
    <row r="168" spans="1:15" ht="12.75" x14ac:dyDescent="0.2">
      <c r="A168" s="448" t="s">
        <v>553</v>
      </c>
      <c r="B168" s="448"/>
      <c r="C168" s="448"/>
      <c r="D168" s="448"/>
      <c r="E168" s="448"/>
      <c r="F168" s="448"/>
      <c r="G168" s="448"/>
      <c r="H168" s="448"/>
      <c r="I168" s="448"/>
      <c r="J168" s="448"/>
      <c r="K168" s="448"/>
      <c r="L168" s="448"/>
      <c r="M168" s="448"/>
      <c r="N168" s="448"/>
    </row>
    <row r="169" spans="1:15" ht="12.75" x14ac:dyDescent="0.2">
      <c r="A169" s="448"/>
      <c r="B169" s="448"/>
      <c r="C169" s="448"/>
      <c r="D169" s="448"/>
      <c r="E169" s="448"/>
      <c r="F169" s="448"/>
      <c r="G169" s="448"/>
      <c r="H169" s="448"/>
      <c r="I169" s="448"/>
      <c r="J169" s="448"/>
      <c r="K169" s="448"/>
      <c r="L169" s="448"/>
      <c r="M169" s="448"/>
      <c r="N169" s="448"/>
    </row>
    <row r="170" spans="1:15" ht="12.75" x14ac:dyDescent="0.2">
      <c r="A170" s="119" t="s">
        <v>554</v>
      </c>
      <c r="B170" s="114"/>
      <c r="C170" s="115"/>
      <c r="D170" s="115"/>
      <c r="E170" s="115"/>
      <c r="F170" s="115"/>
      <c r="G170" s="115"/>
      <c r="H170" s="115"/>
      <c r="I170" s="115"/>
      <c r="J170" s="115"/>
      <c r="K170" s="115"/>
      <c r="L170" s="115"/>
      <c r="M170" s="115"/>
      <c r="N170" s="115"/>
    </row>
    <row r="171" spans="1:15" ht="12.75" x14ac:dyDescent="0.2">
      <c r="A171" s="111" t="s">
        <v>555</v>
      </c>
      <c r="B171" s="114"/>
      <c r="C171" s="115"/>
      <c r="D171" s="115"/>
      <c r="E171" s="115"/>
      <c r="F171" s="115"/>
      <c r="G171" s="115"/>
      <c r="H171" s="115"/>
      <c r="I171" s="115"/>
      <c r="J171" s="115"/>
      <c r="K171" s="115"/>
      <c r="L171" s="115"/>
      <c r="M171" s="115"/>
      <c r="N171" s="115"/>
    </row>
    <row r="172" spans="1:15" ht="12.75" x14ac:dyDescent="0.2"/>
    <row r="173" spans="1:15" ht="12.75" x14ac:dyDescent="0.2"/>
    <row r="174" spans="1:15" ht="12.75" x14ac:dyDescent="0.2">
      <c r="A174" s="92" t="s">
        <v>717</v>
      </c>
    </row>
    <row r="175" spans="1:15" ht="15.6" customHeight="1" x14ac:dyDescent="0.2">
      <c r="H175" s="94"/>
      <c r="I175" s="94"/>
      <c r="J175" s="94"/>
      <c r="K175" s="94"/>
      <c r="L175" s="94"/>
      <c r="M175" s="94"/>
      <c r="N175" s="94"/>
      <c r="O175" s="94"/>
    </row>
    <row r="176" spans="1:15" ht="15.6" customHeight="1" x14ac:dyDescent="0.2">
      <c r="H176" s="447"/>
      <c r="I176" s="447"/>
      <c r="J176" s="447"/>
      <c r="K176" s="447"/>
      <c r="L176" s="447"/>
      <c r="M176" s="447"/>
      <c r="N176" s="447"/>
      <c r="O176" s="94"/>
    </row>
    <row r="177" spans="2:15" ht="15.6" customHeight="1" x14ac:dyDescent="0.2">
      <c r="H177" s="94"/>
      <c r="I177" s="94"/>
      <c r="J177" s="94"/>
      <c r="K177" s="94"/>
      <c r="L177" s="94"/>
      <c r="M177" s="94"/>
      <c r="N177" s="94"/>
      <c r="O177" s="94"/>
    </row>
    <row r="178" spans="2:15" ht="15.6" customHeight="1" x14ac:dyDescent="0.2">
      <c r="H178" s="94"/>
      <c r="I178" s="94"/>
      <c r="J178" s="94"/>
      <c r="K178" s="94"/>
      <c r="L178" s="94"/>
      <c r="M178" s="94"/>
      <c r="N178" s="94"/>
      <c r="O178" s="94"/>
    </row>
    <row r="179" spans="2:15" ht="15.6" customHeight="1" x14ac:dyDescent="0.2">
      <c r="H179" s="94"/>
      <c r="I179" s="94"/>
      <c r="J179" s="94"/>
      <c r="K179" s="94"/>
      <c r="L179" s="94"/>
      <c r="M179" s="94"/>
      <c r="N179" s="94"/>
      <c r="O179" s="94"/>
    </row>
    <row r="187" spans="2:15" ht="15.6" customHeight="1" x14ac:dyDescent="0.2">
      <c r="C187" s="121"/>
      <c r="D187" s="121"/>
      <c r="E187" s="121"/>
      <c r="F187" s="121"/>
      <c r="G187" s="121"/>
      <c r="H187" s="121"/>
      <c r="I187" s="121"/>
      <c r="J187" s="121"/>
      <c r="K187" s="121"/>
      <c r="L187" s="121"/>
      <c r="M187" s="121"/>
      <c r="N187" s="121"/>
    </row>
    <row r="188" spans="2:15" ht="15.6" customHeight="1" x14ac:dyDescent="0.2">
      <c r="C188" s="122"/>
      <c r="D188" s="122"/>
      <c r="E188" s="122"/>
      <c r="F188" s="122"/>
      <c r="G188" s="122"/>
      <c r="H188" s="122"/>
      <c r="I188" s="122"/>
      <c r="J188" s="122"/>
      <c r="K188" s="122"/>
      <c r="L188" s="122"/>
      <c r="M188" s="122"/>
      <c r="N188" s="122"/>
    </row>
    <row r="189" spans="2:15" ht="15.6" customHeight="1" x14ac:dyDescent="0.2">
      <c r="C189" s="122"/>
      <c r="D189" s="122"/>
      <c r="E189" s="122"/>
      <c r="F189" s="122"/>
      <c r="G189" s="122"/>
      <c r="H189" s="122"/>
      <c r="I189" s="122"/>
      <c r="J189" s="122"/>
      <c r="K189" s="122"/>
      <c r="L189" s="122"/>
      <c r="M189" s="122"/>
      <c r="N189" s="122"/>
    </row>
    <row r="190" spans="2:15" ht="15.6" customHeight="1" x14ac:dyDescent="0.2">
      <c r="C190" s="122"/>
      <c r="D190" s="122"/>
      <c r="E190" s="122"/>
      <c r="F190" s="122"/>
      <c r="G190" s="122"/>
      <c r="H190" s="122"/>
      <c r="I190" s="122"/>
      <c r="J190" s="122"/>
      <c r="K190" s="122"/>
      <c r="L190" s="122"/>
      <c r="M190" s="122"/>
      <c r="N190" s="122"/>
    </row>
    <row r="191" spans="2:15" ht="15.6" customHeight="1" x14ac:dyDescent="0.2">
      <c r="C191" s="122"/>
      <c r="D191" s="122"/>
      <c r="E191" s="122"/>
      <c r="F191" s="122"/>
      <c r="G191" s="122"/>
      <c r="H191" s="122"/>
      <c r="I191" s="122"/>
      <c r="J191" s="122"/>
      <c r="K191" s="122"/>
      <c r="L191" s="122"/>
      <c r="M191" s="122"/>
      <c r="N191" s="122"/>
    </row>
    <row r="192" spans="2:15" ht="15.6" customHeight="1" x14ac:dyDescent="0.2">
      <c r="B192" s="105"/>
      <c r="C192" s="123"/>
      <c r="D192" s="123"/>
      <c r="E192" s="123"/>
      <c r="F192" s="123"/>
      <c r="G192" s="123"/>
      <c r="H192" s="123"/>
      <c r="I192" s="123"/>
      <c r="J192" s="123"/>
      <c r="K192" s="123"/>
      <c r="L192" s="123"/>
      <c r="M192" s="123"/>
      <c r="N192" s="123"/>
    </row>
    <row r="193" spans="2:14" ht="15.6" customHeight="1" x14ac:dyDescent="0.2">
      <c r="B193" s="105"/>
      <c r="C193" s="123"/>
      <c r="D193" s="123"/>
      <c r="E193" s="123"/>
      <c r="F193" s="123"/>
      <c r="G193" s="123"/>
      <c r="H193" s="123"/>
      <c r="I193" s="123"/>
      <c r="J193" s="123"/>
      <c r="K193" s="123"/>
      <c r="L193" s="123"/>
      <c r="M193" s="123"/>
      <c r="N193" s="123"/>
    </row>
    <row r="210" spans="3:15" ht="15.6" customHeight="1" x14ac:dyDescent="0.2">
      <c r="H210" s="94"/>
      <c r="I210" s="94"/>
      <c r="J210" s="94"/>
      <c r="K210" s="94"/>
      <c r="L210" s="94"/>
      <c r="M210" s="94"/>
      <c r="N210" s="94"/>
      <c r="O210" s="94"/>
    </row>
    <row r="211" spans="3:15" ht="15.6" customHeight="1" x14ac:dyDescent="0.2">
      <c r="H211" s="447"/>
      <c r="I211" s="447"/>
      <c r="J211" s="447"/>
      <c r="K211" s="447"/>
      <c r="L211" s="447"/>
      <c r="M211" s="447"/>
      <c r="N211" s="447"/>
      <c r="O211" s="94"/>
    </row>
    <row r="212" spans="3:15" ht="15.6" customHeight="1" x14ac:dyDescent="0.2">
      <c r="H212" s="94"/>
      <c r="I212" s="94"/>
      <c r="J212" s="94"/>
      <c r="K212" s="94"/>
      <c r="L212" s="94"/>
      <c r="M212" s="94"/>
      <c r="N212" s="94"/>
      <c r="O212" s="94"/>
    </row>
    <row r="213" spans="3:15" ht="15.6" customHeight="1" x14ac:dyDescent="0.2">
      <c r="H213" s="94"/>
      <c r="I213" s="94"/>
      <c r="J213" s="94"/>
      <c r="K213" s="94"/>
      <c r="L213" s="94"/>
      <c r="M213" s="94"/>
      <c r="N213" s="94"/>
      <c r="O213" s="94"/>
    </row>
    <row r="214" spans="3:15" ht="15.6" customHeight="1" x14ac:dyDescent="0.2">
      <c r="H214" s="94"/>
      <c r="I214" s="94"/>
      <c r="J214" s="94"/>
      <c r="K214" s="94"/>
      <c r="L214" s="94"/>
      <c r="M214" s="94"/>
      <c r="N214" s="94"/>
      <c r="O214" s="94"/>
    </row>
    <row r="222" spans="3:15" ht="15.6" customHeight="1" x14ac:dyDescent="0.2">
      <c r="C222" s="121"/>
      <c r="D222" s="121"/>
      <c r="E222" s="121"/>
      <c r="F222" s="121"/>
      <c r="G222" s="121"/>
      <c r="H222" s="121"/>
      <c r="I222" s="121"/>
      <c r="J222" s="121"/>
      <c r="K222" s="121"/>
      <c r="L222" s="121"/>
      <c r="M222" s="121"/>
      <c r="N222" s="121"/>
    </row>
    <row r="223" spans="3:15" ht="15.6" customHeight="1" x14ac:dyDescent="0.2">
      <c r="C223" s="122"/>
      <c r="D223" s="122"/>
      <c r="E223" s="122"/>
      <c r="F223" s="122"/>
      <c r="G223" s="122"/>
      <c r="H223" s="122"/>
      <c r="I223" s="122"/>
      <c r="J223" s="122"/>
      <c r="K223" s="122"/>
      <c r="L223" s="122"/>
      <c r="M223" s="122"/>
      <c r="N223" s="122"/>
    </row>
    <row r="224" spans="3:15" ht="15.6" customHeight="1" x14ac:dyDescent="0.2">
      <c r="C224" s="122"/>
      <c r="D224" s="122"/>
      <c r="E224" s="122"/>
      <c r="F224" s="122"/>
      <c r="G224" s="122"/>
      <c r="H224" s="122"/>
      <c r="I224" s="122"/>
      <c r="J224" s="122"/>
      <c r="K224" s="122"/>
      <c r="L224" s="122"/>
      <c r="M224" s="122"/>
      <c r="N224" s="122"/>
    </row>
    <row r="225" spans="2:14" ht="15.6" customHeight="1" x14ac:dyDescent="0.2">
      <c r="C225" s="122"/>
      <c r="D225" s="122"/>
      <c r="E225" s="122"/>
      <c r="F225" s="122"/>
      <c r="G225" s="122"/>
      <c r="H225" s="122"/>
      <c r="I225" s="122"/>
      <c r="J225" s="122"/>
      <c r="K225" s="122"/>
      <c r="L225" s="122"/>
      <c r="M225" s="122"/>
      <c r="N225" s="122"/>
    </row>
    <row r="226" spans="2:14" ht="15.6" customHeight="1" x14ac:dyDescent="0.2">
      <c r="C226" s="122"/>
      <c r="D226" s="122"/>
      <c r="E226" s="122"/>
      <c r="F226" s="122"/>
      <c r="G226" s="122"/>
      <c r="H226" s="122"/>
      <c r="I226" s="122"/>
      <c r="J226" s="122"/>
      <c r="K226" s="122"/>
      <c r="L226" s="122"/>
      <c r="M226" s="122"/>
      <c r="N226" s="122"/>
    </row>
    <row r="227" spans="2:14" ht="15.6" customHeight="1" x14ac:dyDescent="0.2">
      <c r="B227" s="105"/>
      <c r="C227" s="123"/>
      <c r="D227" s="123"/>
      <c r="E227" s="123"/>
      <c r="F227" s="123"/>
      <c r="G227" s="123"/>
      <c r="H227" s="123"/>
      <c r="I227" s="123"/>
      <c r="J227" s="123"/>
      <c r="K227" s="123"/>
      <c r="L227" s="123"/>
      <c r="M227" s="123"/>
      <c r="N227" s="123"/>
    </row>
    <row r="228" spans="2:14" ht="15.6" customHeight="1" x14ac:dyDescent="0.2">
      <c r="B228" s="105"/>
      <c r="C228" s="123"/>
      <c r="D228" s="123"/>
      <c r="E228" s="123"/>
      <c r="F228" s="123"/>
      <c r="G228" s="123"/>
      <c r="H228" s="123"/>
      <c r="I228" s="123"/>
      <c r="J228" s="123"/>
      <c r="K228" s="123"/>
      <c r="L228" s="123"/>
      <c r="M228" s="123"/>
      <c r="N228" s="123"/>
    </row>
    <row r="245" spans="7:15" ht="15.6" customHeight="1" x14ac:dyDescent="0.2">
      <c r="G245" s="94"/>
      <c r="H245" s="94"/>
      <c r="I245" s="94"/>
      <c r="J245" s="94"/>
      <c r="K245" s="94"/>
      <c r="L245" s="94"/>
      <c r="M245" s="94"/>
      <c r="N245" s="94"/>
      <c r="O245" s="94"/>
    </row>
    <row r="246" spans="7:15" ht="15.6" customHeight="1" x14ac:dyDescent="0.2">
      <c r="G246" s="94"/>
      <c r="H246" s="447"/>
      <c r="I246" s="447"/>
      <c r="J246" s="447"/>
      <c r="K246" s="447"/>
      <c r="L246" s="447"/>
      <c r="M246" s="447"/>
      <c r="N246" s="447"/>
      <c r="O246" s="94"/>
    </row>
    <row r="247" spans="7:15" ht="15.6" customHeight="1" x14ac:dyDescent="0.2">
      <c r="G247" s="94"/>
      <c r="H247" s="94"/>
      <c r="I247" s="94"/>
      <c r="J247" s="94"/>
      <c r="K247" s="94"/>
      <c r="L247" s="94"/>
      <c r="M247" s="94"/>
      <c r="N247" s="94"/>
      <c r="O247" s="94"/>
    </row>
    <row r="248" spans="7:15" ht="15.6" customHeight="1" x14ac:dyDescent="0.2">
      <c r="G248" s="94"/>
      <c r="H248" s="94"/>
      <c r="I248" s="94"/>
      <c r="J248" s="94"/>
      <c r="K248" s="94"/>
      <c r="L248" s="94"/>
      <c r="M248" s="94"/>
      <c r="N248" s="94"/>
      <c r="O248" s="94"/>
    </row>
    <row r="249" spans="7:15" ht="15.6" customHeight="1" x14ac:dyDescent="0.2">
      <c r="G249" s="94"/>
      <c r="H249" s="94"/>
      <c r="I249" s="94"/>
      <c r="J249" s="94"/>
      <c r="K249" s="94"/>
      <c r="L249" s="94"/>
      <c r="M249" s="94"/>
      <c r="N249" s="94"/>
      <c r="O249" s="94"/>
    </row>
    <row r="257" spans="2:15" ht="15.6" customHeight="1" x14ac:dyDescent="0.2">
      <c r="C257" s="121"/>
      <c r="D257" s="121"/>
      <c r="E257" s="121"/>
      <c r="F257" s="121"/>
      <c r="G257" s="121"/>
      <c r="H257" s="121"/>
      <c r="I257" s="121"/>
      <c r="J257" s="121"/>
      <c r="K257" s="121"/>
      <c r="L257" s="121"/>
      <c r="M257" s="121"/>
      <c r="N257" s="121"/>
    </row>
    <row r="258" spans="2:15" ht="15.6" customHeight="1" x14ac:dyDescent="0.2">
      <c r="C258" s="122"/>
      <c r="D258" s="122"/>
      <c r="E258" s="122"/>
      <c r="F258" s="122"/>
      <c r="G258" s="122"/>
      <c r="H258" s="122"/>
      <c r="I258" s="122"/>
      <c r="J258" s="122"/>
      <c r="K258" s="122"/>
      <c r="L258" s="122"/>
      <c r="M258" s="122"/>
      <c r="N258" s="122"/>
    </row>
    <row r="259" spans="2:15" ht="15.6" customHeight="1" x14ac:dyDescent="0.2">
      <c r="C259" s="122"/>
      <c r="D259" s="122"/>
      <c r="E259" s="122"/>
      <c r="F259" s="122"/>
      <c r="G259" s="122"/>
      <c r="H259" s="122"/>
      <c r="I259" s="122"/>
      <c r="J259" s="122"/>
      <c r="K259" s="122"/>
      <c r="L259" s="122"/>
      <c r="M259" s="122"/>
      <c r="N259" s="122"/>
    </row>
    <row r="260" spans="2:15" ht="15.6" customHeight="1" x14ac:dyDescent="0.2">
      <c r="C260" s="122"/>
      <c r="D260" s="122"/>
      <c r="E260" s="122"/>
      <c r="F260" s="122"/>
      <c r="G260" s="122"/>
      <c r="H260" s="122"/>
      <c r="I260" s="122"/>
      <c r="J260" s="122"/>
      <c r="K260" s="122"/>
      <c r="L260" s="122"/>
      <c r="M260" s="122"/>
      <c r="N260" s="122"/>
    </row>
    <row r="261" spans="2:15" ht="15.6" customHeight="1" x14ac:dyDescent="0.2">
      <c r="C261" s="122"/>
      <c r="D261" s="122"/>
      <c r="E261" s="122"/>
      <c r="F261" s="122"/>
      <c r="G261" s="122"/>
      <c r="H261" s="122"/>
      <c r="I261" s="122"/>
      <c r="J261" s="122"/>
      <c r="K261" s="122"/>
      <c r="L261" s="122"/>
      <c r="M261" s="122"/>
      <c r="N261" s="122"/>
    </row>
    <row r="262" spans="2:15" ht="15.6" customHeight="1" x14ac:dyDescent="0.2">
      <c r="B262" s="105"/>
      <c r="C262" s="123"/>
      <c r="D262" s="123"/>
      <c r="E262" s="123"/>
      <c r="F262" s="123"/>
      <c r="G262" s="123"/>
      <c r="H262" s="123"/>
      <c r="I262" s="123"/>
      <c r="J262" s="123"/>
      <c r="K262" s="123"/>
      <c r="L262" s="123"/>
      <c r="M262" s="123"/>
      <c r="N262" s="123"/>
      <c r="O262" s="124"/>
    </row>
    <row r="263" spans="2:15" ht="15.6" customHeight="1" x14ac:dyDescent="0.2">
      <c r="B263" s="105"/>
      <c r="C263" s="123"/>
      <c r="D263" s="123"/>
      <c r="E263" s="123"/>
      <c r="F263" s="123"/>
      <c r="G263" s="123"/>
      <c r="H263" s="123"/>
      <c r="I263" s="123"/>
      <c r="J263" s="123"/>
      <c r="K263" s="123"/>
      <c r="L263" s="123"/>
      <c r="M263" s="123"/>
      <c r="N263" s="123"/>
      <c r="O263" s="124"/>
    </row>
  </sheetData>
  <mergeCells count="16">
    <mergeCell ref="A125:N130"/>
    <mergeCell ref="A20:N23"/>
    <mergeCell ref="A55:N58"/>
    <mergeCell ref="A59:N60"/>
    <mergeCell ref="A62:N63"/>
    <mergeCell ref="A90:N97"/>
    <mergeCell ref="A98:N99"/>
    <mergeCell ref="A100:N101"/>
    <mergeCell ref="H176:N176"/>
    <mergeCell ref="H211:N211"/>
    <mergeCell ref="H246:N246"/>
    <mergeCell ref="A132:N133"/>
    <mergeCell ref="A134:N135"/>
    <mergeCell ref="A160:N164"/>
    <mergeCell ref="A166:N167"/>
    <mergeCell ref="A168:N169"/>
  </mergeCells>
  <hyperlinks>
    <hyperlink ref="N1" location="StanProfile1" display="Go To Standardized Five-Year Rate indicator Comparison Profile"/>
    <hyperlink ref="H1:N2" location="pro1_pos4" display="Go to Indicator Comparison Profile"/>
    <hyperlink ref="N36" location="StanProfile1" display="Go To Standardized Five-Year Rate indicator Comparison Profile"/>
    <hyperlink ref="H37:N38" location="pro1_pos4" display="Go to Indicator Comparison Profile"/>
    <hyperlink ref="N71" location="StanProfile1" display="Go To Standardized Five-Year Rate indicator Comparison Profile"/>
    <hyperlink ref="H71:N72" location="pro1_pos4" display="Go to Indicator Comparison Profile"/>
    <hyperlink ref="N106" location="StanProfile1" display="Go To Standardized Five-Year Rate indicator Comparison Profile"/>
    <hyperlink ref="H106:N107" location="pro1_pos4" display="Go to Indicator Comparison Profile"/>
    <hyperlink ref="N141" location="StanProfile1" display="Go To Standardized Five-Year Rate indicator Comparison Profile"/>
    <hyperlink ref="H141:N142" location="pro1_pos4" display="Go to Indicator Comparison Profile"/>
  </hyperlinks>
  <printOptions horizontalCentered="1"/>
  <pageMargins left="0.25" right="0.25" top="1" bottom="1" header="0.5" footer="0.5"/>
  <pageSetup firstPageNumber="14" orientation="portrait" useFirstPageNumber="1" r:id="rId1"/>
  <headerFooter alignWithMargins="0">
    <oddHeader>&amp;C&amp;"+,Bold"&amp;11Community Domain: Antisocial Behavior of Community Adults</oddHeader>
    <oddFooter>&amp;R&amp;8&amp;P&amp;L&amp;8&amp;"Calibri"Washington State Department of Social and Health Services
Research and Data Analysis,
Community Outcome and Risk Evaluation Geographic Information System (CORE-GIS).  County Reports, Jan 2021.</oddFooter>
  </headerFooter>
  <rowBreaks count="4" manualBreakCount="4">
    <brk id="35" max="16383" man="1"/>
    <brk id="70" max="16383" man="1"/>
    <brk id="105" max="16383" man="1"/>
    <brk id="140" max="16383"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AB263"/>
  <sheetViews>
    <sheetView showGridLines="0" view="pageLayout" topLeftCell="A103" zoomScaleNormal="100" workbookViewId="0"/>
  </sheetViews>
  <sheetFormatPr defaultColWidth="9.140625" defaultRowHeight="12.75" x14ac:dyDescent="0.2"/>
  <cols>
    <col min="1" max="1" width="2.140625" style="92" customWidth="1"/>
    <col min="2" max="2" width="12.85546875" style="92" customWidth="1"/>
    <col min="3" max="12" width="6.85546875" style="69" customWidth="1"/>
    <col min="13" max="14" width="6.42578125" style="69" customWidth="1"/>
    <col min="15" max="15" width="9.140625" style="69"/>
    <col min="16" max="27" width="5.7109375" style="164" customWidth="1"/>
    <col min="28" max="28" width="9.140625" style="164"/>
    <col min="29" max="16384" width="9.140625" style="69"/>
  </cols>
  <sheetData>
    <row r="1" spans="1:28" ht="15.75" x14ac:dyDescent="0.25">
      <c r="A1" s="91" t="s">
        <v>114</v>
      </c>
      <c r="C1" s="93"/>
      <c r="D1" s="93"/>
      <c r="E1" s="93"/>
      <c r="G1" s="93"/>
      <c r="I1" s="309"/>
      <c r="J1" s="309"/>
      <c r="K1" s="309"/>
      <c r="L1" s="309"/>
      <c r="M1" s="309"/>
      <c r="N1" s="368" t="s">
        <v>258</v>
      </c>
      <c r="O1" s="94"/>
    </row>
    <row r="2" spans="1:28" ht="15.75" x14ac:dyDescent="0.25">
      <c r="B2" s="95"/>
      <c r="C2" s="96"/>
      <c r="D2" s="96"/>
      <c r="E2" s="96"/>
      <c r="F2" s="96"/>
      <c r="G2" s="96"/>
      <c r="H2" s="116"/>
      <c r="I2" s="116"/>
      <c r="J2" s="116"/>
      <c r="K2" s="116"/>
      <c r="L2" s="116"/>
      <c r="M2" s="116"/>
      <c r="O2" s="94"/>
    </row>
    <row r="3" spans="1:28" s="92" customFormat="1" ht="15" x14ac:dyDescent="0.25">
      <c r="A3" s="99"/>
      <c r="C3" s="99"/>
      <c r="D3" s="99"/>
      <c r="E3" s="99"/>
      <c r="F3" s="99"/>
      <c r="G3" s="99"/>
      <c r="H3" s="99"/>
      <c r="I3" s="99"/>
      <c r="J3" s="99"/>
      <c r="K3" s="99"/>
      <c r="L3" s="99"/>
      <c r="M3" s="99"/>
      <c r="N3" s="99"/>
      <c r="P3" s="181"/>
      <c r="Q3" s="181"/>
      <c r="R3" s="181"/>
      <c r="S3" s="181"/>
      <c r="T3" s="181"/>
      <c r="U3" s="181"/>
      <c r="V3" s="181"/>
      <c r="W3" s="181"/>
      <c r="X3" s="181"/>
      <c r="Y3" s="181"/>
      <c r="Z3" s="181"/>
      <c r="AA3" s="181"/>
      <c r="AB3" s="181"/>
    </row>
    <row r="4" spans="1:28" ht="46.5" customHeight="1" x14ac:dyDescent="0.25">
      <c r="A4" s="99"/>
      <c r="C4" s="98"/>
      <c r="D4" s="98"/>
      <c r="E4" s="98"/>
      <c r="F4" s="98"/>
      <c r="G4" s="98"/>
      <c r="H4" s="98"/>
      <c r="I4" s="98"/>
      <c r="J4" s="98"/>
      <c r="K4" s="98"/>
      <c r="L4" s="98"/>
      <c r="M4" s="98"/>
      <c r="N4" s="98"/>
    </row>
    <row r="5" spans="1:28" ht="15" x14ac:dyDescent="0.25">
      <c r="A5" s="99"/>
      <c r="B5" s="97" t="s">
        <v>63</v>
      </c>
      <c r="C5" s="98"/>
      <c r="D5" s="98"/>
      <c r="E5" s="98"/>
      <c r="F5" s="98"/>
      <c r="G5" s="98"/>
      <c r="H5" s="98"/>
      <c r="I5" s="98"/>
      <c r="J5" s="98"/>
      <c r="K5" s="98"/>
      <c r="L5" s="98"/>
      <c r="M5" s="98"/>
      <c r="N5" s="98"/>
    </row>
    <row r="6" spans="1:28" ht="15" x14ac:dyDescent="0.25">
      <c r="A6" s="99"/>
      <c r="B6" s="125">
        <v>100000</v>
      </c>
      <c r="C6" s="98"/>
      <c r="D6" s="98"/>
      <c r="E6" s="98"/>
      <c r="F6" s="98"/>
      <c r="G6" s="98"/>
      <c r="H6" s="98"/>
      <c r="I6" s="98"/>
      <c r="J6" s="98"/>
      <c r="K6" s="98"/>
      <c r="L6" s="98"/>
      <c r="M6" s="98"/>
      <c r="N6" s="98"/>
    </row>
    <row r="7" spans="1:28" ht="15" x14ac:dyDescent="0.25">
      <c r="A7" s="99"/>
      <c r="C7" s="98"/>
      <c r="D7" s="98"/>
      <c r="E7" s="98"/>
      <c r="F7" s="98"/>
      <c r="G7" s="98"/>
      <c r="H7" s="98"/>
      <c r="I7" s="98"/>
      <c r="J7" s="98"/>
      <c r="K7" s="98"/>
      <c r="L7" s="98"/>
      <c r="M7" s="98"/>
      <c r="N7" s="98"/>
    </row>
    <row r="8" spans="1:28" ht="15" x14ac:dyDescent="0.25">
      <c r="A8" s="99"/>
      <c r="B8" s="97"/>
      <c r="C8" s="98"/>
      <c r="D8" s="98"/>
      <c r="E8" s="98"/>
      <c r="F8" s="98"/>
      <c r="G8" s="98"/>
      <c r="H8" s="98"/>
      <c r="I8" s="98"/>
      <c r="J8" s="98"/>
      <c r="K8" s="98"/>
      <c r="L8" s="98"/>
      <c r="M8" s="98"/>
      <c r="N8" s="98"/>
    </row>
    <row r="9" spans="1:28" ht="15" x14ac:dyDescent="0.25">
      <c r="A9" s="99"/>
      <c r="B9" s="100"/>
      <c r="C9" s="98"/>
      <c r="D9" s="98"/>
      <c r="E9" s="98"/>
      <c r="F9" s="98"/>
      <c r="G9" s="98"/>
      <c r="H9" s="98"/>
      <c r="I9" s="98"/>
      <c r="J9" s="98"/>
      <c r="K9" s="98"/>
      <c r="L9" s="98"/>
      <c r="M9" s="98"/>
      <c r="N9" s="98"/>
    </row>
    <row r="10" spans="1:28" ht="15" x14ac:dyDescent="0.25">
      <c r="A10" s="99"/>
      <c r="B10" s="99"/>
      <c r="C10" s="98"/>
      <c r="D10" s="98"/>
      <c r="E10" s="98"/>
      <c r="F10" s="98"/>
      <c r="G10" s="98"/>
      <c r="H10" s="98"/>
      <c r="I10" s="98"/>
      <c r="J10" s="98"/>
      <c r="K10" s="98"/>
      <c r="L10" s="98"/>
      <c r="M10" s="98"/>
      <c r="N10" s="98"/>
    </row>
    <row r="11" spans="1:28" ht="15" x14ac:dyDescent="0.25">
      <c r="A11" s="99"/>
      <c r="B11" s="99"/>
      <c r="C11" s="56"/>
      <c r="D11" s="56"/>
      <c r="E11" s="56"/>
      <c r="F11" s="56"/>
      <c r="G11" s="56"/>
      <c r="H11" s="56"/>
      <c r="I11" s="56"/>
      <c r="J11" s="56"/>
      <c r="K11" s="56"/>
      <c r="L11" s="56"/>
      <c r="M11" s="56"/>
      <c r="N11" s="98"/>
    </row>
    <row r="12" spans="1:28" ht="15" x14ac:dyDescent="0.25">
      <c r="A12" s="101"/>
      <c r="B12" s="101"/>
      <c r="C12" s="102">
        <v>2008</v>
      </c>
      <c r="D12" s="102">
        <v>2009</v>
      </c>
      <c r="E12" s="102">
        <v>2010</v>
      </c>
      <c r="F12" s="102">
        <v>2011</v>
      </c>
      <c r="G12" s="102">
        <v>2012</v>
      </c>
      <c r="H12" s="102">
        <v>2013</v>
      </c>
      <c r="I12" s="102">
        <v>2014</v>
      </c>
      <c r="J12" s="102">
        <v>2015</v>
      </c>
      <c r="K12" s="102">
        <v>2016</v>
      </c>
      <c r="L12" s="102">
        <v>2017</v>
      </c>
      <c r="M12" s="102">
        <v>2018</v>
      </c>
      <c r="N12" s="102">
        <v>2019</v>
      </c>
      <c r="P12" s="164">
        <v>2008</v>
      </c>
      <c r="Q12" s="164">
        <v>2009</v>
      </c>
      <c r="R12" s="164">
        <v>2010</v>
      </c>
      <c r="S12" s="164">
        <v>2011</v>
      </c>
      <c r="T12" s="164">
        <v>2012</v>
      </c>
      <c r="U12" s="164">
        <v>2013</v>
      </c>
      <c r="V12" s="164">
        <v>2014</v>
      </c>
      <c r="W12" s="164">
        <v>2015</v>
      </c>
      <c r="X12" s="164">
        <v>2016</v>
      </c>
      <c r="Y12" s="164">
        <v>2017</v>
      </c>
      <c r="Z12" s="164">
        <v>2018</v>
      </c>
      <c r="AA12" s="164">
        <v>2019</v>
      </c>
    </row>
    <row r="13" spans="1:28" s="164" customFormat="1" x14ac:dyDescent="0.2">
      <c r="A13" s="145" t="s">
        <v>64</v>
      </c>
      <c r="B13" s="181"/>
      <c r="C13" s="182" t="s">
        <v>705</v>
      </c>
      <c r="D13" s="182" t="s">
        <v>705</v>
      </c>
      <c r="E13" s="182" t="s">
        <v>705</v>
      </c>
      <c r="F13" s="182" t="s">
        <v>705</v>
      </c>
      <c r="G13" s="182" t="s">
        <v>705</v>
      </c>
      <c r="H13" s="182" t="s">
        <v>705</v>
      </c>
      <c r="I13" s="182" t="s">
        <v>705</v>
      </c>
      <c r="J13" s="182" t="s">
        <v>705</v>
      </c>
      <c r="K13" s="182" t="s">
        <v>705</v>
      </c>
      <c r="L13" s="182" t="s">
        <v>705</v>
      </c>
      <c r="M13" s="182" t="s">
        <v>705</v>
      </c>
      <c r="N13" s="182" t="s">
        <v>705</v>
      </c>
    </row>
    <row r="14" spans="1:28" x14ac:dyDescent="0.2">
      <c r="A14" s="103" t="s">
        <v>65</v>
      </c>
      <c r="B14" s="105"/>
      <c r="C14" s="104">
        <v>403.04</v>
      </c>
      <c r="D14" s="104">
        <v>400.08</v>
      </c>
      <c r="E14" s="104">
        <v>400.37</v>
      </c>
      <c r="F14" s="104">
        <v>367.85</v>
      </c>
      <c r="G14" s="104">
        <v>401.63</v>
      </c>
      <c r="H14" s="104">
        <v>465.69</v>
      </c>
      <c r="I14" s="104">
        <v>470.68</v>
      </c>
      <c r="J14" s="104">
        <v>522.11</v>
      </c>
      <c r="K14" s="104">
        <v>662.04</v>
      </c>
      <c r="L14" s="104">
        <v>662.13</v>
      </c>
      <c r="M14" s="104">
        <v>696.08</v>
      </c>
      <c r="N14" s="104">
        <v>801.12</v>
      </c>
      <c r="P14" s="182">
        <v>403.04</v>
      </c>
      <c r="Q14" s="182">
        <v>400.08</v>
      </c>
      <c r="R14" s="182">
        <v>400.37</v>
      </c>
      <c r="S14" s="182">
        <v>367.85</v>
      </c>
      <c r="T14" s="182">
        <v>401.63</v>
      </c>
      <c r="U14" s="182">
        <v>465.69</v>
      </c>
      <c r="V14" s="182">
        <v>470.68</v>
      </c>
      <c r="W14" s="182">
        <v>522.11</v>
      </c>
      <c r="X14" s="182">
        <v>662.04</v>
      </c>
      <c r="Y14" s="182">
        <v>662.13</v>
      </c>
      <c r="Z14" s="182">
        <v>696.08</v>
      </c>
      <c r="AA14" s="182">
        <v>801.12</v>
      </c>
    </row>
    <row r="15" spans="1:28" x14ac:dyDescent="0.2">
      <c r="A15" s="103" t="s">
        <v>48</v>
      </c>
      <c r="B15" s="105"/>
      <c r="C15" s="104">
        <v>315.29000000000002</v>
      </c>
      <c r="D15" s="104">
        <v>300.49</v>
      </c>
      <c r="E15" s="104">
        <v>303.52</v>
      </c>
      <c r="F15" s="104">
        <v>317.45</v>
      </c>
      <c r="G15" s="104">
        <v>337.9</v>
      </c>
      <c r="H15" s="104">
        <v>576.12</v>
      </c>
      <c r="I15" s="104">
        <v>604.94000000000005</v>
      </c>
      <c r="J15" s="104">
        <v>792.27</v>
      </c>
      <c r="K15" s="104">
        <v>775.98</v>
      </c>
      <c r="L15" s="104">
        <v>830.05</v>
      </c>
      <c r="M15" s="104">
        <v>653.05999999999995</v>
      </c>
      <c r="N15" s="104">
        <v>646.29999999999995</v>
      </c>
      <c r="P15" s="182">
        <v>315.29000000000002</v>
      </c>
      <c r="Q15" s="182">
        <v>300.49</v>
      </c>
      <c r="R15" s="182">
        <v>303.52</v>
      </c>
      <c r="S15" s="182">
        <v>317.45</v>
      </c>
      <c r="T15" s="182">
        <v>337.9</v>
      </c>
      <c r="U15" s="182">
        <v>576.12</v>
      </c>
      <c r="V15" s="182">
        <v>604.94000000000005</v>
      </c>
      <c r="W15" s="182">
        <v>792.27</v>
      </c>
      <c r="X15" s="182">
        <v>775.98</v>
      </c>
      <c r="Y15" s="182">
        <v>830.05</v>
      </c>
      <c r="Z15" s="182">
        <v>653.05999999999995</v>
      </c>
      <c r="AA15" s="182">
        <v>646.29999999999995</v>
      </c>
    </row>
    <row r="16" spans="1:28" x14ac:dyDescent="0.2">
      <c r="A16" s="183" t="str">
        <f>Non_Rept_Pop!$A$1</f>
        <v>Columbia County</v>
      </c>
      <c r="B16" s="105"/>
      <c r="C16" s="104">
        <v>172.71</v>
      </c>
      <c r="D16" s="104">
        <v>220.91</v>
      </c>
      <c r="E16" s="104">
        <v>294.26</v>
      </c>
      <c r="F16" s="104">
        <v>195.12</v>
      </c>
      <c r="G16" s="104">
        <v>292.68</v>
      </c>
      <c r="H16" s="104">
        <v>317.23</v>
      </c>
      <c r="I16" s="104">
        <v>196.32</v>
      </c>
      <c r="J16" s="104">
        <v>710.78</v>
      </c>
      <c r="K16" s="104">
        <v>594.35</v>
      </c>
      <c r="L16" s="104">
        <v>416.67</v>
      </c>
      <c r="M16" s="104">
        <v>314.54000000000002</v>
      </c>
      <c r="N16" s="104">
        <v>362.06</v>
      </c>
      <c r="P16" s="182">
        <v>172.71</v>
      </c>
      <c r="Q16" s="182">
        <v>220.91</v>
      </c>
      <c r="R16" s="182">
        <v>294.26</v>
      </c>
      <c r="S16" s="182">
        <v>195.12</v>
      </c>
      <c r="T16" s="182">
        <v>292.68</v>
      </c>
      <c r="U16" s="182">
        <v>317.23</v>
      </c>
      <c r="V16" s="182">
        <v>196.32</v>
      </c>
      <c r="W16" s="182">
        <v>710.78</v>
      </c>
      <c r="X16" s="182">
        <v>594.35</v>
      </c>
      <c r="Y16" s="182">
        <v>416.67</v>
      </c>
      <c r="Z16" s="182">
        <v>314.54000000000002</v>
      </c>
      <c r="AA16" s="182">
        <v>362.06</v>
      </c>
    </row>
    <row r="17" spans="1:28" x14ac:dyDescent="0.2">
      <c r="A17" s="103"/>
      <c r="B17" s="105" t="s">
        <v>113</v>
      </c>
      <c r="C17" s="109">
        <v>7</v>
      </c>
      <c r="D17" s="109">
        <v>9</v>
      </c>
      <c r="E17" s="109">
        <v>12</v>
      </c>
      <c r="F17" s="109">
        <v>8</v>
      </c>
      <c r="G17" s="109">
        <v>12</v>
      </c>
      <c r="H17" s="109">
        <v>13</v>
      </c>
      <c r="I17" s="109">
        <v>8</v>
      </c>
      <c r="J17" s="109">
        <v>29</v>
      </c>
      <c r="K17" s="109">
        <v>24</v>
      </c>
      <c r="L17" s="109">
        <v>17</v>
      </c>
      <c r="M17" s="109">
        <v>13</v>
      </c>
      <c r="N17" s="109">
        <v>15</v>
      </c>
      <c r="P17" s="164">
        <v>7</v>
      </c>
      <c r="Q17" s="164">
        <v>9</v>
      </c>
      <c r="R17" s="164">
        <v>12</v>
      </c>
      <c r="S17" s="164">
        <v>8</v>
      </c>
      <c r="T17" s="164">
        <v>12</v>
      </c>
      <c r="U17" s="164">
        <v>13</v>
      </c>
      <c r="V17" s="164">
        <v>8</v>
      </c>
      <c r="W17" s="164">
        <v>29</v>
      </c>
      <c r="X17" s="164">
        <v>24</v>
      </c>
      <c r="Y17" s="164">
        <v>17</v>
      </c>
      <c r="Z17" s="164">
        <v>13</v>
      </c>
      <c r="AA17" s="164">
        <v>15</v>
      </c>
    </row>
    <row r="18" spans="1:28" x14ac:dyDescent="0.2">
      <c r="A18" s="103"/>
      <c r="B18" s="105" t="s">
        <v>67</v>
      </c>
      <c r="C18" s="109">
        <v>4053</v>
      </c>
      <c r="D18" s="109">
        <v>4074</v>
      </c>
      <c r="E18" s="109">
        <v>4078</v>
      </c>
      <c r="F18" s="109">
        <v>4100</v>
      </c>
      <c r="G18" s="109">
        <v>4100</v>
      </c>
      <c r="H18" s="109">
        <v>4098</v>
      </c>
      <c r="I18" s="109">
        <v>4075</v>
      </c>
      <c r="J18" s="109">
        <v>4080</v>
      </c>
      <c r="K18" s="109">
        <v>4038</v>
      </c>
      <c r="L18" s="109">
        <v>4080</v>
      </c>
      <c r="M18" s="109">
        <v>4133</v>
      </c>
      <c r="N18" s="109">
        <v>4143</v>
      </c>
      <c r="P18" s="494">
        <v>4053</v>
      </c>
      <c r="Q18" s="494">
        <v>4074</v>
      </c>
      <c r="R18" s="494">
        <v>4078</v>
      </c>
      <c r="S18" s="494">
        <v>4100</v>
      </c>
      <c r="T18" s="494">
        <v>4100</v>
      </c>
      <c r="U18" s="494">
        <v>4098</v>
      </c>
      <c r="V18" s="494">
        <v>4075</v>
      </c>
      <c r="W18" s="494">
        <v>4080</v>
      </c>
      <c r="X18" s="494">
        <v>4038</v>
      </c>
      <c r="Y18" s="494">
        <v>4080</v>
      </c>
      <c r="Z18" s="494">
        <v>4133</v>
      </c>
      <c r="AA18" s="494">
        <v>4143</v>
      </c>
    </row>
    <row r="19" spans="1:28" s="94" customFormat="1" ht="11.25" x14ac:dyDescent="0.2">
      <c r="A19" s="103"/>
      <c r="B19" s="105"/>
      <c r="C19" s="113"/>
      <c r="D19" s="113"/>
      <c r="E19" s="113"/>
      <c r="F19" s="113"/>
      <c r="G19" s="113"/>
      <c r="H19" s="113"/>
      <c r="I19" s="113"/>
      <c r="J19" s="113"/>
      <c r="K19" s="113"/>
      <c r="L19" s="113"/>
      <c r="M19" s="113"/>
      <c r="N19" s="113"/>
      <c r="P19" s="149"/>
      <c r="Q19" s="149"/>
      <c r="R19" s="149"/>
      <c r="S19" s="149"/>
      <c r="T19" s="149"/>
      <c r="U19" s="149"/>
      <c r="V19" s="149"/>
      <c r="W19" s="149"/>
      <c r="X19" s="149"/>
      <c r="Y19" s="149"/>
      <c r="Z19" s="149"/>
      <c r="AA19" s="149"/>
      <c r="AB19" s="149"/>
    </row>
    <row r="20" spans="1:28" x14ac:dyDescent="0.2">
      <c r="A20" s="448" t="s">
        <v>653</v>
      </c>
      <c r="B20" s="448"/>
      <c r="C20" s="448"/>
      <c r="D20" s="448"/>
      <c r="E20" s="448"/>
      <c r="F20" s="448"/>
      <c r="G20" s="448"/>
      <c r="H20" s="448"/>
      <c r="I20" s="448"/>
      <c r="J20" s="448"/>
      <c r="K20" s="448"/>
      <c r="L20" s="448"/>
      <c r="M20" s="448"/>
      <c r="N20" s="448"/>
    </row>
    <row r="21" spans="1:28" x14ac:dyDescent="0.2">
      <c r="A21" s="448"/>
      <c r="B21" s="448"/>
      <c r="C21" s="448"/>
      <c r="D21" s="448"/>
      <c r="E21" s="448"/>
      <c r="F21" s="448"/>
      <c r="G21" s="448"/>
      <c r="H21" s="448"/>
      <c r="I21" s="448"/>
      <c r="J21" s="448"/>
      <c r="K21" s="448"/>
      <c r="L21" s="448"/>
      <c r="M21" s="448"/>
      <c r="N21" s="448"/>
    </row>
    <row r="22" spans="1:28" x14ac:dyDescent="0.2">
      <c r="A22" s="448"/>
      <c r="B22" s="448"/>
      <c r="C22" s="448"/>
      <c r="D22" s="448"/>
      <c r="E22" s="448"/>
      <c r="F22" s="448"/>
      <c r="G22" s="448"/>
      <c r="H22" s="448"/>
      <c r="I22" s="448"/>
      <c r="J22" s="448"/>
      <c r="K22" s="448"/>
      <c r="L22" s="448"/>
      <c r="M22" s="448"/>
      <c r="N22" s="448"/>
    </row>
    <row r="23" spans="1:28" x14ac:dyDescent="0.2">
      <c r="A23" s="448"/>
      <c r="B23" s="448"/>
      <c r="C23" s="448"/>
      <c r="D23" s="448"/>
      <c r="E23" s="448"/>
      <c r="F23" s="448"/>
      <c r="G23" s="448"/>
      <c r="H23" s="448"/>
      <c r="I23" s="448"/>
      <c r="J23" s="448"/>
      <c r="K23" s="448"/>
      <c r="L23" s="448"/>
      <c r="M23" s="448"/>
      <c r="N23" s="448"/>
    </row>
    <row r="24" spans="1:28" x14ac:dyDescent="0.2">
      <c r="A24" s="448"/>
      <c r="B24" s="448"/>
      <c r="C24" s="448"/>
      <c r="D24" s="448"/>
      <c r="E24" s="448"/>
      <c r="F24" s="448"/>
      <c r="G24" s="448"/>
      <c r="H24" s="448"/>
      <c r="I24" s="448"/>
      <c r="J24" s="448"/>
      <c r="K24" s="448"/>
      <c r="L24" s="448"/>
      <c r="M24" s="448"/>
      <c r="N24" s="448"/>
    </row>
    <row r="25" spans="1:28" ht="18.75" customHeight="1" x14ac:dyDescent="0.2">
      <c r="A25" s="448"/>
      <c r="B25" s="448"/>
      <c r="C25" s="448"/>
      <c r="D25" s="448"/>
      <c r="E25" s="448"/>
      <c r="F25" s="448"/>
      <c r="G25" s="448"/>
      <c r="H25" s="448"/>
      <c r="I25" s="448"/>
      <c r="J25" s="448"/>
      <c r="K25" s="448"/>
      <c r="L25" s="448"/>
      <c r="M25" s="448"/>
      <c r="N25" s="448"/>
    </row>
    <row r="26" spans="1:28" x14ac:dyDescent="0.2">
      <c r="B26" s="114"/>
      <c r="C26" s="115"/>
      <c r="D26" s="115"/>
      <c r="E26" s="115"/>
      <c r="F26" s="115"/>
      <c r="G26" s="115"/>
      <c r="H26" s="115"/>
      <c r="I26" s="115"/>
      <c r="J26" s="115"/>
      <c r="K26" s="115"/>
      <c r="L26" s="115"/>
      <c r="M26" s="115"/>
      <c r="N26" s="115"/>
    </row>
    <row r="27" spans="1:28" ht="12.95" customHeight="1" x14ac:dyDescent="0.2">
      <c r="A27" s="448" t="s">
        <v>607</v>
      </c>
      <c r="B27" s="448"/>
      <c r="C27" s="448"/>
      <c r="D27" s="448"/>
      <c r="E27" s="448"/>
      <c r="F27" s="448"/>
      <c r="G27" s="448"/>
      <c r="H27" s="448"/>
      <c r="I27" s="448"/>
      <c r="J27" s="448"/>
      <c r="K27" s="448"/>
      <c r="L27" s="448"/>
      <c r="M27" s="448"/>
      <c r="N27" s="448"/>
    </row>
    <row r="28" spans="1:28" x14ac:dyDescent="0.2">
      <c r="A28" s="119" t="s">
        <v>554</v>
      </c>
      <c r="B28" s="118"/>
      <c r="C28" s="118"/>
      <c r="D28" s="118"/>
      <c r="E28" s="118"/>
      <c r="F28" s="118"/>
      <c r="G28" s="118"/>
      <c r="H28" s="118"/>
      <c r="I28" s="118"/>
      <c r="J28" s="118"/>
      <c r="K28" s="118"/>
      <c r="L28" s="118"/>
      <c r="M28" s="118"/>
      <c r="N28" s="118"/>
    </row>
    <row r="30" spans="1:28" hidden="1" x14ac:dyDescent="0.2"/>
    <row r="31" spans="1:28" hidden="1" x14ac:dyDescent="0.2"/>
    <row r="32" spans="1:28" hidden="1" x14ac:dyDescent="0.2"/>
    <row r="33" spans="1:27" hidden="1" x14ac:dyDescent="0.2"/>
    <row r="34" spans="1:27" x14ac:dyDescent="0.2">
      <c r="A34" s="92" t="s">
        <v>718</v>
      </c>
    </row>
    <row r="36" spans="1:27" ht="15.75" x14ac:dyDescent="0.25">
      <c r="A36" s="91" t="s">
        <v>73</v>
      </c>
      <c r="C36" s="93"/>
      <c r="D36" s="93"/>
      <c r="E36" s="93"/>
      <c r="G36" s="93"/>
      <c r="I36" s="309"/>
      <c r="J36" s="309"/>
      <c r="K36" s="309"/>
      <c r="L36" s="309"/>
      <c r="M36" s="309"/>
      <c r="N36" s="368" t="s">
        <v>258</v>
      </c>
    </row>
    <row r="37" spans="1:27" ht="15.75" x14ac:dyDescent="0.25">
      <c r="B37" s="95"/>
      <c r="C37" s="96"/>
      <c r="D37" s="96"/>
      <c r="E37" s="96"/>
      <c r="F37" s="96"/>
      <c r="G37" s="116"/>
      <c r="H37" s="116"/>
      <c r="I37" s="116"/>
      <c r="J37" s="116"/>
      <c r="K37" s="116"/>
      <c r="L37" s="116"/>
      <c r="M37" s="116"/>
      <c r="O37" s="94"/>
    </row>
    <row r="38" spans="1:27" ht="15" x14ac:dyDescent="0.25">
      <c r="A38" s="99"/>
      <c r="C38" s="98"/>
      <c r="D38" s="98"/>
      <c r="E38" s="98"/>
      <c r="F38" s="98"/>
      <c r="G38" s="117"/>
      <c r="H38" s="117"/>
      <c r="I38" s="117"/>
      <c r="J38" s="117"/>
      <c r="K38" s="117"/>
      <c r="L38" s="117"/>
      <c r="M38" s="117"/>
      <c r="N38" s="117"/>
    </row>
    <row r="39" spans="1:27" ht="48.6" customHeight="1" x14ac:dyDescent="0.25">
      <c r="A39" s="99"/>
      <c r="B39" s="100"/>
      <c r="C39" s="98"/>
      <c r="D39" s="98"/>
      <c r="E39" s="98"/>
      <c r="F39" s="98"/>
      <c r="G39" s="98"/>
      <c r="H39" s="98"/>
      <c r="I39" s="98"/>
      <c r="J39" s="98"/>
      <c r="K39" s="98"/>
      <c r="L39" s="98"/>
      <c r="M39" s="98"/>
      <c r="N39" s="98"/>
    </row>
    <row r="40" spans="1:27" ht="15" x14ac:dyDescent="0.25">
      <c r="A40" s="99"/>
      <c r="B40" s="99"/>
      <c r="C40" s="98"/>
      <c r="D40" s="98"/>
      <c r="E40" s="98"/>
      <c r="F40" s="98"/>
      <c r="G40" s="98"/>
      <c r="H40" s="98"/>
      <c r="I40" s="98"/>
      <c r="J40" s="98"/>
      <c r="K40" s="98"/>
      <c r="L40" s="98"/>
      <c r="M40" s="98"/>
      <c r="N40" s="98"/>
    </row>
    <row r="41" spans="1:27" ht="15" x14ac:dyDescent="0.25">
      <c r="A41" s="99"/>
      <c r="B41" s="97" t="s">
        <v>108</v>
      </c>
      <c r="C41" s="98"/>
      <c r="D41" s="98"/>
      <c r="E41" s="98"/>
      <c r="F41" s="98"/>
      <c r="G41" s="98"/>
      <c r="H41" s="98"/>
      <c r="I41" s="98"/>
      <c r="J41" s="98"/>
      <c r="K41" s="98"/>
      <c r="L41" s="98"/>
      <c r="M41" s="98"/>
      <c r="N41" s="98"/>
    </row>
    <row r="42" spans="1:27" ht="15" x14ac:dyDescent="0.25">
      <c r="A42" s="99"/>
      <c r="B42" s="99"/>
      <c r="C42" s="98"/>
      <c r="D42" s="98"/>
      <c r="E42" s="98"/>
      <c r="F42" s="98"/>
      <c r="G42" s="98"/>
      <c r="H42" s="98"/>
      <c r="I42" s="98"/>
      <c r="J42" s="98"/>
      <c r="K42" s="98"/>
      <c r="L42" s="98"/>
      <c r="M42" s="98"/>
      <c r="N42" s="98"/>
    </row>
    <row r="43" spans="1:27" ht="15" x14ac:dyDescent="0.25">
      <c r="A43" s="99"/>
      <c r="B43" s="97"/>
      <c r="C43" s="98"/>
      <c r="D43" s="98"/>
      <c r="E43" s="98"/>
      <c r="F43" s="98"/>
      <c r="G43" s="98"/>
      <c r="H43" s="98"/>
      <c r="I43" s="98"/>
      <c r="J43" s="98"/>
      <c r="K43" s="98"/>
      <c r="L43" s="98"/>
      <c r="M43" s="98"/>
      <c r="N43" s="98"/>
    </row>
    <row r="44" spans="1:27" ht="15" x14ac:dyDescent="0.25">
      <c r="A44" s="99"/>
      <c r="B44" s="100"/>
      <c r="C44" s="98"/>
      <c r="D44" s="98"/>
      <c r="E44" s="98"/>
      <c r="F44" s="98"/>
      <c r="G44" s="98"/>
      <c r="H44" s="98"/>
      <c r="I44" s="98"/>
      <c r="J44" s="98"/>
      <c r="K44" s="98"/>
      <c r="L44" s="98"/>
      <c r="M44" s="98"/>
      <c r="N44" s="98"/>
    </row>
    <row r="45" spans="1:27" ht="15" x14ac:dyDescent="0.25">
      <c r="A45" s="99"/>
      <c r="B45" s="99"/>
      <c r="C45" s="98"/>
      <c r="D45" s="98"/>
      <c r="E45" s="98"/>
      <c r="F45" s="98"/>
      <c r="G45" s="98"/>
      <c r="H45" s="98"/>
      <c r="I45" s="98"/>
      <c r="J45" s="98"/>
      <c r="K45" s="98"/>
      <c r="L45" s="98"/>
      <c r="M45" s="98"/>
      <c r="N45" s="98"/>
    </row>
    <row r="46" spans="1:27" ht="15" x14ac:dyDescent="0.25">
      <c r="A46" s="99"/>
      <c r="B46" s="99"/>
      <c r="C46" s="56"/>
      <c r="D46" s="56"/>
      <c r="E46" s="56"/>
      <c r="F46" s="56"/>
      <c r="G46" s="56"/>
      <c r="H46" s="56"/>
      <c r="I46" s="56"/>
      <c r="J46" s="56"/>
      <c r="K46" s="56"/>
      <c r="L46" s="56"/>
      <c r="M46" s="56"/>
      <c r="N46" s="98"/>
    </row>
    <row r="47" spans="1:27" ht="15" x14ac:dyDescent="0.25">
      <c r="A47" s="101"/>
      <c r="B47" s="101"/>
      <c r="C47" s="102">
        <v>2008</v>
      </c>
      <c r="D47" s="102">
        <v>2009</v>
      </c>
      <c r="E47" s="102">
        <v>2010</v>
      </c>
      <c r="F47" s="102">
        <v>2011</v>
      </c>
      <c r="G47" s="102">
        <v>2012</v>
      </c>
      <c r="H47" s="102">
        <v>2013</v>
      </c>
      <c r="I47" s="102">
        <v>2014</v>
      </c>
      <c r="J47" s="102">
        <v>2015</v>
      </c>
      <c r="K47" s="102">
        <v>2016</v>
      </c>
      <c r="L47" s="102">
        <v>2017</v>
      </c>
      <c r="M47" s="102">
        <v>2018</v>
      </c>
      <c r="N47" s="102">
        <v>2019</v>
      </c>
      <c r="P47" s="164">
        <v>2008</v>
      </c>
      <c r="Q47" s="164">
        <v>2009</v>
      </c>
      <c r="R47" s="164">
        <v>2010</v>
      </c>
      <c r="S47" s="164">
        <v>2011</v>
      </c>
      <c r="T47" s="164">
        <v>2012</v>
      </c>
      <c r="U47" s="164">
        <v>2013</v>
      </c>
      <c r="V47" s="164">
        <v>2014</v>
      </c>
      <c r="W47" s="164">
        <v>2015</v>
      </c>
      <c r="X47" s="164">
        <v>2016</v>
      </c>
      <c r="Y47" s="164">
        <v>2017</v>
      </c>
      <c r="Z47" s="164">
        <v>2018</v>
      </c>
      <c r="AA47" s="164">
        <v>2019</v>
      </c>
    </row>
    <row r="48" spans="1:27" x14ac:dyDescent="0.2">
      <c r="A48" s="103" t="s">
        <v>64</v>
      </c>
      <c r="C48" s="104">
        <v>37.4</v>
      </c>
      <c r="D48" s="104" t="s">
        <v>705</v>
      </c>
      <c r="E48" s="104">
        <v>34.9</v>
      </c>
      <c r="F48" s="104" t="s">
        <v>705</v>
      </c>
      <c r="G48" s="104">
        <v>28.79</v>
      </c>
      <c r="H48" s="104" t="s">
        <v>705</v>
      </c>
      <c r="I48" s="104">
        <v>35.33</v>
      </c>
      <c r="J48" s="104" t="s">
        <v>705</v>
      </c>
      <c r="K48" s="104">
        <v>29.7</v>
      </c>
      <c r="L48" s="104" t="s">
        <v>705</v>
      </c>
      <c r="M48" s="104">
        <v>33.1</v>
      </c>
      <c r="N48" s="104">
        <v>33.1</v>
      </c>
      <c r="P48" s="182">
        <v>37.4</v>
      </c>
      <c r="Q48" s="182"/>
      <c r="R48" s="182">
        <v>34.9</v>
      </c>
      <c r="S48" s="182"/>
      <c r="T48" s="182">
        <v>28.79</v>
      </c>
      <c r="U48" s="182"/>
      <c r="V48" s="182">
        <v>35.33</v>
      </c>
      <c r="W48" s="182"/>
      <c r="X48" s="182">
        <v>29.7</v>
      </c>
      <c r="Y48" s="182"/>
      <c r="Z48" s="182">
        <v>33.1</v>
      </c>
      <c r="AA48" s="182">
        <v>33.1</v>
      </c>
    </row>
    <row r="49" spans="1:28" s="94" customFormat="1" ht="11.25" x14ac:dyDescent="0.2">
      <c r="A49" s="103" t="s">
        <v>65</v>
      </c>
      <c r="B49" s="105"/>
      <c r="C49" s="104">
        <v>27.84</v>
      </c>
      <c r="D49" s="104">
        <v>29.66</v>
      </c>
      <c r="E49" s="104">
        <v>29.98</v>
      </c>
      <c r="F49" s="104">
        <v>29.56</v>
      </c>
      <c r="G49" s="104">
        <v>25.55</v>
      </c>
      <c r="H49" s="104">
        <v>26.21</v>
      </c>
      <c r="I49" s="104">
        <v>27.09</v>
      </c>
      <c r="J49" s="104">
        <v>27.18</v>
      </c>
      <c r="K49" s="104">
        <v>23.17</v>
      </c>
      <c r="L49" s="104">
        <v>24.65</v>
      </c>
      <c r="M49" s="104">
        <v>24.27</v>
      </c>
      <c r="N49" s="104">
        <v>23.19</v>
      </c>
      <c r="P49" s="182">
        <v>27.84</v>
      </c>
      <c r="Q49" s="182">
        <v>29.66</v>
      </c>
      <c r="R49" s="182">
        <v>29.98</v>
      </c>
      <c r="S49" s="182">
        <v>29.56</v>
      </c>
      <c r="T49" s="182">
        <v>25.55</v>
      </c>
      <c r="U49" s="182">
        <v>26.21</v>
      </c>
      <c r="V49" s="182">
        <v>27.09</v>
      </c>
      <c r="W49" s="182">
        <v>27.18</v>
      </c>
      <c r="X49" s="182">
        <v>23.17</v>
      </c>
      <c r="Y49" s="182">
        <v>24.65</v>
      </c>
      <c r="Z49" s="182">
        <v>24.27</v>
      </c>
      <c r="AA49" s="182">
        <v>23.19</v>
      </c>
      <c r="AB49" s="149"/>
    </row>
    <row r="50" spans="1:28" s="94" customFormat="1" ht="11.25" x14ac:dyDescent="0.2">
      <c r="A50" s="103" t="s">
        <v>48</v>
      </c>
      <c r="B50" s="105"/>
      <c r="C50" s="104">
        <v>30.55</v>
      </c>
      <c r="D50" s="104">
        <v>33.31</v>
      </c>
      <c r="E50" s="104">
        <v>33.78</v>
      </c>
      <c r="F50" s="104">
        <v>33.36</v>
      </c>
      <c r="G50" s="104">
        <v>30.38</v>
      </c>
      <c r="H50" s="104">
        <v>31</v>
      </c>
      <c r="I50" s="104">
        <v>32.07</v>
      </c>
      <c r="J50" s="104">
        <v>31.67</v>
      </c>
      <c r="K50" s="104">
        <v>28.19</v>
      </c>
      <c r="L50" s="104">
        <v>28.84</v>
      </c>
      <c r="M50" s="104">
        <v>26.58</v>
      </c>
      <c r="N50" s="104">
        <v>26.38</v>
      </c>
      <c r="P50" s="182">
        <v>30.55</v>
      </c>
      <c r="Q50" s="182">
        <v>33.31</v>
      </c>
      <c r="R50" s="182">
        <v>33.78</v>
      </c>
      <c r="S50" s="182">
        <v>33.36</v>
      </c>
      <c r="T50" s="182">
        <v>30.38</v>
      </c>
      <c r="U50" s="182">
        <v>31</v>
      </c>
      <c r="V50" s="182">
        <v>32.07</v>
      </c>
      <c r="W50" s="182">
        <v>31.67</v>
      </c>
      <c r="X50" s="182">
        <v>28.19</v>
      </c>
      <c r="Y50" s="182">
        <v>28.84</v>
      </c>
      <c r="Z50" s="182">
        <v>26.58</v>
      </c>
      <c r="AA50" s="182">
        <v>26.38</v>
      </c>
      <c r="AB50" s="149"/>
    </row>
    <row r="51" spans="1:28" s="108" customFormat="1" ht="11.25" x14ac:dyDescent="0.2">
      <c r="A51" s="106" t="str">
        <f>A16</f>
        <v>Columbia County</v>
      </c>
      <c r="B51" s="107"/>
      <c r="C51" s="104">
        <v>19.420000000000002</v>
      </c>
      <c r="D51" s="104">
        <v>22.96</v>
      </c>
      <c r="E51" s="104">
        <v>20.43</v>
      </c>
      <c r="F51" s="104">
        <v>22.03</v>
      </c>
      <c r="G51" s="104">
        <v>19.510000000000002</v>
      </c>
      <c r="H51" s="104">
        <v>19.100000000000001</v>
      </c>
      <c r="I51" s="104">
        <v>20.21</v>
      </c>
      <c r="J51" s="104">
        <v>20.57</v>
      </c>
      <c r="K51" s="104">
        <v>17.28</v>
      </c>
      <c r="L51" s="104">
        <v>17.22</v>
      </c>
      <c r="M51" s="104">
        <v>19</v>
      </c>
      <c r="N51" s="104">
        <v>20.41</v>
      </c>
      <c r="P51" s="182">
        <v>19.420000000000002</v>
      </c>
      <c r="Q51" s="182">
        <v>22.96</v>
      </c>
      <c r="R51" s="182">
        <v>20.43</v>
      </c>
      <c r="S51" s="182">
        <v>22.03</v>
      </c>
      <c r="T51" s="182">
        <v>19.510000000000002</v>
      </c>
      <c r="U51" s="182">
        <v>19.100000000000001</v>
      </c>
      <c r="V51" s="182">
        <v>20.21</v>
      </c>
      <c r="W51" s="182">
        <v>20.57</v>
      </c>
      <c r="X51" s="182">
        <v>17.28</v>
      </c>
      <c r="Y51" s="182">
        <v>17.22</v>
      </c>
      <c r="Z51" s="182">
        <v>19</v>
      </c>
      <c r="AA51" s="182">
        <v>20.41</v>
      </c>
      <c r="AB51" s="161"/>
    </row>
    <row r="52" spans="1:28" s="94" customFormat="1" ht="11.25" x14ac:dyDescent="0.2">
      <c r="A52" s="103"/>
      <c r="B52" s="105" t="s">
        <v>112</v>
      </c>
      <c r="C52" s="109">
        <v>623</v>
      </c>
      <c r="D52" s="109">
        <v>744</v>
      </c>
      <c r="E52" s="109">
        <v>665</v>
      </c>
      <c r="F52" s="109">
        <v>724</v>
      </c>
      <c r="G52" s="109">
        <v>645</v>
      </c>
      <c r="H52" s="109">
        <v>635</v>
      </c>
      <c r="I52" s="109">
        <v>669</v>
      </c>
      <c r="J52" s="109">
        <v>682</v>
      </c>
      <c r="K52" s="109">
        <v>568</v>
      </c>
      <c r="L52" s="109">
        <v>572</v>
      </c>
      <c r="M52" s="109">
        <v>640</v>
      </c>
      <c r="N52" s="109">
        <v>690</v>
      </c>
      <c r="P52" s="149">
        <v>623</v>
      </c>
      <c r="Q52" s="149">
        <v>744</v>
      </c>
      <c r="R52" s="149">
        <v>665</v>
      </c>
      <c r="S52" s="149">
        <v>724</v>
      </c>
      <c r="T52" s="149">
        <v>645</v>
      </c>
      <c r="U52" s="149">
        <v>635</v>
      </c>
      <c r="V52" s="149">
        <v>669</v>
      </c>
      <c r="W52" s="149">
        <v>682</v>
      </c>
      <c r="X52" s="149">
        <v>568</v>
      </c>
      <c r="Y52" s="149">
        <v>572</v>
      </c>
      <c r="Z52" s="149">
        <v>640</v>
      </c>
      <c r="AA52" s="149">
        <v>690</v>
      </c>
      <c r="AB52" s="149"/>
    </row>
    <row r="53" spans="1:28" s="94" customFormat="1" ht="11.25" x14ac:dyDescent="0.2">
      <c r="A53" s="103"/>
      <c r="B53" s="105" t="s">
        <v>104</v>
      </c>
      <c r="C53" s="109">
        <v>3208</v>
      </c>
      <c r="D53" s="109">
        <v>3240</v>
      </c>
      <c r="E53" s="109">
        <v>3255</v>
      </c>
      <c r="F53" s="109">
        <v>3286</v>
      </c>
      <c r="G53" s="109">
        <v>3306</v>
      </c>
      <c r="H53" s="109">
        <v>3325</v>
      </c>
      <c r="I53" s="109">
        <v>3310</v>
      </c>
      <c r="J53" s="109">
        <v>3316</v>
      </c>
      <c r="K53" s="109">
        <v>3287</v>
      </c>
      <c r="L53" s="109">
        <v>3322</v>
      </c>
      <c r="M53" s="109">
        <v>3368</v>
      </c>
      <c r="N53" s="109">
        <v>3381</v>
      </c>
      <c r="P53" s="493">
        <v>3208</v>
      </c>
      <c r="Q53" s="493">
        <v>3240</v>
      </c>
      <c r="R53" s="493">
        <v>3255</v>
      </c>
      <c r="S53" s="493">
        <v>3286</v>
      </c>
      <c r="T53" s="493">
        <v>3306</v>
      </c>
      <c r="U53" s="493">
        <v>3325</v>
      </c>
      <c r="V53" s="493">
        <v>3310</v>
      </c>
      <c r="W53" s="493">
        <v>3316</v>
      </c>
      <c r="X53" s="493">
        <v>3287</v>
      </c>
      <c r="Y53" s="493">
        <v>3322</v>
      </c>
      <c r="Z53" s="493">
        <v>3368</v>
      </c>
      <c r="AA53" s="493">
        <v>3381</v>
      </c>
      <c r="AB53" s="149"/>
    </row>
    <row r="54" spans="1:28" s="94" customFormat="1" ht="11.25" x14ac:dyDescent="0.2">
      <c r="A54" s="103"/>
      <c r="B54" s="105"/>
      <c r="C54" s="113"/>
      <c r="D54" s="113"/>
      <c r="E54" s="113"/>
      <c r="F54" s="113"/>
      <c r="G54" s="113"/>
      <c r="H54" s="113"/>
      <c r="I54" s="113"/>
      <c r="J54" s="113"/>
      <c r="K54" s="113"/>
      <c r="L54" s="113"/>
      <c r="M54" s="113"/>
      <c r="N54" s="113"/>
      <c r="P54" s="149"/>
      <c r="Q54" s="149"/>
      <c r="R54" s="149"/>
      <c r="S54" s="149"/>
      <c r="T54" s="149"/>
      <c r="U54" s="149"/>
      <c r="V54" s="149"/>
      <c r="W54" s="149"/>
      <c r="X54" s="149"/>
      <c r="Y54" s="149"/>
      <c r="Z54" s="149"/>
      <c r="AA54" s="149"/>
      <c r="AB54" s="149"/>
    </row>
    <row r="55" spans="1:28" x14ac:dyDescent="0.2">
      <c r="A55" s="448" t="s">
        <v>608</v>
      </c>
      <c r="B55" s="448"/>
      <c r="C55" s="448"/>
      <c r="D55" s="448"/>
      <c r="E55" s="448"/>
      <c r="F55" s="448"/>
      <c r="G55" s="448"/>
      <c r="H55" s="448"/>
      <c r="I55" s="448"/>
      <c r="J55" s="448"/>
      <c r="K55" s="448"/>
      <c r="L55" s="448"/>
      <c r="M55" s="448"/>
      <c r="N55" s="448"/>
    </row>
    <row r="56" spans="1:28" x14ac:dyDescent="0.2">
      <c r="A56" s="448"/>
      <c r="B56" s="448"/>
      <c r="C56" s="448"/>
      <c r="D56" s="448"/>
      <c r="E56" s="448"/>
      <c r="F56" s="448"/>
      <c r="G56" s="448"/>
      <c r="H56" s="448"/>
      <c r="I56" s="448"/>
      <c r="J56" s="448"/>
      <c r="K56" s="448"/>
      <c r="L56" s="448"/>
      <c r="M56" s="448"/>
      <c r="N56" s="448"/>
    </row>
    <row r="57" spans="1:28" x14ac:dyDescent="0.2">
      <c r="A57" s="448"/>
      <c r="B57" s="448"/>
      <c r="C57" s="448"/>
      <c r="D57" s="448"/>
      <c r="E57" s="448"/>
      <c r="F57" s="448"/>
      <c r="G57" s="448"/>
      <c r="H57" s="448"/>
      <c r="I57" s="448"/>
      <c r="J57" s="448"/>
      <c r="K57" s="448"/>
      <c r="L57" s="448"/>
      <c r="M57" s="448"/>
      <c r="N57" s="448"/>
    </row>
    <row r="58" spans="1:28" x14ac:dyDescent="0.2">
      <c r="A58" s="448"/>
      <c r="B58" s="448"/>
      <c r="C58" s="448"/>
      <c r="D58" s="448"/>
      <c r="E58" s="448"/>
      <c r="F58" s="448"/>
      <c r="G58" s="448"/>
      <c r="H58" s="448"/>
      <c r="I58" s="448"/>
      <c r="J58" s="448"/>
      <c r="K58" s="448"/>
      <c r="L58" s="448"/>
      <c r="M58" s="448"/>
      <c r="N58" s="448"/>
    </row>
    <row r="59" spans="1:28" x14ac:dyDescent="0.2">
      <c r="A59" s="112" t="s">
        <v>609</v>
      </c>
      <c r="B59" s="114"/>
      <c r="C59" s="115"/>
      <c r="D59" s="115"/>
      <c r="E59" s="115"/>
      <c r="F59" s="115"/>
      <c r="G59" s="115"/>
      <c r="H59" s="115"/>
      <c r="I59" s="115"/>
      <c r="J59" s="115"/>
      <c r="K59" s="115"/>
      <c r="L59" s="115"/>
      <c r="M59" s="115"/>
      <c r="N59" s="115"/>
    </row>
    <row r="60" spans="1:28" x14ac:dyDescent="0.2">
      <c r="A60" s="119" t="s">
        <v>554</v>
      </c>
      <c r="B60" s="114"/>
      <c r="C60" s="115"/>
      <c r="D60" s="115"/>
      <c r="E60" s="115"/>
      <c r="F60" s="115"/>
      <c r="G60" s="115"/>
      <c r="H60" s="115"/>
      <c r="I60" s="115"/>
      <c r="J60" s="115"/>
      <c r="K60" s="115"/>
      <c r="L60" s="115"/>
      <c r="M60" s="115"/>
      <c r="N60" s="115"/>
    </row>
    <row r="61" spans="1:28" x14ac:dyDescent="0.2">
      <c r="A61" s="448" t="s">
        <v>610</v>
      </c>
      <c r="B61" s="448"/>
      <c r="C61" s="448"/>
      <c r="D61" s="448"/>
      <c r="E61" s="448"/>
      <c r="F61" s="448"/>
      <c r="G61" s="448"/>
      <c r="H61" s="448"/>
      <c r="I61" s="448"/>
      <c r="J61" s="448"/>
      <c r="K61" s="448"/>
      <c r="L61" s="448"/>
      <c r="M61" s="448"/>
      <c r="N61" s="448"/>
    </row>
    <row r="62" spans="1:28" x14ac:dyDescent="0.2">
      <c r="A62" s="448"/>
      <c r="B62" s="448"/>
      <c r="C62" s="448"/>
      <c r="D62" s="448"/>
      <c r="E62" s="448"/>
      <c r="F62" s="448"/>
      <c r="G62" s="448"/>
      <c r="H62" s="448"/>
      <c r="I62" s="448"/>
      <c r="J62" s="448"/>
      <c r="K62" s="448"/>
      <c r="L62" s="448"/>
      <c r="M62" s="448"/>
      <c r="N62" s="448"/>
    </row>
    <row r="63" spans="1:28" x14ac:dyDescent="0.2">
      <c r="B63" s="114"/>
      <c r="C63" s="115"/>
      <c r="D63" s="115"/>
      <c r="E63" s="115"/>
      <c r="F63" s="115"/>
      <c r="G63" s="115"/>
      <c r="H63" s="115"/>
      <c r="I63" s="115"/>
      <c r="J63" s="115"/>
      <c r="K63" s="115"/>
      <c r="L63" s="115"/>
      <c r="M63" s="115"/>
      <c r="N63" s="115"/>
    </row>
    <row r="64" spans="1:28" hidden="1" x14ac:dyDescent="0.2">
      <c r="B64" s="114"/>
      <c r="C64" s="115"/>
      <c r="D64" s="115"/>
      <c r="E64" s="115"/>
      <c r="F64" s="115"/>
      <c r="G64" s="115"/>
      <c r="H64" s="115"/>
      <c r="I64" s="115"/>
      <c r="J64" s="115"/>
      <c r="K64" s="115"/>
      <c r="L64" s="115"/>
      <c r="M64" s="115"/>
      <c r="N64" s="115"/>
    </row>
    <row r="65" spans="1:15" hidden="1" x14ac:dyDescent="0.2">
      <c r="B65" s="114"/>
      <c r="C65" s="115"/>
      <c r="D65" s="115"/>
      <c r="E65" s="115"/>
      <c r="F65" s="115"/>
      <c r="G65" s="115"/>
      <c r="H65" s="115"/>
      <c r="I65" s="115"/>
      <c r="J65" s="115"/>
      <c r="K65" s="115"/>
      <c r="L65" s="115"/>
      <c r="M65" s="115"/>
      <c r="N65" s="115"/>
    </row>
    <row r="66" spans="1:15" hidden="1" x14ac:dyDescent="0.2">
      <c r="B66" s="114"/>
      <c r="C66" s="115"/>
      <c r="D66" s="115"/>
      <c r="E66" s="115"/>
      <c r="F66" s="115"/>
      <c r="G66" s="115"/>
      <c r="H66" s="115"/>
      <c r="I66" s="115"/>
      <c r="J66" s="115"/>
      <c r="K66" s="115"/>
      <c r="L66" s="115"/>
      <c r="M66" s="115"/>
      <c r="N66" s="115"/>
    </row>
    <row r="67" spans="1:15" hidden="1" x14ac:dyDescent="0.2">
      <c r="B67" s="114"/>
      <c r="C67" s="115"/>
      <c r="D67" s="115"/>
      <c r="E67" s="115"/>
      <c r="F67" s="115"/>
      <c r="G67" s="115"/>
      <c r="H67" s="115"/>
      <c r="I67" s="115"/>
      <c r="J67" s="115"/>
      <c r="K67" s="115"/>
      <c r="L67" s="115"/>
      <c r="M67" s="115"/>
      <c r="N67" s="115"/>
    </row>
    <row r="68" spans="1:15" hidden="1" x14ac:dyDescent="0.2">
      <c r="B68" s="114"/>
      <c r="C68" s="115"/>
      <c r="D68" s="115"/>
      <c r="E68" s="115"/>
      <c r="F68" s="115"/>
      <c r="G68" s="115"/>
      <c r="H68" s="115"/>
      <c r="I68" s="115"/>
      <c r="J68" s="115"/>
      <c r="K68" s="115"/>
      <c r="L68" s="115"/>
      <c r="M68" s="115"/>
      <c r="N68" s="115"/>
    </row>
    <row r="69" spans="1:15" x14ac:dyDescent="0.2">
      <c r="A69" s="92" t="s">
        <v>719</v>
      </c>
      <c r="B69" s="114"/>
      <c r="C69" s="115"/>
      <c r="D69" s="115"/>
      <c r="E69" s="115"/>
      <c r="F69" s="115"/>
      <c r="G69" s="115"/>
      <c r="H69" s="115"/>
      <c r="I69" s="115"/>
      <c r="J69" s="115"/>
      <c r="K69" s="115"/>
      <c r="L69" s="115"/>
      <c r="M69" s="115"/>
      <c r="N69" s="115"/>
    </row>
    <row r="71" spans="1:15" ht="15.75" x14ac:dyDescent="0.25">
      <c r="A71" s="91" t="s">
        <v>74</v>
      </c>
      <c r="C71" s="93"/>
      <c r="D71" s="93"/>
      <c r="E71" s="93"/>
      <c r="G71" s="93"/>
      <c r="H71" s="93"/>
      <c r="I71" s="93"/>
      <c r="J71" s="93"/>
      <c r="K71" s="93"/>
      <c r="L71" s="93"/>
      <c r="M71" s="93"/>
      <c r="N71" s="368" t="s">
        <v>258</v>
      </c>
      <c r="O71" s="94"/>
    </row>
    <row r="72" spans="1:15" ht="15.75" x14ac:dyDescent="0.25">
      <c r="B72" s="95"/>
      <c r="C72" s="96"/>
      <c r="D72" s="96"/>
      <c r="E72" s="96"/>
      <c r="F72" s="96"/>
      <c r="G72" s="116"/>
      <c r="I72" s="309"/>
      <c r="J72" s="309"/>
      <c r="K72" s="309"/>
      <c r="L72" s="309"/>
      <c r="M72" s="309"/>
      <c r="O72" s="94"/>
    </row>
    <row r="73" spans="1:15" ht="15" x14ac:dyDescent="0.25">
      <c r="A73" s="99"/>
      <c r="C73" s="98"/>
      <c r="D73" s="98"/>
      <c r="E73" s="98"/>
      <c r="F73" s="98"/>
      <c r="G73" s="117"/>
      <c r="H73" s="117"/>
      <c r="I73" s="117"/>
      <c r="J73" s="117"/>
      <c r="K73" s="117"/>
      <c r="L73" s="117"/>
      <c r="M73" s="117"/>
      <c r="N73" s="117"/>
      <c r="O73" s="94"/>
    </row>
    <row r="74" spans="1:15" ht="51.95" customHeight="1" x14ac:dyDescent="0.25">
      <c r="A74" s="99"/>
      <c r="B74" s="100"/>
      <c r="C74" s="98"/>
      <c r="D74" s="98"/>
      <c r="E74" s="98"/>
      <c r="F74" s="98"/>
      <c r="G74" s="98"/>
      <c r="H74" s="98"/>
      <c r="I74" s="98"/>
      <c r="J74" s="98"/>
      <c r="K74" s="98"/>
      <c r="L74" s="98"/>
      <c r="M74" s="98"/>
      <c r="N74" s="98"/>
    </row>
    <row r="75" spans="1:15" ht="15" x14ac:dyDescent="0.25">
      <c r="A75" s="99"/>
      <c r="B75" s="99"/>
      <c r="C75" s="98"/>
      <c r="D75" s="98"/>
      <c r="E75" s="98"/>
      <c r="F75" s="98"/>
      <c r="G75" s="98"/>
      <c r="H75" s="98"/>
      <c r="I75" s="98"/>
      <c r="J75" s="98"/>
      <c r="K75" s="98"/>
      <c r="L75" s="98"/>
      <c r="M75" s="98"/>
      <c r="N75" s="98"/>
    </row>
    <row r="76" spans="1:15" ht="28.5" customHeight="1" x14ac:dyDescent="0.25">
      <c r="A76" s="99"/>
      <c r="B76" s="97" t="s">
        <v>108</v>
      </c>
      <c r="C76" s="98"/>
      <c r="D76" s="98"/>
      <c r="E76" s="98"/>
      <c r="F76" s="98"/>
      <c r="G76" s="98"/>
      <c r="H76" s="98"/>
      <c r="I76" s="98"/>
      <c r="J76" s="98"/>
      <c r="K76" s="98"/>
      <c r="L76" s="98"/>
      <c r="M76" s="98"/>
      <c r="N76" s="98"/>
    </row>
    <row r="77" spans="1:15" ht="15" x14ac:dyDescent="0.25">
      <c r="A77" s="99"/>
      <c r="B77" s="99"/>
      <c r="C77" s="98"/>
      <c r="D77" s="98"/>
      <c r="E77" s="98"/>
      <c r="F77" s="98"/>
      <c r="G77" s="98"/>
      <c r="H77" s="98"/>
      <c r="I77" s="98"/>
      <c r="J77" s="98"/>
      <c r="K77" s="98"/>
      <c r="L77" s="98"/>
      <c r="M77" s="98"/>
      <c r="N77" s="98"/>
    </row>
    <row r="78" spans="1:15" ht="15" x14ac:dyDescent="0.25">
      <c r="A78" s="99"/>
      <c r="B78" s="97"/>
      <c r="C78" s="98"/>
      <c r="D78" s="98"/>
      <c r="E78" s="98"/>
      <c r="F78" s="98"/>
      <c r="G78" s="98"/>
      <c r="H78" s="98"/>
      <c r="I78" s="98"/>
      <c r="J78" s="98"/>
      <c r="K78" s="98"/>
      <c r="L78" s="98"/>
      <c r="M78" s="98"/>
      <c r="N78" s="98"/>
    </row>
    <row r="79" spans="1:15" ht="15" x14ac:dyDescent="0.25">
      <c r="A79" s="99"/>
      <c r="B79" s="100"/>
      <c r="C79" s="98"/>
      <c r="D79" s="98"/>
      <c r="E79" s="98"/>
      <c r="F79" s="98"/>
      <c r="G79" s="98"/>
      <c r="H79" s="98"/>
      <c r="I79" s="98"/>
      <c r="J79" s="98"/>
      <c r="K79" s="98"/>
      <c r="L79" s="98"/>
      <c r="M79" s="98"/>
      <c r="N79" s="98"/>
    </row>
    <row r="80" spans="1:15" ht="15" x14ac:dyDescent="0.25">
      <c r="A80" s="99"/>
      <c r="B80" s="99"/>
      <c r="C80" s="98"/>
      <c r="D80" s="98"/>
      <c r="E80" s="98"/>
      <c r="F80" s="98"/>
      <c r="G80" s="98"/>
      <c r="H80" s="98"/>
      <c r="I80" s="98"/>
      <c r="J80" s="98"/>
      <c r="K80" s="98"/>
      <c r="L80" s="98"/>
      <c r="M80" s="98"/>
      <c r="N80" s="98"/>
    </row>
    <row r="81" spans="1:28" ht="15" x14ac:dyDescent="0.25">
      <c r="A81" s="99"/>
      <c r="B81" s="99"/>
      <c r="C81" s="56"/>
      <c r="D81" s="56"/>
      <c r="E81" s="56"/>
      <c r="F81" s="56"/>
      <c r="G81" s="56"/>
      <c r="H81" s="56"/>
      <c r="I81" s="56"/>
      <c r="J81" s="56"/>
      <c r="K81" s="56"/>
      <c r="L81" s="56"/>
      <c r="M81" s="56"/>
      <c r="N81" s="98"/>
    </row>
    <row r="82" spans="1:28" ht="15" x14ac:dyDescent="0.25">
      <c r="A82" s="101"/>
      <c r="B82" s="101"/>
      <c r="C82" s="102">
        <v>2008</v>
      </c>
      <c r="D82" s="102">
        <v>2009</v>
      </c>
      <c r="E82" s="102">
        <v>2010</v>
      </c>
      <c r="F82" s="102">
        <v>2011</v>
      </c>
      <c r="G82" s="102">
        <v>2012</v>
      </c>
      <c r="H82" s="102">
        <v>2013</v>
      </c>
      <c r="I82" s="102">
        <v>2014</v>
      </c>
      <c r="J82" s="102">
        <v>2015</v>
      </c>
      <c r="K82" s="102">
        <v>2016</v>
      </c>
      <c r="L82" s="102">
        <v>2017</v>
      </c>
      <c r="M82" s="102">
        <v>2018</v>
      </c>
      <c r="N82" s="102">
        <v>2019</v>
      </c>
      <c r="P82" s="164">
        <v>2008</v>
      </c>
      <c r="Q82" s="164">
        <v>2009</v>
      </c>
      <c r="R82" s="164">
        <v>2010</v>
      </c>
      <c r="S82" s="164">
        <v>2011</v>
      </c>
      <c r="T82" s="164">
        <v>2012</v>
      </c>
      <c r="U82" s="164">
        <v>2013</v>
      </c>
      <c r="V82" s="164">
        <v>2014</v>
      </c>
      <c r="W82" s="164">
        <v>2015</v>
      </c>
      <c r="X82" s="164">
        <v>2016</v>
      </c>
      <c r="Y82" s="164">
        <v>2017</v>
      </c>
      <c r="Z82" s="164">
        <v>2018</v>
      </c>
      <c r="AA82" s="164">
        <v>2019</v>
      </c>
    </row>
    <row r="83" spans="1:28" x14ac:dyDescent="0.2">
      <c r="A83" s="103" t="s">
        <v>64</v>
      </c>
      <c r="C83" s="104">
        <v>10.37</v>
      </c>
      <c r="D83" s="104" t="s">
        <v>705</v>
      </c>
      <c r="E83" s="104">
        <v>30.11</v>
      </c>
      <c r="F83" s="104" t="s">
        <v>705</v>
      </c>
      <c r="G83" s="104">
        <v>13.19</v>
      </c>
      <c r="H83" s="104" t="s">
        <v>705</v>
      </c>
      <c r="I83" s="104">
        <v>33.47</v>
      </c>
      <c r="J83" s="104" t="s">
        <v>705</v>
      </c>
      <c r="K83" s="104">
        <v>34.18</v>
      </c>
      <c r="L83" s="104" t="s">
        <v>705</v>
      </c>
      <c r="M83" s="104">
        <v>43.19</v>
      </c>
      <c r="N83" s="104" t="s">
        <v>705</v>
      </c>
      <c r="P83" s="182">
        <v>10.37</v>
      </c>
      <c r="Q83" s="182"/>
      <c r="R83" s="182">
        <v>30.11</v>
      </c>
      <c r="S83" s="182"/>
      <c r="T83" s="182">
        <v>13.19</v>
      </c>
      <c r="U83" s="182"/>
      <c r="V83" s="182">
        <v>33.47</v>
      </c>
      <c r="W83" s="182"/>
      <c r="X83" s="182">
        <v>34.18</v>
      </c>
      <c r="Y83" s="182"/>
      <c r="Z83" s="182">
        <v>43.19</v>
      </c>
      <c r="AA83" s="182"/>
    </row>
    <row r="84" spans="1:28" s="94" customFormat="1" ht="11.25" x14ac:dyDescent="0.2">
      <c r="A84" s="103" t="s">
        <v>65</v>
      </c>
      <c r="B84" s="105"/>
      <c r="C84" s="104">
        <v>15.39</v>
      </c>
      <c r="D84" s="104">
        <v>49.11</v>
      </c>
      <c r="E84" s="104">
        <v>28.76</v>
      </c>
      <c r="F84" s="104">
        <v>47.05</v>
      </c>
      <c r="G84" s="104">
        <v>18.75</v>
      </c>
      <c r="H84" s="104">
        <v>54.73</v>
      </c>
      <c r="I84" s="104">
        <v>45.84</v>
      </c>
      <c r="J84" s="104">
        <v>61.55</v>
      </c>
      <c r="K84" s="104">
        <v>21.24</v>
      </c>
      <c r="L84" s="104">
        <v>62.9</v>
      </c>
      <c r="M84" s="104">
        <v>28.17</v>
      </c>
      <c r="N84" s="104">
        <v>54.81</v>
      </c>
      <c r="P84" s="182">
        <v>15.39</v>
      </c>
      <c r="Q84" s="182">
        <v>49.11</v>
      </c>
      <c r="R84" s="182">
        <v>28.76</v>
      </c>
      <c r="S84" s="182">
        <v>47.05</v>
      </c>
      <c r="T84" s="182">
        <v>18.75</v>
      </c>
      <c r="U84" s="182">
        <v>54.73</v>
      </c>
      <c r="V84" s="182">
        <v>45.84</v>
      </c>
      <c r="W84" s="182">
        <v>61.55</v>
      </c>
      <c r="X84" s="182">
        <v>21.24</v>
      </c>
      <c r="Y84" s="182">
        <v>62.9</v>
      </c>
      <c r="Z84" s="182">
        <v>28.17</v>
      </c>
      <c r="AA84" s="182">
        <v>54.81</v>
      </c>
      <c r="AB84" s="149"/>
    </row>
    <row r="85" spans="1:28" s="94" customFormat="1" ht="11.25" x14ac:dyDescent="0.2">
      <c r="A85" s="103" t="s">
        <v>48</v>
      </c>
      <c r="B85" s="105"/>
      <c r="C85" s="104">
        <v>16.28</v>
      </c>
      <c r="D85" s="104">
        <v>44.83</v>
      </c>
      <c r="E85" s="104">
        <v>26.33</v>
      </c>
      <c r="F85" s="104">
        <v>43.15</v>
      </c>
      <c r="G85" s="104">
        <v>19.25</v>
      </c>
      <c r="H85" s="104">
        <v>51.65</v>
      </c>
      <c r="I85" s="104">
        <v>40.08</v>
      </c>
      <c r="J85" s="104">
        <v>57.11</v>
      </c>
      <c r="K85" s="104">
        <v>20.38</v>
      </c>
      <c r="L85" s="104">
        <v>61.67</v>
      </c>
      <c r="M85" s="104">
        <v>26.88</v>
      </c>
      <c r="N85" s="104">
        <v>52.44</v>
      </c>
      <c r="P85" s="182">
        <v>16.28</v>
      </c>
      <c r="Q85" s="182">
        <v>44.83</v>
      </c>
      <c r="R85" s="182">
        <v>26.33</v>
      </c>
      <c r="S85" s="182">
        <v>43.15</v>
      </c>
      <c r="T85" s="182">
        <v>19.25</v>
      </c>
      <c r="U85" s="182">
        <v>51.65</v>
      </c>
      <c r="V85" s="182">
        <v>40.08</v>
      </c>
      <c r="W85" s="182">
        <v>57.11</v>
      </c>
      <c r="X85" s="182">
        <v>20.38</v>
      </c>
      <c r="Y85" s="182">
        <v>61.67</v>
      </c>
      <c r="Z85" s="182">
        <v>26.88</v>
      </c>
      <c r="AA85" s="182">
        <v>52.44</v>
      </c>
      <c r="AB85" s="149"/>
    </row>
    <row r="86" spans="1:28" s="108" customFormat="1" ht="11.25" x14ac:dyDescent="0.2">
      <c r="A86" s="106" t="str">
        <f>A16</f>
        <v>Columbia County</v>
      </c>
      <c r="B86" s="107"/>
      <c r="C86" s="104">
        <v>11.53</v>
      </c>
      <c r="D86" s="104">
        <v>27.8</v>
      </c>
      <c r="E86" s="104">
        <v>15.21</v>
      </c>
      <c r="F86" s="104">
        <v>36.46</v>
      </c>
      <c r="G86" s="104">
        <v>13.12</v>
      </c>
      <c r="H86" s="104">
        <v>45.69</v>
      </c>
      <c r="I86" s="104">
        <v>26.47</v>
      </c>
      <c r="J86" s="104">
        <v>47.11</v>
      </c>
      <c r="K86" s="104">
        <v>16.260000000000002</v>
      </c>
      <c r="L86" s="104">
        <v>53.13</v>
      </c>
      <c r="M86" s="104">
        <v>17.27</v>
      </c>
      <c r="N86" s="104">
        <v>40.69</v>
      </c>
      <c r="P86" s="182">
        <v>11.53</v>
      </c>
      <c r="Q86" s="182">
        <v>27.8</v>
      </c>
      <c r="R86" s="182">
        <v>15.21</v>
      </c>
      <c r="S86" s="182">
        <v>36.46</v>
      </c>
      <c r="T86" s="182">
        <v>13.12</v>
      </c>
      <c r="U86" s="182">
        <v>45.69</v>
      </c>
      <c r="V86" s="182">
        <v>26.47</v>
      </c>
      <c r="W86" s="182">
        <v>47.11</v>
      </c>
      <c r="X86" s="182">
        <v>16.260000000000002</v>
      </c>
      <c r="Y86" s="182">
        <v>53.13</v>
      </c>
      <c r="Z86" s="182">
        <v>17.27</v>
      </c>
      <c r="AA86" s="182">
        <v>40.69</v>
      </c>
      <c r="AB86" s="161"/>
    </row>
    <row r="87" spans="1:28" s="94" customFormat="1" ht="11.25" x14ac:dyDescent="0.2">
      <c r="A87" s="103"/>
      <c r="B87" s="105" t="s">
        <v>111</v>
      </c>
      <c r="C87" s="109">
        <v>298</v>
      </c>
      <c r="D87" s="109">
        <v>694</v>
      </c>
      <c r="E87" s="109">
        <v>394</v>
      </c>
      <c r="F87" s="109">
        <v>934</v>
      </c>
      <c r="G87" s="109">
        <v>349</v>
      </c>
      <c r="H87" s="109">
        <v>1229</v>
      </c>
      <c r="I87" s="109">
        <v>699</v>
      </c>
      <c r="J87" s="109">
        <v>1241</v>
      </c>
      <c r="K87" s="109">
        <v>442</v>
      </c>
      <c r="L87" s="109">
        <v>1461</v>
      </c>
      <c r="M87" s="109">
        <v>471</v>
      </c>
      <c r="N87" s="109">
        <v>1095</v>
      </c>
      <c r="P87" s="149">
        <v>298</v>
      </c>
      <c r="Q87" s="149">
        <v>694</v>
      </c>
      <c r="R87" s="149">
        <v>394</v>
      </c>
      <c r="S87" s="149">
        <v>934</v>
      </c>
      <c r="T87" s="149">
        <v>349</v>
      </c>
      <c r="U87" s="493">
        <v>1229</v>
      </c>
      <c r="V87" s="149">
        <v>699</v>
      </c>
      <c r="W87" s="493">
        <v>1241</v>
      </c>
      <c r="X87" s="149">
        <v>442</v>
      </c>
      <c r="Y87" s="493">
        <v>1461</v>
      </c>
      <c r="Z87" s="149">
        <v>471</v>
      </c>
      <c r="AA87" s="493">
        <v>1095</v>
      </c>
      <c r="AB87" s="149"/>
    </row>
    <row r="88" spans="1:28" s="94" customFormat="1" ht="11.25" x14ac:dyDescent="0.2">
      <c r="A88" s="103"/>
      <c r="B88" s="105" t="s">
        <v>110</v>
      </c>
      <c r="C88" s="109">
        <v>2585</v>
      </c>
      <c r="D88" s="109">
        <v>2496</v>
      </c>
      <c r="E88" s="109">
        <v>2590</v>
      </c>
      <c r="F88" s="109">
        <v>2562</v>
      </c>
      <c r="G88" s="109">
        <v>2661</v>
      </c>
      <c r="H88" s="109">
        <v>2690</v>
      </c>
      <c r="I88" s="109">
        <v>2641</v>
      </c>
      <c r="J88" s="109">
        <v>2634</v>
      </c>
      <c r="K88" s="109">
        <v>2719</v>
      </c>
      <c r="L88" s="109">
        <v>2750</v>
      </c>
      <c r="M88" s="109">
        <v>2728</v>
      </c>
      <c r="N88" s="109">
        <v>2691</v>
      </c>
      <c r="P88" s="493">
        <v>2585</v>
      </c>
      <c r="Q88" s="493">
        <v>2496</v>
      </c>
      <c r="R88" s="493">
        <v>2590</v>
      </c>
      <c r="S88" s="493">
        <v>2562</v>
      </c>
      <c r="T88" s="493">
        <v>2661</v>
      </c>
      <c r="U88" s="493">
        <v>2690</v>
      </c>
      <c r="V88" s="493">
        <v>2641</v>
      </c>
      <c r="W88" s="493">
        <v>2634</v>
      </c>
      <c r="X88" s="493">
        <v>2719</v>
      </c>
      <c r="Y88" s="493">
        <v>2750</v>
      </c>
      <c r="Z88" s="493">
        <v>2728</v>
      </c>
      <c r="AA88" s="493">
        <v>2691</v>
      </c>
      <c r="AB88" s="149"/>
    </row>
    <row r="89" spans="1:28" s="94" customFormat="1" ht="11.25" x14ac:dyDescent="0.2">
      <c r="A89" s="103"/>
      <c r="B89" s="105"/>
      <c r="C89" s="113"/>
      <c r="D89" s="113"/>
      <c r="E89" s="113"/>
      <c r="F89" s="113"/>
      <c r="G89" s="113"/>
      <c r="H89" s="113"/>
      <c r="I89" s="113"/>
      <c r="J89" s="113"/>
      <c r="K89" s="113"/>
      <c r="L89" s="113"/>
      <c r="M89" s="113"/>
      <c r="N89" s="113"/>
      <c r="P89" s="149"/>
      <c r="Q89" s="149"/>
      <c r="R89" s="149"/>
      <c r="S89" s="149"/>
      <c r="T89" s="149"/>
      <c r="U89" s="149"/>
      <c r="V89" s="149"/>
      <c r="W89" s="149"/>
      <c r="X89" s="149"/>
      <c r="Y89" s="149"/>
      <c r="Z89" s="149"/>
      <c r="AA89" s="149"/>
      <c r="AB89" s="149"/>
    </row>
    <row r="90" spans="1:28" x14ac:dyDescent="0.2">
      <c r="A90" s="448" t="s">
        <v>611</v>
      </c>
      <c r="B90" s="448"/>
      <c r="C90" s="448"/>
      <c r="D90" s="448"/>
      <c r="E90" s="448"/>
      <c r="F90" s="448"/>
      <c r="G90" s="448"/>
      <c r="H90" s="448"/>
      <c r="I90" s="448"/>
      <c r="J90" s="448"/>
      <c r="K90" s="448"/>
      <c r="L90" s="448"/>
      <c r="M90" s="448"/>
      <c r="N90" s="448"/>
    </row>
    <row r="91" spans="1:28" x14ac:dyDescent="0.2">
      <c r="A91" s="448"/>
      <c r="B91" s="448"/>
      <c r="C91" s="448"/>
      <c r="D91" s="448"/>
      <c r="E91" s="448"/>
      <c r="F91" s="448"/>
      <c r="G91" s="448"/>
      <c r="H91" s="448"/>
      <c r="I91" s="448"/>
      <c r="J91" s="448"/>
      <c r="K91" s="448"/>
      <c r="L91" s="448"/>
      <c r="M91" s="448"/>
      <c r="N91" s="448"/>
    </row>
    <row r="92" spans="1:28" x14ac:dyDescent="0.2">
      <c r="A92" s="448"/>
      <c r="B92" s="448"/>
      <c r="C92" s="448"/>
      <c r="D92" s="448"/>
      <c r="E92" s="448"/>
      <c r="F92" s="448"/>
      <c r="G92" s="448"/>
      <c r="H92" s="448"/>
      <c r="I92" s="448"/>
      <c r="J92" s="448"/>
      <c r="K92" s="448"/>
      <c r="L92" s="448"/>
      <c r="M92" s="448"/>
      <c r="N92" s="448"/>
    </row>
    <row r="93" spans="1:28" x14ac:dyDescent="0.2">
      <c r="A93" s="448"/>
      <c r="B93" s="448"/>
      <c r="C93" s="448"/>
      <c r="D93" s="448"/>
      <c r="E93" s="448"/>
      <c r="F93" s="448"/>
      <c r="G93" s="448"/>
      <c r="H93" s="448"/>
      <c r="I93" s="448"/>
      <c r="J93" s="448"/>
      <c r="K93" s="448"/>
      <c r="L93" s="448"/>
      <c r="M93" s="448"/>
      <c r="N93" s="448"/>
    </row>
    <row r="94" spans="1:28" x14ac:dyDescent="0.2">
      <c r="B94" s="114"/>
      <c r="C94" s="115"/>
      <c r="D94" s="115"/>
      <c r="E94" s="115"/>
      <c r="F94" s="115"/>
      <c r="G94" s="115"/>
      <c r="H94" s="115"/>
      <c r="I94" s="115"/>
      <c r="J94" s="115"/>
      <c r="K94" s="115"/>
      <c r="L94" s="115"/>
      <c r="M94" s="115"/>
      <c r="N94" s="115"/>
    </row>
    <row r="95" spans="1:28" x14ac:dyDescent="0.2">
      <c r="A95" s="112" t="s">
        <v>609</v>
      </c>
      <c r="B95" s="114"/>
      <c r="C95" s="115"/>
      <c r="D95" s="115"/>
      <c r="E95" s="115"/>
      <c r="F95" s="115"/>
      <c r="G95" s="115"/>
      <c r="H95" s="115"/>
      <c r="I95" s="115"/>
      <c r="J95" s="115"/>
      <c r="K95" s="115"/>
      <c r="L95" s="115"/>
      <c r="M95" s="115"/>
      <c r="N95" s="115"/>
    </row>
    <row r="96" spans="1:28" x14ac:dyDescent="0.2">
      <c r="A96" s="119" t="s">
        <v>554</v>
      </c>
      <c r="B96" s="114"/>
      <c r="C96" s="115"/>
      <c r="D96" s="115"/>
      <c r="E96" s="115"/>
      <c r="F96" s="115"/>
      <c r="G96" s="115"/>
      <c r="H96" s="115"/>
      <c r="I96" s="115"/>
      <c r="J96" s="115"/>
      <c r="K96" s="115"/>
      <c r="L96" s="115"/>
      <c r="M96" s="115"/>
      <c r="N96" s="115"/>
    </row>
    <row r="97" spans="1:15" x14ac:dyDescent="0.2">
      <c r="A97" s="448" t="s">
        <v>610</v>
      </c>
      <c r="B97" s="448"/>
      <c r="C97" s="448"/>
      <c r="D97" s="448"/>
      <c r="E97" s="448"/>
      <c r="F97" s="448"/>
      <c r="G97" s="448"/>
      <c r="H97" s="448"/>
      <c r="I97" s="448"/>
      <c r="J97" s="448"/>
      <c r="K97" s="448"/>
      <c r="L97" s="448"/>
      <c r="M97" s="448"/>
      <c r="N97" s="448"/>
    </row>
    <row r="98" spans="1:15" x14ac:dyDescent="0.2">
      <c r="A98" s="448"/>
      <c r="B98" s="448"/>
      <c r="C98" s="448"/>
      <c r="D98" s="448"/>
      <c r="E98" s="448"/>
      <c r="F98" s="448"/>
      <c r="G98" s="448"/>
      <c r="H98" s="448"/>
      <c r="I98" s="448"/>
      <c r="J98" s="448"/>
      <c r="K98" s="448"/>
      <c r="L98" s="448"/>
      <c r="M98" s="448"/>
      <c r="N98" s="448"/>
    </row>
    <row r="100" spans="1:15" hidden="1" x14ac:dyDescent="0.2">
      <c r="A100" s="69"/>
      <c r="B100" s="69"/>
    </row>
    <row r="101" spans="1:15" hidden="1" x14ac:dyDescent="0.2">
      <c r="A101" s="69"/>
      <c r="B101" s="69"/>
    </row>
    <row r="102" spans="1:15" hidden="1" x14ac:dyDescent="0.2">
      <c r="A102" s="69"/>
      <c r="B102" s="69"/>
    </row>
    <row r="103" spans="1:15" x14ac:dyDescent="0.2">
      <c r="A103" s="69"/>
      <c r="B103" s="69"/>
    </row>
    <row r="104" spans="1:15" x14ac:dyDescent="0.2">
      <c r="A104" s="92" t="s">
        <v>719</v>
      </c>
    </row>
    <row r="105" spans="1:15" x14ac:dyDescent="0.2">
      <c r="G105" s="94"/>
      <c r="H105" s="94"/>
      <c r="I105" s="94"/>
      <c r="J105" s="94"/>
      <c r="K105" s="94"/>
      <c r="L105" s="94"/>
      <c r="M105" s="94"/>
      <c r="N105" s="94"/>
      <c r="O105" s="94"/>
    </row>
    <row r="106" spans="1:15" x14ac:dyDescent="0.2">
      <c r="G106" s="94"/>
      <c r="H106" s="447"/>
      <c r="I106" s="447"/>
      <c r="J106" s="447"/>
      <c r="K106" s="447"/>
      <c r="L106" s="447"/>
      <c r="M106" s="447"/>
      <c r="N106" s="447"/>
      <c r="O106" s="94"/>
    </row>
    <row r="107" spans="1:15" x14ac:dyDescent="0.2">
      <c r="G107" s="94"/>
      <c r="H107" s="94"/>
      <c r="I107" s="94"/>
      <c r="J107" s="94"/>
      <c r="K107" s="94"/>
      <c r="L107" s="94"/>
      <c r="M107" s="94"/>
      <c r="N107" s="94"/>
      <c r="O107" s="94"/>
    </row>
    <row r="108" spans="1:15" x14ac:dyDescent="0.2">
      <c r="G108" s="94"/>
      <c r="H108" s="94"/>
      <c r="I108" s="94"/>
      <c r="J108" s="94"/>
      <c r="K108" s="94"/>
      <c r="L108" s="94"/>
      <c r="M108" s="94"/>
      <c r="N108" s="94"/>
      <c r="O108" s="94"/>
    </row>
    <row r="109" spans="1:15" x14ac:dyDescent="0.2">
      <c r="A109" s="69"/>
      <c r="B109" s="69"/>
      <c r="C109" s="124"/>
      <c r="D109" s="124"/>
      <c r="E109" s="124"/>
      <c r="F109" s="124"/>
      <c r="G109" s="124"/>
      <c r="H109" s="124"/>
      <c r="I109" s="124"/>
      <c r="J109" s="124"/>
      <c r="K109" s="124"/>
      <c r="L109" s="124"/>
      <c r="M109" s="124"/>
      <c r="N109" s="124"/>
    </row>
    <row r="110" spans="1:15" x14ac:dyDescent="0.2">
      <c r="A110" s="69"/>
      <c r="B110" s="69"/>
      <c r="C110" s="124"/>
      <c r="D110" s="124"/>
      <c r="E110" s="124"/>
      <c r="F110" s="124"/>
      <c r="G110" s="124"/>
      <c r="H110" s="124"/>
      <c r="I110" s="124"/>
      <c r="J110" s="124"/>
      <c r="K110" s="124"/>
      <c r="L110" s="124"/>
      <c r="M110" s="124"/>
      <c r="N110" s="124"/>
    </row>
    <row r="117" spans="2:14" x14ac:dyDescent="0.2">
      <c r="C117" s="121"/>
      <c r="D117" s="121"/>
      <c r="E117" s="121"/>
      <c r="F117" s="121"/>
      <c r="G117" s="121"/>
      <c r="H117" s="121"/>
      <c r="I117" s="121"/>
      <c r="J117" s="121"/>
      <c r="K117" s="121"/>
      <c r="L117" s="121"/>
      <c r="M117" s="121"/>
      <c r="N117" s="121"/>
    </row>
    <row r="118" spans="2:14" x14ac:dyDescent="0.2">
      <c r="C118" s="122"/>
      <c r="D118" s="122"/>
      <c r="E118" s="122"/>
      <c r="F118" s="122"/>
      <c r="G118" s="122"/>
      <c r="H118" s="122"/>
      <c r="I118" s="122"/>
      <c r="J118" s="122"/>
      <c r="K118" s="122"/>
      <c r="L118" s="122"/>
      <c r="M118" s="122"/>
      <c r="N118" s="122"/>
    </row>
    <row r="119" spans="2:14" x14ac:dyDescent="0.2">
      <c r="C119" s="122"/>
      <c r="D119" s="122"/>
      <c r="E119" s="122"/>
      <c r="F119" s="122"/>
      <c r="G119" s="122"/>
      <c r="H119" s="122"/>
      <c r="I119" s="122"/>
      <c r="J119" s="122"/>
      <c r="K119" s="122"/>
      <c r="L119" s="122"/>
      <c r="M119" s="122"/>
      <c r="N119" s="122"/>
    </row>
    <row r="120" spans="2:14" x14ac:dyDescent="0.2">
      <c r="C120" s="122"/>
      <c r="D120" s="122"/>
      <c r="E120" s="122"/>
      <c r="F120" s="122"/>
      <c r="G120" s="122"/>
      <c r="H120" s="122"/>
      <c r="I120" s="122"/>
      <c r="J120" s="122"/>
      <c r="K120" s="122"/>
      <c r="L120" s="122"/>
      <c r="M120" s="122"/>
      <c r="N120" s="122"/>
    </row>
    <row r="121" spans="2:14" x14ac:dyDescent="0.2">
      <c r="C121" s="122"/>
      <c r="D121" s="122"/>
      <c r="E121" s="122"/>
      <c r="F121" s="122"/>
      <c r="G121" s="122"/>
      <c r="H121" s="122"/>
      <c r="I121" s="122"/>
      <c r="J121" s="122"/>
      <c r="K121" s="122"/>
      <c r="L121" s="122"/>
      <c r="M121" s="122"/>
      <c r="N121" s="122"/>
    </row>
    <row r="122" spans="2:14" x14ac:dyDescent="0.2">
      <c r="B122" s="105"/>
      <c r="C122" s="123"/>
      <c r="D122" s="123"/>
      <c r="E122" s="123"/>
      <c r="F122" s="123"/>
      <c r="G122" s="123"/>
      <c r="H122" s="123"/>
      <c r="I122" s="123"/>
      <c r="J122" s="123"/>
      <c r="K122" s="123"/>
      <c r="L122" s="123"/>
      <c r="M122" s="123"/>
      <c r="N122" s="123"/>
    </row>
    <row r="123" spans="2:14" x14ac:dyDescent="0.2">
      <c r="B123" s="105"/>
      <c r="C123" s="123"/>
      <c r="D123" s="123"/>
      <c r="E123" s="123"/>
      <c r="F123" s="123"/>
      <c r="G123" s="123"/>
      <c r="H123" s="123"/>
      <c r="I123" s="123"/>
      <c r="J123" s="123"/>
      <c r="K123" s="123"/>
      <c r="L123" s="123"/>
      <c r="M123" s="123"/>
      <c r="N123" s="123"/>
    </row>
    <row r="135" spans="1:15" x14ac:dyDescent="0.2">
      <c r="A135" s="69"/>
      <c r="B135" s="69"/>
      <c r="C135" s="124"/>
      <c r="D135" s="124"/>
      <c r="E135" s="124"/>
      <c r="F135" s="124"/>
      <c r="G135" s="124"/>
      <c r="H135" s="124"/>
      <c r="I135" s="124"/>
      <c r="J135" s="124"/>
      <c r="K135" s="124"/>
      <c r="L135" s="124"/>
      <c r="M135" s="124"/>
      <c r="N135" s="124"/>
    </row>
    <row r="136" spans="1:15" x14ac:dyDescent="0.2">
      <c r="A136" s="69"/>
      <c r="B136" s="69"/>
      <c r="C136" s="124"/>
      <c r="D136" s="124"/>
      <c r="E136" s="124"/>
      <c r="F136" s="124"/>
      <c r="G136" s="124"/>
      <c r="H136" s="124"/>
      <c r="I136" s="124"/>
      <c r="J136" s="124"/>
      <c r="K136" s="124"/>
      <c r="L136" s="124"/>
      <c r="M136" s="124"/>
      <c r="N136" s="124"/>
    </row>
    <row r="140" spans="1:15" x14ac:dyDescent="0.2">
      <c r="H140" s="94"/>
      <c r="I140" s="94"/>
      <c r="J140" s="94"/>
      <c r="K140" s="94"/>
      <c r="L140" s="94"/>
      <c r="M140" s="94"/>
      <c r="N140" s="94"/>
      <c r="O140" s="94"/>
    </row>
    <row r="141" spans="1:15" x14ac:dyDescent="0.2">
      <c r="H141" s="447"/>
      <c r="I141" s="447"/>
      <c r="J141" s="447"/>
      <c r="K141" s="447"/>
      <c r="L141" s="447"/>
      <c r="M141" s="447"/>
      <c r="N141" s="447"/>
      <c r="O141" s="94"/>
    </row>
    <row r="142" spans="1:15" x14ac:dyDescent="0.2">
      <c r="H142" s="94"/>
      <c r="I142" s="94"/>
      <c r="J142" s="94"/>
      <c r="K142" s="94"/>
      <c r="L142" s="94"/>
      <c r="M142" s="94"/>
      <c r="N142" s="94"/>
      <c r="O142" s="94"/>
    </row>
    <row r="143" spans="1:15" x14ac:dyDescent="0.2">
      <c r="H143" s="94"/>
      <c r="I143" s="94"/>
      <c r="J143" s="94"/>
      <c r="K143" s="94"/>
      <c r="L143" s="94"/>
      <c r="M143" s="94"/>
      <c r="N143" s="94"/>
      <c r="O143" s="94"/>
    </row>
    <row r="144" spans="1:15" x14ac:dyDescent="0.2">
      <c r="H144" s="94"/>
      <c r="I144" s="94"/>
      <c r="J144" s="94"/>
      <c r="K144" s="94"/>
      <c r="L144" s="94"/>
      <c r="M144" s="94"/>
      <c r="N144" s="94"/>
      <c r="O144" s="94"/>
    </row>
    <row r="152" spans="1:14" x14ac:dyDescent="0.2">
      <c r="C152" s="121"/>
      <c r="D152" s="121"/>
      <c r="E152" s="121"/>
      <c r="F152" s="121"/>
      <c r="G152" s="121"/>
      <c r="H152" s="121"/>
      <c r="I152" s="121"/>
      <c r="J152" s="121"/>
      <c r="K152" s="121"/>
      <c r="L152" s="121"/>
      <c r="M152" s="121"/>
      <c r="N152" s="121"/>
    </row>
    <row r="153" spans="1:14" x14ac:dyDescent="0.2">
      <c r="C153" s="122"/>
      <c r="D153" s="122"/>
      <c r="E153" s="122"/>
      <c r="F153" s="122"/>
      <c r="G153" s="122"/>
      <c r="H153" s="122"/>
      <c r="I153" s="122"/>
      <c r="J153" s="122"/>
      <c r="K153" s="122"/>
      <c r="L153" s="122"/>
      <c r="M153" s="122"/>
      <c r="N153" s="122"/>
    </row>
    <row r="154" spans="1:14" x14ac:dyDescent="0.2">
      <c r="C154" s="122"/>
      <c r="D154" s="122"/>
      <c r="E154" s="122"/>
      <c r="F154" s="122"/>
      <c r="G154" s="122"/>
      <c r="H154" s="122"/>
      <c r="I154" s="122"/>
      <c r="J154" s="122"/>
      <c r="K154" s="122"/>
      <c r="L154" s="122"/>
      <c r="M154" s="122"/>
      <c r="N154" s="122"/>
    </row>
    <row r="155" spans="1:14" x14ac:dyDescent="0.2">
      <c r="C155" s="122"/>
      <c r="D155" s="122"/>
      <c r="E155" s="122"/>
      <c r="F155" s="122"/>
      <c r="G155" s="122"/>
      <c r="H155" s="122"/>
      <c r="I155" s="122"/>
      <c r="J155" s="122"/>
      <c r="K155" s="122"/>
      <c r="L155" s="122"/>
      <c r="M155" s="122"/>
      <c r="N155" s="122"/>
    </row>
    <row r="156" spans="1:14" x14ac:dyDescent="0.2">
      <c r="C156" s="122"/>
      <c r="D156" s="122"/>
      <c r="E156" s="122"/>
      <c r="F156" s="122"/>
      <c r="G156" s="122"/>
      <c r="H156" s="122"/>
      <c r="I156" s="122"/>
      <c r="J156" s="122"/>
      <c r="K156" s="122"/>
      <c r="L156" s="122"/>
      <c r="M156" s="122"/>
      <c r="N156" s="122"/>
    </row>
    <row r="157" spans="1:14" x14ac:dyDescent="0.2">
      <c r="B157" s="105"/>
      <c r="C157" s="123"/>
      <c r="D157" s="123"/>
      <c r="E157" s="123"/>
      <c r="F157" s="123"/>
      <c r="G157" s="123"/>
      <c r="H157" s="123"/>
      <c r="I157" s="123"/>
      <c r="J157" s="123"/>
      <c r="K157" s="123"/>
      <c r="L157" s="123"/>
      <c r="M157" s="123"/>
      <c r="N157" s="123"/>
    </row>
    <row r="158" spans="1:14" x14ac:dyDescent="0.2">
      <c r="A158" s="69"/>
      <c r="B158" s="94"/>
      <c r="C158" s="123"/>
      <c r="D158" s="123"/>
      <c r="E158" s="123"/>
      <c r="F158" s="123"/>
      <c r="G158" s="123"/>
      <c r="H158" s="123"/>
      <c r="I158" s="123"/>
      <c r="J158" s="123"/>
      <c r="K158" s="123"/>
      <c r="L158" s="123"/>
      <c r="M158" s="123"/>
      <c r="N158" s="123"/>
    </row>
    <row r="159" spans="1:14" x14ac:dyDescent="0.2">
      <c r="A159" s="69"/>
      <c r="B159" s="69"/>
      <c r="C159" s="124"/>
      <c r="D159" s="124"/>
      <c r="E159" s="124"/>
      <c r="F159" s="124"/>
      <c r="G159" s="124"/>
      <c r="H159" s="124"/>
      <c r="I159" s="124"/>
      <c r="J159" s="124"/>
      <c r="K159" s="124"/>
      <c r="L159" s="124"/>
      <c r="M159" s="124"/>
      <c r="N159" s="124"/>
    </row>
    <row r="175" spans="8:15" x14ac:dyDescent="0.2">
      <c r="H175" s="94"/>
      <c r="I175" s="94"/>
      <c r="J175" s="94"/>
      <c r="K175" s="94"/>
      <c r="L175" s="94"/>
      <c r="M175" s="94"/>
      <c r="N175" s="94"/>
      <c r="O175" s="94"/>
    </row>
    <row r="176" spans="8:15" x14ac:dyDescent="0.2">
      <c r="H176" s="447"/>
      <c r="I176" s="447"/>
      <c r="J176" s="447"/>
      <c r="K176" s="447"/>
      <c r="L176" s="447"/>
      <c r="M176" s="447"/>
      <c r="N176" s="447"/>
      <c r="O176" s="94"/>
    </row>
    <row r="177" spans="2:15" x14ac:dyDescent="0.2">
      <c r="H177" s="94"/>
      <c r="I177" s="94"/>
      <c r="J177" s="94"/>
      <c r="K177" s="94"/>
      <c r="L177" s="94"/>
      <c r="M177" s="94"/>
      <c r="N177" s="94"/>
      <c r="O177" s="94"/>
    </row>
    <row r="178" spans="2:15" x14ac:dyDescent="0.2">
      <c r="H178" s="94"/>
      <c r="I178" s="94"/>
      <c r="J178" s="94"/>
      <c r="K178" s="94"/>
      <c r="L178" s="94"/>
      <c r="M178" s="94"/>
      <c r="N178" s="94"/>
      <c r="O178" s="94"/>
    </row>
    <row r="179" spans="2:15" x14ac:dyDescent="0.2">
      <c r="H179" s="94"/>
      <c r="I179" s="94"/>
      <c r="J179" s="94"/>
      <c r="K179" s="94"/>
      <c r="L179" s="94"/>
      <c r="M179" s="94"/>
      <c r="N179" s="94"/>
      <c r="O179" s="94"/>
    </row>
    <row r="187" spans="2:15" x14ac:dyDescent="0.2">
      <c r="C187" s="121"/>
      <c r="D187" s="121"/>
      <c r="E187" s="121"/>
      <c r="F187" s="121"/>
      <c r="G187" s="121"/>
      <c r="H187" s="121"/>
      <c r="I187" s="121"/>
      <c r="J187" s="121"/>
      <c r="K187" s="121"/>
      <c r="L187" s="121"/>
      <c r="M187" s="121"/>
      <c r="N187" s="121"/>
    </row>
    <row r="188" spans="2:15" x14ac:dyDescent="0.2">
      <c r="C188" s="122"/>
      <c r="D188" s="122"/>
      <c r="E188" s="122"/>
      <c r="F188" s="122"/>
      <c r="G188" s="122"/>
      <c r="H188" s="122"/>
      <c r="I188" s="122"/>
      <c r="J188" s="122"/>
      <c r="K188" s="122"/>
      <c r="L188" s="122"/>
      <c r="M188" s="122"/>
      <c r="N188" s="122"/>
    </row>
    <row r="189" spans="2:15" x14ac:dyDescent="0.2">
      <c r="C189" s="122"/>
      <c r="D189" s="122"/>
      <c r="E189" s="122"/>
      <c r="F189" s="122"/>
      <c r="G189" s="122"/>
      <c r="H189" s="122"/>
      <c r="I189" s="122"/>
      <c r="J189" s="122"/>
      <c r="K189" s="122"/>
      <c r="L189" s="122"/>
      <c r="M189" s="122"/>
      <c r="N189" s="122"/>
    </row>
    <row r="190" spans="2:15" x14ac:dyDescent="0.2">
      <c r="C190" s="122"/>
      <c r="D190" s="122"/>
      <c r="E190" s="122"/>
      <c r="F190" s="122"/>
      <c r="G190" s="122"/>
      <c r="H190" s="122"/>
      <c r="I190" s="122"/>
      <c r="J190" s="122"/>
      <c r="K190" s="122"/>
      <c r="L190" s="122"/>
      <c r="M190" s="122"/>
      <c r="N190" s="122"/>
    </row>
    <row r="191" spans="2:15" x14ac:dyDescent="0.2">
      <c r="C191" s="122"/>
      <c r="D191" s="122"/>
      <c r="E191" s="122"/>
      <c r="F191" s="122"/>
      <c r="G191" s="122"/>
      <c r="H191" s="122"/>
      <c r="I191" s="122"/>
      <c r="J191" s="122"/>
      <c r="K191" s="122"/>
      <c r="L191" s="122"/>
      <c r="M191" s="122"/>
      <c r="N191" s="122"/>
    </row>
    <row r="192" spans="2:15" x14ac:dyDescent="0.2">
      <c r="B192" s="105"/>
      <c r="C192" s="123"/>
      <c r="D192" s="123"/>
      <c r="E192" s="123"/>
      <c r="F192" s="123"/>
      <c r="G192" s="123"/>
      <c r="H192" s="123"/>
      <c r="I192" s="123"/>
      <c r="J192" s="123"/>
      <c r="K192" s="123"/>
      <c r="L192" s="123"/>
      <c r="M192" s="123"/>
      <c r="N192" s="123"/>
    </row>
    <row r="193" spans="1:14" x14ac:dyDescent="0.2">
      <c r="A193" s="69"/>
      <c r="B193" s="94"/>
      <c r="C193" s="123"/>
      <c r="D193" s="123"/>
      <c r="E193" s="123"/>
      <c r="F193" s="123"/>
      <c r="G193" s="123"/>
      <c r="H193" s="123"/>
      <c r="I193" s="123"/>
      <c r="J193" s="123"/>
      <c r="K193" s="123"/>
      <c r="L193" s="123"/>
      <c r="M193" s="123"/>
      <c r="N193" s="123"/>
    </row>
    <row r="194" spans="1:14" x14ac:dyDescent="0.2">
      <c r="A194" s="69"/>
      <c r="B194" s="69"/>
      <c r="C194" s="124"/>
      <c r="D194" s="124"/>
      <c r="E194" s="124"/>
      <c r="F194" s="124"/>
      <c r="G194" s="124"/>
      <c r="H194" s="124"/>
      <c r="I194" s="124"/>
      <c r="J194" s="124"/>
      <c r="K194" s="124"/>
      <c r="L194" s="124"/>
      <c r="M194" s="124"/>
      <c r="N194" s="124"/>
    </row>
    <row r="210" spans="3:15" x14ac:dyDescent="0.2">
      <c r="H210" s="94"/>
      <c r="I210" s="94"/>
      <c r="J210" s="94"/>
      <c r="K210" s="94"/>
      <c r="L210" s="94"/>
      <c r="M210" s="94"/>
      <c r="N210" s="94"/>
      <c r="O210" s="94"/>
    </row>
    <row r="211" spans="3:15" x14ac:dyDescent="0.2">
      <c r="H211" s="447"/>
      <c r="I211" s="447"/>
      <c r="J211" s="447"/>
      <c r="K211" s="447"/>
      <c r="L211" s="447"/>
      <c r="M211" s="447"/>
      <c r="N211" s="447"/>
      <c r="O211" s="94"/>
    </row>
    <row r="212" spans="3:15" x14ac:dyDescent="0.2">
      <c r="H212" s="94"/>
      <c r="I212" s="94"/>
      <c r="J212" s="94"/>
      <c r="K212" s="94"/>
      <c r="L212" s="94"/>
      <c r="M212" s="94"/>
      <c r="N212" s="94"/>
      <c r="O212" s="94"/>
    </row>
    <row r="213" spans="3:15" x14ac:dyDescent="0.2">
      <c r="H213" s="94"/>
      <c r="I213" s="94"/>
      <c r="J213" s="94"/>
      <c r="K213" s="94"/>
      <c r="L213" s="94"/>
      <c r="M213" s="94"/>
      <c r="N213" s="94"/>
      <c r="O213" s="94"/>
    </row>
    <row r="214" spans="3:15" x14ac:dyDescent="0.2">
      <c r="H214" s="94"/>
      <c r="I214" s="94"/>
      <c r="J214" s="94"/>
      <c r="K214" s="94"/>
      <c r="L214" s="94"/>
      <c r="M214" s="94"/>
      <c r="N214" s="94"/>
      <c r="O214" s="94"/>
    </row>
    <row r="222" spans="3:15" x14ac:dyDescent="0.2">
      <c r="C222" s="121"/>
      <c r="D222" s="121"/>
      <c r="E222" s="121"/>
      <c r="F222" s="121"/>
      <c r="G222" s="121"/>
      <c r="H222" s="121"/>
      <c r="I222" s="121"/>
      <c r="J222" s="121"/>
      <c r="K222" s="121"/>
      <c r="L222" s="121"/>
      <c r="M222" s="121"/>
      <c r="N222" s="121"/>
    </row>
    <row r="223" spans="3:15" x14ac:dyDescent="0.2">
      <c r="C223" s="122"/>
      <c r="D223" s="122"/>
      <c r="E223" s="122"/>
      <c r="F223" s="122"/>
      <c r="G223" s="122"/>
      <c r="H223" s="122"/>
      <c r="I223" s="122"/>
      <c r="J223" s="122"/>
      <c r="K223" s="122"/>
      <c r="L223" s="122"/>
      <c r="M223" s="122"/>
      <c r="N223" s="122"/>
    </row>
    <row r="224" spans="3:15" x14ac:dyDescent="0.2">
      <c r="C224" s="122"/>
      <c r="D224" s="122"/>
      <c r="E224" s="122"/>
      <c r="F224" s="122"/>
      <c r="G224" s="122"/>
      <c r="H224" s="122"/>
      <c r="I224" s="122"/>
      <c r="J224" s="122"/>
      <c r="K224" s="122"/>
      <c r="L224" s="122"/>
      <c r="M224" s="122"/>
      <c r="N224" s="122"/>
    </row>
    <row r="225" spans="2:14" x14ac:dyDescent="0.2">
      <c r="C225" s="122"/>
      <c r="D225" s="122"/>
      <c r="E225" s="122"/>
      <c r="F225" s="122"/>
      <c r="G225" s="122"/>
      <c r="H225" s="122"/>
      <c r="I225" s="122"/>
      <c r="J225" s="122"/>
      <c r="K225" s="122"/>
      <c r="L225" s="122"/>
      <c r="M225" s="122"/>
      <c r="N225" s="122"/>
    </row>
    <row r="226" spans="2:14" x14ac:dyDescent="0.2">
      <c r="C226" s="122"/>
      <c r="D226" s="122"/>
      <c r="E226" s="122"/>
      <c r="F226" s="122"/>
      <c r="G226" s="122"/>
      <c r="H226" s="122"/>
      <c r="I226" s="122"/>
      <c r="J226" s="122"/>
      <c r="K226" s="122"/>
      <c r="L226" s="122"/>
      <c r="M226" s="122"/>
      <c r="N226" s="122"/>
    </row>
    <row r="227" spans="2:14" x14ac:dyDescent="0.2">
      <c r="B227" s="105"/>
      <c r="C227" s="123"/>
      <c r="D227" s="123"/>
      <c r="E227" s="123"/>
      <c r="F227" s="123"/>
      <c r="G227" s="123"/>
      <c r="H227" s="123"/>
      <c r="I227" s="123"/>
      <c r="J227" s="123"/>
      <c r="K227" s="123"/>
      <c r="L227" s="123"/>
      <c r="M227" s="123"/>
      <c r="N227" s="123"/>
    </row>
    <row r="228" spans="2:14" x14ac:dyDescent="0.2">
      <c r="B228" s="105"/>
      <c r="C228" s="123"/>
      <c r="D228" s="123"/>
      <c r="E228" s="123"/>
      <c r="F228" s="123"/>
      <c r="G228" s="123"/>
      <c r="H228" s="123"/>
      <c r="I228" s="123"/>
      <c r="J228" s="123"/>
      <c r="K228" s="123"/>
      <c r="L228" s="123"/>
      <c r="M228" s="123"/>
      <c r="N228" s="123"/>
    </row>
    <row r="245" spans="7:15" x14ac:dyDescent="0.2">
      <c r="G245" s="94"/>
      <c r="H245" s="94"/>
      <c r="I245" s="94"/>
      <c r="J245" s="94"/>
      <c r="K245" s="94"/>
      <c r="L245" s="94"/>
      <c r="M245" s="94"/>
      <c r="N245" s="94"/>
      <c r="O245" s="94"/>
    </row>
    <row r="246" spans="7:15" x14ac:dyDescent="0.2">
      <c r="G246" s="94"/>
      <c r="H246" s="447"/>
      <c r="I246" s="447"/>
      <c r="J246" s="447"/>
      <c r="K246" s="447"/>
      <c r="L246" s="447"/>
      <c r="M246" s="447"/>
      <c r="N246" s="447"/>
      <c r="O246" s="94"/>
    </row>
    <row r="247" spans="7:15" x14ac:dyDescent="0.2">
      <c r="G247" s="94"/>
      <c r="H247" s="94"/>
      <c r="I247" s="94"/>
      <c r="J247" s="94"/>
      <c r="K247" s="94"/>
      <c r="L247" s="94"/>
      <c r="M247" s="94"/>
      <c r="N247" s="94"/>
      <c r="O247" s="94"/>
    </row>
    <row r="248" spans="7:15" x14ac:dyDescent="0.2">
      <c r="G248" s="94"/>
      <c r="H248" s="94"/>
      <c r="I248" s="94"/>
      <c r="J248" s="94"/>
      <c r="K248" s="94"/>
      <c r="L248" s="94"/>
      <c r="M248" s="94"/>
      <c r="N248" s="94"/>
      <c r="O248" s="94"/>
    </row>
    <row r="249" spans="7:15" x14ac:dyDescent="0.2">
      <c r="G249" s="94"/>
      <c r="H249" s="94"/>
      <c r="I249" s="94"/>
      <c r="J249" s="94"/>
      <c r="K249" s="94"/>
      <c r="L249" s="94"/>
      <c r="M249" s="94"/>
      <c r="N249" s="94"/>
      <c r="O249" s="94"/>
    </row>
    <row r="257" spans="2:15" x14ac:dyDescent="0.2">
      <c r="C257" s="121"/>
      <c r="D257" s="121"/>
      <c r="E257" s="121"/>
      <c r="F257" s="121"/>
      <c r="G257" s="121"/>
      <c r="H257" s="121"/>
      <c r="I257" s="121"/>
      <c r="J257" s="121"/>
      <c r="K257" s="121"/>
      <c r="L257" s="121"/>
      <c r="M257" s="121"/>
      <c r="N257" s="121"/>
    </row>
    <row r="258" spans="2:15" x14ac:dyDescent="0.2">
      <c r="C258" s="122"/>
      <c r="D258" s="122"/>
      <c r="E258" s="122"/>
      <c r="F258" s="122"/>
      <c r="G258" s="122"/>
      <c r="H258" s="122"/>
      <c r="I258" s="122"/>
      <c r="J258" s="122"/>
      <c r="K258" s="122"/>
      <c r="L258" s="122"/>
      <c r="M258" s="122"/>
      <c r="N258" s="122"/>
    </row>
    <row r="259" spans="2:15" x14ac:dyDescent="0.2">
      <c r="C259" s="122"/>
      <c r="D259" s="122"/>
      <c r="E259" s="122"/>
      <c r="F259" s="122"/>
      <c r="G259" s="122"/>
      <c r="H259" s="122"/>
      <c r="I259" s="122"/>
      <c r="J259" s="122"/>
      <c r="K259" s="122"/>
      <c r="L259" s="122"/>
      <c r="M259" s="122"/>
      <c r="N259" s="122"/>
    </row>
    <row r="260" spans="2:15" x14ac:dyDescent="0.2">
      <c r="C260" s="122"/>
      <c r="D260" s="122"/>
      <c r="E260" s="122"/>
      <c r="F260" s="122"/>
      <c r="G260" s="122"/>
      <c r="H260" s="122"/>
      <c r="I260" s="122"/>
      <c r="J260" s="122"/>
      <c r="K260" s="122"/>
      <c r="L260" s="122"/>
      <c r="M260" s="122"/>
      <c r="N260" s="122"/>
    </row>
    <row r="261" spans="2:15" x14ac:dyDescent="0.2">
      <c r="C261" s="122"/>
      <c r="D261" s="122"/>
      <c r="E261" s="122"/>
      <c r="F261" s="122"/>
      <c r="G261" s="122"/>
      <c r="H261" s="122"/>
      <c r="I261" s="122"/>
      <c r="J261" s="122"/>
      <c r="K261" s="122"/>
      <c r="L261" s="122"/>
      <c r="M261" s="122"/>
      <c r="N261" s="122"/>
    </row>
    <row r="262" spans="2:15" x14ac:dyDescent="0.2">
      <c r="B262" s="105"/>
      <c r="C262" s="123"/>
      <c r="D262" s="123"/>
      <c r="E262" s="123"/>
      <c r="F262" s="123"/>
      <c r="G262" s="123"/>
      <c r="H262" s="123"/>
      <c r="I262" s="123"/>
      <c r="J262" s="123"/>
      <c r="K262" s="123"/>
      <c r="L262" s="123"/>
      <c r="M262" s="123"/>
      <c r="N262" s="123"/>
      <c r="O262" s="124"/>
    </row>
    <row r="263" spans="2:15" x14ac:dyDescent="0.2">
      <c r="B263" s="105"/>
      <c r="C263" s="123"/>
      <c r="D263" s="123"/>
      <c r="E263" s="123"/>
      <c r="F263" s="123"/>
      <c r="G263" s="123"/>
      <c r="H263" s="123"/>
      <c r="I263" s="123"/>
      <c r="J263" s="123"/>
      <c r="K263" s="123"/>
      <c r="L263" s="123"/>
      <c r="M263" s="123"/>
      <c r="N263" s="123"/>
      <c r="O263" s="124"/>
    </row>
  </sheetData>
  <mergeCells count="11">
    <mergeCell ref="A61:N62"/>
    <mergeCell ref="A20:N25"/>
    <mergeCell ref="A27:N27"/>
    <mergeCell ref="A55:N58"/>
    <mergeCell ref="H211:N211"/>
    <mergeCell ref="H246:N246"/>
    <mergeCell ref="A90:N93"/>
    <mergeCell ref="A97:N98"/>
    <mergeCell ref="H106:N106"/>
    <mergeCell ref="H141:N141"/>
    <mergeCell ref="H176:N176"/>
  </mergeCells>
  <hyperlinks>
    <hyperlink ref="N1" location="StanProfile2" display="Go To Standardized Five Year Rate Indicator Comparison Profile"/>
    <hyperlink ref="N36" location="StanProfile2" display="Go To Standardized Five Year Rate Indicator Comparison Profile"/>
    <hyperlink ref="N71" location="StanProfile2" display="Go To Standardized Five Year Rate Indicator Comparison Profile"/>
  </hyperlinks>
  <printOptions horizontalCentered="1"/>
  <pageMargins left="0.25" right="0.25" top="1" bottom="1" header="0.5" footer="0.5"/>
  <pageSetup firstPageNumber="19" orientation="portrait" useFirstPageNumber="1" r:id="rId1"/>
  <headerFooter alignWithMargins="0">
    <oddHeader>&amp;C&amp;"+,Bold"&amp;11Community Domain: Low Neighborhood Attachment and Community Disorganization</oddHeader>
    <oddFooter>&amp;R&amp;8&amp;P&amp;L&amp;8&amp;"Calibri"Washington State Department of Social and Health Services
Research and Data Analysis,
Community Outcome and Risk Evaluation Geographic Information System (CORE-GIS).  County Reports, Jan 2021.</oddFooter>
  </headerFooter>
  <rowBreaks count="2" manualBreakCount="2">
    <brk id="35" max="16383" man="1"/>
    <brk id="70" max="16383"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AA263"/>
  <sheetViews>
    <sheetView showGridLines="0" view="pageLayout" topLeftCell="A67" zoomScaleNormal="100" workbookViewId="0"/>
  </sheetViews>
  <sheetFormatPr defaultColWidth="8.85546875" defaultRowHeight="12.75" x14ac:dyDescent="0.2"/>
  <cols>
    <col min="1" max="1" width="2.140625" style="92" customWidth="1"/>
    <col min="2" max="2" width="12.85546875" style="92" customWidth="1"/>
    <col min="3" max="12" width="6.85546875" style="69" customWidth="1"/>
    <col min="13" max="14" width="6.42578125" style="69" customWidth="1"/>
    <col min="15" max="15" width="8.85546875" style="69"/>
    <col min="16" max="27" width="7" style="164" customWidth="1"/>
    <col min="28" max="16384" width="8.85546875" style="69"/>
  </cols>
  <sheetData>
    <row r="1" spans="1:27" ht="15.75" x14ac:dyDescent="0.25">
      <c r="A1" s="91" t="s">
        <v>75</v>
      </c>
      <c r="C1" s="93"/>
      <c r="D1" s="93"/>
      <c r="E1" s="93"/>
      <c r="G1" s="93"/>
      <c r="I1" s="309"/>
      <c r="J1" s="309"/>
      <c r="K1" s="309"/>
      <c r="L1" s="309"/>
      <c r="M1" s="309"/>
      <c r="N1" s="368" t="s">
        <v>258</v>
      </c>
      <c r="O1" s="94"/>
    </row>
    <row r="2" spans="1:27" ht="15.75" x14ac:dyDescent="0.25">
      <c r="B2" s="95"/>
      <c r="C2" s="96"/>
      <c r="D2" s="96"/>
      <c r="E2" s="96"/>
      <c r="F2" s="96"/>
      <c r="G2" s="96"/>
      <c r="H2" s="116"/>
      <c r="I2" s="116"/>
      <c r="J2" s="116"/>
      <c r="K2" s="116"/>
      <c r="L2" s="116"/>
      <c r="M2" s="116"/>
      <c r="O2" s="94"/>
    </row>
    <row r="3" spans="1:27" ht="15" x14ac:dyDescent="0.25">
      <c r="A3" s="99"/>
      <c r="C3" s="98"/>
      <c r="D3" s="98"/>
      <c r="E3" s="98"/>
      <c r="F3" s="98"/>
      <c r="G3" s="98"/>
      <c r="H3" s="98"/>
      <c r="I3" s="98"/>
      <c r="J3" s="98"/>
      <c r="K3" s="98"/>
      <c r="L3" s="98"/>
      <c r="M3" s="98"/>
      <c r="N3" s="98"/>
    </row>
    <row r="4" spans="1:27" ht="44.1" customHeight="1" x14ac:dyDescent="0.25">
      <c r="C4" s="98"/>
      <c r="D4" s="98"/>
      <c r="E4" s="98"/>
      <c r="F4" s="98"/>
      <c r="G4" s="98"/>
      <c r="H4" s="98"/>
      <c r="I4" s="98"/>
      <c r="J4" s="98"/>
      <c r="K4" s="98"/>
      <c r="L4" s="98"/>
      <c r="M4" s="98"/>
      <c r="N4" s="98"/>
    </row>
    <row r="5" spans="1:27" ht="15" x14ac:dyDescent="0.25">
      <c r="A5" s="99"/>
      <c r="B5" s="99"/>
      <c r="C5" s="98"/>
      <c r="D5" s="98"/>
      <c r="E5" s="98"/>
      <c r="F5" s="98"/>
      <c r="G5" s="98"/>
      <c r="H5" s="98"/>
      <c r="I5" s="98"/>
      <c r="J5" s="98"/>
      <c r="K5" s="98"/>
      <c r="L5" s="98"/>
      <c r="M5" s="98"/>
      <c r="N5" s="98"/>
    </row>
    <row r="6" spans="1:27" ht="15" x14ac:dyDescent="0.25">
      <c r="A6" s="99"/>
      <c r="B6" s="97" t="s">
        <v>63</v>
      </c>
      <c r="C6" s="98"/>
      <c r="D6" s="98"/>
      <c r="E6" s="98"/>
      <c r="F6" s="98"/>
      <c r="G6" s="98"/>
      <c r="H6" s="98"/>
      <c r="I6" s="98"/>
      <c r="J6" s="98"/>
      <c r="K6" s="98"/>
      <c r="L6" s="98"/>
      <c r="M6" s="98"/>
      <c r="N6" s="98"/>
    </row>
    <row r="7" spans="1:27" ht="15" x14ac:dyDescent="0.25">
      <c r="A7" s="99"/>
      <c r="B7" s="125">
        <v>1000</v>
      </c>
      <c r="C7" s="98"/>
      <c r="D7" s="98"/>
      <c r="E7" s="98"/>
      <c r="F7" s="98"/>
      <c r="G7" s="98"/>
      <c r="H7" s="98"/>
      <c r="I7" s="98"/>
      <c r="J7" s="98"/>
      <c r="K7" s="98"/>
      <c r="L7" s="98"/>
      <c r="M7" s="98"/>
      <c r="N7" s="98"/>
    </row>
    <row r="8" spans="1:27" ht="15" x14ac:dyDescent="0.25">
      <c r="A8" s="99"/>
      <c r="B8" s="97"/>
      <c r="C8" s="98"/>
      <c r="D8" s="98"/>
      <c r="E8" s="98"/>
      <c r="F8" s="98"/>
      <c r="G8" s="98"/>
      <c r="H8" s="98"/>
      <c r="I8" s="98"/>
      <c r="J8" s="98"/>
      <c r="K8" s="98"/>
      <c r="L8" s="98"/>
      <c r="M8" s="98"/>
      <c r="N8" s="98"/>
    </row>
    <row r="9" spans="1:27" ht="15" x14ac:dyDescent="0.25">
      <c r="A9" s="99"/>
      <c r="B9" s="100"/>
      <c r="C9" s="98"/>
      <c r="D9" s="98"/>
      <c r="E9" s="98"/>
      <c r="F9" s="98"/>
      <c r="G9" s="98"/>
      <c r="H9" s="98"/>
      <c r="I9" s="98"/>
      <c r="J9" s="98"/>
      <c r="K9" s="98"/>
      <c r="L9" s="98"/>
      <c r="M9" s="98"/>
      <c r="N9" s="98"/>
    </row>
    <row r="10" spans="1:27" ht="15" x14ac:dyDescent="0.25">
      <c r="A10" s="99"/>
      <c r="B10" s="99"/>
      <c r="C10" s="98"/>
      <c r="D10" s="98"/>
      <c r="E10" s="98"/>
      <c r="F10" s="98"/>
      <c r="G10" s="98"/>
      <c r="H10" s="98"/>
      <c r="I10" s="98"/>
      <c r="J10" s="98"/>
      <c r="K10" s="98"/>
      <c r="L10" s="98"/>
      <c r="M10" s="98"/>
      <c r="N10" s="98"/>
    </row>
    <row r="11" spans="1:27" ht="15" x14ac:dyDescent="0.25">
      <c r="A11" s="99"/>
      <c r="B11" s="99"/>
      <c r="C11" s="56"/>
      <c r="D11" s="56"/>
      <c r="E11" s="56"/>
      <c r="F11" s="56"/>
      <c r="G11" s="56"/>
      <c r="H11" s="56"/>
      <c r="I11" s="56"/>
      <c r="J11" s="56"/>
      <c r="K11" s="56"/>
      <c r="L11" s="56"/>
      <c r="M11" s="56"/>
      <c r="N11" s="98"/>
    </row>
    <row r="12" spans="1:27" s="92" customFormat="1" ht="15" x14ac:dyDescent="0.25">
      <c r="A12" s="101"/>
      <c r="B12" s="101"/>
      <c r="C12" s="102">
        <v>2008</v>
      </c>
      <c r="D12" s="102">
        <v>2009</v>
      </c>
      <c r="E12" s="102">
        <v>2010</v>
      </c>
      <c r="F12" s="102">
        <v>2011</v>
      </c>
      <c r="G12" s="102">
        <v>2012</v>
      </c>
      <c r="H12" s="102">
        <v>2013</v>
      </c>
      <c r="I12" s="102">
        <v>2014</v>
      </c>
      <c r="J12" s="102">
        <v>2015</v>
      </c>
      <c r="K12" s="102">
        <v>2016</v>
      </c>
      <c r="L12" s="102">
        <v>2017</v>
      </c>
      <c r="M12" s="102">
        <v>2018</v>
      </c>
      <c r="N12" s="102">
        <v>2019</v>
      </c>
      <c r="P12" s="181">
        <v>2008</v>
      </c>
      <c r="Q12" s="181">
        <v>2009</v>
      </c>
      <c r="R12" s="181">
        <v>2010</v>
      </c>
      <c r="S12" s="181">
        <v>2011</v>
      </c>
      <c r="T12" s="181">
        <v>2012</v>
      </c>
      <c r="U12" s="181">
        <v>2013</v>
      </c>
      <c r="V12" s="181">
        <v>2014</v>
      </c>
      <c r="W12" s="181">
        <v>2015</v>
      </c>
      <c r="X12" s="181">
        <v>2016</v>
      </c>
      <c r="Y12" s="181">
        <v>2017</v>
      </c>
      <c r="Z12" s="181">
        <v>2018</v>
      </c>
      <c r="AA12" s="181">
        <v>2019</v>
      </c>
    </row>
    <row r="13" spans="1:27" x14ac:dyDescent="0.2">
      <c r="A13" s="103"/>
      <c r="C13" s="126" t="s">
        <v>705</v>
      </c>
      <c r="D13" s="126" t="s">
        <v>705</v>
      </c>
      <c r="E13" s="126" t="s">
        <v>705</v>
      </c>
      <c r="F13" s="126" t="s">
        <v>705</v>
      </c>
      <c r="G13" s="126" t="s">
        <v>705</v>
      </c>
      <c r="H13" s="126" t="s">
        <v>705</v>
      </c>
      <c r="I13" s="126" t="s">
        <v>705</v>
      </c>
      <c r="J13" s="126" t="s">
        <v>705</v>
      </c>
      <c r="K13" s="126" t="s">
        <v>705</v>
      </c>
      <c r="L13" s="126" t="s">
        <v>705</v>
      </c>
      <c r="M13" s="126" t="s">
        <v>705</v>
      </c>
      <c r="N13" s="126" t="s">
        <v>705</v>
      </c>
    </row>
    <row r="14" spans="1:27" s="94" customFormat="1" ht="11.25" x14ac:dyDescent="0.2">
      <c r="A14" s="103" t="s">
        <v>65</v>
      </c>
      <c r="B14" s="105"/>
      <c r="C14" s="104">
        <v>4.84</v>
      </c>
      <c r="D14" s="104">
        <v>4.8899999999999997</v>
      </c>
      <c r="E14" s="104">
        <v>5.19</v>
      </c>
      <c r="F14" s="104">
        <v>5.13</v>
      </c>
      <c r="G14" s="104">
        <v>4.9000000000000004</v>
      </c>
      <c r="H14" s="104">
        <v>4.79</v>
      </c>
      <c r="I14" s="104">
        <v>4.62</v>
      </c>
      <c r="J14" s="104">
        <v>4.43</v>
      </c>
      <c r="K14" s="104">
        <v>4.3600000000000003</v>
      </c>
      <c r="L14" s="104">
        <v>4.25</v>
      </c>
      <c r="M14" s="104">
        <v>4.13</v>
      </c>
      <c r="N14" s="104">
        <v>3.85</v>
      </c>
      <c r="P14" s="182">
        <v>4.84</v>
      </c>
      <c r="Q14" s="182">
        <v>4.8899999999999997</v>
      </c>
      <c r="R14" s="182">
        <v>5.19</v>
      </c>
      <c r="S14" s="182">
        <v>5.13</v>
      </c>
      <c r="T14" s="182">
        <v>4.9000000000000004</v>
      </c>
      <c r="U14" s="182">
        <v>4.79</v>
      </c>
      <c r="V14" s="182">
        <v>4.62</v>
      </c>
      <c r="W14" s="182">
        <v>4.43</v>
      </c>
      <c r="X14" s="182">
        <v>4.3600000000000003</v>
      </c>
      <c r="Y14" s="182">
        <v>4.25</v>
      </c>
      <c r="Z14" s="182">
        <v>4.13</v>
      </c>
      <c r="AA14" s="182">
        <v>3.85</v>
      </c>
    </row>
    <row r="15" spans="1:27" s="94" customFormat="1" ht="11.25" x14ac:dyDescent="0.2">
      <c r="A15" s="103" t="s">
        <v>48</v>
      </c>
      <c r="B15" s="105"/>
      <c r="C15" s="104">
        <v>4.24</v>
      </c>
      <c r="D15" s="104">
        <v>4.07</v>
      </c>
      <c r="E15" s="104">
        <v>4.74</v>
      </c>
      <c r="F15" s="104">
        <v>4.33</v>
      </c>
      <c r="G15" s="104">
        <v>4.09</v>
      </c>
      <c r="H15" s="104">
        <v>4.04</v>
      </c>
      <c r="I15" s="104">
        <v>3.8</v>
      </c>
      <c r="J15" s="104">
        <v>3.93</v>
      </c>
      <c r="K15" s="104">
        <v>3.57</v>
      </c>
      <c r="L15" s="104">
        <v>3.51</v>
      </c>
      <c r="M15" s="104">
        <v>3.38</v>
      </c>
      <c r="N15" s="104">
        <v>3.38</v>
      </c>
      <c r="P15" s="182">
        <v>4.24</v>
      </c>
      <c r="Q15" s="182">
        <v>4.07</v>
      </c>
      <c r="R15" s="182">
        <v>4.74</v>
      </c>
      <c r="S15" s="182">
        <v>4.33</v>
      </c>
      <c r="T15" s="182">
        <v>4.09</v>
      </c>
      <c r="U15" s="182">
        <v>4.04</v>
      </c>
      <c r="V15" s="182">
        <v>3.8</v>
      </c>
      <c r="W15" s="182">
        <v>3.93</v>
      </c>
      <c r="X15" s="182">
        <v>3.57</v>
      </c>
      <c r="Y15" s="182">
        <v>3.51</v>
      </c>
      <c r="Z15" s="182">
        <v>3.38</v>
      </c>
      <c r="AA15" s="182">
        <v>3.38</v>
      </c>
    </row>
    <row r="16" spans="1:27" s="108" customFormat="1" ht="11.25" x14ac:dyDescent="0.2">
      <c r="A16" s="106" t="str">
        <f>Non_Rept_Pop!$A$1</f>
        <v>Columbia County</v>
      </c>
      <c r="B16" s="107"/>
      <c r="C16" s="104">
        <v>4.43</v>
      </c>
      <c r="D16" s="104">
        <v>3.23</v>
      </c>
      <c r="E16" s="104">
        <v>6.73</v>
      </c>
      <c r="F16" s="104">
        <v>4.37</v>
      </c>
      <c r="G16" s="104">
        <v>5.5</v>
      </c>
      <c r="H16" s="104">
        <v>3.46</v>
      </c>
      <c r="I16" s="104">
        <v>4.93</v>
      </c>
      <c r="J16" s="104">
        <v>5.22</v>
      </c>
      <c r="K16" s="104">
        <v>2.63</v>
      </c>
      <c r="L16" s="104">
        <v>4.3499999999999996</v>
      </c>
      <c r="M16" s="104">
        <v>5.16</v>
      </c>
      <c r="N16" s="104">
        <v>4.5599999999999996</v>
      </c>
      <c r="P16" s="182">
        <v>4.43</v>
      </c>
      <c r="Q16" s="182">
        <v>3.23</v>
      </c>
      <c r="R16" s="182">
        <v>6.73</v>
      </c>
      <c r="S16" s="182">
        <v>4.37</v>
      </c>
      <c r="T16" s="182">
        <v>5.5</v>
      </c>
      <c r="U16" s="182">
        <v>3.46</v>
      </c>
      <c r="V16" s="182">
        <v>4.93</v>
      </c>
      <c r="W16" s="182">
        <v>5.22</v>
      </c>
      <c r="X16" s="182">
        <v>2.63</v>
      </c>
      <c r="Y16" s="182">
        <v>4.3499999999999996</v>
      </c>
      <c r="Z16" s="182">
        <v>5.16</v>
      </c>
      <c r="AA16" s="182">
        <v>4.5599999999999996</v>
      </c>
    </row>
    <row r="17" spans="1:27" s="94" customFormat="1" ht="11.25" x14ac:dyDescent="0.2">
      <c r="A17" s="103"/>
      <c r="B17" s="105" t="s">
        <v>118</v>
      </c>
      <c r="C17" s="109">
        <v>15</v>
      </c>
      <c r="D17" s="109">
        <v>11</v>
      </c>
      <c r="E17" s="109">
        <v>23</v>
      </c>
      <c r="F17" s="109">
        <v>15</v>
      </c>
      <c r="G17" s="109">
        <v>19</v>
      </c>
      <c r="H17" s="109">
        <v>12</v>
      </c>
      <c r="I17" s="109">
        <v>17</v>
      </c>
      <c r="J17" s="109">
        <v>18</v>
      </c>
      <c r="K17" s="109">
        <v>9</v>
      </c>
      <c r="L17" s="109">
        <v>15</v>
      </c>
      <c r="M17" s="109">
        <v>18</v>
      </c>
      <c r="N17" s="109">
        <v>16</v>
      </c>
      <c r="P17" s="149">
        <v>15</v>
      </c>
      <c r="Q17" s="149">
        <v>11</v>
      </c>
      <c r="R17" s="149">
        <v>23</v>
      </c>
      <c r="S17" s="149">
        <v>15</v>
      </c>
      <c r="T17" s="149">
        <v>19</v>
      </c>
      <c r="U17" s="149">
        <v>12</v>
      </c>
      <c r="V17" s="149">
        <v>17</v>
      </c>
      <c r="W17" s="149">
        <v>18</v>
      </c>
      <c r="X17" s="149">
        <v>9</v>
      </c>
      <c r="Y17" s="149">
        <v>15</v>
      </c>
      <c r="Z17" s="149">
        <v>18</v>
      </c>
      <c r="AA17" s="149">
        <v>16</v>
      </c>
    </row>
    <row r="18" spans="1:27" s="94" customFormat="1" ht="11.25" x14ac:dyDescent="0.2">
      <c r="A18" s="103"/>
      <c r="B18" s="105" t="s">
        <v>117</v>
      </c>
      <c r="C18" s="109">
        <v>3383</v>
      </c>
      <c r="D18" s="109">
        <v>3407</v>
      </c>
      <c r="E18" s="109">
        <v>3418</v>
      </c>
      <c r="F18" s="109">
        <v>3435</v>
      </c>
      <c r="G18" s="109">
        <v>3452</v>
      </c>
      <c r="H18" s="109">
        <v>3464</v>
      </c>
      <c r="I18" s="109">
        <v>3451</v>
      </c>
      <c r="J18" s="109">
        <v>3450</v>
      </c>
      <c r="K18" s="109">
        <v>3418</v>
      </c>
      <c r="L18" s="109">
        <v>3445</v>
      </c>
      <c r="M18" s="109">
        <v>3489</v>
      </c>
      <c r="N18" s="109">
        <v>3506</v>
      </c>
      <c r="P18" s="493">
        <v>3383</v>
      </c>
      <c r="Q18" s="493">
        <v>3407</v>
      </c>
      <c r="R18" s="493">
        <v>3418</v>
      </c>
      <c r="S18" s="493">
        <v>3435</v>
      </c>
      <c r="T18" s="493">
        <v>3452</v>
      </c>
      <c r="U18" s="493">
        <v>3464</v>
      </c>
      <c r="V18" s="493">
        <v>3451</v>
      </c>
      <c r="W18" s="493">
        <v>3450</v>
      </c>
      <c r="X18" s="493">
        <v>3418</v>
      </c>
      <c r="Y18" s="493">
        <v>3445</v>
      </c>
      <c r="Z18" s="493">
        <v>3489</v>
      </c>
      <c r="AA18" s="493">
        <v>3506</v>
      </c>
    </row>
    <row r="19" spans="1:27" s="94" customFormat="1" ht="11.25" x14ac:dyDescent="0.2">
      <c r="A19" s="103"/>
      <c r="B19" s="105"/>
      <c r="C19" s="113"/>
      <c r="D19" s="113"/>
      <c r="E19" s="113"/>
      <c r="F19" s="113"/>
      <c r="G19" s="113"/>
      <c r="H19" s="113"/>
      <c r="I19" s="113"/>
      <c r="J19" s="113"/>
      <c r="K19" s="113"/>
      <c r="L19" s="113"/>
      <c r="M19" s="113"/>
      <c r="N19" s="113"/>
      <c r="P19" s="149"/>
      <c r="Q19" s="149"/>
      <c r="R19" s="149"/>
      <c r="S19" s="149"/>
      <c r="T19" s="149"/>
      <c r="U19" s="149"/>
      <c r="V19" s="149"/>
      <c r="W19" s="149"/>
      <c r="X19" s="149"/>
      <c r="Y19" s="149"/>
      <c r="Z19" s="149"/>
      <c r="AA19" s="149"/>
    </row>
    <row r="20" spans="1:27" x14ac:dyDescent="0.2">
      <c r="A20" s="448" t="s">
        <v>679</v>
      </c>
      <c r="B20" s="448"/>
      <c r="C20" s="448"/>
      <c r="D20" s="448"/>
      <c r="E20" s="448"/>
      <c r="F20" s="448"/>
      <c r="G20" s="448"/>
      <c r="H20" s="448"/>
      <c r="I20" s="448"/>
      <c r="J20" s="448"/>
      <c r="K20" s="448"/>
      <c r="L20" s="448"/>
      <c r="M20" s="448"/>
      <c r="N20" s="448"/>
    </row>
    <row r="21" spans="1:27" x14ac:dyDescent="0.2">
      <c r="A21" s="448"/>
      <c r="B21" s="448"/>
      <c r="C21" s="448"/>
      <c r="D21" s="448"/>
      <c r="E21" s="448"/>
      <c r="F21" s="448"/>
      <c r="G21" s="448"/>
      <c r="H21" s="448"/>
      <c r="I21" s="448"/>
      <c r="J21" s="448"/>
      <c r="K21" s="448"/>
      <c r="L21" s="448"/>
      <c r="M21" s="448"/>
      <c r="N21" s="448"/>
    </row>
    <row r="22" spans="1:27" x14ac:dyDescent="0.2">
      <c r="A22" s="448"/>
      <c r="B22" s="448"/>
      <c r="C22" s="448"/>
      <c r="D22" s="448"/>
      <c r="E22" s="448"/>
      <c r="F22" s="448"/>
      <c r="G22" s="448"/>
      <c r="H22" s="448"/>
      <c r="I22" s="448"/>
      <c r="J22" s="448"/>
      <c r="K22" s="448"/>
      <c r="L22" s="448"/>
      <c r="M22" s="448"/>
      <c r="N22" s="448"/>
    </row>
    <row r="23" spans="1:27" x14ac:dyDescent="0.2">
      <c r="A23" s="448"/>
      <c r="B23" s="448"/>
      <c r="C23" s="448"/>
      <c r="D23" s="448"/>
      <c r="E23" s="448"/>
      <c r="F23" s="448"/>
      <c r="G23" s="448"/>
      <c r="H23" s="448"/>
      <c r="I23" s="448"/>
      <c r="J23" s="448"/>
      <c r="K23" s="448"/>
      <c r="L23" s="448"/>
      <c r="M23" s="448"/>
      <c r="N23" s="448"/>
    </row>
    <row r="24" spans="1:27" ht="44.25" customHeight="1" x14ac:dyDescent="0.2">
      <c r="A24" s="448"/>
      <c r="B24" s="448"/>
      <c r="C24" s="448"/>
      <c r="D24" s="448"/>
      <c r="E24" s="448"/>
      <c r="F24" s="448"/>
      <c r="G24" s="448"/>
      <c r="H24" s="448"/>
      <c r="I24" s="448"/>
      <c r="J24" s="448"/>
      <c r="K24" s="448"/>
      <c r="L24" s="448"/>
      <c r="M24" s="448"/>
      <c r="N24" s="448"/>
    </row>
    <row r="25" spans="1:27" x14ac:dyDescent="0.2">
      <c r="A25" s="112" t="s">
        <v>603</v>
      </c>
      <c r="B25" s="114"/>
      <c r="C25" s="115"/>
      <c r="D25" s="115"/>
      <c r="E25" s="115"/>
      <c r="F25" s="115"/>
      <c r="G25" s="115"/>
      <c r="H25" s="115"/>
      <c r="I25" s="115"/>
      <c r="J25" s="115"/>
      <c r="K25" s="115"/>
      <c r="L25" s="115"/>
      <c r="M25" s="115"/>
      <c r="N25" s="115"/>
    </row>
    <row r="26" spans="1:27" x14ac:dyDescent="0.2">
      <c r="A26" s="119" t="s">
        <v>554</v>
      </c>
      <c r="B26" s="114"/>
      <c r="C26" s="115"/>
      <c r="D26" s="115"/>
      <c r="E26" s="115"/>
      <c r="F26" s="115"/>
      <c r="G26" s="115"/>
      <c r="H26" s="115"/>
      <c r="I26" s="115"/>
      <c r="J26" s="115"/>
      <c r="K26" s="115"/>
      <c r="L26" s="115"/>
      <c r="M26" s="115"/>
      <c r="N26" s="115"/>
    </row>
    <row r="27" spans="1:27" x14ac:dyDescent="0.2">
      <c r="B27" s="114"/>
      <c r="C27" s="115"/>
      <c r="D27" s="115"/>
      <c r="E27" s="115"/>
      <c r="F27" s="115"/>
      <c r="G27" s="115"/>
      <c r="H27" s="115"/>
      <c r="I27" s="115"/>
      <c r="J27" s="115"/>
      <c r="K27" s="115"/>
      <c r="L27" s="115"/>
      <c r="M27" s="115"/>
      <c r="N27" s="115"/>
    </row>
    <row r="28" spans="1:27" hidden="1" x14ac:dyDescent="0.2">
      <c r="B28" s="114"/>
      <c r="C28" s="115"/>
      <c r="D28" s="115"/>
      <c r="E28" s="115"/>
      <c r="F28" s="115"/>
      <c r="G28" s="115"/>
      <c r="H28" s="115"/>
      <c r="I28" s="115"/>
      <c r="J28" s="115"/>
      <c r="K28" s="115"/>
      <c r="L28" s="115"/>
      <c r="M28" s="115"/>
      <c r="N28" s="115"/>
    </row>
    <row r="29" spans="1:27" hidden="1" x14ac:dyDescent="0.2"/>
    <row r="30" spans="1:27" hidden="1" x14ac:dyDescent="0.2"/>
    <row r="31" spans="1:27" hidden="1" x14ac:dyDescent="0.2"/>
    <row r="32" spans="1:27" hidden="1" x14ac:dyDescent="0.2"/>
    <row r="33" spans="1:27" hidden="1" x14ac:dyDescent="0.2"/>
    <row r="34" spans="1:27" x14ac:dyDescent="0.2">
      <c r="A34" s="92" t="s">
        <v>720</v>
      </c>
    </row>
    <row r="36" spans="1:27" ht="15.75" x14ac:dyDescent="0.25">
      <c r="A36" s="129" t="s">
        <v>77</v>
      </c>
      <c r="C36" s="93"/>
      <c r="D36" s="93"/>
      <c r="E36" s="93"/>
      <c r="G36" s="93"/>
      <c r="H36" s="93"/>
      <c r="I36" s="93"/>
      <c r="J36" s="93"/>
      <c r="K36" s="93"/>
      <c r="L36" s="93"/>
      <c r="M36" s="93"/>
      <c r="N36" s="368" t="s">
        <v>258</v>
      </c>
    </row>
    <row r="37" spans="1:27" ht="15" x14ac:dyDescent="0.25">
      <c r="A37" s="180"/>
      <c r="C37" s="98"/>
      <c r="D37" s="98"/>
      <c r="E37" s="98"/>
      <c r="F37" s="98"/>
      <c r="H37" s="309"/>
      <c r="I37" s="309"/>
      <c r="J37" s="309"/>
      <c r="K37" s="309"/>
      <c r="L37" s="309"/>
      <c r="M37" s="309"/>
      <c r="O37" s="94"/>
    </row>
    <row r="38" spans="1:27" ht="15" x14ac:dyDescent="0.25">
      <c r="A38" s="99"/>
      <c r="C38" s="98"/>
      <c r="D38" s="98"/>
      <c r="E38" s="98"/>
      <c r="F38" s="98"/>
      <c r="G38" s="117"/>
      <c r="H38" s="117"/>
      <c r="I38" s="117"/>
      <c r="J38" s="117"/>
      <c r="K38" s="117"/>
      <c r="L38" s="117"/>
      <c r="M38" s="117"/>
      <c r="N38" s="117"/>
    </row>
    <row r="39" spans="1:27" ht="15" x14ac:dyDescent="0.25">
      <c r="A39" s="99"/>
      <c r="C39" s="98"/>
      <c r="D39" s="98"/>
      <c r="E39" s="98"/>
      <c r="F39" s="98"/>
      <c r="G39" s="98"/>
      <c r="H39" s="98"/>
      <c r="I39" s="98"/>
      <c r="J39" s="98"/>
      <c r="K39" s="98"/>
      <c r="L39" s="98"/>
      <c r="M39" s="98"/>
      <c r="N39" s="98"/>
    </row>
    <row r="40" spans="1:27" ht="15" x14ac:dyDescent="0.25">
      <c r="A40" s="99"/>
      <c r="C40" s="98"/>
      <c r="D40" s="98"/>
      <c r="E40" s="98"/>
      <c r="F40" s="98"/>
      <c r="G40" s="98"/>
      <c r="H40" s="98"/>
      <c r="I40" s="98"/>
      <c r="J40" s="98"/>
      <c r="K40" s="98"/>
      <c r="L40" s="98"/>
      <c r="M40" s="98"/>
      <c r="N40" s="98"/>
    </row>
    <row r="41" spans="1:27" ht="57" customHeight="1" x14ac:dyDescent="0.25">
      <c r="A41" s="99"/>
      <c r="B41" s="97" t="s">
        <v>63</v>
      </c>
      <c r="C41" s="98"/>
      <c r="D41" s="98"/>
      <c r="E41" s="98"/>
      <c r="F41" s="98"/>
      <c r="G41" s="98"/>
      <c r="H41" s="98"/>
      <c r="I41" s="98"/>
      <c r="J41" s="98"/>
      <c r="K41" s="98"/>
      <c r="L41" s="98"/>
      <c r="M41" s="98"/>
      <c r="N41" s="98"/>
    </row>
    <row r="42" spans="1:27" ht="15" x14ac:dyDescent="0.25">
      <c r="A42" s="99"/>
      <c r="B42" s="125">
        <v>1000</v>
      </c>
      <c r="C42" s="98"/>
      <c r="D42" s="98"/>
      <c r="E42" s="98"/>
      <c r="F42" s="98"/>
      <c r="G42" s="98"/>
      <c r="H42" s="98"/>
      <c r="I42" s="98"/>
      <c r="J42" s="98"/>
      <c r="K42" s="98"/>
      <c r="L42" s="98"/>
      <c r="M42" s="98"/>
      <c r="N42" s="98"/>
    </row>
    <row r="43" spans="1:27" ht="15" x14ac:dyDescent="0.25">
      <c r="A43" s="99"/>
      <c r="C43" s="98"/>
      <c r="D43" s="98"/>
      <c r="E43" s="98"/>
      <c r="F43" s="98"/>
      <c r="G43" s="98"/>
      <c r="H43" s="98"/>
      <c r="I43" s="98"/>
      <c r="J43" s="98"/>
      <c r="K43" s="98"/>
      <c r="L43" s="98"/>
      <c r="M43" s="98"/>
      <c r="N43" s="98"/>
    </row>
    <row r="44" spans="1:27" ht="15" x14ac:dyDescent="0.25">
      <c r="A44" s="99"/>
      <c r="B44" s="100"/>
      <c r="C44" s="98"/>
      <c r="D44" s="98"/>
      <c r="E44" s="98"/>
      <c r="F44" s="98"/>
      <c r="G44" s="98"/>
      <c r="H44" s="98"/>
      <c r="I44" s="98"/>
      <c r="J44" s="98"/>
      <c r="K44" s="98"/>
      <c r="L44" s="98"/>
      <c r="M44" s="98"/>
      <c r="N44" s="98"/>
    </row>
    <row r="45" spans="1:27" ht="15" x14ac:dyDescent="0.25">
      <c r="A45" s="99"/>
      <c r="B45" s="99"/>
      <c r="C45" s="98"/>
      <c r="D45" s="98"/>
      <c r="E45" s="98"/>
      <c r="F45" s="98"/>
      <c r="G45" s="98"/>
      <c r="H45" s="98"/>
      <c r="I45" s="98"/>
      <c r="J45" s="98"/>
      <c r="K45" s="98"/>
      <c r="L45" s="98"/>
      <c r="M45" s="98"/>
      <c r="N45" s="98"/>
    </row>
    <row r="46" spans="1:27" ht="15" x14ac:dyDescent="0.25">
      <c r="A46" s="99"/>
      <c r="B46" s="99"/>
      <c r="C46" s="56"/>
      <c r="D46" s="56"/>
      <c r="E46" s="56"/>
      <c r="F46" s="56"/>
      <c r="G46" s="56"/>
      <c r="H46" s="56"/>
      <c r="I46" s="56"/>
      <c r="J46" s="56"/>
      <c r="K46" s="56"/>
      <c r="L46" s="56"/>
      <c r="M46" s="56"/>
      <c r="N46" s="98"/>
    </row>
    <row r="47" spans="1:27" ht="15" x14ac:dyDescent="0.25">
      <c r="A47" s="101"/>
      <c r="B47" s="101"/>
      <c r="C47" s="102">
        <v>2008</v>
      </c>
      <c r="D47" s="102">
        <v>2009</v>
      </c>
      <c r="E47" s="102">
        <v>2010</v>
      </c>
      <c r="F47" s="102">
        <v>2011</v>
      </c>
      <c r="G47" s="102">
        <v>2012</v>
      </c>
      <c r="H47" s="102">
        <v>2013</v>
      </c>
      <c r="I47" s="102">
        <v>2014</v>
      </c>
      <c r="J47" s="102">
        <v>2015</v>
      </c>
      <c r="K47" s="102">
        <v>2016</v>
      </c>
      <c r="L47" s="102">
        <v>2017</v>
      </c>
      <c r="M47" s="102">
        <v>2018</v>
      </c>
      <c r="N47" s="102">
        <v>2019</v>
      </c>
      <c r="P47" s="164">
        <v>2008</v>
      </c>
      <c r="Q47" s="164">
        <v>2009</v>
      </c>
      <c r="R47" s="164">
        <v>2010</v>
      </c>
      <c r="S47" s="164">
        <v>2011</v>
      </c>
      <c r="T47" s="164">
        <v>2012</v>
      </c>
      <c r="U47" s="164">
        <v>2013</v>
      </c>
      <c r="V47" s="164">
        <v>2014</v>
      </c>
      <c r="W47" s="164">
        <v>2015</v>
      </c>
      <c r="X47" s="164">
        <v>2016</v>
      </c>
      <c r="Y47" s="164">
        <v>2017</v>
      </c>
      <c r="Z47" s="164">
        <v>2018</v>
      </c>
      <c r="AA47" s="164">
        <v>2019</v>
      </c>
    </row>
    <row r="48" spans="1:27" x14ac:dyDescent="0.2">
      <c r="A48" s="103" t="s">
        <v>64</v>
      </c>
      <c r="C48" s="104">
        <v>49.4</v>
      </c>
      <c r="D48" s="104">
        <v>48.1</v>
      </c>
      <c r="E48" s="104">
        <v>44.5</v>
      </c>
      <c r="F48" s="104">
        <v>41.94</v>
      </c>
      <c r="G48" s="104">
        <v>52.06</v>
      </c>
      <c r="H48" s="104">
        <v>52.59</v>
      </c>
      <c r="I48" s="104">
        <v>51.1</v>
      </c>
      <c r="J48" s="104">
        <v>55.19</v>
      </c>
      <c r="K48" s="104">
        <v>56.91</v>
      </c>
      <c r="L48" s="104">
        <v>58.22</v>
      </c>
      <c r="M48" s="104">
        <v>59.04</v>
      </c>
      <c r="N48" s="104" t="s">
        <v>705</v>
      </c>
      <c r="P48" s="182">
        <v>49.4</v>
      </c>
      <c r="Q48" s="182">
        <v>48.1</v>
      </c>
      <c r="R48" s="182">
        <v>44.5</v>
      </c>
      <c r="S48" s="182">
        <v>41.94</v>
      </c>
      <c r="T48" s="182">
        <v>52.06</v>
      </c>
      <c r="U48" s="182">
        <v>52.59</v>
      </c>
      <c r="V48" s="182">
        <v>51.1</v>
      </c>
      <c r="W48" s="182">
        <v>55.19</v>
      </c>
      <c r="X48" s="182">
        <v>56.91</v>
      </c>
      <c r="Y48" s="182">
        <v>58.22</v>
      </c>
      <c r="Z48" s="182">
        <v>59.04</v>
      </c>
      <c r="AA48" s="182"/>
    </row>
    <row r="49" spans="1:27" s="94" customFormat="1" ht="11.25" x14ac:dyDescent="0.2">
      <c r="A49" s="103" t="s">
        <v>65</v>
      </c>
      <c r="B49" s="105"/>
      <c r="C49" s="104">
        <v>31.64</v>
      </c>
      <c r="D49" s="104">
        <v>32.01</v>
      </c>
      <c r="E49" s="104">
        <v>31.81</v>
      </c>
      <c r="F49" s="104">
        <v>33.89</v>
      </c>
      <c r="G49" s="104">
        <v>34.270000000000003</v>
      </c>
      <c r="H49" s="104">
        <v>34.4</v>
      </c>
      <c r="I49" s="104">
        <v>32.42</v>
      </c>
      <c r="J49" s="104">
        <v>31.94</v>
      </c>
      <c r="K49" s="104">
        <v>33.950000000000003</v>
      </c>
      <c r="L49" s="104">
        <v>37.799999999999997</v>
      </c>
      <c r="M49" s="104">
        <v>39.15</v>
      </c>
      <c r="N49" s="104">
        <v>37.93</v>
      </c>
      <c r="P49" s="182">
        <v>31.64</v>
      </c>
      <c r="Q49" s="182">
        <v>32.01</v>
      </c>
      <c r="R49" s="182">
        <v>31.81</v>
      </c>
      <c r="S49" s="182">
        <v>33.89</v>
      </c>
      <c r="T49" s="182">
        <v>34.270000000000003</v>
      </c>
      <c r="U49" s="182">
        <v>34.4</v>
      </c>
      <c r="V49" s="182">
        <v>32.42</v>
      </c>
      <c r="W49" s="182">
        <v>31.94</v>
      </c>
      <c r="X49" s="182">
        <v>33.950000000000003</v>
      </c>
      <c r="Y49" s="182">
        <v>37.799999999999997</v>
      </c>
      <c r="Z49" s="182">
        <v>39.15</v>
      </c>
      <c r="AA49" s="182">
        <v>37.93</v>
      </c>
    </row>
    <row r="50" spans="1:27" s="94" customFormat="1" ht="11.25" x14ac:dyDescent="0.2">
      <c r="A50" s="103" t="s">
        <v>48</v>
      </c>
      <c r="B50" s="105"/>
      <c r="C50" s="104">
        <v>36.06</v>
      </c>
      <c r="D50" s="104">
        <v>30</v>
      </c>
      <c r="E50" s="104">
        <v>34.81</v>
      </c>
      <c r="F50" s="104">
        <v>35.549999999999997</v>
      </c>
      <c r="G50" s="104">
        <v>32.32</v>
      </c>
      <c r="H50" s="104">
        <v>35.56</v>
      </c>
      <c r="I50" s="104">
        <v>32.1</v>
      </c>
      <c r="J50" s="104">
        <v>34.76</v>
      </c>
      <c r="K50" s="104">
        <v>36.270000000000003</v>
      </c>
      <c r="L50" s="104">
        <v>36.69</v>
      </c>
      <c r="M50" s="104">
        <v>40.03</v>
      </c>
      <c r="N50" s="104">
        <v>39.65</v>
      </c>
      <c r="P50" s="182">
        <v>36.06</v>
      </c>
      <c r="Q50" s="182">
        <v>30</v>
      </c>
      <c r="R50" s="182">
        <v>34.81</v>
      </c>
      <c r="S50" s="182">
        <v>35.549999999999997</v>
      </c>
      <c r="T50" s="182">
        <v>32.32</v>
      </c>
      <c r="U50" s="182">
        <v>35.56</v>
      </c>
      <c r="V50" s="182">
        <v>32.1</v>
      </c>
      <c r="W50" s="182">
        <v>34.76</v>
      </c>
      <c r="X50" s="182">
        <v>36.270000000000003</v>
      </c>
      <c r="Y50" s="182">
        <v>36.69</v>
      </c>
      <c r="Z50" s="182">
        <v>40.03</v>
      </c>
      <c r="AA50" s="182">
        <v>39.65</v>
      </c>
    </row>
    <row r="51" spans="1:27" s="108" customFormat="1" ht="11.25" x14ac:dyDescent="0.2">
      <c r="A51" s="106" t="str">
        <f>A16</f>
        <v>Columbia County</v>
      </c>
      <c r="B51" s="107"/>
      <c r="C51" s="104">
        <v>61.61</v>
      </c>
      <c r="D51" s="104">
        <v>43.17</v>
      </c>
      <c r="E51" s="104">
        <v>51.03</v>
      </c>
      <c r="F51" s="104">
        <v>49.14</v>
      </c>
      <c r="G51" s="104">
        <v>49.12</v>
      </c>
      <c r="H51" s="104">
        <v>54.4</v>
      </c>
      <c r="I51" s="104">
        <v>22.19</v>
      </c>
      <c r="J51" s="104">
        <v>48.43</v>
      </c>
      <c r="K51" s="104">
        <v>42.61</v>
      </c>
      <c r="L51" s="104">
        <v>55.41</v>
      </c>
      <c r="M51" s="104">
        <v>45.75</v>
      </c>
      <c r="N51" s="104">
        <v>81.36</v>
      </c>
      <c r="P51" s="182">
        <v>61.61</v>
      </c>
      <c r="Q51" s="182">
        <v>43.17</v>
      </c>
      <c r="R51" s="182">
        <v>51.03</v>
      </c>
      <c r="S51" s="182">
        <v>49.14</v>
      </c>
      <c r="T51" s="182">
        <v>49.12</v>
      </c>
      <c r="U51" s="182">
        <v>54.4</v>
      </c>
      <c r="V51" s="182">
        <v>22.19</v>
      </c>
      <c r="W51" s="182">
        <v>48.43</v>
      </c>
      <c r="X51" s="182">
        <v>42.61</v>
      </c>
      <c r="Y51" s="182">
        <v>55.41</v>
      </c>
      <c r="Z51" s="182">
        <v>45.75</v>
      </c>
      <c r="AA51" s="182">
        <v>81.36</v>
      </c>
    </row>
    <row r="52" spans="1:27" s="94" customFormat="1" ht="11.25" x14ac:dyDescent="0.2">
      <c r="A52" s="103"/>
      <c r="B52" s="105" t="s">
        <v>116</v>
      </c>
      <c r="C52" s="109">
        <v>52</v>
      </c>
      <c r="D52" s="109">
        <v>36</v>
      </c>
      <c r="E52" s="109">
        <v>42</v>
      </c>
      <c r="F52" s="109">
        <v>40</v>
      </c>
      <c r="G52" s="109">
        <v>39</v>
      </c>
      <c r="H52" s="109">
        <v>42</v>
      </c>
      <c r="I52" s="109">
        <v>17</v>
      </c>
      <c r="J52" s="109">
        <v>37</v>
      </c>
      <c r="K52" s="109">
        <v>32</v>
      </c>
      <c r="L52" s="109">
        <v>42</v>
      </c>
      <c r="M52" s="109">
        <v>35</v>
      </c>
      <c r="N52" s="109">
        <v>62</v>
      </c>
      <c r="P52" s="149">
        <v>52</v>
      </c>
      <c r="Q52" s="149">
        <v>36</v>
      </c>
      <c r="R52" s="149">
        <v>42</v>
      </c>
      <c r="S52" s="149">
        <v>40</v>
      </c>
      <c r="T52" s="149">
        <v>39</v>
      </c>
      <c r="U52" s="149">
        <v>42</v>
      </c>
      <c r="V52" s="149">
        <v>17</v>
      </c>
      <c r="W52" s="149">
        <v>37</v>
      </c>
      <c r="X52" s="149">
        <v>32</v>
      </c>
      <c r="Y52" s="149">
        <v>42</v>
      </c>
      <c r="Z52" s="149">
        <v>35</v>
      </c>
      <c r="AA52" s="149">
        <v>62</v>
      </c>
    </row>
    <row r="53" spans="1:27" s="94" customFormat="1" ht="11.25" x14ac:dyDescent="0.2">
      <c r="A53" s="103"/>
      <c r="B53" s="105" t="s">
        <v>115</v>
      </c>
      <c r="C53" s="109">
        <v>844</v>
      </c>
      <c r="D53" s="109">
        <v>834</v>
      </c>
      <c r="E53" s="109">
        <v>823</v>
      </c>
      <c r="F53" s="109">
        <v>814</v>
      </c>
      <c r="G53" s="109">
        <v>794</v>
      </c>
      <c r="H53" s="109">
        <v>772</v>
      </c>
      <c r="I53" s="109">
        <v>766</v>
      </c>
      <c r="J53" s="109">
        <v>764</v>
      </c>
      <c r="K53" s="109">
        <v>751</v>
      </c>
      <c r="L53" s="109">
        <v>758</v>
      </c>
      <c r="M53" s="109">
        <v>765</v>
      </c>
      <c r="N53" s="109">
        <v>762</v>
      </c>
      <c r="P53" s="149">
        <v>844</v>
      </c>
      <c r="Q53" s="149">
        <v>834</v>
      </c>
      <c r="R53" s="149">
        <v>823</v>
      </c>
      <c r="S53" s="149">
        <v>814</v>
      </c>
      <c r="T53" s="149">
        <v>794</v>
      </c>
      <c r="U53" s="149">
        <v>772</v>
      </c>
      <c r="V53" s="149">
        <v>766</v>
      </c>
      <c r="W53" s="149">
        <v>764</v>
      </c>
      <c r="X53" s="149">
        <v>751</v>
      </c>
      <c r="Y53" s="149">
        <v>758</v>
      </c>
      <c r="Z53" s="149">
        <v>765</v>
      </c>
      <c r="AA53" s="149">
        <v>762</v>
      </c>
    </row>
    <row r="54" spans="1:27" s="94" customFormat="1" ht="11.25" x14ac:dyDescent="0.2">
      <c r="A54" s="103"/>
      <c r="B54" s="105"/>
      <c r="C54" s="113"/>
      <c r="D54" s="113"/>
      <c r="E54" s="113"/>
      <c r="F54" s="113"/>
      <c r="G54" s="113"/>
      <c r="H54" s="113"/>
      <c r="I54" s="113"/>
      <c r="J54" s="113"/>
      <c r="K54" s="113"/>
      <c r="L54" s="113"/>
      <c r="M54" s="113"/>
      <c r="N54" s="113"/>
      <c r="P54" s="149"/>
      <c r="Q54" s="149"/>
      <c r="R54" s="149"/>
      <c r="S54" s="149"/>
      <c r="T54" s="149"/>
      <c r="U54" s="149"/>
      <c r="V54" s="149"/>
      <c r="W54" s="149"/>
      <c r="X54" s="149"/>
      <c r="Y54" s="149"/>
      <c r="Z54" s="149"/>
      <c r="AA54" s="149"/>
    </row>
    <row r="55" spans="1:27" ht="12.95" customHeight="1" x14ac:dyDescent="0.2">
      <c r="A55" s="448" t="s">
        <v>604</v>
      </c>
      <c r="B55" s="448"/>
      <c r="C55" s="448"/>
      <c r="D55" s="448"/>
      <c r="E55" s="448"/>
      <c r="F55" s="448"/>
      <c r="G55" s="448"/>
      <c r="H55" s="448"/>
      <c r="I55" s="448"/>
      <c r="J55" s="448"/>
      <c r="K55" s="448"/>
      <c r="L55" s="448"/>
      <c r="M55" s="448"/>
      <c r="N55" s="448"/>
    </row>
    <row r="56" spans="1:27" x14ac:dyDescent="0.2">
      <c r="A56" s="448"/>
      <c r="B56" s="448"/>
      <c r="C56" s="448"/>
      <c r="D56" s="448"/>
      <c r="E56" s="448"/>
      <c r="F56" s="448"/>
      <c r="G56" s="448"/>
      <c r="H56" s="448"/>
      <c r="I56" s="448"/>
      <c r="J56" s="448"/>
      <c r="K56" s="448"/>
      <c r="L56" s="448"/>
      <c r="M56" s="448"/>
      <c r="N56" s="448"/>
    </row>
    <row r="57" spans="1:27" x14ac:dyDescent="0.2">
      <c r="A57" s="448"/>
      <c r="B57" s="448"/>
      <c r="C57" s="448"/>
      <c r="D57" s="448"/>
      <c r="E57" s="448"/>
      <c r="F57" s="448"/>
      <c r="G57" s="448"/>
      <c r="H57" s="448"/>
      <c r="I57" s="448"/>
      <c r="J57" s="448"/>
      <c r="K57" s="448"/>
      <c r="L57" s="448"/>
      <c r="M57" s="448"/>
      <c r="N57" s="448"/>
    </row>
    <row r="58" spans="1:27" x14ac:dyDescent="0.2">
      <c r="A58" s="448"/>
      <c r="B58" s="448"/>
      <c r="C58" s="448"/>
      <c r="D58" s="448"/>
      <c r="E58" s="448"/>
      <c r="F58" s="448"/>
      <c r="G58" s="448"/>
      <c r="H58" s="448"/>
      <c r="I58" s="448"/>
      <c r="J58" s="448"/>
      <c r="K58" s="448"/>
      <c r="L58" s="448"/>
      <c r="M58" s="448"/>
      <c r="N58" s="448"/>
    </row>
    <row r="59" spans="1:27" x14ac:dyDescent="0.2">
      <c r="A59" s="448"/>
      <c r="B59" s="448"/>
      <c r="C59" s="448"/>
      <c r="D59" s="448"/>
      <c r="E59" s="448"/>
      <c r="F59" s="448"/>
      <c r="G59" s="448"/>
      <c r="H59" s="448"/>
      <c r="I59" s="448"/>
      <c r="J59" s="448"/>
      <c r="K59" s="448"/>
      <c r="L59" s="448"/>
      <c r="M59" s="448"/>
      <c r="N59" s="448"/>
    </row>
    <row r="60" spans="1:27" x14ac:dyDescent="0.2">
      <c r="A60" s="448"/>
      <c r="B60" s="448"/>
      <c r="C60" s="448"/>
      <c r="D60" s="448"/>
      <c r="E60" s="448"/>
      <c r="F60" s="448"/>
      <c r="G60" s="448"/>
      <c r="H60" s="448"/>
      <c r="I60" s="448"/>
      <c r="J60" s="448"/>
      <c r="K60" s="448"/>
      <c r="L60" s="448"/>
      <c r="M60" s="448"/>
      <c r="N60" s="448"/>
    </row>
    <row r="61" spans="1:27" x14ac:dyDescent="0.2">
      <c r="A61" s="448"/>
      <c r="B61" s="448"/>
      <c r="C61" s="448"/>
      <c r="D61" s="448"/>
      <c r="E61" s="448"/>
      <c r="F61" s="448"/>
      <c r="G61" s="448"/>
      <c r="H61" s="448"/>
      <c r="I61" s="448"/>
      <c r="J61" s="448"/>
      <c r="K61" s="448"/>
      <c r="L61" s="448"/>
      <c r="M61" s="448"/>
      <c r="N61" s="448"/>
    </row>
    <row r="62" spans="1:27" x14ac:dyDescent="0.2">
      <c r="A62" s="448"/>
      <c r="B62" s="448"/>
      <c r="C62" s="448"/>
      <c r="D62" s="448"/>
      <c r="E62" s="448"/>
      <c r="F62" s="448"/>
      <c r="G62" s="448"/>
      <c r="H62" s="448"/>
      <c r="I62" s="448"/>
      <c r="J62" s="448"/>
      <c r="K62" s="448"/>
      <c r="L62" s="448"/>
      <c r="M62" s="448"/>
      <c r="N62" s="448"/>
    </row>
    <row r="63" spans="1:27" ht="42.75" customHeight="1" x14ac:dyDescent="0.2">
      <c r="A63" s="448"/>
      <c r="B63" s="448"/>
      <c r="C63" s="448"/>
      <c r="D63" s="448"/>
      <c r="E63" s="448"/>
      <c r="F63" s="448"/>
      <c r="G63" s="448"/>
      <c r="H63" s="448"/>
      <c r="I63" s="448"/>
      <c r="J63" s="448"/>
      <c r="K63" s="448"/>
      <c r="L63" s="448"/>
      <c r="M63" s="448"/>
      <c r="N63" s="448"/>
    </row>
    <row r="64" spans="1:27" x14ac:dyDescent="0.2">
      <c r="A64" s="118"/>
      <c r="B64" s="118"/>
      <c r="C64" s="118"/>
      <c r="D64" s="118"/>
      <c r="E64" s="118"/>
      <c r="F64" s="118"/>
      <c r="G64" s="118"/>
      <c r="H64" s="118"/>
      <c r="I64" s="118"/>
      <c r="J64" s="118"/>
      <c r="K64" s="118"/>
      <c r="L64" s="118"/>
      <c r="M64" s="118"/>
      <c r="N64" s="118"/>
    </row>
    <row r="65" spans="1:15" x14ac:dyDescent="0.2">
      <c r="A65" s="112" t="s">
        <v>605</v>
      </c>
      <c r="B65" s="118"/>
      <c r="C65" s="118"/>
      <c r="D65" s="118"/>
      <c r="E65" s="118"/>
      <c r="F65" s="118"/>
      <c r="G65" s="118"/>
      <c r="H65" s="118"/>
      <c r="I65" s="118"/>
      <c r="J65" s="118"/>
      <c r="K65" s="118"/>
      <c r="L65" s="118"/>
      <c r="M65" s="118"/>
      <c r="N65" s="118"/>
    </row>
    <row r="66" spans="1:15" x14ac:dyDescent="0.2">
      <c r="A66" s="119" t="s">
        <v>554</v>
      </c>
      <c r="B66" s="114"/>
      <c r="C66" s="115"/>
      <c r="D66" s="115"/>
      <c r="E66" s="115"/>
      <c r="F66" s="115"/>
      <c r="G66" s="115"/>
      <c r="H66" s="115"/>
      <c r="I66" s="115"/>
      <c r="J66" s="115"/>
      <c r="K66" s="115"/>
      <c r="L66" s="115"/>
      <c r="M66" s="115"/>
      <c r="N66" s="115"/>
    </row>
    <row r="67" spans="1:15" x14ac:dyDescent="0.2">
      <c r="A67" s="448" t="s">
        <v>606</v>
      </c>
      <c r="B67" s="448"/>
      <c r="C67" s="448"/>
      <c r="D67" s="448"/>
      <c r="E67" s="448"/>
      <c r="F67" s="448"/>
      <c r="G67" s="448"/>
      <c r="H67" s="448"/>
      <c r="I67" s="448"/>
      <c r="J67" s="448"/>
      <c r="K67" s="448"/>
      <c r="L67" s="448"/>
      <c r="M67" s="448"/>
      <c r="N67" s="448"/>
    </row>
    <row r="68" spans="1:15" x14ac:dyDescent="0.2">
      <c r="A68" s="448"/>
      <c r="B68" s="448"/>
      <c r="C68" s="448"/>
      <c r="D68" s="448"/>
      <c r="E68" s="448"/>
      <c r="F68" s="448"/>
      <c r="G68" s="448"/>
      <c r="H68" s="448"/>
      <c r="I68" s="448"/>
      <c r="J68" s="448"/>
      <c r="K68" s="448"/>
      <c r="L68" s="448"/>
      <c r="M68" s="448"/>
      <c r="N68" s="448"/>
    </row>
    <row r="69" spans="1:15" ht="30" customHeight="1" x14ac:dyDescent="0.2">
      <c r="A69" s="92" t="s">
        <v>721</v>
      </c>
    </row>
    <row r="71" spans="1:15" x14ac:dyDescent="0.2">
      <c r="G71" s="94"/>
      <c r="H71" s="447"/>
      <c r="I71" s="447"/>
      <c r="J71" s="447"/>
      <c r="K71" s="447"/>
      <c r="L71" s="447"/>
      <c r="M71" s="447"/>
      <c r="N71" s="447"/>
      <c r="O71" s="94"/>
    </row>
    <row r="72" spans="1:15" x14ac:dyDescent="0.2">
      <c r="G72" s="94"/>
      <c r="H72" s="94"/>
      <c r="I72" s="94"/>
      <c r="J72" s="94"/>
      <c r="K72" s="94"/>
      <c r="L72" s="94"/>
      <c r="M72" s="94"/>
      <c r="N72" s="94"/>
      <c r="O72" s="94"/>
    </row>
    <row r="73" spans="1:15" x14ac:dyDescent="0.2">
      <c r="G73" s="94"/>
      <c r="H73" s="94"/>
      <c r="I73" s="94"/>
      <c r="J73" s="94"/>
      <c r="K73" s="94"/>
      <c r="L73" s="94"/>
      <c r="M73" s="94"/>
      <c r="N73" s="94"/>
      <c r="O73" s="94"/>
    </row>
    <row r="77" spans="1:15" x14ac:dyDescent="0.2">
      <c r="C77" s="124"/>
      <c r="D77" s="124"/>
      <c r="E77" s="124"/>
      <c r="F77" s="124"/>
      <c r="G77" s="124"/>
      <c r="H77" s="124"/>
      <c r="I77" s="124"/>
      <c r="J77" s="124"/>
      <c r="K77" s="124"/>
      <c r="L77" s="124"/>
      <c r="M77" s="124"/>
      <c r="N77" s="124"/>
    </row>
    <row r="78" spans="1:15" x14ac:dyDescent="0.2">
      <c r="C78" s="124"/>
      <c r="D78" s="124"/>
      <c r="E78" s="124"/>
      <c r="F78" s="124"/>
      <c r="G78" s="124"/>
      <c r="H78" s="124"/>
      <c r="I78" s="124"/>
      <c r="J78" s="124"/>
      <c r="K78" s="124"/>
      <c r="L78" s="124"/>
      <c r="M78" s="124"/>
      <c r="N78" s="124"/>
    </row>
    <row r="82" spans="2:14" x14ac:dyDescent="0.2">
      <c r="C82" s="121"/>
      <c r="D82" s="121"/>
      <c r="E82" s="121"/>
      <c r="F82" s="121"/>
      <c r="G82" s="121"/>
      <c r="H82" s="121"/>
      <c r="I82" s="121"/>
      <c r="J82" s="121"/>
      <c r="K82" s="121"/>
      <c r="L82" s="121"/>
      <c r="M82" s="121"/>
      <c r="N82" s="121"/>
    </row>
    <row r="83" spans="2:14" x14ac:dyDescent="0.2">
      <c r="C83" s="122"/>
      <c r="D83" s="122"/>
      <c r="E83" s="122"/>
      <c r="F83" s="122"/>
      <c r="G83" s="122"/>
      <c r="H83" s="122"/>
      <c r="I83" s="122"/>
      <c r="J83" s="122"/>
      <c r="K83" s="122"/>
      <c r="L83" s="122"/>
      <c r="M83" s="122"/>
      <c r="N83" s="122"/>
    </row>
    <row r="84" spans="2:14" x14ac:dyDescent="0.2">
      <c r="C84" s="122"/>
      <c r="D84" s="122"/>
      <c r="E84" s="122"/>
      <c r="F84" s="122"/>
      <c r="G84" s="122"/>
      <c r="H84" s="122"/>
      <c r="I84" s="122"/>
      <c r="J84" s="122"/>
      <c r="K84" s="122"/>
      <c r="L84" s="122"/>
      <c r="M84" s="122"/>
      <c r="N84" s="122"/>
    </row>
    <row r="85" spans="2:14" x14ac:dyDescent="0.2">
      <c r="C85" s="122"/>
      <c r="D85" s="122"/>
      <c r="E85" s="122"/>
      <c r="F85" s="122"/>
      <c r="G85" s="122"/>
      <c r="H85" s="122"/>
      <c r="I85" s="122"/>
      <c r="J85" s="122"/>
      <c r="K85" s="122"/>
      <c r="L85" s="122"/>
      <c r="M85" s="122"/>
      <c r="N85" s="122"/>
    </row>
    <row r="86" spans="2:14" x14ac:dyDescent="0.2">
      <c r="C86" s="122"/>
      <c r="D86" s="122"/>
      <c r="E86" s="122"/>
      <c r="F86" s="122"/>
      <c r="G86" s="122"/>
      <c r="H86" s="122"/>
      <c r="I86" s="122"/>
      <c r="J86" s="122"/>
      <c r="K86" s="122"/>
      <c r="L86" s="122"/>
      <c r="M86" s="122"/>
      <c r="N86" s="122"/>
    </row>
    <row r="87" spans="2:14" x14ac:dyDescent="0.2">
      <c r="B87" s="105"/>
      <c r="C87" s="123"/>
      <c r="D87" s="123"/>
      <c r="E87" s="123"/>
      <c r="F87" s="123"/>
      <c r="G87" s="123"/>
      <c r="H87" s="123"/>
      <c r="I87" s="123"/>
      <c r="J87" s="123"/>
      <c r="K87" s="123"/>
      <c r="L87" s="123"/>
      <c r="M87" s="123"/>
      <c r="N87" s="123"/>
    </row>
    <row r="88" spans="2:14" x14ac:dyDescent="0.2">
      <c r="B88" s="105"/>
      <c r="C88" s="123"/>
      <c r="D88" s="123"/>
      <c r="E88" s="123"/>
      <c r="F88" s="123"/>
      <c r="G88" s="123"/>
      <c r="H88" s="123"/>
      <c r="I88" s="123"/>
      <c r="J88" s="123"/>
      <c r="K88" s="123"/>
      <c r="L88" s="123"/>
      <c r="M88" s="123"/>
      <c r="N88" s="123"/>
    </row>
    <row r="105" spans="1:15" x14ac:dyDescent="0.2">
      <c r="A105" s="69"/>
      <c r="B105" s="69"/>
      <c r="C105" s="124"/>
      <c r="D105" s="124"/>
      <c r="E105" s="124"/>
      <c r="F105" s="124"/>
      <c r="G105" s="94"/>
      <c r="H105" s="94"/>
      <c r="I105" s="94"/>
      <c r="J105" s="94"/>
      <c r="K105" s="94"/>
      <c r="L105" s="94"/>
      <c r="M105" s="94"/>
      <c r="N105" s="94"/>
      <c r="O105" s="94"/>
    </row>
    <row r="106" spans="1:15" x14ac:dyDescent="0.2">
      <c r="A106" s="69"/>
      <c r="B106" s="69"/>
      <c r="C106" s="124"/>
      <c r="D106" s="124"/>
      <c r="E106" s="124"/>
      <c r="F106" s="124"/>
      <c r="G106" s="94"/>
      <c r="H106" s="447"/>
      <c r="I106" s="447"/>
      <c r="J106" s="447"/>
      <c r="K106" s="447"/>
      <c r="L106" s="447"/>
      <c r="M106" s="447"/>
      <c r="N106" s="447"/>
      <c r="O106" s="94"/>
    </row>
    <row r="107" spans="1:15" x14ac:dyDescent="0.2">
      <c r="G107" s="94"/>
      <c r="H107" s="94"/>
      <c r="I107" s="94"/>
      <c r="J107" s="94"/>
      <c r="K107" s="94"/>
      <c r="L107" s="94"/>
      <c r="M107" s="94"/>
      <c r="N107" s="94"/>
      <c r="O107" s="94"/>
    </row>
    <row r="108" spans="1:15" x14ac:dyDescent="0.2">
      <c r="G108" s="94"/>
      <c r="H108" s="94"/>
      <c r="I108" s="94"/>
      <c r="J108" s="94"/>
      <c r="K108" s="94"/>
      <c r="L108" s="94"/>
      <c r="M108" s="94"/>
      <c r="N108" s="94"/>
      <c r="O108" s="94"/>
    </row>
    <row r="117" spans="2:14" x14ac:dyDescent="0.2">
      <c r="C117" s="121"/>
      <c r="D117" s="121"/>
      <c r="E117" s="121"/>
      <c r="F117" s="121"/>
      <c r="G117" s="121"/>
      <c r="H117" s="121"/>
      <c r="I117" s="121"/>
      <c r="J117" s="121"/>
      <c r="K117" s="121"/>
      <c r="L117" s="121"/>
      <c r="M117" s="121"/>
      <c r="N117" s="121"/>
    </row>
    <row r="118" spans="2:14" x14ac:dyDescent="0.2">
      <c r="C118" s="122"/>
      <c r="D118" s="122"/>
      <c r="E118" s="122"/>
      <c r="F118" s="122"/>
      <c r="G118" s="122"/>
      <c r="H118" s="122"/>
      <c r="I118" s="122"/>
      <c r="J118" s="122"/>
      <c r="K118" s="122"/>
      <c r="L118" s="122"/>
      <c r="M118" s="122"/>
      <c r="N118" s="122"/>
    </row>
    <row r="119" spans="2:14" x14ac:dyDescent="0.2">
      <c r="C119" s="122"/>
      <c r="D119" s="122"/>
      <c r="E119" s="122"/>
      <c r="F119" s="122"/>
      <c r="G119" s="122"/>
      <c r="H119" s="122"/>
      <c r="I119" s="122"/>
      <c r="J119" s="122"/>
      <c r="K119" s="122"/>
      <c r="L119" s="122"/>
      <c r="M119" s="122"/>
      <c r="N119" s="122"/>
    </row>
    <row r="120" spans="2:14" x14ac:dyDescent="0.2">
      <c r="C120" s="122"/>
      <c r="D120" s="122"/>
      <c r="E120" s="122"/>
      <c r="F120" s="122"/>
      <c r="G120" s="122"/>
      <c r="H120" s="122"/>
      <c r="I120" s="122"/>
      <c r="J120" s="122"/>
      <c r="K120" s="122"/>
      <c r="L120" s="122"/>
      <c r="M120" s="122"/>
      <c r="N120" s="122"/>
    </row>
    <row r="121" spans="2:14" x14ac:dyDescent="0.2">
      <c r="C121" s="122"/>
      <c r="D121" s="122"/>
      <c r="E121" s="122"/>
      <c r="F121" s="122"/>
      <c r="G121" s="122"/>
      <c r="H121" s="122"/>
      <c r="I121" s="122"/>
      <c r="J121" s="122"/>
      <c r="K121" s="122"/>
      <c r="L121" s="122"/>
      <c r="M121" s="122"/>
      <c r="N121" s="122"/>
    </row>
    <row r="122" spans="2:14" x14ac:dyDescent="0.2">
      <c r="B122" s="105"/>
      <c r="C122" s="123"/>
      <c r="D122" s="123"/>
      <c r="E122" s="123"/>
      <c r="F122" s="123"/>
      <c r="G122" s="123"/>
      <c r="H122" s="123"/>
      <c r="I122" s="123"/>
      <c r="J122" s="123"/>
      <c r="K122" s="123"/>
      <c r="L122" s="123"/>
      <c r="M122" s="123"/>
      <c r="N122" s="123"/>
    </row>
    <row r="123" spans="2:14" x14ac:dyDescent="0.2">
      <c r="B123" s="105"/>
      <c r="C123" s="123"/>
      <c r="D123" s="123"/>
      <c r="E123" s="123"/>
      <c r="F123" s="123"/>
      <c r="G123" s="123"/>
      <c r="H123" s="123"/>
      <c r="I123" s="123"/>
      <c r="J123" s="123"/>
      <c r="K123" s="123"/>
      <c r="L123" s="123"/>
      <c r="M123" s="123"/>
      <c r="N123" s="123"/>
    </row>
    <row r="131" spans="1:15" x14ac:dyDescent="0.2">
      <c r="A131" s="69"/>
      <c r="B131" s="69"/>
      <c r="C131" s="124"/>
      <c r="D131" s="124"/>
      <c r="E131" s="124"/>
      <c r="F131" s="124"/>
      <c r="G131" s="124"/>
      <c r="H131" s="124"/>
      <c r="I131" s="124"/>
      <c r="J131" s="124"/>
      <c r="K131" s="124"/>
      <c r="L131" s="124"/>
      <c r="M131" s="124"/>
      <c r="N131" s="124"/>
    </row>
    <row r="132" spans="1:15" x14ac:dyDescent="0.2">
      <c r="A132" s="69"/>
      <c r="B132" s="69"/>
      <c r="C132" s="124"/>
      <c r="D132" s="124"/>
      <c r="E132" s="124"/>
      <c r="F132" s="124"/>
      <c r="G132" s="124"/>
      <c r="H132" s="124"/>
      <c r="I132" s="124"/>
      <c r="J132" s="124"/>
      <c r="K132" s="124"/>
      <c r="L132" s="124"/>
      <c r="M132" s="124"/>
      <c r="N132" s="124"/>
    </row>
    <row r="140" spans="1:15" x14ac:dyDescent="0.2">
      <c r="H140" s="94"/>
      <c r="I140" s="94"/>
      <c r="J140" s="94"/>
      <c r="K140" s="94"/>
      <c r="L140" s="94"/>
      <c r="M140" s="94"/>
      <c r="N140" s="94"/>
      <c r="O140" s="94"/>
    </row>
    <row r="141" spans="1:15" x14ac:dyDescent="0.2">
      <c r="H141" s="447"/>
      <c r="I141" s="447"/>
      <c r="J141" s="447"/>
      <c r="K141" s="447"/>
      <c r="L141" s="447"/>
      <c r="M141" s="447"/>
      <c r="N141" s="447"/>
      <c r="O141" s="94"/>
    </row>
    <row r="142" spans="1:15" x14ac:dyDescent="0.2">
      <c r="H142" s="94"/>
      <c r="I142" s="94"/>
      <c r="J142" s="94"/>
      <c r="K142" s="94"/>
      <c r="L142" s="94"/>
      <c r="M142" s="94"/>
      <c r="N142" s="94"/>
      <c r="O142" s="94"/>
    </row>
    <row r="143" spans="1:15" x14ac:dyDescent="0.2">
      <c r="H143" s="94"/>
      <c r="I143" s="94"/>
      <c r="J143" s="94"/>
      <c r="K143" s="94"/>
      <c r="L143" s="94"/>
      <c r="M143" s="94"/>
      <c r="N143" s="94"/>
      <c r="O143" s="94"/>
    </row>
    <row r="144" spans="1:15" x14ac:dyDescent="0.2">
      <c r="H144" s="94"/>
      <c r="I144" s="94"/>
      <c r="J144" s="94"/>
      <c r="K144" s="94"/>
      <c r="L144" s="94"/>
      <c r="M144" s="94"/>
      <c r="N144" s="94"/>
      <c r="O144" s="94"/>
    </row>
    <row r="152" spans="1:14" x14ac:dyDescent="0.2">
      <c r="C152" s="121"/>
      <c r="D152" s="121"/>
      <c r="E152" s="121"/>
      <c r="F152" s="121"/>
      <c r="G152" s="121"/>
      <c r="H152" s="121"/>
      <c r="I152" s="121"/>
      <c r="J152" s="121"/>
      <c r="K152" s="121"/>
      <c r="L152" s="121"/>
      <c r="M152" s="121"/>
      <c r="N152" s="121"/>
    </row>
    <row r="153" spans="1:14" x14ac:dyDescent="0.2">
      <c r="C153" s="122"/>
      <c r="D153" s="122"/>
      <c r="E153" s="122"/>
      <c r="F153" s="122"/>
      <c r="G153" s="122"/>
      <c r="H153" s="122"/>
      <c r="I153" s="122"/>
      <c r="J153" s="122"/>
      <c r="K153" s="122"/>
      <c r="L153" s="122"/>
      <c r="M153" s="122"/>
      <c r="N153" s="122"/>
    </row>
    <row r="154" spans="1:14" x14ac:dyDescent="0.2">
      <c r="A154" s="69"/>
      <c r="B154" s="69"/>
      <c r="C154" s="137"/>
      <c r="D154" s="137"/>
      <c r="E154" s="137"/>
      <c r="F154" s="137"/>
      <c r="G154" s="137"/>
      <c r="H154" s="137"/>
      <c r="I154" s="137"/>
      <c r="J154" s="137"/>
      <c r="K154" s="137"/>
      <c r="L154" s="137"/>
      <c r="M154" s="137"/>
      <c r="N154" s="137"/>
    </row>
    <row r="155" spans="1:14" x14ac:dyDescent="0.2">
      <c r="A155" s="69"/>
      <c r="B155" s="69"/>
      <c r="C155" s="137"/>
      <c r="D155" s="137"/>
      <c r="E155" s="137"/>
      <c r="F155" s="137"/>
      <c r="G155" s="137"/>
      <c r="H155" s="137"/>
      <c r="I155" s="137"/>
      <c r="J155" s="137"/>
      <c r="K155" s="137"/>
      <c r="L155" s="137"/>
      <c r="M155" s="137"/>
      <c r="N155" s="137"/>
    </row>
    <row r="156" spans="1:14" x14ac:dyDescent="0.2">
      <c r="C156" s="122"/>
      <c r="D156" s="122"/>
      <c r="E156" s="122"/>
      <c r="F156" s="122"/>
      <c r="G156" s="122"/>
      <c r="H156" s="122"/>
      <c r="I156" s="122"/>
      <c r="J156" s="122"/>
      <c r="K156" s="122"/>
      <c r="L156" s="122"/>
      <c r="M156" s="122"/>
      <c r="N156" s="122"/>
    </row>
    <row r="157" spans="1:14" x14ac:dyDescent="0.2">
      <c r="B157" s="105"/>
      <c r="C157" s="123"/>
      <c r="D157" s="123"/>
      <c r="E157" s="123"/>
      <c r="F157" s="123"/>
      <c r="G157" s="123"/>
      <c r="H157" s="123"/>
      <c r="I157" s="123"/>
      <c r="J157" s="123"/>
      <c r="K157" s="123"/>
      <c r="L157" s="123"/>
      <c r="M157" s="123"/>
      <c r="N157" s="123"/>
    </row>
    <row r="158" spans="1:14" x14ac:dyDescent="0.2">
      <c r="B158" s="105"/>
      <c r="C158" s="123"/>
      <c r="D158" s="123"/>
      <c r="E158" s="123"/>
      <c r="F158" s="123"/>
      <c r="G158" s="123"/>
      <c r="H158" s="123"/>
      <c r="I158" s="123"/>
      <c r="J158" s="123"/>
      <c r="K158" s="123"/>
      <c r="L158" s="123"/>
      <c r="M158" s="123"/>
      <c r="N158" s="123"/>
    </row>
    <row r="175" spans="8:15" x14ac:dyDescent="0.2">
      <c r="H175" s="94"/>
      <c r="I175" s="94"/>
      <c r="J175" s="94"/>
      <c r="K175" s="94"/>
      <c r="L175" s="94"/>
      <c r="M175" s="94"/>
      <c r="N175" s="94"/>
      <c r="O175" s="94"/>
    </row>
    <row r="176" spans="8:15" x14ac:dyDescent="0.2">
      <c r="H176" s="447"/>
      <c r="I176" s="447"/>
      <c r="J176" s="447"/>
      <c r="K176" s="447"/>
      <c r="L176" s="447"/>
      <c r="M176" s="447"/>
      <c r="N176" s="447"/>
      <c r="O176" s="94"/>
    </row>
    <row r="177" spans="1:15" x14ac:dyDescent="0.2">
      <c r="H177" s="94"/>
      <c r="I177" s="94"/>
      <c r="J177" s="94"/>
      <c r="K177" s="94"/>
      <c r="L177" s="94"/>
      <c r="M177" s="94"/>
      <c r="N177" s="94"/>
      <c r="O177" s="94"/>
    </row>
    <row r="178" spans="1:15" x14ac:dyDescent="0.2">
      <c r="H178" s="94"/>
      <c r="I178" s="94"/>
      <c r="J178" s="94"/>
      <c r="K178" s="94"/>
      <c r="L178" s="94"/>
      <c r="M178" s="94"/>
      <c r="N178" s="94"/>
      <c r="O178" s="94"/>
    </row>
    <row r="179" spans="1:15" x14ac:dyDescent="0.2">
      <c r="H179" s="94"/>
      <c r="I179" s="94"/>
      <c r="J179" s="94"/>
      <c r="K179" s="94"/>
      <c r="L179" s="94"/>
      <c r="M179" s="94"/>
      <c r="N179" s="94"/>
      <c r="O179" s="94"/>
    </row>
    <row r="187" spans="1:15" x14ac:dyDescent="0.2">
      <c r="C187" s="121"/>
      <c r="D187" s="121"/>
      <c r="E187" s="121"/>
      <c r="F187" s="121"/>
      <c r="G187" s="121"/>
      <c r="H187" s="121"/>
      <c r="I187" s="121"/>
      <c r="J187" s="121"/>
      <c r="K187" s="121"/>
      <c r="L187" s="121"/>
      <c r="M187" s="121"/>
      <c r="N187" s="121"/>
    </row>
    <row r="188" spans="1:15" x14ac:dyDescent="0.2">
      <c r="C188" s="122"/>
      <c r="D188" s="122"/>
      <c r="E188" s="122"/>
      <c r="F188" s="122"/>
      <c r="G188" s="122"/>
      <c r="H188" s="122"/>
      <c r="I188" s="122"/>
      <c r="J188" s="122"/>
      <c r="K188" s="122"/>
      <c r="L188" s="122"/>
      <c r="M188" s="122"/>
      <c r="N188" s="122"/>
    </row>
    <row r="189" spans="1:15" x14ac:dyDescent="0.2">
      <c r="A189" s="69"/>
      <c r="B189" s="69"/>
      <c r="C189" s="137"/>
      <c r="D189" s="137"/>
      <c r="E189" s="137"/>
      <c r="F189" s="137"/>
      <c r="G189" s="137"/>
      <c r="H189" s="137"/>
      <c r="I189" s="137"/>
      <c r="J189" s="137"/>
      <c r="K189" s="137"/>
      <c r="L189" s="137"/>
      <c r="M189" s="137"/>
      <c r="N189" s="137"/>
    </row>
    <row r="190" spans="1:15" x14ac:dyDescent="0.2">
      <c r="A190" s="69"/>
      <c r="B190" s="69"/>
      <c r="C190" s="137"/>
      <c r="D190" s="137"/>
      <c r="E190" s="137"/>
      <c r="F190" s="137"/>
      <c r="G190" s="137"/>
      <c r="H190" s="137"/>
      <c r="I190" s="137"/>
      <c r="J190" s="137"/>
      <c r="K190" s="137"/>
      <c r="L190" s="137"/>
      <c r="M190" s="137"/>
      <c r="N190" s="137"/>
    </row>
    <row r="191" spans="1:15" x14ac:dyDescent="0.2">
      <c r="C191" s="122"/>
      <c r="D191" s="122"/>
      <c r="E191" s="122"/>
      <c r="F191" s="122"/>
      <c r="G191" s="122"/>
      <c r="H191" s="122"/>
      <c r="I191" s="122"/>
      <c r="J191" s="122"/>
      <c r="K191" s="122"/>
      <c r="L191" s="122"/>
      <c r="M191" s="122"/>
      <c r="N191" s="122"/>
    </row>
    <row r="192" spans="1:15" x14ac:dyDescent="0.2">
      <c r="B192" s="105"/>
      <c r="C192" s="123"/>
      <c r="D192" s="123"/>
      <c r="E192" s="123"/>
      <c r="F192" s="123"/>
      <c r="G192" s="123"/>
      <c r="H192" s="123"/>
      <c r="I192" s="123"/>
      <c r="J192" s="123"/>
      <c r="K192" s="123"/>
      <c r="L192" s="123"/>
      <c r="M192" s="123"/>
      <c r="N192" s="123"/>
    </row>
    <row r="193" spans="2:14" x14ac:dyDescent="0.2">
      <c r="B193" s="105"/>
      <c r="C193" s="123"/>
      <c r="D193" s="123"/>
      <c r="E193" s="123"/>
      <c r="F193" s="123"/>
      <c r="G193" s="123"/>
      <c r="H193" s="123"/>
      <c r="I193" s="123"/>
      <c r="J193" s="123"/>
      <c r="K193" s="123"/>
      <c r="L193" s="123"/>
      <c r="M193" s="123"/>
      <c r="N193" s="123"/>
    </row>
    <row r="210" spans="3:15" x14ac:dyDescent="0.2">
      <c r="H210" s="94"/>
      <c r="I210" s="94"/>
      <c r="J210" s="94"/>
      <c r="K210" s="94"/>
      <c r="L210" s="94"/>
      <c r="M210" s="94"/>
      <c r="N210" s="94"/>
      <c r="O210" s="94"/>
    </row>
    <row r="211" spans="3:15" x14ac:dyDescent="0.2">
      <c r="H211" s="447"/>
      <c r="I211" s="447"/>
      <c r="J211" s="447"/>
      <c r="K211" s="447"/>
      <c r="L211" s="447"/>
      <c r="M211" s="447"/>
      <c r="N211" s="447"/>
      <c r="O211" s="94"/>
    </row>
    <row r="212" spans="3:15" x14ac:dyDescent="0.2">
      <c r="H212" s="94"/>
      <c r="I212" s="94"/>
      <c r="J212" s="94"/>
      <c r="K212" s="94"/>
      <c r="L212" s="94"/>
      <c r="M212" s="94"/>
      <c r="N212" s="94"/>
      <c r="O212" s="94"/>
    </row>
    <row r="213" spans="3:15" x14ac:dyDescent="0.2">
      <c r="H213" s="94"/>
      <c r="I213" s="94"/>
      <c r="J213" s="94"/>
      <c r="K213" s="94"/>
      <c r="L213" s="94"/>
      <c r="M213" s="94"/>
      <c r="N213" s="94"/>
      <c r="O213" s="94"/>
    </row>
    <row r="214" spans="3:15" x14ac:dyDescent="0.2">
      <c r="H214" s="94"/>
      <c r="I214" s="94"/>
      <c r="J214" s="94"/>
      <c r="K214" s="94"/>
      <c r="L214" s="94"/>
      <c r="M214" s="94"/>
      <c r="N214" s="94"/>
      <c r="O214" s="94"/>
    </row>
    <row r="222" spans="3:15" x14ac:dyDescent="0.2">
      <c r="C222" s="121"/>
      <c r="D222" s="121"/>
      <c r="E222" s="121"/>
      <c r="F222" s="121"/>
      <c r="G222" s="121"/>
      <c r="H222" s="121"/>
      <c r="I222" s="121"/>
      <c r="J222" s="121"/>
      <c r="K222" s="121"/>
      <c r="L222" s="121"/>
      <c r="M222" s="121"/>
      <c r="N222" s="121"/>
    </row>
    <row r="223" spans="3:15" x14ac:dyDescent="0.2">
      <c r="C223" s="122"/>
      <c r="D223" s="122"/>
      <c r="E223" s="122"/>
      <c r="F223" s="122"/>
      <c r="G223" s="122"/>
      <c r="H223" s="122"/>
      <c r="I223" s="122"/>
      <c r="J223" s="122"/>
      <c r="K223" s="122"/>
      <c r="L223" s="122"/>
      <c r="M223" s="122"/>
      <c r="N223" s="122"/>
    </row>
    <row r="224" spans="3:15" x14ac:dyDescent="0.2">
      <c r="C224" s="122"/>
      <c r="D224" s="122"/>
      <c r="E224" s="122"/>
      <c r="F224" s="122"/>
      <c r="G224" s="122"/>
      <c r="H224" s="122"/>
      <c r="I224" s="122"/>
      <c r="J224" s="122"/>
      <c r="K224" s="122"/>
      <c r="L224" s="122"/>
      <c r="M224" s="122"/>
      <c r="N224" s="122"/>
    </row>
    <row r="225" spans="2:14" x14ac:dyDescent="0.2">
      <c r="C225" s="122"/>
      <c r="D225" s="122"/>
      <c r="E225" s="122"/>
      <c r="F225" s="122"/>
      <c r="G225" s="122"/>
      <c r="H225" s="122"/>
      <c r="I225" s="122"/>
      <c r="J225" s="122"/>
      <c r="K225" s="122"/>
      <c r="L225" s="122"/>
      <c r="M225" s="122"/>
      <c r="N225" s="122"/>
    </row>
    <row r="226" spans="2:14" x14ac:dyDescent="0.2">
      <c r="C226" s="122"/>
      <c r="D226" s="122"/>
      <c r="E226" s="122"/>
      <c r="F226" s="122"/>
      <c r="G226" s="122"/>
      <c r="H226" s="122"/>
      <c r="I226" s="122"/>
      <c r="J226" s="122"/>
      <c r="K226" s="122"/>
      <c r="L226" s="122"/>
      <c r="M226" s="122"/>
      <c r="N226" s="122"/>
    </row>
    <row r="227" spans="2:14" x14ac:dyDescent="0.2">
      <c r="B227" s="105"/>
      <c r="C227" s="123"/>
      <c r="D227" s="123"/>
      <c r="E227" s="123"/>
      <c r="F227" s="123"/>
      <c r="G227" s="123"/>
      <c r="H227" s="123"/>
      <c r="I227" s="123"/>
      <c r="J227" s="123"/>
      <c r="K227" s="123"/>
      <c r="L227" s="123"/>
      <c r="M227" s="123"/>
      <c r="N227" s="123"/>
    </row>
    <row r="228" spans="2:14" x14ac:dyDescent="0.2">
      <c r="B228" s="105"/>
      <c r="C228" s="123"/>
      <c r="D228" s="123"/>
      <c r="E228" s="123"/>
      <c r="F228" s="123"/>
      <c r="G228" s="123"/>
      <c r="H228" s="123"/>
      <c r="I228" s="123"/>
      <c r="J228" s="123"/>
      <c r="K228" s="123"/>
      <c r="L228" s="123"/>
      <c r="M228" s="123"/>
      <c r="N228" s="123"/>
    </row>
    <row r="245" spans="7:15" x14ac:dyDescent="0.2">
      <c r="G245" s="94"/>
      <c r="H245" s="94"/>
      <c r="I245" s="94"/>
      <c r="J245" s="94"/>
      <c r="K245" s="94"/>
      <c r="L245" s="94"/>
      <c r="M245" s="94"/>
      <c r="N245" s="94"/>
      <c r="O245" s="94"/>
    </row>
    <row r="246" spans="7:15" x14ac:dyDescent="0.2">
      <c r="G246" s="94"/>
      <c r="H246" s="447"/>
      <c r="I246" s="447"/>
      <c r="J246" s="447"/>
      <c r="K246" s="447"/>
      <c r="L246" s="447"/>
      <c r="M246" s="447"/>
      <c r="N246" s="447"/>
      <c r="O246" s="94"/>
    </row>
    <row r="247" spans="7:15" x14ac:dyDescent="0.2">
      <c r="G247" s="94"/>
      <c r="H247" s="94"/>
      <c r="I247" s="94"/>
      <c r="J247" s="94"/>
      <c r="K247" s="94"/>
      <c r="L247" s="94"/>
      <c r="M247" s="94"/>
      <c r="N247" s="94"/>
      <c r="O247" s="94"/>
    </row>
    <row r="248" spans="7:15" x14ac:dyDescent="0.2">
      <c r="G248" s="94"/>
      <c r="H248" s="94"/>
      <c r="I248" s="94"/>
      <c r="J248" s="94"/>
      <c r="K248" s="94"/>
      <c r="L248" s="94"/>
      <c r="M248" s="94"/>
      <c r="N248" s="94"/>
      <c r="O248" s="94"/>
    </row>
    <row r="249" spans="7:15" x14ac:dyDescent="0.2">
      <c r="G249" s="94"/>
      <c r="H249" s="94"/>
      <c r="I249" s="94"/>
      <c r="J249" s="94"/>
      <c r="K249" s="94"/>
      <c r="L249" s="94"/>
      <c r="M249" s="94"/>
      <c r="N249" s="94"/>
      <c r="O249" s="94"/>
    </row>
    <row r="257" spans="2:15" x14ac:dyDescent="0.2">
      <c r="C257" s="121"/>
      <c r="D257" s="121"/>
      <c r="E257" s="121"/>
      <c r="F257" s="121"/>
      <c r="G257" s="121"/>
      <c r="H257" s="121"/>
      <c r="I257" s="121"/>
      <c r="J257" s="121"/>
      <c r="K257" s="121"/>
      <c r="L257" s="121"/>
      <c r="M257" s="121"/>
      <c r="N257" s="121"/>
    </row>
    <row r="258" spans="2:15" x14ac:dyDescent="0.2">
      <c r="C258" s="122"/>
      <c r="D258" s="122"/>
      <c r="E258" s="122"/>
      <c r="F258" s="122"/>
      <c r="G258" s="122"/>
      <c r="H258" s="122"/>
      <c r="I258" s="122"/>
      <c r="J258" s="122"/>
      <c r="K258" s="122"/>
      <c r="L258" s="122"/>
      <c r="M258" s="122"/>
      <c r="N258" s="122"/>
    </row>
    <row r="259" spans="2:15" x14ac:dyDescent="0.2">
      <c r="C259" s="122"/>
      <c r="D259" s="122"/>
      <c r="E259" s="122"/>
      <c r="F259" s="122"/>
      <c r="G259" s="122"/>
      <c r="H259" s="122"/>
      <c r="I259" s="122"/>
      <c r="J259" s="122"/>
      <c r="K259" s="122"/>
      <c r="L259" s="122"/>
      <c r="M259" s="122"/>
      <c r="N259" s="122"/>
    </row>
    <row r="260" spans="2:15" x14ac:dyDescent="0.2">
      <c r="C260" s="122"/>
      <c r="D260" s="122"/>
      <c r="E260" s="122"/>
      <c r="F260" s="122"/>
      <c r="G260" s="122"/>
      <c r="H260" s="122"/>
      <c r="I260" s="122"/>
      <c r="J260" s="122"/>
      <c r="K260" s="122"/>
      <c r="L260" s="122"/>
      <c r="M260" s="122"/>
      <c r="N260" s="122"/>
    </row>
    <row r="261" spans="2:15" x14ac:dyDescent="0.2">
      <c r="C261" s="122"/>
      <c r="D261" s="122"/>
      <c r="E261" s="122"/>
      <c r="F261" s="122"/>
      <c r="G261" s="122"/>
      <c r="H261" s="122"/>
      <c r="I261" s="122"/>
      <c r="J261" s="122"/>
      <c r="K261" s="122"/>
      <c r="L261" s="122"/>
      <c r="M261" s="122"/>
      <c r="N261" s="122"/>
    </row>
    <row r="262" spans="2:15" x14ac:dyDescent="0.2">
      <c r="B262" s="105"/>
      <c r="C262" s="123"/>
      <c r="D262" s="123"/>
      <c r="E262" s="123"/>
      <c r="F262" s="123"/>
      <c r="G262" s="123"/>
      <c r="H262" s="123"/>
      <c r="I262" s="123"/>
      <c r="J262" s="123"/>
      <c r="K262" s="123"/>
      <c r="L262" s="123"/>
      <c r="M262" s="123"/>
      <c r="N262" s="123"/>
      <c r="O262" s="124"/>
    </row>
    <row r="263" spans="2:15" x14ac:dyDescent="0.2">
      <c r="B263" s="105"/>
      <c r="C263" s="123"/>
      <c r="D263" s="123"/>
      <c r="E263" s="123"/>
      <c r="F263" s="123"/>
      <c r="G263" s="123"/>
      <c r="H263" s="123"/>
      <c r="I263" s="123"/>
      <c r="J263" s="123"/>
      <c r="K263" s="123"/>
      <c r="L263" s="123"/>
      <c r="M263" s="123"/>
      <c r="N263" s="123"/>
      <c r="O263" s="124"/>
    </row>
  </sheetData>
  <mergeCells count="9">
    <mergeCell ref="H176:N176"/>
    <mergeCell ref="H211:N211"/>
    <mergeCell ref="H246:N246"/>
    <mergeCell ref="H71:N71"/>
    <mergeCell ref="A20:N24"/>
    <mergeCell ref="A55:N63"/>
    <mergeCell ref="A67:N68"/>
    <mergeCell ref="H106:N106"/>
    <mergeCell ref="H141:N141"/>
  </mergeCells>
  <hyperlinks>
    <hyperlink ref="N1" location="StanProfile2" display="Go To Standardized Five Year Rate Indicator Comparison Profile"/>
    <hyperlink ref="H1:N1" location="pro2_pos1_2" display="Go to Indicator Comparison Profile"/>
    <hyperlink ref="N36" location="StanProfile2" display="Go To Standardized Five Year Rate Indicator Comparison Profile"/>
    <hyperlink ref="G37:M37" location="pro2_pos1_2" display="Go to Indicator Comparison Profile"/>
  </hyperlinks>
  <printOptions horizontalCentered="1"/>
  <pageMargins left="0.25" right="0.25" top="1" bottom="1" header="0.5" footer="0.5"/>
  <pageSetup firstPageNumber="22" orientation="portrait" useFirstPageNumber="1" r:id="rId1"/>
  <headerFooter alignWithMargins="0">
    <oddHeader>&amp;C&amp;"+,Bold"&amp;11Family Domain: Family Problems</oddHeader>
    <oddFooter>&amp;R&amp;8&amp;P&amp;L&amp;8&amp;"Calibri"Washington State Department of Social and Health Services
Research and Data Analysis,
Community Outcome and Risk Evaluation Geographic Information System (CORE-GIS).  County Reports, Jan 2021.</oddFooter>
  </headerFooter>
  <rowBreaks count="1" manualBreakCount="1">
    <brk id="35" max="16383"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AH400"/>
  <sheetViews>
    <sheetView showGridLines="0" view="pageLayout" zoomScale="85" zoomScaleNormal="100" zoomScalePageLayoutView="85" workbookViewId="0"/>
  </sheetViews>
  <sheetFormatPr defaultColWidth="9.140625" defaultRowHeight="15.6" customHeight="1" x14ac:dyDescent="0.2"/>
  <cols>
    <col min="1" max="1" width="2.140625" style="92" customWidth="1"/>
    <col min="2" max="2" width="12.85546875" style="92" customWidth="1"/>
    <col min="3" max="12" width="6.85546875" style="69" customWidth="1"/>
    <col min="13" max="14" width="6.42578125" style="69" customWidth="1"/>
    <col min="15" max="15" width="9.140625" style="140"/>
    <col min="16" max="16" width="6.42578125" style="139" bestFit="1" customWidth="1"/>
    <col min="17" max="25" width="6.28515625" style="139" bestFit="1" customWidth="1"/>
    <col min="26" max="27" width="5" style="139" bestFit="1" customWidth="1"/>
    <col min="28" max="34" width="9.140625" style="140"/>
    <col min="35" max="16384" width="9.140625" style="69"/>
  </cols>
  <sheetData>
    <row r="1" spans="1:34" ht="15.6" customHeight="1" x14ac:dyDescent="0.25">
      <c r="A1" s="91" t="s">
        <v>235</v>
      </c>
      <c r="C1" s="93"/>
      <c r="D1" s="93"/>
      <c r="E1" s="93"/>
      <c r="G1" s="93"/>
      <c r="H1" s="455" t="s">
        <v>258</v>
      </c>
      <c r="I1" s="456"/>
      <c r="J1" s="456"/>
      <c r="K1" s="456"/>
      <c r="L1" s="456"/>
      <c r="M1" s="456"/>
      <c r="N1" s="456"/>
      <c r="O1" s="138"/>
    </row>
    <row r="2" spans="1:34" ht="15.6" customHeight="1" x14ac:dyDescent="0.25">
      <c r="B2" s="95"/>
      <c r="C2" s="96"/>
      <c r="D2" s="96"/>
      <c r="E2" s="96"/>
      <c r="F2" s="96"/>
      <c r="G2" s="96"/>
      <c r="O2" s="138"/>
    </row>
    <row r="3" spans="1:34" ht="16.5" customHeight="1" x14ac:dyDescent="0.25">
      <c r="A3" s="99"/>
      <c r="C3" s="98"/>
      <c r="D3" s="98"/>
      <c r="E3" s="98"/>
      <c r="F3" s="98"/>
      <c r="G3" s="98"/>
      <c r="H3" s="98"/>
      <c r="I3" s="98"/>
      <c r="J3" s="98"/>
      <c r="K3" s="98"/>
      <c r="L3" s="98"/>
      <c r="M3" s="98"/>
      <c r="N3" s="98"/>
    </row>
    <row r="4" spans="1:34" ht="16.5" customHeight="1" x14ac:dyDescent="0.25">
      <c r="A4" s="99"/>
      <c r="B4" s="100"/>
      <c r="C4" s="98"/>
      <c r="D4" s="98"/>
      <c r="E4" s="98"/>
      <c r="F4" s="98"/>
      <c r="G4" s="98"/>
      <c r="H4" s="98"/>
      <c r="I4" s="98"/>
      <c r="J4" s="98"/>
      <c r="K4" s="98"/>
      <c r="L4" s="98"/>
      <c r="M4" s="98"/>
      <c r="N4" s="98"/>
    </row>
    <row r="5" spans="1:34" ht="75.599999999999994" customHeight="1" x14ac:dyDescent="0.25">
      <c r="A5" s="99"/>
      <c r="C5" s="98"/>
      <c r="D5" s="98"/>
      <c r="E5" s="98"/>
      <c r="F5" s="98"/>
      <c r="G5" s="98"/>
      <c r="H5" s="98"/>
      <c r="I5" s="98"/>
      <c r="J5" s="98"/>
      <c r="K5" s="98"/>
      <c r="L5" s="98"/>
      <c r="M5" s="98"/>
      <c r="N5" s="98"/>
    </row>
    <row r="6" spans="1:34" ht="15.6" customHeight="1" x14ac:dyDescent="0.25">
      <c r="A6" s="99"/>
      <c r="B6" s="97" t="s">
        <v>108</v>
      </c>
      <c r="C6" s="98"/>
      <c r="D6" s="98"/>
      <c r="E6" s="98"/>
      <c r="F6" s="98"/>
      <c r="G6" s="98"/>
      <c r="H6" s="98"/>
      <c r="I6" s="98"/>
      <c r="J6" s="98"/>
      <c r="K6" s="98"/>
      <c r="L6" s="98"/>
      <c r="M6" s="98"/>
      <c r="N6" s="98"/>
    </row>
    <row r="7" spans="1:34" ht="15.6" customHeight="1" x14ac:dyDescent="0.25">
      <c r="A7" s="99"/>
      <c r="B7" s="99"/>
      <c r="C7" s="98"/>
      <c r="D7" s="98"/>
      <c r="E7" s="98"/>
      <c r="F7" s="98"/>
      <c r="G7" s="98"/>
      <c r="H7" s="98"/>
      <c r="I7" s="98"/>
      <c r="J7" s="98"/>
      <c r="K7" s="98"/>
      <c r="L7" s="98"/>
      <c r="M7" s="98"/>
      <c r="N7" s="98"/>
      <c r="P7" s="458" t="s">
        <v>503</v>
      </c>
      <c r="Q7" s="458"/>
      <c r="R7" s="458"/>
      <c r="S7" s="458"/>
      <c r="T7" s="458"/>
      <c r="U7" s="458"/>
      <c r="V7" s="458"/>
      <c r="W7" s="458"/>
      <c r="X7" s="458"/>
      <c r="Y7" s="458"/>
      <c r="Z7" s="458"/>
      <c r="AA7" s="458"/>
    </row>
    <row r="8" spans="1:34" ht="15.6" customHeight="1" x14ac:dyDescent="0.25">
      <c r="A8" s="99"/>
      <c r="B8" s="97"/>
      <c r="C8" s="98"/>
      <c r="D8" s="98"/>
      <c r="E8" s="98"/>
      <c r="F8" s="98"/>
      <c r="G8" s="98"/>
      <c r="H8" s="98"/>
      <c r="I8" s="98"/>
      <c r="J8" s="98"/>
      <c r="K8" s="98"/>
      <c r="L8" s="98"/>
      <c r="M8" s="98"/>
      <c r="N8" s="98"/>
      <c r="P8" s="458"/>
      <c r="Q8" s="458"/>
      <c r="R8" s="458"/>
      <c r="S8" s="458"/>
      <c r="T8" s="458"/>
      <c r="U8" s="458"/>
      <c r="V8" s="458"/>
      <c r="W8" s="458"/>
      <c r="X8" s="458"/>
      <c r="Y8" s="458"/>
      <c r="Z8" s="458"/>
      <c r="AA8" s="458"/>
    </row>
    <row r="9" spans="1:34" ht="15.6" customHeight="1" x14ac:dyDescent="0.25">
      <c r="A9" s="99"/>
      <c r="B9" s="100"/>
      <c r="C9" s="98"/>
      <c r="D9" s="98"/>
      <c r="E9" s="98"/>
      <c r="F9" s="98"/>
      <c r="G9" s="98"/>
      <c r="H9" s="98"/>
      <c r="I9" s="98"/>
      <c r="J9" s="98"/>
      <c r="K9" s="98"/>
      <c r="L9" s="98"/>
      <c r="M9" s="98"/>
      <c r="N9" s="98"/>
      <c r="P9" s="458"/>
      <c r="Q9" s="458"/>
      <c r="R9" s="458"/>
      <c r="S9" s="458"/>
      <c r="T9" s="458"/>
      <c r="U9" s="458"/>
      <c r="V9" s="458"/>
      <c r="W9" s="458"/>
      <c r="X9" s="458"/>
      <c r="Y9" s="458"/>
      <c r="Z9" s="458"/>
      <c r="AA9" s="458"/>
    </row>
    <row r="10" spans="1:34" ht="15.6" customHeight="1" x14ac:dyDescent="0.25">
      <c r="A10" s="99"/>
      <c r="B10" s="99"/>
      <c r="C10" s="98"/>
      <c r="D10" s="98"/>
      <c r="E10" s="98"/>
      <c r="F10" s="98"/>
      <c r="G10" s="98"/>
      <c r="H10" s="98"/>
      <c r="I10" s="98"/>
      <c r="J10" s="98"/>
      <c r="K10" s="98"/>
      <c r="L10" s="98"/>
      <c r="M10" s="98"/>
      <c r="N10" s="98"/>
      <c r="P10" s="458"/>
      <c r="Q10" s="458"/>
      <c r="R10" s="458"/>
      <c r="S10" s="458"/>
      <c r="T10" s="458"/>
      <c r="U10" s="458"/>
      <c r="V10" s="458"/>
      <c r="W10" s="458"/>
      <c r="X10" s="458"/>
      <c r="Y10" s="458"/>
      <c r="Z10" s="458"/>
      <c r="AA10" s="458"/>
    </row>
    <row r="11" spans="1:34" ht="15.6" customHeight="1" x14ac:dyDescent="0.25">
      <c r="A11" s="99"/>
      <c r="B11" s="99"/>
      <c r="C11" s="56"/>
      <c r="D11" s="56"/>
      <c r="E11" s="56"/>
      <c r="F11" s="56"/>
      <c r="G11" s="56"/>
      <c r="H11" s="56"/>
      <c r="I11" s="56"/>
      <c r="J11" s="56"/>
      <c r="K11" s="56"/>
      <c r="L11" s="56"/>
      <c r="M11" s="56"/>
      <c r="N11" s="98"/>
    </row>
    <row r="12" spans="1:34" ht="15.6" customHeight="1" x14ac:dyDescent="0.25">
      <c r="A12" s="101"/>
      <c r="B12" s="101"/>
      <c r="C12" s="102">
        <v>2008</v>
      </c>
      <c r="D12" s="102">
        <v>2009</v>
      </c>
      <c r="E12" s="102">
        <v>2010</v>
      </c>
      <c r="F12" s="102">
        <v>2011</v>
      </c>
      <c r="G12" s="102">
        <v>2012</v>
      </c>
      <c r="H12" s="102">
        <v>2013</v>
      </c>
      <c r="I12" s="102">
        <v>2014</v>
      </c>
      <c r="J12" s="102">
        <v>2015</v>
      </c>
      <c r="K12" s="102">
        <v>2016</v>
      </c>
      <c r="L12" s="102">
        <v>2017</v>
      </c>
      <c r="M12" s="102">
        <v>2018</v>
      </c>
      <c r="N12" s="102">
        <v>2019</v>
      </c>
      <c r="P12" s="141">
        <v>2008</v>
      </c>
      <c r="Q12" s="141">
        <v>2009</v>
      </c>
      <c r="R12" s="141">
        <v>2010</v>
      </c>
      <c r="S12" s="141">
        <v>2011</v>
      </c>
      <c r="T12" s="141">
        <v>2012</v>
      </c>
      <c r="U12" s="141">
        <v>2013</v>
      </c>
      <c r="V12" s="141">
        <v>2014</v>
      </c>
      <c r="W12" s="141">
        <v>2015</v>
      </c>
      <c r="X12" s="141">
        <v>2016</v>
      </c>
      <c r="Y12" s="141">
        <v>2017</v>
      </c>
      <c r="Z12" s="141">
        <v>2018</v>
      </c>
      <c r="AA12" s="141">
        <v>2019</v>
      </c>
    </row>
    <row r="13" spans="1:34" ht="15.6" customHeight="1" x14ac:dyDescent="0.2">
      <c r="A13" s="103"/>
      <c r="C13" s="126" t="s">
        <v>705</v>
      </c>
      <c r="D13" s="126" t="s">
        <v>705</v>
      </c>
      <c r="E13" s="126" t="s">
        <v>705</v>
      </c>
      <c r="F13" s="126" t="s">
        <v>705</v>
      </c>
      <c r="G13" s="126" t="s">
        <v>705</v>
      </c>
      <c r="H13" s="126" t="s">
        <v>705</v>
      </c>
      <c r="I13" s="126" t="s">
        <v>705</v>
      </c>
      <c r="J13" s="126" t="s">
        <v>705</v>
      </c>
      <c r="K13" s="126" t="s">
        <v>705</v>
      </c>
      <c r="L13" s="126" t="s">
        <v>705</v>
      </c>
      <c r="M13" s="126" t="s">
        <v>705</v>
      </c>
      <c r="N13" s="126" t="s">
        <v>705</v>
      </c>
      <c r="P13" s="142"/>
      <c r="Q13" s="142"/>
      <c r="R13" s="142"/>
      <c r="S13" s="142"/>
      <c r="T13" s="142"/>
      <c r="U13" s="142"/>
      <c r="V13" s="142"/>
      <c r="W13" s="142"/>
      <c r="X13" s="142"/>
      <c r="Y13" s="142"/>
      <c r="Z13" s="142"/>
      <c r="AA13" s="142"/>
    </row>
    <row r="14" spans="1:34" s="94" customFormat="1" ht="15.6" customHeight="1" x14ac:dyDescent="0.2">
      <c r="A14" s="103" t="s">
        <v>65</v>
      </c>
      <c r="B14" s="105"/>
      <c r="C14" s="104">
        <v>62.8</v>
      </c>
      <c r="D14" s="104">
        <v>65.02</v>
      </c>
      <c r="E14" s="104">
        <v>75.62</v>
      </c>
      <c r="F14" s="104">
        <v>50.86</v>
      </c>
      <c r="G14" s="104">
        <v>40.119999999999997</v>
      </c>
      <c r="H14" s="104">
        <v>31.61</v>
      </c>
      <c r="I14" s="104" t="s">
        <v>705</v>
      </c>
      <c r="J14" s="104" t="s">
        <v>705</v>
      </c>
      <c r="K14" s="104" t="s">
        <v>705</v>
      </c>
      <c r="L14" s="104" t="s">
        <v>705</v>
      </c>
      <c r="M14" s="104" t="s">
        <v>705</v>
      </c>
      <c r="N14" s="104" t="s">
        <v>705</v>
      </c>
      <c r="O14" s="138"/>
      <c r="P14" s="143">
        <v>62.8</v>
      </c>
      <c r="Q14" s="143">
        <v>65.02</v>
      </c>
      <c r="R14" s="143">
        <v>75.62</v>
      </c>
      <c r="S14" s="143">
        <v>50.86</v>
      </c>
      <c r="T14" s="143">
        <v>40.119999999999997</v>
      </c>
      <c r="U14" s="143">
        <v>31.61</v>
      </c>
      <c r="V14" s="143"/>
      <c r="W14" s="143"/>
      <c r="X14" s="143"/>
      <c r="Y14" s="143"/>
      <c r="Z14" s="143"/>
      <c r="AA14" s="143"/>
      <c r="AB14" s="138"/>
      <c r="AC14" s="138"/>
      <c r="AD14" s="138"/>
      <c r="AE14" s="138"/>
      <c r="AF14" s="138"/>
      <c r="AG14" s="138"/>
      <c r="AH14" s="138"/>
    </row>
    <row r="15" spans="1:34" s="94" customFormat="1" ht="15.6" customHeight="1" x14ac:dyDescent="0.2">
      <c r="A15" s="103" t="s">
        <v>48</v>
      </c>
      <c r="B15" s="105"/>
      <c r="C15" s="104">
        <v>67.55</v>
      </c>
      <c r="D15" s="104">
        <v>67.989999999999995</v>
      </c>
      <c r="E15" s="104">
        <v>77.680000000000007</v>
      </c>
      <c r="F15" s="104">
        <v>54.2</v>
      </c>
      <c r="G15" s="104">
        <v>44.1</v>
      </c>
      <c r="H15" s="104">
        <v>34.78</v>
      </c>
      <c r="I15" s="104" t="s">
        <v>705</v>
      </c>
      <c r="J15" s="104" t="s">
        <v>705</v>
      </c>
      <c r="K15" s="104" t="s">
        <v>705</v>
      </c>
      <c r="L15" s="104" t="s">
        <v>705</v>
      </c>
      <c r="M15" s="104" t="s">
        <v>705</v>
      </c>
      <c r="N15" s="104" t="s">
        <v>705</v>
      </c>
      <c r="O15" s="138"/>
      <c r="P15" s="143">
        <v>67.55</v>
      </c>
      <c r="Q15" s="143">
        <v>67.989999999999995</v>
      </c>
      <c r="R15" s="143">
        <v>77.680000000000007</v>
      </c>
      <c r="S15" s="143">
        <v>54.2</v>
      </c>
      <c r="T15" s="143">
        <v>44.1</v>
      </c>
      <c r="U15" s="143">
        <v>34.78</v>
      </c>
      <c r="V15" s="143"/>
      <c r="W15" s="143"/>
      <c r="X15" s="143"/>
      <c r="Y15" s="143"/>
      <c r="Z15" s="143"/>
      <c r="AA15" s="143"/>
      <c r="AB15" s="138"/>
      <c r="AC15" s="138"/>
      <c r="AD15" s="138"/>
      <c r="AE15" s="138"/>
      <c r="AF15" s="138"/>
      <c r="AG15" s="138"/>
      <c r="AH15" s="138"/>
    </row>
    <row r="16" spans="1:34" s="108" customFormat="1" ht="15.6" customHeight="1" x14ac:dyDescent="0.2">
      <c r="A16" s="106" t="str">
        <f>Non_Rept_Pop!$A$1</f>
        <v>Columbia County</v>
      </c>
      <c r="B16" s="107"/>
      <c r="C16" s="104">
        <v>62.07</v>
      </c>
      <c r="D16" s="104">
        <v>46.15</v>
      </c>
      <c r="E16" s="104">
        <v>55.81</v>
      </c>
      <c r="F16" s="104">
        <v>42.86</v>
      </c>
      <c r="G16" s="104">
        <v>27.59</v>
      </c>
      <c r="H16" s="104">
        <v>28.57</v>
      </c>
      <c r="I16" s="104" t="s">
        <v>705</v>
      </c>
      <c r="J16" s="104" t="s">
        <v>705</v>
      </c>
      <c r="K16" s="104" t="s">
        <v>705</v>
      </c>
      <c r="L16" s="104" t="s">
        <v>705</v>
      </c>
      <c r="M16" s="104" t="s">
        <v>705</v>
      </c>
      <c r="N16" s="104" t="s">
        <v>705</v>
      </c>
      <c r="O16" s="144"/>
      <c r="P16" s="143">
        <v>62.07</v>
      </c>
      <c r="Q16" s="143">
        <v>46.15</v>
      </c>
      <c r="R16" s="143">
        <v>55.81</v>
      </c>
      <c r="S16" s="143">
        <v>42.86</v>
      </c>
      <c r="T16" s="143">
        <v>27.59</v>
      </c>
      <c r="U16" s="143">
        <v>28.57</v>
      </c>
      <c r="V16" s="143"/>
      <c r="W16" s="143"/>
      <c r="X16" s="143"/>
      <c r="Y16" s="143"/>
      <c r="Z16" s="143"/>
      <c r="AA16" s="143"/>
      <c r="AB16" s="144"/>
      <c r="AC16" s="144"/>
      <c r="AD16" s="144"/>
      <c r="AE16" s="144"/>
      <c r="AF16" s="144"/>
      <c r="AG16" s="144"/>
      <c r="AH16" s="144"/>
    </row>
    <row r="17" spans="1:34" s="149" customFormat="1" ht="15.6" customHeight="1" x14ac:dyDescent="0.2">
      <c r="A17" s="145"/>
      <c r="B17" s="146" t="s">
        <v>120</v>
      </c>
      <c r="C17" s="147">
        <v>18</v>
      </c>
      <c r="D17" s="147">
        <v>18</v>
      </c>
      <c r="E17" s="147">
        <v>24</v>
      </c>
      <c r="F17" s="147">
        <v>12</v>
      </c>
      <c r="G17" s="147">
        <v>8</v>
      </c>
      <c r="H17" s="147">
        <v>12</v>
      </c>
      <c r="I17" s="147" t="s">
        <v>705</v>
      </c>
      <c r="J17" s="147" t="s">
        <v>705</v>
      </c>
      <c r="K17" s="147" t="s">
        <v>705</v>
      </c>
      <c r="L17" s="147" t="s">
        <v>705</v>
      </c>
      <c r="M17" s="147" t="s">
        <v>705</v>
      </c>
      <c r="N17" s="147" t="s">
        <v>705</v>
      </c>
      <c r="O17" s="138"/>
      <c r="P17" s="148">
        <v>18</v>
      </c>
      <c r="Q17" s="148">
        <v>18</v>
      </c>
      <c r="R17" s="148">
        <v>24</v>
      </c>
      <c r="S17" s="148">
        <v>12</v>
      </c>
      <c r="T17" s="148">
        <v>8</v>
      </c>
      <c r="U17" s="148">
        <v>12</v>
      </c>
      <c r="V17" s="148"/>
      <c r="W17" s="148"/>
      <c r="X17" s="148"/>
      <c r="Y17" s="148"/>
      <c r="Z17" s="148"/>
      <c r="AA17" s="148"/>
      <c r="AB17" s="138"/>
      <c r="AC17" s="138"/>
      <c r="AD17" s="138"/>
      <c r="AE17" s="138"/>
      <c r="AF17" s="138"/>
      <c r="AG17" s="138"/>
      <c r="AH17" s="138"/>
    </row>
    <row r="18" spans="1:34" s="149" customFormat="1" ht="15.6" customHeight="1" x14ac:dyDescent="0.2">
      <c r="A18" s="145"/>
      <c r="B18" s="146" t="s">
        <v>122</v>
      </c>
      <c r="C18" s="147">
        <v>29</v>
      </c>
      <c r="D18" s="147">
        <v>39</v>
      </c>
      <c r="E18" s="147">
        <v>43</v>
      </c>
      <c r="F18" s="147">
        <v>28</v>
      </c>
      <c r="G18" s="147">
        <v>29</v>
      </c>
      <c r="H18" s="147">
        <v>42</v>
      </c>
      <c r="I18" s="147" t="s">
        <v>705</v>
      </c>
      <c r="J18" s="147" t="s">
        <v>705</v>
      </c>
      <c r="K18" s="147" t="s">
        <v>705</v>
      </c>
      <c r="L18" s="147" t="s">
        <v>705</v>
      </c>
      <c r="M18" s="147" t="s">
        <v>705</v>
      </c>
      <c r="N18" s="147" t="s">
        <v>705</v>
      </c>
      <c r="O18" s="138"/>
      <c r="P18" s="148">
        <v>29</v>
      </c>
      <c r="Q18" s="148">
        <v>39</v>
      </c>
      <c r="R18" s="148">
        <v>43</v>
      </c>
      <c r="S18" s="148">
        <v>28</v>
      </c>
      <c r="T18" s="148">
        <v>29</v>
      </c>
      <c r="U18" s="148">
        <v>42</v>
      </c>
      <c r="V18" s="148"/>
      <c r="W18" s="148"/>
      <c r="X18" s="148"/>
      <c r="Y18" s="148"/>
      <c r="Z18" s="148"/>
      <c r="AA18" s="148"/>
      <c r="AB18" s="138"/>
      <c r="AC18" s="138"/>
      <c r="AD18" s="138"/>
      <c r="AE18" s="138"/>
      <c r="AF18" s="138"/>
      <c r="AG18" s="138"/>
      <c r="AH18" s="138"/>
    </row>
    <row r="19" spans="1:34" s="94" customFormat="1" ht="15.6" customHeight="1" x14ac:dyDescent="0.2">
      <c r="A19" s="103"/>
      <c r="B19" s="105"/>
      <c r="C19" s="110"/>
      <c r="D19" s="110"/>
      <c r="E19" s="110"/>
      <c r="F19" s="110"/>
      <c r="G19" s="110"/>
      <c r="H19" s="110"/>
      <c r="I19" s="110"/>
      <c r="J19" s="110"/>
      <c r="K19" s="110"/>
      <c r="L19" s="110"/>
      <c r="M19" s="110"/>
      <c r="N19" s="110"/>
      <c r="O19" s="138"/>
      <c r="P19" s="148"/>
      <c r="Q19" s="148"/>
      <c r="R19" s="148"/>
      <c r="S19" s="148"/>
      <c r="T19" s="148"/>
      <c r="U19" s="148"/>
      <c r="V19" s="148"/>
      <c r="W19" s="148"/>
      <c r="X19" s="148"/>
      <c r="Y19" s="148"/>
      <c r="Z19" s="148"/>
      <c r="AA19" s="148"/>
      <c r="AB19" s="138"/>
      <c r="AC19" s="138"/>
      <c r="AD19" s="138"/>
      <c r="AE19" s="138"/>
      <c r="AF19" s="138"/>
      <c r="AG19" s="138"/>
      <c r="AH19" s="138"/>
    </row>
    <row r="20" spans="1:34" s="94" customFormat="1" ht="15.6" customHeight="1" x14ac:dyDescent="0.2">
      <c r="A20" s="448" t="s">
        <v>659</v>
      </c>
      <c r="B20" s="448"/>
      <c r="C20" s="448"/>
      <c r="D20" s="448"/>
      <c r="E20" s="448"/>
      <c r="F20" s="448"/>
      <c r="G20" s="448"/>
      <c r="H20" s="448"/>
      <c r="I20" s="448"/>
      <c r="J20" s="448"/>
      <c r="K20" s="448"/>
      <c r="L20" s="448"/>
      <c r="M20" s="448"/>
      <c r="N20" s="448"/>
      <c r="O20" s="138"/>
      <c r="P20" s="148"/>
      <c r="Q20" s="148"/>
      <c r="R20" s="148"/>
      <c r="S20" s="148"/>
      <c r="T20" s="148"/>
      <c r="U20" s="148"/>
      <c r="V20" s="148"/>
      <c r="W20" s="148"/>
      <c r="X20" s="148"/>
      <c r="Y20" s="148"/>
      <c r="Z20" s="148"/>
      <c r="AA20" s="148"/>
      <c r="AB20" s="138"/>
      <c r="AC20" s="138"/>
      <c r="AD20" s="138"/>
      <c r="AE20" s="138"/>
      <c r="AF20" s="138"/>
      <c r="AG20" s="138"/>
      <c r="AH20" s="138"/>
    </row>
    <row r="21" spans="1:34" s="94" customFormat="1" ht="15.6" customHeight="1" x14ac:dyDescent="0.2">
      <c r="A21" s="448"/>
      <c r="B21" s="448"/>
      <c r="C21" s="448"/>
      <c r="D21" s="448"/>
      <c r="E21" s="448"/>
      <c r="F21" s="448"/>
      <c r="G21" s="448"/>
      <c r="H21" s="448"/>
      <c r="I21" s="448"/>
      <c r="J21" s="448"/>
      <c r="K21" s="448"/>
      <c r="L21" s="448"/>
      <c r="M21" s="448"/>
      <c r="N21" s="448"/>
      <c r="O21" s="138"/>
      <c r="P21" s="148"/>
      <c r="Q21" s="148"/>
      <c r="R21" s="148"/>
      <c r="S21" s="148"/>
      <c r="T21" s="148"/>
      <c r="U21" s="148"/>
      <c r="V21" s="148"/>
      <c r="W21" s="148"/>
      <c r="X21" s="148"/>
      <c r="Y21" s="148"/>
      <c r="Z21" s="148"/>
      <c r="AA21" s="148"/>
      <c r="AB21" s="138"/>
      <c r="AC21" s="138"/>
      <c r="AD21" s="138"/>
      <c r="AE21" s="138"/>
      <c r="AF21" s="138"/>
      <c r="AG21" s="138"/>
      <c r="AH21" s="138"/>
    </row>
    <row r="22" spans="1:34" s="94" customFormat="1" ht="15.6" customHeight="1" x14ac:dyDescent="0.2">
      <c r="A22" s="448"/>
      <c r="B22" s="448"/>
      <c r="C22" s="448"/>
      <c r="D22" s="448"/>
      <c r="E22" s="448"/>
      <c r="F22" s="448"/>
      <c r="G22" s="448"/>
      <c r="H22" s="448"/>
      <c r="I22" s="448"/>
      <c r="J22" s="448"/>
      <c r="K22" s="448"/>
      <c r="L22" s="448"/>
      <c r="M22" s="448"/>
      <c r="N22" s="448"/>
      <c r="O22" s="138"/>
      <c r="P22" s="148"/>
      <c r="Q22" s="148"/>
      <c r="R22" s="148"/>
      <c r="S22" s="148"/>
      <c r="T22" s="148"/>
      <c r="U22" s="148"/>
      <c r="V22" s="148"/>
      <c r="W22" s="148"/>
      <c r="X22" s="148"/>
      <c r="Y22" s="148"/>
      <c r="Z22" s="148"/>
      <c r="AA22" s="148"/>
      <c r="AB22" s="138"/>
      <c r="AC22" s="138"/>
      <c r="AD22" s="138"/>
      <c r="AE22" s="138"/>
      <c r="AF22" s="138"/>
      <c r="AG22" s="138"/>
      <c r="AH22" s="138"/>
    </row>
    <row r="23" spans="1:34" s="94" customFormat="1" ht="15.6" customHeight="1" x14ac:dyDescent="0.2">
      <c r="A23" s="448"/>
      <c r="B23" s="448"/>
      <c r="C23" s="448"/>
      <c r="D23" s="448"/>
      <c r="E23" s="448"/>
      <c r="F23" s="448"/>
      <c r="G23" s="448"/>
      <c r="H23" s="448"/>
      <c r="I23" s="448"/>
      <c r="J23" s="448"/>
      <c r="K23" s="448"/>
      <c r="L23" s="448"/>
      <c r="M23" s="448"/>
      <c r="N23" s="448"/>
      <c r="O23" s="138"/>
      <c r="P23" s="148"/>
      <c r="Q23" s="148"/>
      <c r="R23" s="148"/>
      <c r="S23" s="148"/>
      <c r="T23" s="148"/>
      <c r="U23" s="148"/>
      <c r="V23" s="148"/>
      <c r="W23" s="148"/>
      <c r="X23" s="148"/>
      <c r="Y23" s="148"/>
      <c r="Z23" s="148"/>
      <c r="AA23" s="148"/>
      <c r="AB23" s="138"/>
      <c r="AC23" s="138"/>
      <c r="AD23" s="138"/>
      <c r="AE23" s="138"/>
      <c r="AF23" s="138"/>
      <c r="AG23" s="138"/>
      <c r="AH23" s="138"/>
    </row>
    <row r="24" spans="1:34" s="94" customFormat="1" ht="15.6" customHeight="1" x14ac:dyDescent="0.2">
      <c r="A24" s="448"/>
      <c r="B24" s="448"/>
      <c r="C24" s="448"/>
      <c r="D24" s="448"/>
      <c r="E24" s="448"/>
      <c r="F24" s="448"/>
      <c r="G24" s="448"/>
      <c r="H24" s="448"/>
      <c r="I24" s="448"/>
      <c r="J24" s="448"/>
      <c r="K24" s="448"/>
      <c r="L24" s="448"/>
      <c r="M24" s="448"/>
      <c r="N24" s="448"/>
      <c r="O24" s="138"/>
      <c r="P24" s="148"/>
      <c r="Q24" s="148"/>
      <c r="R24" s="148"/>
      <c r="S24" s="148"/>
      <c r="T24" s="148"/>
      <c r="U24" s="148"/>
      <c r="V24" s="148"/>
      <c r="W24" s="148"/>
      <c r="X24" s="148"/>
      <c r="Y24" s="148"/>
      <c r="Z24" s="148"/>
      <c r="AA24" s="148"/>
      <c r="AB24" s="138"/>
      <c r="AC24" s="138"/>
      <c r="AD24" s="138"/>
      <c r="AE24" s="138"/>
      <c r="AF24" s="138"/>
      <c r="AG24" s="138"/>
      <c r="AH24" s="138"/>
    </row>
    <row r="25" spans="1:34" s="94" customFormat="1" ht="30" customHeight="1" x14ac:dyDescent="0.2">
      <c r="A25" s="448"/>
      <c r="B25" s="448"/>
      <c r="C25" s="448"/>
      <c r="D25" s="448"/>
      <c r="E25" s="448"/>
      <c r="F25" s="448"/>
      <c r="G25" s="448"/>
      <c r="H25" s="448"/>
      <c r="I25" s="448"/>
      <c r="J25" s="448"/>
      <c r="K25" s="448"/>
      <c r="L25" s="448"/>
      <c r="M25" s="448"/>
      <c r="N25" s="448"/>
      <c r="O25" s="138"/>
      <c r="P25" s="148"/>
      <c r="Q25" s="148"/>
      <c r="R25" s="148"/>
      <c r="S25" s="148"/>
      <c r="T25" s="148"/>
      <c r="U25" s="148"/>
      <c r="V25" s="148"/>
      <c r="W25" s="148"/>
      <c r="X25" s="148"/>
      <c r="Y25" s="148"/>
      <c r="Z25" s="148"/>
      <c r="AA25" s="148"/>
      <c r="AB25" s="138"/>
      <c r="AC25" s="138"/>
      <c r="AD25" s="138"/>
      <c r="AE25" s="138"/>
      <c r="AF25" s="138"/>
      <c r="AG25" s="138"/>
      <c r="AH25" s="138"/>
    </row>
    <row r="26" spans="1:34" s="94" customFormat="1" ht="15.6" customHeight="1" x14ac:dyDescent="0.2">
      <c r="A26" s="103"/>
      <c r="B26" s="105"/>
      <c r="C26" s="110"/>
      <c r="D26" s="110"/>
      <c r="E26" s="110"/>
      <c r="F26" s="110"/>
      <c r="G26" s="110"/>
      <c r="H26" s="110"/>
      <c r="I26" s="110"/>
      <c r="J26" s="110"/>
      <c r="K26" s="110"/>
      <c r="L26" s="110"/>
      <c r="M26" s="110"/>
      <c r="N26" s="110"/>
      <c r="O26" s="138"/>
      <c r="P26" s="148"/>
      <c r="Q26" s="148"/>
      <c r="R26" s="148"/>
      <c r="S26" s="148"/>
      <c r="T26" s="148"/>
      <c r="U26" s="148"/>
      <c r="V26" s="148"/>
      <c r="W26" s="148"/>
      <c r="X26" s="148"/>
      <c r="Y26" s="148"/>
      <c r="Z26" s="148"/>
      <c r="AA26" s="148"/>
      <c r="AB26" s="138"/>
      <c r="AC26" s="138"/>
      <c r="AD26" s="138"/>
      <c r="AE26" s="138"/>
      <c r="AF26" s="138"/>
      <c r="AG26" s="138"/>
      <c r="AH26" s="138"/>
    </row>
    <row r="27" spans="1:34" s="94" customFormat="1" ht="12.95" customHeight="1" x14ac:dyDescent="0.2">
      <c r="A27" s="448" t="s">
        <v>588</v>
      </c>
      <c r="B27" s="448"/>
      <c r="C27" s="448"/>
      <c r="D27" s="448"/>
      <c r="E27" s="448"/>
      <c r="F27" s="448"/>
      <c r="G27" s="448"/>
      <c r="H27" s="448"/>
      <c r="I27" s="448"/>
      <c r="J27" s="448"/>
      <c r="K27" s="448"/>
      <c r="L27" s="448"/>
      <c r="M27" s="448"/>
      <c r="N27" s="448"/>
      <c r="O27" s="138"/>
      <c r="P27" s="148"/>
      <c r="Q27" s="148"/>
      <c r="R27" s="148"/>
      <c r="S27" s="148"/>
      <c r="T27" s="148"/>
      <c r="U27" s="148"/>
      <c r="V27" s="148"/>
      <c r="W27" s="148"/>
      <c r="X27" s="148"/>
      <c r="Y27" s="148"/>
      <c r="Z27" s="148"/>
      <c r="AA27" s="148"/>
      <c r="AB27" s="138"/>
      <c r="AC27" s="138"/>
      <c r="AD27" s="138"/>
      <c r="AE27" s="138"/>
      <c r="AF27" s="138"/>
      <c r="AG27" s="138"/>
      <c r="AH27" s="138"/>
    </row>
    <row r="28" spans="1:34" s="94" customFormat="1" ht="15.6" customHeight="1" x14ac:dyDescent="0.2">
      <c r="A28" s="448"/>
      <c r="B28" s="448"/>
      <c r="C28" s="448"/>
      <c r="D28" s="448"/>
      <c r="E28" s="448"/>
      <c r="F28" s="448"/>
      <c r="G28" s="448"/>
      <c r="H28" s="448"/>
      <c r="I28" s="448"/>
      <c r="J28" s="448"/>
      <c r="K28" s="448"/>
      <c r="L28" s="448"/>
      <c r="M28" s="448"/>
      <c r="N28" s="448"/>
      <c r="O28" s="138"/>
      <c r="P28" s="148"/>
      <c r="Q28" s="148"/>
      <c r="R28" s="148"/>
      <c r="S28" s="148"/>
      <c r="T28" s="148"/>
      <c r="U28" s="148"/>
      <c r="V28" s="148"/>
      <c r="W28" s="148"/>
      <c r="X28" s="148"/>
      <c r="Y28" s="148"/>
      <c r="Z28" s="148"/>
      <c r="AA28" s="148"/>
      <c r="AB28" s="138"/>
      <c r="AC28" s="138"/>
      <c r="AD28" s="138"/>
      <c r="AE28" s="138"/>
      <c r="AF28" s="138"/>
      <c r="AG28" s="138"/>
      <c r="AH28" s="138"/>
    </row>
    <row r="29" spans="1:34" s="94" customFormat="1" ht="11.25" x14ac:dyDescent="0.2">
      <c r="A29" s="103"/>
      <c r="B29" s="105"/>
      <c r="C29" s="110"/>
      <c r="D29" s="110"/>
      <c r="E29" s="110"/>
      <c r="F29" s="110"/>
      <c r="G29" s="110"/>
      <c r="H29" s="110"/>
      <c r="I29" s="110"/>
      <c r="J29" s="110"/>
      <c r="K29" s="110"/>
      <c r="L29" s="110"/>
      <c r="M29" s="110"/>
      <c r="N29" s="110"/>
      <c r="O29" s="138"/>
      <c r="P29" s="148"/>
      <c r="Q29" s="148"/>
      <c r="R29" s="148"/>
      <c r="S29" s="148"/>
      <c r="T29" s="148"/>
      <c r="U29" s="148"/>
      <c r="V29" s="148"/>
      <c r="W29" s="148"/>
      <c r="X29" s="148"/>
      <c r="Y29" s="148"/>
      <c r="Z29" s="148"/>
      <c r="AA29" s="148"/>
      <c r="AB29" s="138"/>
      <c r="AC29" s="138"/>
      <c r="AD29" s="138"/>
      <c r="AE29" s="138"/>
      <c r="AF29" s="138"/>
      <c r="AG29" s="138"/>
      <c r="AH29" s="138"/>
    </row>
    <row r="30" spans="1:34" s="94" customFormat="1" ht="11.25" x14ac:dyDescent="0.2">
      <c r="A30" s="103"/>
      <c r="B30" s="105"/>
      <c r="C30" s="110"/>
      <c r="D30" s="110"/>
      <c r="E30" s="110"/>
      <c r="F30" s="110"/>
      <c r="G30" s="110"/>
      <c r="H30" s="110"/>
      <c r="I30" s="110"/>
      <c r="J30" s="110"/>
      <c r="K30" s="110"/>
      <c r="L30" s="110"/>
      <c r="M30" s="110"/>
      <c r="N30" s="110"/>
      <c r="O30" s="138"/>
      <c r="P30" s="148"/>
      <c r="Q30" s="148"/>
      <c r="R30" s="148"/>
      <c r="S30" s="148"/>
      <c r="T30" s="148"/>
      <c r="U30" s="148"/>
      <c r="V30" s="148"/>
      <c r="W30" s="148"/>
      <c r="X30" s="148"/>
      <c r="Y30" s="148"/>
      <c r="Z30" s="148"/>
      <c r="AA30" s="148"/>
      <c r="AB30" s="138"/>
      <c r="AC30" s="138"/>
      <c r="AD30" s="138"/>
      <c r="AE30" s="138"/>
      <c r="AF30" s="138"/>
      <c r="AG30" s="138"/>
      <c r="AH30" s="138"/>
    </row>
    <row r="31" spans="1:34" s="94" customFormat="1" ht="11.25" hidden="1" x14ac:dyDescent="0.2">
      <c r="A31" s="103"/>
      <c r="B31" s="105"/>
      <c r="C31" s="110"/>
      <c r="D31" s="110"/>
      <c r="E31" s="110"/>
      <c r="F31" s="110"/>
      <c r="G31" s="110"/>
      <c r="H31" s="110"/>
      <c r="I31" s="110"/>
      <c r="J31" s="110"/>
      <c r="K31" s="110"/>
      <c r="L31" s="110"/>
      <c r="M31" s="110"/>
      <c r="N31" s="110"/>
      <c r="O31" s="138"/>
      <c r="P31" s="148"/>
      <c r="Q31" s="148"/>
      <c r="R31" s="148"/>
      <c r="S31" s="148"/>
      <c r="T31" s="148"/>
      <c r="U31" s="148"/>
      <c r="V31" s="148"/>
      <c r="W31" s="148"/>
      <c r="X31" s="148"/>
      <c r="Y31" s="148"/>
      <c r="Z31" s="148"/>
      <c r="AA31" s="148"/>
      <c r="AB31" s="138"/>
      <c r="AC31" s="138"/>
      <c r="AD31" s="138"/>
      <c r="AE31" s="138"/>
      <c r="AF31" s="138"/>
      <c r="AG31" s="138"/>
      <c r="AH31" s="138"/>
    </row>
    <row r="32" spans="1:34" s="94" customFormat="1" ht="11.25" hidden="1" x14ac:dyDescent="0.2">
      <c r="A32" s="103"/>
      <c r="B32" s="105"/>
      <c r="C32" s="110"/>
      <c r="D32" s="110"/>
      <c r="E32" s="110"/>
      <c r="F32" s="110"/>
      <c r="G32" s="110"/>
      <c r="H32" s="110"/>
      <c r="I32" s="110"/>
      <c r="J32" s="110"/>
      <c r="K32" s="110"/>
      <c r="L32" s="110"/>
      <c r="M32" s="110"/>
      <c r="N32" s="110"/>
      <c r="O32" s="138"/>
      <c r="P32" s="148"/>
      <c r="Q32" s="148"/>
      <c r="R32" s="148"/>
      <c r="S32" s="148"/>
      <c r="T32" s="148"/>
      <c r="U32" s="148"/>
      <c r="V32" s="148"/>
      <c r="W32" s="148"/>
      <c r="X32" s="148"/>
      <c r="Y32" s="148"/>
      <c r="Z32" s="148"/>
      <c r="AA32" s="148"/>
      <c r="AB32" s="138"/>
      <c r="AC32" s="138"/>
      <c r="AD32" s="138"/>
      <c r="AE32" s="138"/>
      <c r="AF32" s="138"/>
      <c r="AG32" s="138"/>
      <c r="AH32" s="138"/>
    </row>
    <row r="33" spans="1:27" ht="12.75" hidden="1" x14ac:dyDescent="0.2">
      <c r="B33" s="114"/>
      <c r="C33" s="115"/>
      <c r="D33" s="115"/>
      <c r="E33" s="115"/>
      <c r="F33" s="115"/>
      <c r="G33" s="115"/>
      <c r="H33" s="115"/>
      <c r="I33" s="115"/>
      <c r="J33" s="115"/>
      <c r="K33" s="115"/>
      <c r="L33" s="115"/>
      <c r="M33" s="115"/>
      <c r="N33" s="115"/>
    </row>
    <row r="34" spans="1:27" ht="12.75" x14ac:dyDescent="0.2">
      <c r="A34" s="92" t="s">
        <v>722</v>
      </c>
      <c r="B34" s="353"/>
      <c r="C34" s="115"/>
      <c r="D34" s="115"/>
      <c r="E34" s="115"/>
      <c r="F34" s="115"/>
      <c r="G34" s="115"/>
      <c r="H34" s="115"/>
      <c r="I34" s="115"/>
      <c r="J34" s="115"/>
      <c r="K34" s="115"/>
      <c r="L34" s="115"/>
      <c r="M34" s="115"/>
      <c r="N34" s="115"/>
    </row>
    <row r="35" spans="1:27" ht="15.6" customHeight="1" x14ac:dyDescent="0.2">
      <c r="B35" s="114"/>
      <c r="C35" s="115"/>
      <c r="D35" s="115"/>
      <c r="E35" s="115"/>
      <c r="F35" s="115"/>
      <c r="G35" s="115"/>
      <c r="H35" s="115"/>
      <c r="I35" s="115"/>
      <c r="J35" s="115"/>
      <c r="K35" s="115"/>
      <c r="L35" s="115"/>
      <c r="M35" s="115"/>
      <c r="N35" s="115"/>
    </row>
    <row r="36" spans="1:27" ht="15.6" customHeight="1" x14ac:dyDescent="0.25">
      <c r="A36" s="91" t="s">
        <v>236</v>
      </c>
      <c r="C36" s="93"/>
      <c r="D36" s="93"/>
      <c r="E36" s="93"/>
      <c r="G36" s="93"/>
      <c r="H36" s="455" t="s">
        <v>258</v>
      </c>
      <c r="I36" s="456"/>
      <c r="J36" s="456"/>
      <c r="K36" s="456"/>
      <c r="L36" s="456"/>
      <c r="M36" s="456"/>
      <c r="N36" s="456"/>
    </row>
    <row r="37" spans="1:27" ht="15.6" customHeight="1" x14ac:dyDescent="0.25">
      <c r="B37" s="95"/>
      <c r="C37" s="96"/>
      <c r="D37" s="96"/>
      <c r="E37" s="96"/>
      <c r="F37" s="96"/>
      <c r="G37" s="116"/>
      <c r="O37" s="138"/>
    </row>
    <row r="38" spans="1:27" ht="21" customHeight="1" x14ac:dyDescent="0.25">
      <c r="A38" s="99"/>
      <c r="B38" s="100"/>
      <c r="C38" s="98"/>
      <c r="D38" s="98"/>
      <c r="E38" s="98"/>
      <c r="F38" s="98"/>
      <c r="G38" s="117"/>
      <c r="H38" s="117"/>
      <c r="I38" s="117"/>
      <c r="J38" s="117"/>
      <c r="K38" s="117"/>
      <c r="L38" s="117"/>
      <c r="M38" s="117"/>
      <c r="N38" s="117"/>
    </row>
    <row r="39" spans="1:27" ht="17.25" customHeight="1" x14ac:dyDescent="0.25">
      <c r="A39" s="99"/>
      <c r="C39" s="98"/>
      <c r="D39" s="98"/>
      <c r="E39" s="98"/>
      <c r="F39" s="98"/>
      <c r="G39" s="98"/>
      <c r="H39" s="98"/>
      <c r="I39" s="98"/>
      <c r="J39" s="98"/>
      <c r="K39" s="98"/>
      <c r="L39" s="98"/>
      <c r="M39" s="98"/>
      <c r="N39" s="98"/>
    </row>
    <row r="40" spans="1:27" ht="72" customHeight="1" x14ac:dyDescent="0.25">
      <c r="A40" s="99"/>
      <c r="B40" s="100"/>
      <c r="C40" s="98"/>
      <c r="D40" s="98"/>
      <c r="E40" s="98"/>
      <c r="F40" s="98"/>
      <c r="G40" s="98"/>
      <c r="H40" s="98"/>
      <c r="I40" s="98"/>
      <c r="J40" s="98"/>
      <c r="K40" s="98"/>
      <c r="L40" s="98"/>
      <c r="M40" s="98"/>
      <c r="N40" s="98"/>
    </row>
    <row r="41" spans="1:27" ht="15.6" customHeight="1" x14ac:dyDescent="0.25">
      <c r="A41" s="99"/>
      <c r="B41" s="97" t="s">
        <v>108</v>
      </c>
      <c r="C41" s="98"/>
      <c r="D41" s="98"/>
      <c r="E41" s="98"/>
      <c r="F41" s="98"/>
      <c r="G41" s="98"/>
      <c r="H41" s="98"/>
      <c r="I41" s="98"/>
      <c r="J41" s="98"/>
      <c r="K41" s="98"/>
      <c r="L41" s="98"/>
      <c r="M41" s="98"/>
      <c r="N41" s="98"/>
    </row>
    <row r="42" spans="1:27" ht="15.6" customHeight="1" x14ac:dyDescent="0.25">
      <c r="A42" s="99"/>
      <c r="C42" s="98"/>
      <c r="D42" s="98"/>
      <c r="E42" s="98"/>
      <c r="F42" s="98"/>
      <c r="G42" s="98"/>
      <c r="H42" s="98"/>
      <c r="I42" s="98"/>
      <c r="J42" s="98"/>
      <c r="K42" s="98"/>
      <c r="L42" s="98"/>
      <c r="M42" s="98"/>
      <c r="N42" s="98"/>
    </row>
    <row r="43" spans="1:27" ht="15.6" customHeight="1" x14ac:dyDescent="0.25">
      <c r="A43" s="99"/>
      <c r="B43" s="97"/>
      <c r="C43" s="98"/>
      <c r="D43" s="98"/>
      <c r="E43" s="98"/>
      <c r="F43" s="98"/>
      <c r="G43" s="98"/>
      <c r="H43" s="98"/>
      <c r="I43" s="98"/>
      <c r="J43" s="98"/>
      <c r="K43" s="98"/>
      <c r="L43" s="98"/>
      <c r="M43" s="98"/>
      <c r="N43" s="98"/>
    </row>
    <row r="44" spans="1:27" ht="15.6" customHeight="1" x14ac:dyDescent="0.25">
      <c r="A44" s="99"/>
      <c r="B44" s="100"/>
      <c r="C44" s="98"/>
      <c r="D44" s="98"/>
      <c r="E44" s="98"/>
      <c r="F44" s="98"/>
      <c r="G44" s="98"/>
      <c r="H44" s="98"/>
      <c r="I44" s="98"/>
      <c r="J44" s="98"/>
      <c r="K44" s="98"/>
      <c r="L44" s="98"/>
      <c r="M44" s="98"/>
      <c r="N44" s="98"/>
    </row>
    <row r="45" spans="1:27" ht="15.6" customHeight="1" x14ac:dyDescent="0.25">
      <c r="A45" s="99"/>
      <c r="B45" s="99"/>
      <c r="C45" s="98"/>
      <c r="D45" s="98"/>
      <c r="E45" s="98"/>
      <c r="F45" s="98"/>
      <c r="G45" s="98"/>
      <c r="H45" s="98"/>
      <c r="I45" s="98"/>
      <c r="J45" s="98"/>
      <c r="K45" s="98"/>
      <c r="L45" s="98"/>
      <c r="M45" s="98"/>
      <c r="N45" s="98"/>
    </row>
    <row r="46" spans="1:27" ht="15.6" customHeight="1" x14ac:dyDescent="0.25">
      <c r="A46" s="99"/>
      <c r="B46" s="99"/>
      <c r="C46" s="56"/>
      <c r="D46" s="56"/>
      <c r="E46" s="56"/>
      <c r="F46" s="56"/>
      <c r="G46" s="56"/>
      <c r="H46" s="56"/>
      <c r="I46" s="56"/>
      <c r="J46" s="56"/>
      <c r="K46" s="56"/>
      <c r="L46" s="56"/>
      <c r="M46" s="56"/>
      <c r="N46" s="98"/>
    </row>
    <row r="47" spans="1:27" ht="15.6" customHeight="1" x14ac:dyDescent="0.25">
      <c r="A47" s="101"/>
      <c r="B47" s="101"/>
      <c r="C47" s="102">
        <v>2008</v>
      </c>
      <c r="D47" s="102">
        <v>2009</v>
      </c>
      <c r="E47" s="102">
        <v>2010</v>
      </c>
      <c r="F47" s="102">
        <v>2011</v>
      </c>
      <c r="G47" s="102">
        <v>2012</v>
      </c>
      <c r="H47" s="102">
        <v>2013</v>
      </c>
      <c r="I47" s="102">
        <v>2014</v>
      </c>
      <c r="J47" s="102">
        <v>2015</v>
      </c>
      <c r="K47" s="102">
        <v>2016</v>
      </c>
      <c r="L47" s="102">
        <v>2017</v>
      </c>
      <c r="M47" s="102">
        <v>2018</v>
      </c>
      <c r="N47" s="102">
        <v>2019</v>
      </c>
      <c r="P47" s="141">
        <v>2008</v>
      </c>
      <c r="Q47" s="141">
        <v>2009</v>
      </c>
      <c r="R47" s="141">
        <v>2010</v>
      </c>
      <c r="S47" s="141">
        <v>2011</v>
      </c>
      <c r="T47" s="141">
        <v>2012</v>
      </c>
      <c r="U47" s="141">
        <v>2013</v>
      </c>
      <c r="V47" s="141">
        <v>2014</v>
      </c>
      <c r="W47" s="141">
        <v>2015</v>
      </c>
      <c r="X47" s="141">
        <v>2016</v>
      </c>
      <c r="Y47" s="141">
        <v>2017</v>
      </c>
      <c r="Z47" s="141">
        <v>2018</v>
      </c>
      <c r="AA47" s="141">
        <v>2019</v>
      </c>
    </row>
    <row r="48" spans="1:27" ht="15.6" customHeight="1" x14ac:dyDescent="0.2">
      <c r="A48" s="103"/>
      <c r="C48" s="126" t="s">
        <v>705</v>
      </c>
      <c r="D48" s="126" t="s">
        <v>705</v>
      </c>
      <c r="E48" s="126" t="s">
        <v>705</v>
      </c>
      <c r="F48" s="126" t="s">
        <v>705</v>
      </c>
      <c r="G48" s="126" t="s">
        <v>705</v>
      </c>
      <c r="H48" s="126" t="s">
        <v>705</v>
      </c>
      <c r="I48" s="126" t="s">
        <v>705</v>
      </c>
      <c r="J48" s="126" t="s">
        <v>705</v>
      </c>
      <c r="K48" s="126" t="s">
        <v>705</v>
      </c>
      <c r="L48" s="126" t="s">
        <v>705</v>
      </c>
      <c r="M48" s="126" t="s">
        <v>705</v>
      </c>
      <c r="N48" s="126" t="s">
        <v>705</v>
      </c>
      <c r="P48" s="142"/>
      <c r="Q48" s="142"/>
      <c r="R48" s="142"/>
      <c r="S48" s="142"/>
      <c r="T48" s="142"/>
      <c r="U48" s="142"/>
      <c r="V48" s="142"/>
      <c r="W48" s="142"/>
      <c r="X48" s="142"/>
      <c r="Y48" s="142"/>
      <c r="Z48" s="142"/>
      <c r="AA48" s="142"/>
    </row>
    <row r="49" spans="1:34" s="94" customFormat="1" ht="15.6" customHeight="1" x14ac:dyDescent="0.2">
      <c r="A49" s="103" t="s">
        <v>65</v>
      </c>
      <c r="B49" s="105"/>
      <c r="C49" s="104">
        <v>57.41</v>
      </c>
      <c r="D49" s="104">
        <v>58.3</v>
      </c>
      <c r="E49" s="104">
        <v>56.42</v>
      </c>
      <c r="F49" s="104">
        <v>57.04</v>
      </c>
      <c r="G49" s="104">
        <v>49.58</v>
      </c>
      <c r="H49" s="104">
        <v>47.83</v>
      </c>
      <c r="I49" s="104" t="s">
        <v>705</v>
      </c>
      <c r="J49" s="104" t="s">
        <v>705</v>
      </c>
      <c r="K49" s="104" t="s">
        <v>705</v>
      </c>
      <c r="L49" s="104" t="s">
        <v>705</v>
      </c>
      <c r="M49" s="104" t="s">
        <v>705</v>
      </c>
      <c r="N49" s="104" t="s">
        <v>705</v>
      </c>
      <c r="O49" s="138"/>
      <c r="P49" s="143">
        <v>57.41</v>
      </c>
      <c r="Q49" s="143">
        <v>58.3</v>
      </c>
      <c r="R49" s="143">
        <v>56.42</v>
      </c>
      <c r="S49" s="143">
        <v>57.04</v>
      </c>
      <c r="T49" s="143">
        <v>49.58</v>
      </c>
      <c r="U49" s="143">
        <v>47.83</v>
      </c>
      <c r="V49" s="143"/>
      <c r="W49" s="143"/>
      <c r="X49" s="143"/>
      <c r="Y49" s="143"/>
      <c r="Z49" s="143"/>
      <c r="AA49" s="143"/>
      <c r="AB49" s="138"/>
      <c r="AC49" s="138"/>
      <c r="AD49" s="138"/>
      <c r="AE49" s="138"/>
      <c r="AF49" s="138"/>
      <c r="AG49" s="138"/>
      <c r="AH49" s="138"/>
    </row>
    <row r="50" spans="1:34" s="94" customFormat="1" ht="15.6" customHeight="1" x14ac:dyDescent="0.2">
      <c r="A50" s="103" t="s">
        <v>48</v>
      </c>
      <c r="B50" s="105"/>
      <c r="C50" s="104">
        <v>61.45</v>
      </c>
      <c r="D50" s="104">
        <v>60.17</v>
      </c>
      <c r="E50" s="104">
        <v>58.33</v>
      </c>
      <c r="F50" s="104">
        <v>60.74</v>
      </c>
      <c r="G50" s="104">
        <v>53.75</v>
      </c>
      <c r="H50" s="104">
        <v>53.84</v>
      </c>
      <c r="I50" s="104" t="s">
        <v>705</v>
      </c>
      <c r="J50" s="104" t="s">
        <v>705</v>
      </c>
      <c r="K50" s="104" t="s">
        <v>705</v>
      </c>
      <c r="L50" s="104" t="s">
        <v>705</v>
      </c>
      <c r="M50" s="104" t="s">
        <v>705</v>
      </c>
      <c r="N50" s="104" t="s">
        <v>705</v>
      </c>
      <c r="O50" s="138"/>
      <c r="P50" s="143">
        <v>61.45</v>
      </c>
      <c r="Q50" s="143">
        <v>60.17</v>
      </c>
      <c r="R50" s="143">
        <v>58.33</v>
      </c>
      <c r="S50" s="143">
        <v>60.74</v>
      </c>
      <c r="T50" s="143">
        <v>53.75</v>
      </c>
      <c r="U50" s="143">
        <v>53.84</v>
      </c>
      <c r="V50" s="143"/>
      <c r="W50" s="143"/>
      <c r="X50" s="143"/>
      <c r="Y50" s="143"/>
      <c r="Z50" s="143"/>
      <c r="AA50" s="143"/>
      <c r="AB50" s="138"/>
      <c r="AC50" s="138"/>
      <c r="AD50" s="138"/>
      <c r="AE50" s="138"/>
      <c r="AF50" s="138"/>
      <c r="AG50" s="138"/>
      <c r="AH50" s="138"/>
    </row>
    <row r="51" spans="1:34" s="108" customFormat="1" ht="15.6" customHeight="1" x14ac:dyDescent="0.2">
      <c r="A51" s="106" t="str">
        <f>$A$16</f>
        <v>Columbia County</v>
      </c>
      <c r="B51" s="107"/>
      <c r="C51" s="104">
        <v>66</v>
      </c>
      <c r="D51" s="104">
        <v>76.67</v>
      </c>
      <c r="E51" s="104">
        <v>59.18</v>
      </c>
      <c r="F51" s="104">
        <v>71.430000000000007</v>
      </c>
      <c r="G51" s="104">
        <v>56.52</v>
      </c>
      <c r="H51" s="104">
        <v>64.52</v>
      </c>
      <c r="I51" s="104" t="s">
        <v>705</v>
      </c>
      <c r="J51" s="104" t="s">
        <v>705</v>
      </c>
      <c r="K51" s="104" t="s">
        <v>705</v>
      </c>
      <c r="L51" s="104" t="s">
        <v>705</v>
      </c>
      <c r="M51" s="104" t="s">
        <v>705</v>
      </c>
      <c r="N51" s="104" t="s">
        <v>705</v>
      </c>
      <c r="O51" s="144"/>
      <c r="P51" s="143">
        <v>66</v>
      </c>
      <c r="Q51" s="143">
        <v>76.67</v>
      </c>
      <c r="R51" s="143">
        <v>59.18</v>
      </c>
      <c r="S51" s="143">
        <v>71.430000000000007</v>
      </c>
      <c r="T51" s="143">
        <v>56.52</v>
      </c>
      <c r="U51" s="143">
        <v>64.52</v>
      </c>
      <c r="V51" s="143"/>
      <c r="W51" s="143"/>
      <c r="X51" s="143"/>
      <c r="Y51" s="143"/>
      <c r="Z51" s="143"/>
      <c r="AA51" s="143"/>
      <c r="AB51" s="144"/>
      <c r="AC51" s="144"/>
      <c r="AD51" s="144"/>
      <c r="AE51" s="144"/>
      <c r="AF51" s="144"/>
      <c r="AG51" s="144"/>
      <c r="AH51" s="144"/>
    </row>
    <row r="52" spans="1:34" s="149" customFormat="1" ht="15.6" customHeight="1" x14ac:dyDescent="0.2">
      <c r="A52" s="145"/>
      <c r="B52" s="146" t="s">
        <v>120</v>
      </c>
      <c r="C52" s="147">
        <v>33</v>
      </c>
      <c r="D52" s="147">
        <v>23</v>
      </c>
      <c r="E52" s="147">
        <v>29</v>
      </c>
      <c r="F52" s="147">
        <v>25</v>
      </c>
      <c r="G52" s="147">
        <v>26</v>
      </c>
      <c r="H52" s="147">
        <v>20</v>
      </c>
      <c r="I52" s="147" t="s">
        <v>705</v>
      </c>
      <c r="J52" s="147" t="s">
        <v>705</v>
      </c>
      <c r="K52" s="147" t="s">
        <v>705</v>
      </c>
      <c r="L52" s="147" t="s">
        <v>705</v>
      </c>
      <c r="M52" s="147" t="s">
        <v>705</v>
      </c>
      <c r="N52" s="147" t="s">
        <v>705</v>
      </c>
      <c r="O52" s="138"/>
      <c r="P52" s="148">
        <v>33</v>
      </c>
      <c r="Q52" s="148">
        <v>23</v>
      </c>
      <c r="R52" s="148">
        <v>29</v>
      </c>
      <c r="S52" s="148">
        <v>25</v>
      </c>
      <c r="T52" s="148">
        <v>26</v>
      </c>
      <c r="U52" s="148">
        <v>20</v>
      </c>
      <c r="V52" s="148"/>
      <c r="W52" s="148"/>
      <c r="X52" s="148"/>
      <c r="Y52" s="148"/>
      <c r="Z52" s="148"/>
      <c r="AA52" s="148"/>
      <c r="AB52" s="138"/>
      <c r="AC52" s="138"/>
      <c r="AD52" s="138"/>
      <c r="AE52" s="138"/>
      <c r="AF52" s="138"/>
      <c r="AG52" s="138"/>
      <c r="AH52" s="138"/>
    </row>
    <row r="53" spans="1:34" s="149" customFormat="1" ht="15.6" customHeight="1" x14ac:dyDescent="0.2">
      <c r="A53" s="145"/>
      <c r="B53" s="146" t="s">
        <v>121</v>
      </c>
      <c r="C53" s="147">
        <v>50</v>
      </c>
      <c r="D53" s="147">
        <v>30</v>
      </c>
      <c r="E53" s="147">
        <v>49</v>
      </c>
      <c r="F53" s="147">
        <v>35</v>
      </c>
      <c r="G53" s="147">
        <v>46</v>
      </c>
      <c r="H53" s="147">
        <v>31</v>
      </c>
      <c r="I53" s="147" t="s">
        <v>705</v>
      </c>
      <c r="J53" s="147" t="s">
        <v>705</v>
      </c>
      <c r="K53" s="147" t="s">
        <v>705</v>
      </c>
      <c r="L53" s="147" t="s">
        <v>705</v>
      </c>
      <c r="M53" s="147" t="s">
        <v>705</v>
      </c>
      <c r="N53" s="147" t="s">
        <v>705</v>
      </c>
      <c r="O53" s="138"/>
      <c r="P53" s="148">
        <v>50</v>
      </c>
      <c r="Q53" s="148">
        <v>30</v>
      </c>
      <c r="R53" s="148">
        <v>49</v>
      </c>
      <c r="S53" s="148">
        <v>35</v>
      </c>
      <c r="T53" s="148">
        <v>46</v>
      </c>
      <c r="U53" s="148">
        <v>31</v>
      </c>
      <c r="V53" s="148"/>
      <c r="W53" s="148"/>
      <c r="X53" s="148"/>
      <c r="Y53" s="148"/>
      <c r="Z53" s="148"/>
      <c r="AA53" s="148"/>
      <c r="AB53" s="138"/>
      <c r="AC53" s="138"/>
      <c r="AD53" s="138"/>
      <c r="AE53" s="138"/>
      <c r="AF53" s="138"/>
      <c r="AG53" s="138"/>
      <c r="AH53" s="138"/>
    </row>
    <row r="54" spans="1:34" s="94" customFormat="1" ht="15.6" customHeight="1" x14ac:dyDescent="0.2">
      <c r="A54" s="103"/>
      <c r="B54" s="105"/>
      <c r="C54" s="110"/>
      <c r="D54" s="110"/>
      <c r="E54" s="110"/>
      <c r="F54" s="110"/>
      <c r="G54" s="110"/>
      <c r="H54" s="110"/>
      <c r="I54" s="110"/>
      <c r="J54" s="110"/>
      <c r="K54" s="110"/>
      <c r="L54" s="110"/>
      <c r="M54" s="110"/>
      <c r="N54" s="110"/>
      <c r="O54" s="138"/>
      <c r="P54" s="148"/>
      <c r="Q54" s="148"/>
      <c r="R54" s="148"/>
      <c r="S54" s="148"/>
      <c r="T54" s="148"/>
      <c r="U54" s="148"/>
      <c r="V54" s="148"/>
      <c r="W54" s="148"/>
      <c r="X54" s="148"/>
      <c r="Y54" s="148"/>
      <c r="Z54" s="148"/>
      <c r="AA54" s="148"/>
      <c r="AB54" s="138"/>
      <c r="AC54" s="138"/>
      <c r="AD54" s="138"/>
      <c r="AE54" s="138"/>
      <c r="AF54" s="138"/>
      <c r="AG54" s="138"/>
      <c r="AH54" s="138"/>
    </row>
    <row r="55" spans="1:34" s="94" customFormat="1" ht="15.6" customHeight="1" x14ac:dyDescent="0.2">
      <c r="A55" s="448" t="s">
        <v>660</v>
      </c>
      <c r="B55" s="448"/>
      <c r="C55" s="448"/>
      <c r="D55" s="448"/>
      <c r="E55" s="448"/>
      <c r="F55" s="448"/>
      <c r="G55" s="448"/>
      <c r="H55" s="448"/>
      <c r="I55" s="448"/>
      <c r="J55" s="448"/>
      <c r="K55" s="448"/>
      <c r="L55" s="448"/>
      <c r="M55" s="448"/>
      <c r="N55" s="448"/>
      <c r="O55" s="138"/>
      <c r="P55" s="148"/>
      <c r="Q55" s="148"/>
      <c r="R55" s="148"/>
      <c r="S55" s="148"/>
      <c r="T55" s="148"/>
      <c r="U55" s="148"/>
      <c r="V55" s="148"/>
      <c r="W55" s="148"/>
      <c r="X55" s="148"/>
      <c r="Y55" s="148"/>
      <c r="Z55" s="148"/>
      <c r="AA55" s="148"/>
      <c r="AB55" s="138"/>
      <c r="AC55" s="138"/>
      <c r="AD55" s="138"/>
      <c r="AE55" s="138"/>
      <c r="AF55" s="138"/>
      <c r="AG55" s="138"/>
      <c r="AH55" s="138"/>
    </row>
    <row r="56" spans="1:34" s="94" customFormat="1" ht="15.6" customHeight="1" x14ac:dyDescent="0.2">
      <c r="A56" s="448"/>
      <c r="B56" s="448"/>
      <c r="C56" s="448"/>
      <c r="D56" s="448"/>
      <c r="E56" s="448"/>
      <c r="F56" s="448"/>
      <c r="G56" s="448"/>
      <c r="H56" s="448"/>
      <c r="I56" s="448"/>
      <c r="J56" s="448"/>
      <c r="K56" s="448"/>
      <c r="L56" s="448"/>
      <c r="M56" s="448"/>
      <c r="N56" s="448"/>
      <c r="O56" s="138"/>
      <c r="P56" s="148"/>
      <c r="Q56" s="148"/>
      <c r="R56" s="148"/>
      <c r="S56" s="148"/>
      <c r="T56" s="148"/>
      <c r="U56" s="148"/>
      <c r="V56" s="148"/>
      <c r="W56" s="148"/>
      <c r="X56" s="148"/>
      <c r="Y56" s="148"/>
      <c r="Z56" s="148"/>
      <c r="AA56" s="148"/>
      <c r="AB56" s="138"/>
      <c r="AC56" s="138"/>
      <c r="AD56" s="138"/>
      <c r="AE56" s="138"/>
      <c r="AF56" s="138"/>
      <c r="AG56" s="138"/>
      <c r="AH56" s="138"/>
    </row>
    <row r="57" spans="1:34" s="94" customFormat="1" ht="33.6" customHeight="1" x14ac:dyDescent="0.2">
      <c r="A57" s="448"/>
      <c r="B57" s="448"/>
      <c r="C57" s="448"/>
      <c r="D57" s="448"/>
      <c r="E57" s="448"/>
      <c r="F57" s="448"/>
      <c r="G57" s="448"/>
      <c r="H57" s="448"/>
      <c r="I57" s="448"/>
      <c r="J57" s="448"/>
      <c r="K57" s="448"/>
      <c r="L57" s="448"/>
      <c r="M57" s="448"/>
      <c r="N57" s="448"/>
      <c r="O57" s="138"/>
      <c r="P57" s="148"/>
      <c r="Q57" s="148"/>
      <c r="R57" s="148"/>
      <c r="S57" s="148"/>
      <c r="T57" s="148"/>
      <c r="U57" s="148"/>
      <c r="V57" s="148"/>
      <c r="W57" s="148"/>
      <c r="X57" s="148"/>
      <c r="Y57" s="148"/>
      <c r="Z57" s="148"/>
      <c r="AA57" s="148"/>
      <c r="AB57" s="138"/>
      <c r="AC57" s="138"/>
      <c r="AD57" s="138"/>
      <c r="AE57" s="138"/>
      <c r="AF57" s="138"/>
      <c r="AG57" s="138"/>
      <c r="AH57" s="138"/>
    </row>
    <row r="58" spans="1:34" s="94" customFormat="1" ht="15.6" customHeight="1" x14ac:dyDescent="0.2">
      <c r="A58" s="448"/>
      <c r="B58" s="448"/>
      <c r="C58" s="448"/>
      <c r="D58" s="448"/>
      <c r="E58" s="448"/>
      <c r="F58" s="448"/>
      <c r="G58" s="448"/>
      <c r="H58" s="448"/>
      <c r="I58" s="448"/>
      <c r="J58" s="448"/>
      <c r="K58" s="448"/>
      <c r="L58" s="448"/>
      <c r="M58" s="448"/>
      <c r="N58" s="448"/>
      <c r="O58" s="138"/>
      <c r="P58" s="148"/>
      <c r="Q58" s="148"/>
      <c r="R58" s="148"/>
      <c r="S58" s="148"/>
      <c r="T58" s="148"/>
      <c r="U58" s="148"/>
      <c r="V58" s="148"/>
      <c r="W58" s="148"/>
      <c r="X58" s="148"/>
      <c r="Y58" s="148"/>
      <c r="Z58" s="148"/>
      <c r="AA58" s="148"/>
      <c r="AB58" s="138"/>
      <c r="AC58" s="138"/>
      <c r="AD58" s="138"/>
      <c r="AE58" s="138"/>
      <c r="AF58" s="138"/>
      <c r="AG58" s="138"/>
      <c r="AH58" s="138"/>
    </row>
    <row r="59" spans="1:34" s="94" customFormat="1" ht="15.6" customHeight="1" x14ac:dyDescent="0.2">
      <c r="A59" s="448"/>
      <c r="B59" s="448"/>
      <c r="C59" s="448"/>
      <c r="D59" s="448"/>
      <c r="E59" s="448"/>
      <c r="F59" s="448"/>
      <c r="G59" s="448"/>
      <c r="H59" s="448"/>
      <c r="I59" s="448"/>
      <c r="J59" s="448"/>
      <c r="K59" s="448"/>
      <c r="L59" s="448"/>
      <c r="M59" s="448"/>
      <c r="N59" s="448"/>
      <c r="O59" s="138"/>
      <c r="P59" s="148"/>
      <c r="Q59" s="148"/>
      <c r="R59" s="148"/>
      <c r="S59" s="148"/>
      <c r="T59" s="148"/>
      <c r="U59" s="148"/>
      <c r="V59" s="148"/>
      <c r="W59" s="148"/>
      <c r="X59" s="148"/>
      <c r="Y59" s="148"/>
      <c r="Z59" s="148"/>
      <c r="AA59" s="148"/>
      <c r="AB59" s="138"/>
      <c r="AC59" s="138"/>
      <c r="AD59" s="138"/>
      <c r="AE59" s="138"/>
      <c r="AF59" s="138"/>
      <c r="AG59" s="138"/>
      <c r="AH59" s="138"/>
    </row>
    <row r="60" spans="1:34" s="94" customFormat="1" ht="12.95" customHeight="1" x14ac:dyDescent="0.2">
      <c r="A60" s="457" t="s">
        <v>589</v>
      </c>
      <c r="B60" s="457"/>
      <c r="C60" s="457"/>
      <c r="D60" s="457"/>
      <c r="E60" s="457"/>
      <c r="F60" s="457"/>
      <c r="G60" s="457"/>
      <c r="H60" s="457"/>
      <c r="I60" s="457"/>
      <c r="J60" s="457"/>
      <c r="K60" s="457"/>
      <c r="L60" s="457"/>
      <c r="M60" s="457"/>
      <c r="N60" s="457"/>
      <c r="O60" s="138"/>
      <c r="P60" s="148"/>
      <c r="Q60" s="148"/>
      <c r="R60" s="148"/>
      <c r="S60" s="148"/>
      <c r="T60" s="148"/>
      <c r="U60" s="148"/>
      <c r="V60" s="148"/>
      <c r="W60" s="148"/>
      <c r="X60" s="148"/>
      <c r="Y60" s="148"/>
      <c r="Z60" s="148"/>
      <c r="AA60" s="148"/>
      <c r="AB60" s="138"/>
      <c r="AC60" s="138"/>
      <c r="AD60" s="138"/>
      <c r="AE60" s="138"/>
      <c r="AF60" s="138"/>
      <c r="AG60" s="138"/>
      <c r="AH60" s="138"/>
    </row>
    <row r="61" spans="1:34" s="94" customFormat="1" ht="11.25" x14ac:dyDescent="0.2">
      <c r="A61" s="457"/>
      <c r="B61" s="457"/>
      <c r="C61" s="457"/>
      <c r="D61" s="457"/>
      <c r="E61" s="457"/>
      <c r="F61" s="457"/>
      <c r="G61" s="457"/>
      <c r="H61" s="457"/>
      <c r="I61" s="457"/>
      <c r="J61" s="457"/>
      <c r="K61" s="457"/>
      <c r="L61" s="457"/>
      <c r="M61" s="457"/>
      <c r="N61" s="457"/>
      <c r="O61" s="138"/>
      <c r="P61" s="148"/>
      <c r="Q61" s="148"/>
      <c r="R61" s="148"/>
      <c r="S61" s="148"/>
      <c r="T61" s="148"/>
      <c r="U61" s="148"/>
      <c r="V61" s="148"/>
      <c r="W61" s="148"/>
      <c r="X61" s="148"/>
      <c r="Y61" s="148"/>
      <c r="Z61" s="148"/>
      <c r="AA61" s="148"/>
      <c r="AB61" s="138"/>
      <c r="AC61" s="138"/>
      <c r="AD61" s="138"/>
      <c r="AE61" s="138"/>
      <c r="AF61" s="138"/>
      <c r="AG61" s="138"/>
      <c r="AH61" s="138"/>
    </row>
    <row r="62" spans="1:34" ht="12.75" x14ac:dyDescent="0.2">
      <c r="B62" s="114"/>
      <c r="C62" s="115"/>
      <c r="D62" s="115"/>
      <c r="E62" s="115"/>
      <c r="F62" s="115"/>
      <c r="G62" s="115"/>
      <c r="H62" s="115"/>
      <c r="I62" s="115"/>
      <c r="J62" s="115"/>
      <c r="K62" s="115"/>
      <c r="L62" s="115"/>
      <c r="M62" s="115"/>
      <c r="N62" s="115"/>
    </row>
    <row r="63" spans="1:34" ht="12.75" hidden="1" x14ac:dyDescent="0.2">
      <c r="B63" s="114"/>
      <c r="C63" s="115"/>
      <c r="D63" s="115"/>
      <c r="E63" s="115"/>
      <c r="F63" s="115"/>
      <c r="G63" s="115"/>
      <c r="H63" s="115"/>
      <c r="I63" s="115"/>
      <c r="J63" s="115"/>
      <c r="K63" s="115"/>
      <c r="L63" s="115"/>
      <c r="M63" s="115"/>
      <c r="N63" s="115"/>
    </row>
    <row r="64" spans="1:34" ht="12.75" hidden="1" x14ac:dyDescent="0.2">
      <c r="B64" s="114"/>
      <c r="C64" s="115"/>
      <c r="D64" s="115"/>
      <c r="E64" s="115"/>
      <c r="F64" s="115"/>
      <c r="G64" s="115"/>
      <c r="H64" s="115"/>
      <c r="I64" s="115"/>
      <c r="J64" s="115"/>
      <c r="K64" s="115"/>
      <c r="L64" s="115"/>
      <c r="M64" s="115"/>
      <c r="N64" s="115"/>
    </row>
    <row r="65" spans="1:15" ht="12.75" hidden="1" x14ac:dyDescent="0.2">
      <c r="B65" s="114"/>
      <c r="C65" s="115"/>
      <c r="D65" s="115"/>
      <c r="E65" s="115"/>
      <c r="F65" s="115"/>
      <c r="G65" s="115"/>
      <c r="H65" s="115"/>
      <c r="I65" s="115"/>
      <c r="J65" s="115"/>
      <c r="K65" s="115"/>
      <c r="L65" s="115"/>
      <c r="M65" s="115"/>
      <c r="N65" s="115"/>
    </row>
    <row r="66" spans="1:15" ht="12.75" hidden="1" x14ac:dyDescent="0.2">
      <c r="B66" s="114"/>
      <c r="C66" s="115"/>
      <c r="D66" s="115"/>
      <c r="E66" s="115"/>
      <c r="F66" s="115"/>
      <c r="G66" s="115"/>
      <c r="H66" s="115"/>
      <c r="I66" s="115"/>
      <c r="J66" s="115"/>
      <c r="K66" s="115"/>
      <c r="L66" s="115"/>
      <c r="M66" s="115"/>
      <c r="N66" s="115"/>
    </row>
    <row r="67" spans="1:15" ht="12.75" hidden="1" x14ac:dyDescent="0.2">
      <c r="B67" s="114"/>
      <c r="C67" s="115"/>
      <c r="D67" s="115"/>
      <c r="E67" s="115"/>
      <c r="F67" s="115"/>
      <c r="G67" s="115"/>
      <c r="H67" s="115"/>
      <c r="I67" s="115"/>
      <c r="J67" s="115"/>
      <c r="K67" s="115"/>
      <c r="L67" s="115"/>
      <c r="M67" s="115"/>
      <c r="N67" s="115"/>
    </row>
    <row r="68" spans="1:15" ht="12.75" hidden="1" x14ac:dyDescent="0.2">
      <c r="B68" s="114"/>
      <c r="C68" s="115"/>
      <c r="D68" s="115"/>
      <c r="E68" s="115"/>
      <c r="F68" s="115"/>
      <c r="G68" s="115"/>
      <c r="H68" s="115"/>
      <c r="I68" s="115"/>
      <c r="J68" s="115"/>
      <c r="K68" s="115"/>
      <c r="L68" s="115"/>
      <c r="M68" s="115"/>
      <c r="N68" s="115"/>
    </row>
    <row r="69" spans="1:15" ht="12.75" x14ac:dyDescent="0.2">
      <c r="A69" s="92" t="s">
        <v>722</v>
      </c>
      <c r="B69" s="353"/>
      <c r="C69" s="115"/>
      <c r="D69" s="115"/>
      <c r="E69" s="115"/>
      <c r="F69" s="115"/>
      <c r="G69" s="115"/>
      <c r="H69" s="115"/>
      <c r="I69" s="115"/>
      <c r="J69" s="115"/>
      <c r="K69" s="115"/>
      <c r="L69" s="115"/>
      <c r="M69" s="115"/>
      <c r="N69" s="115"/>
    </row>
    <row r="70" spans="1:15" ht="15.6" customHeight="1" x14ac:dyDescent="0.2">
      <c r="B70" s="114"/>
      <c r="C70" s="115"/>
      <c r="D70" s="115"/>
      <c r="E70" s="115"/>
      <c r="F70" s="115"/>
      <c r="G70" s="115"/>
      <c r="H70" s="115"/>
      <c r="I70" s="115"/>
      <c r="J70" s="115"/>
      <c r="K70" s="115"/>
      <c r="L70" s="115"/>
      <c r="M70" s="115"/>
      <c r="N70" s="115"/>
      <c r="O70" s="150"/>
    </row>
    <row r="71" spans="1:15" ht="15.6" customHeight="1" x14ac:dyDescent="0.25">
      <c r="A71" s="91" t="s">
        <v>237</v>
      </c>
      <c r="C71" s="93"/>
      <c r="D71" s="93"/>
      <c r="E71" s="93"/>
      <c r="G71" s="93"/>
      <c r="H71" s="455" t="s">
        <v>258</v>
      </c>
      <c r="I71" s="456"/>
      <c r="J71" s="456"/>
      <c r="K71" s="456"/>
      <c r="L71" s="456"/>
      <c r="M71" s="456"/>
      <c r="N71" s="456"/>
      <c r="O71" s="138"/>
    </row>
    <row r="72" spans="1:15" ht="15.6" customHeight="1" x14ac:dyDescent="0.25">
      <c r="B72" s="95"/>
      <c r="C72" s="96"/>
      <c r="D72" s="96"/>
      <c r="E72" s="96"/>
      <c r="F72" s="96"/>
      <c r="G72" s="116"/>
      <c r="O72" s="138"/>
    </row>
    <row r="73" spans="1:15" ht="17.25" customHeight="1" x14ac:dyDescent="0.25">
      <c r="A73" s="99"/>
      <c r="C73" s="98"/>
      <c r="D73" s="98"/>
      <c r="E73" s="98"/>
      <c r="F73" s="98"/>
      <c r="G73" s="117"/>
      <c r="H73" s="117"/>
      <c r="I73" s="117"/>
      <c r="J73" s="117"/>
      <c r="K73" s="117"/>
      <c r="L73" s="117"/>
      <c r="M73" s="117"/>
      <c r="N73" s="117"/>
      <c r="O73" s="138"/>
    </row>
    <row r="74" spans="1:15" ht="17.25" customHeight="1" x14ac:dyDescent="0.25">
      <c r="A74" s="99"/>
      <c r="B74" s="125"/>
      <c r="C74" s="98"/>
      <c r="D74" s="98"/>
      <c r="E74" s="98"/>
      <c r="F74" s="98"/>
      <c r="G74" s="98"/>
      <c r="H74" s="98"/>
      <c r="I74" s="98"/>
      <c r="J74" s="98"/>
      <c r="K74" s="98"/>
      <c r="L74" s="98"/>
      <c r="M74" s="98"/>
      <c r="N74" s="98"/>
    </row>
    <row r="75" spans="1:15" ht="15.6" customHeight="1" x14ac:dyDescent="0.25">
      <c r="A75" s="99"/>
      <c r="B75" s="125"/>
      <c r="C75" s="98"/>
      <c r="D75" s="98"/>
      <c r="E75" s="98"/>
      <c r="F75" s="98"/>
      <c r="G75" s="98"/>
      <c r="H75" s="98"/>
      <c r="I75" s="98"/>
      <c r="J75" s="98"/>
      <c r="K75" s="98"/>
      <c r="L75" s="98"/>
      <c r="M75" s="98"/>
      <c r="N75" s="98"/>
    </row>
    <row r="76" spans="1:15" ht="64.5" customHeight="1" x14ac:dyDescent="0.25">
      <c r="A76" s="99"/>
      <c r="B76" s="97" t="s">
        <v>108</v>
      </c>
      <c r="C76" s="98"/>
      <c r="D76" s="98"/>
      <c r="E76" s="98"/>
      <c r="F76" s="98"/>
      <c r="G76" s="98"/>
      <c r="H76" s="98"/>
      <c r="I76" s="98"/>
      <c r="J76" s="98"/>
      <c r="K76" s="98"/>
      <c r="L76" s="98"/>
      <c r="M76" s="98"/>
      <c r="N76" s="98"/>
    </row>
    <row r="77" spans="1:15" ht="15.6" customHeight="1" x14ac:dyDescent="0.25">
      <c r="A77" s="99"/>
      <c r="C77" s="98"/>
      <c r="D77" s="98"/>
      <c r="E77" s="98"/>
      <c r="F77" s="98"/>
      <c r="G77" s="98"/>
      <c r="H77" s="98"/>
      <c r="I77" s="98"/>
      <c r="J77" s="98"/>
      <c r="K77" s="98"/>
      <c r="L77" s="98"/>
      <c r="M77" s="98"/>
      <c r="N77" s="98"/>
    </row>
    <row r="78" spans="1:15" ht="15.6" customHeight="1" x14ac:dyDescent="0.25">
      <c r="A78" s="99"/>
      <c r="B78" s="99"/>
      <c r="C78" s="98"/>
      <c r="D78" s="98"/>
      <c r="E78" s="98"/>
      <c r="F78" s="98"/>
      <c r="G78" s="98"/>
      <c r="H78" s="98"/>
      <c r="I78" s="98"/>
      <c r="J78" s="98"/>
      <c r="K78" s="98"/>
      <c r="L78" s="98"/>
      <c r="M78" s="98"/>
      <c r="N78" s="98"/>
    </row>
    <row r="79" spans="1:15" ht="15.6" customHeight="1" x14ac:dyDescent="0.25">
      <c r="A79" s="99"/>
      <c r="B79" s="99"/>
      <c r="C79" s="98"/>
      <c r="D79" s="98"/>
      <c r="E79" s="98"/>
      <c r="F79" s="98"/>
      <c r="G79" s="98"/>
      <c r="H79" s="98"/>
      <c r="I79" s="98"/>
      <c r="J79" s="98"/>
      <c r="K79" s="98"/>
      <c r="L79" s="98"/>
      <c r="M79" s="98"/>
      <c r="N79" s="98"/>
    </row>
    <row r="80" spans="1:15" ht="15.6" customHeight="1" x14ac:dyDescent="0.25">
      <c r="A80" s="99"/>
      <c r="B80" s="99"/>
      <c r="C80" s="98"/>
      <c r="D80" s="98"/>
      <c r="E80" s="98"/>
      <c r="F80" s="98"/>
      <c r="G80" s="98"/>
      <c r="H80" s="98"/>
      <c r="I80" s="98"/>
      <c r="J80" s="98"/>
      <c r="K80" s="98"/>
      <c r="L80" s="98"/>
      <c r="M80" s="98"/>
      <c r="N80" s="98"/>
    </row>
    <row r="81" spans="1:34" ht="15.6" customHeight="1" x14ac:dyDescent="0.25">
      <c r="A81" s="99"/>
      <c r="B81" s="99"/>
      <c r="C81" s="56"/>
      <c r="D81" s="56"/>
      <c r="E81" s="56"/>
      <c r="F81" s="56"/>
      <c r="G81" s="56"/>
      <c r="H81" s="56"/>
      <c r="I81" s="56"/>
      <c r="J81" s="56"/>
      <c r="K81" s="56"/>
      <c r="L81" s="56"/>
      <c r="M81" s="56"/>
      <c r="N81" s="98"/>
    </row>
    <row r="82" spans="1:34" s="131" customFormat="1" ht="15.6" customHeight="1" x14ac:dyDescent="0.25">
      <c r="A82" s="151"/>
      <c r="B82" s="151"/>
      <c r="C82" s="102">
        <v>2008</v>
      </c>
      <c r="D82" s="102">
        <v>2009</v>
      </c>
      <c r="E82" s="102">
        <v>2010</v>
      </c>
      <c r="F82" s="102">
        <v>2011</v>
      </c>
      <c r="G82" s="102">
        <v>2012</v>
      </c>
      <c r="H82" s="102">
        <v>2013</v>
      </c>
      <c r="I82" s="102">
        <v>2014</v>
      </c>
      <c r="J82" s="102">
        <v>2015</v>
      </c>
      <c r="K82" s="102">
        <v>2016</v>
      </c>
      <c r="L82" s="102">
        <v>2017</v>
      </c>
      <c r="M82" s="102">
        <v>2018</v>
      </c>
      <c r="N82" s="102">
        <v>2019</v>
      </c>
      <c r="O82" s="152"/>
      <c r="P82" s="141">
        <v>2008</v>
      </c>
      <c r="Q82" s="141">
        <v>2009</v>
      </c>
      <c r="R82" s="141">
        <v>2010</v>
      </c>
      <c r="S82" s="141">
        <v>2011</v>
      </c>
      <c r="T82" s="141">
        <v>2012</v>
      </c>
      <c r="U82" s="141">
        <v>2013</v>
      </c>
      <c r="V82" s="141">
        <v>2014</v>
      </c>
      <c r="W82" s="141">
        <v>2015</v>
      </c>
      <c r="X82" s="141">
        <v>2016</v>
      </c>
      <c r="Y82" s="141">
        <v>2017</v>
      </c>
      <c r="Z82" s="141">
        <v>2018</v>
      </c>
      <c r="AA82" s="141">
        <v>2019</v>
      </c>
      <c r="AB82" s="152"/>
      <c r="AC82" s="152"/>
      <c r="AD82" s="152"/>
      <c r="AE82" s="152"/>
      <c r="AF82" s="152"/>
      <c r="AG82" s="152"/>
      <c r="AH82" s="152"/>
    </row>
    <row r="83" spans="1:34" ht="15.6" customHeight="1" x14ac:dyDescent="0.2">
      <c r="A83" s="103"/>
      <c r="C83" s="126" t="s">
        <v>705</v>
      </c>
      <c r="D83" s="126" t="s">
        <v>705</v>
      </c>
      <c r="E83" s="126" t="s">
        <v>705</v>
      </c>
      <c r="F83" s="126" t="s">
        <v>705</v>
      </c>
      <c r="G83" s="126" t="s">
        <v>705</v>
      </c>
      <c r="H83" s="126" t="s">
        <v>705</v>
      </c>
      <c r="I83" s="126" t="s">
        <v>705</v>
      </c>
      <c r="J83" s="126" t="s">
        <v>705</v>
      </c>
      <c r="K83" s="126" t="s">
        <v>705</v>
      </c>
      <c r="L83" s="126" t="s">
        <v>705</v>
      </c>
      <c r="M83" s="126" t="s">
        <v>705</v>
      </c>
      <c r="N83" s="126" t="s">
        <v>705</v>
      </c>
      <c r="P83" s="142"/>
      <c r="Q83" s="142"/>
      <c r="R83" s="142"/>
      <c r="S83" s="142"/>
      <c r="T83" s="142"/>
      <c r="U83" s="142"/>
      <c r="V83" s="142"/>
      <c r="W83" s="142"/>
      <c r="X83" s="142"/>
      <c r="Y83" s="142"/>
      <c r="Z83" s="142"/>
      <c r="AA83" s="142"/>
    </row>
    <row r="84" spans="1:34" s="94" customFormat="1" ht="15.6" customHeight="1" x14ac:dyDescent="0.2">
      <c r="A84" s="103" t="s">
        <v>65</v>
      </c>
      <c r="B84" s="105"/>
      <c r="C84" s="104">
        <v>56.47</v>
      </c>
      <c r="D84" s="104">
        <v>58.27</v>
      </c>
      <c r="E84" s="104">
        <v>59.8</v>
      </c>
      <c r="F84" s="104">
        <v>54.96</v>
      </c>
      <c r="G84" s="104">
        <v>54.27</v>
      </c>
      <c r="H84" s="104">
        <v>51.7</v>
      </c>
      <c r="I84" s="104" t="s">
        <v>705</v>
      </c>
      <c r="J84" s="104" t="s">
        <v>705</v>
      </c>
      <c r="K84" s="104" t="s">
        <v>705</v>
      </c>
      <c r="L84" s="104" t="s">
        <v>705</v>
      </c>
      <c r="M84" s="104" t="s">
        <v>705</v>
      </c>
      <c r="N84" s="104" t="s">
        <v>705</v>
      </c>
      <c r="O84" s="138"/>
      <c r="P84" s="143">
        <v>56.47</v>
      </c>
      <c r="Q84" s="143">
        <v>58.27</v>
      </c>
      <c r="R84" s="143">
        <v>59.8</v>
      </c>
      <c r="S84" s="143">
        <v>54.96</v>
      </c>
      <c r="T84" s="143">
        <v>54.27</v>
      </c>
      <c r="U84" s="143">
        <v>51.7</v>
      </c>
      <c r="V84" s="143"/>
      <c r="W84" s="143"/>
      <c r="X84" s="143"/>
      <c r="Y84" s="143"/>
      <c r="Z84" s="143"/>
      <c r="AA84" s="143"/>
      <c r="AB84" s="138"/>
      <c r="AC84" s="138"/>
      <c r="AD84" s="138"/>
      <c r="AE84" s="138"/>
      <c r="AF84" s="138"/>
      <c r="AG84" s="138"/>
      <c r="AH84" s="138"/>
    </row>
    <row r="85" spans="1:34" s="94" customFormat="1" ht="15.6" customHeight="1" x14ac:dyDescent="0.2">
      <c r="A85" s="103" t="s">
        <v>48</v>
      </c>
      <c r="B85" s="105"/>
      <c r="C85" s="104">
        <v>62.07</v>
      </c>
      <c r="D85" s="104">
        <v>63.18</v>
      </c>
      <c r="E85" s="104">
        <v>66.650000000000006</v>
      </c>
      <c r="F85" s="104">
        <v>62.91</v>
      </c>
      <c r="G85" s="104">
        <v>61.04</v>
      </c>
      <c r="H85" s="104">
        <v>60.02</v>
      </c>
      <c r="I85" s="104" t="s">
        <v>705</v>
      </c>
      <c r="J85" s="104" t="s">
        <v>705</v>
      </c>
      <c r="K85" s="104" t="s">
        <v>705</v>
      </c>
      <c r="L85" s="104" t="s">
        <v>705</v>
      </c>
      <c r="M85" s="104" t="s">
        <v>705</v>
      </c>
      <c r="N85" s="104" t="s">
        <v>705</v>
      </c>
      <c r="O85" s="138"/>
      <c r="P85" s="143">
        <v>62.07</v>
      </c>
      <c r="Q85" s="143">
        <v>63.18</v>
      </c>
      <c r="R85" s="143">
        <v>66.650000000000006</v>
      </c>
      <c r="S85" s="143">
        <v>62.91</v>
      </c>
      <c r="T85" s="143">
        <v>61.04</v>
      </c>
      <c r="U85" s="143">
        <v>60.02</v>
      </c>
      <c r="V85" s="143"/>
      <c r="W85" s="143"/>
      <c r="X85" s="143"/>
      <c r="Y85" s="143"/>
      <c r="Z85" s="143"/>
      <c r="AA85" s="143"/>
      <c r="AB85" s="138"/>
      <c r="AC85" s="138"/>
      <c r="AD85" s="138"/>
      <c r="AE85" s="138"/>
      <c r="AF85" s="138"/>
      <c r="AG85" s="138"/>
      <c r="AH85" s="138"/>
    </row>
    <row r="86" spans="1:34" s="108" customFormat="1" ht="15.6" customHeight="1" x14ac:dyDescent="0.2">
      <c r="A86" s="106" t="str">
        <f>$A$16</f>
        <v>Columbia County</v>
      </c>
      <c r="B86" s="107"/>
      <c r="C86" s="104">
        <v>59.38</v>
      </c>
      <c r="D86" s="104">
        <v>45.83</v>
      </c>
      <c r="E86" s="104">
        <v>58.06</v>
      </c>
      <c r="F86" s="104">
        <v>52.27</v>
      </c>
      <c r="G86" s="104">
        <v>39.130000000000003</v>
      </c>
      <c r="H86" s="104">
        <v>66.67</v>
      </c>
      <c r="I86" s="104" t="s">
        <v>705</v>
      </c>
      <c r="J86" s="104" t="s">
        <v>705</v>
      </c>
      <c r="K86" s="104" t="s">
        <v>705</v>
      </c>
      <c r="L86" s="104" t="s">
        <v>705</v>
      </c>
      <c r="M86" s="104" t="s">
        <v>705</v>
      </c>
      <c r="N86" s="104" t="s">
        <v>705</v>
      </c>
      <c r="O86" s="144"/>
      <c r="P86" s="143">
        <v>59.38</v>
      </c>
      <c r="Q86" s="143">
        <v>45.83</v>
      </c>
      <c r="R86" s="143">
        <v>58.06</v>
      </c>
      <c r="S86" s="143">
        <v>52.27</v>
      </c>
      <c r="T86" s="143">
        <v>39.130000000000003</v>
      </c>
      <c r="U86" s="143">
        <v>66.67</v>
      </c>
      <c r="V86" s="143"/>
      <c r="W86" s="143"/>
      <c r="X86" s="143"/>
      <c r="Y86" s="143"/>
      <c r="Z86" s="143"/>
      <c r="AA86" s="143"/>
      <c r="AB86" s="144"/>
      <c r="AC86" s="144"/>
      <c r="AD86" s="144"/>
      <c r="AE86" s="144"/>
      <c r="AF86" s="144"/>
      <c r="AG86" s="144"/>
      <c r="AH86" s="144"/>
    </row>
    <row r="87" spans="1:34" s="149" customFormat="1" ht="15.6" customHeight="1" x14ac:dyDescent="0.2">
      <c r="A87" s="145"/>
      <c r="B87" s="146" t="s">
        <v>120</v>
      </c>
      <c r="C87" s="147">
        <v>19</v>
      </c>
      <c r="D87" s="147">
        <v>22</v>
      </c>
      <c r="E87" s="147">
        <v>18</v>
      </c>
      <c r="F87" s="147">
        <v>23</v>
      </c>
      <c r="G87" s="147">
        <v>9</v>
      </c>
      <c r="H87" s="147">
        <v>22</v>
      </c>
      <c r="I87" s="147" t="s">
        <v>705</v>
      </c>
      <c r="J87" s="147" t="s">
        <v>705</v>
      </c>
      <c r="K87" s="147" t="s">
        <v>705</v>
      </c>
      <c r="L87" s="147" t="s">
        <v>705</v>
      </c>
      <c r="M87" s="147" t="s">
        <v>705</v>
      </c>
      <c r="N87" s="147" t="s">
        <v>705</v>
      </c>
      <c r="O87" s="138"/>
      <c r="P87" s="148">
        <v>19</v>
      </c>
      <c r="Q87" s="148">
        <v>22</v>
      </c>
      <c r="R87" s="148">
        <v>18</v>
      </c>
      <c r="S87" s="148">
        <v>23</v>
      </c>
      <c r="T87" s="148">
        <v>9</v>
      </c>
      <c r="U87" s="148">
        <v>22</v>
      </c>
      <c r="V87" s="148"/>
      <c r="W87" s="148"/>
      <c r="X87" s="148"/>
      <c r="Y87" s="148"/>
      <c r="Z87" s="148"/>
      <c r="AA87" s="148"/>
      <c r="AB87" s="138"/>
      <c r="AC87" s="138"/>
      <c r="AD87" s="138"/>
      <c r="AE87" s="138"/>
      <c r="AF87" s="138"/>
      <c r="AG87" s="138"/>
      <c r="AH87" s="138"/>
    </row>
    <row r="88" spans="1:34" s="149" customFormat="1" ht="15.6" customHeight="1" x14ac:dyDescent="0.2">
      <c r="A88" s="145"/>
      <c r="B88" s="146" t="s">
        <v>119</v>
      </c>
      <c r="C88" s="147">
        <v>32</v>
      </c>
      <c r="D88" s="147">
        <v>48</v>
      </c>
      <c r="E88" s="147">
        <v>31</v>
      </c>
      <c r="F88" s="147">
        <v>44</v>
      </c>
      <c r="G88" s="147">
        <v>23</v>
      </c>
      <c r="H88" s="147">
        <v>33</v>
      </c>
      <c r="I88" s="147" t="s">
        <v>705</v>
      </c>
      <c r="J88" s="147" t="s">
        <v>705</v>
      </c>
      <c r="K88" s="147" t="s">
        <v>705</v>
      </c>
      <c r="L88" s="147" t="s">
        <v>705</v>
      </c>
      <c r="M88" s="147" t="s">
        <v>705</v>
      </c>
      <c r="N88" s="147" t="s">
        <v>705</v>
      </c>
      <c r="O88" s="138"/>
      <c r="P88" s="148">
        <v>32</v>
      </c>
      <c r="Q88" s="148">
        <v>48</v>
      </c>
      <c r="R88" s="148">
        <v>31</v>
      </c>
      <c r="S88" s="148">
        <v>44</v>
      </c>
      <c r="T88" s="148">
        <v>23</v>
      </c>
      <c r="U88" s="148">
        <v>33</v>
      </c>
      <c r="V88" s="148"/>
      <c r="W88" s="148"/>
      <c r="X88" s="148"/>
      <c r="Y88" s="148"/>
      <c r="Z88" s="148"/>
      <c r="AA88" s="148"/>
      <c r="AB88" s="138"/>
      <c r="AC88" s="138"/>
      <c r="AD88" s="138"/>
      <c r="AE88" s="138"/>
      <c r="AF88" s="138"/>
      <c r="AG88" s="138"/>
      <c r="AH88" s="138"/>
    </row>
    <row r="89" spans="1:34" s="94" customFormat="1" ht="15.6" customHeight="1" x14ac:dyDescent="0.2">
      <c r="A89" s="103"/>
      <c r="B89" s="105"/>
      <c r="C89" s="113"/>
      <c r="D89" s="113"/>
      <c r="E89" s="113"/>
      <c r="F89" s="113"/>
      <c r="G89" s="113"/>
      <c r="H89" s="113"/>
      <c r="I89" s="113"/>
      <c r="J89" s="113"/>
      <c r="K89" s="113"/>
      <c r="L89" s="113"/>
      <c r="M89" s="113"/>
      <c r="N89" s="113"/>
      <c r="O89" s="138"/>
      <c r="P89" s="148"/>
      <c r="Q89" s="148"/>
      <c r="R89" s="148"/>
      <c r="S89" s="148"/>
      <c r="T89" s="148"/>
      <c r="U89" s="148"/>
      <c r="V89" s="148"/>
      <c r="W89" s="148"/>
      <c r="X89" s="148"/>
      <c r="Y89" s="148"/>
      <c r="Z89" s="148"/>
      <c r="AA89" s="148"/>
      <c r="AB89" s="138"/>
      <c r="AC89" s="138"/>
      <c r="AD89" s="138"/>
      <c r="AE89" s="138"/>
      <c r="AF89" s="138"/>
      <c r="AG89" s="138"/>
      <c r="AH89" s="138"/>
    </row>
    <row r="90" spans="1:34" ht="15.6" customHeight="1" x14ac:dyDescent="0.2">
      <c r="A90" s="448" t="s">
        <v>661</v>
      </c>
      <c r="B90" s="448"/>
      <c r="C90" s="448"/>
      <c r="D90" s="448"/>
      <c r="E90" s="448"/>
      <c r="F90" s="448"/>
      <c r="G90" s="448"/>
      <c r="H90" s="448"/>
      <c r="I90" s="448"/>
      <c r="J90" s="448"/>
      <c r="K90" s="448"/>
      <c r="L90" s="448"/>
      <c r="M90" s="448"/>
      <c r="N90" s="448"/>
    </row>
    <row r="91" spans="1:34" ht="15.6" customHeight="1" x14ac:dyDescent="0.2">
      <c r="A91" s="448"/>
      <c r="B91" s="448"/>
      <c r="C91" s="448"/>
      <c r="D91" s="448"/>
      <c r="E91" s="448"/>
      <c r="F91" s="448"/>
      <c r="G91" s="448"/>
      <c r="H91" s="448"/>
      <c r="I91" s="448"/>
      <c r="J91" s="448"/>
      <c r="K91" s="448"/>
      <c r="L91" s="448"/>
      <c r="M91" s="448"/>
      <c r="N91" s="448"/>
    </row>
    <row r="92" spans="1:34" ht="31.5" customHeight="1" x14ac:dyDescent="0.2">
      <c r="A92" s="448"/>
      <c r="B92" s="448"/>
      <c r="C92" s="448"/>
      <c r="D92" s="448"/>
      <c r="E92" s="448"/>
      <c r="F92" s="448"/>
      <c r="G92" s="448"/>
      <c r="H92" s="448"/>
      <c r="I92" s="448"/>
      <c r="J92" s="448"/>
      <c r="K92" s="448"/>
      <c r="L92" s="448"/>
      <c r="M92" s="448"/>
      <c r="N92" s="448"/>
    </row>
    <row r="93" spans="1:34" ht="15.6" customHeight="1" x14ac:dyDescent="0.2">
      <c r="A93" s="448"/>
      <c r="B93" s="448"/>
      <c r="C93" s="448"/>
      <c r="D93" s="448"/>
      <c r="E93" s="448"/>
      <c r="F93" s="448"/>
      <c r="G93" s="448"/>
      <c r="H93" s="448"/>
      <c r="I93" s="448"/>
      <c r="J93" s="448"/>
      <c r="K93" s="448"/>
      <c r="L93" s="448"/>
      <c r="M93" s="448"/>
      <c r="N93" s="448"/>
    </row>
    <row r="94" spans="1:34" ht="12.75" x14ac:dyDescent="0.2">
      <c r="A94" s="448"/>
      <c r="B94" s="448"/>
      <c r="C94" s="448"/>
      <c r="D94" s="448"/>
      <c r="E94" s="448"/>
      <c r="F94" s="448"/>
      <c r="G94" s="448"/>
      <c r="H94" s="448"/>
      <c r="I94" s="448"/>
      <c r="J94" s="448"/>
      <c r="K94" s="448"/>
      <c r="L94" s="448"/>
      <c r="M94" s="448"/>
      <c r="N94" s="448"/>
    </row>
    <row r="95" spans="1:34" ht="15.6" customHeight="1" x14ac:dyDescent="0.2">
      <c r="A95" s="448" t="s">
        <v>590</v>
      </c>
      <c r="B95" s="448"/>
      <c r="C95" s="448"/>
      <c r="D95" s="448"/>
      <c r="E95" s="448"/>
      <c r="F95" s="448"/>
      <c r="G95" s="448"/>
      <c r="H95" s="448"/>
      <c r="I95" s="448"/>
      <c r="J95" s="448"/>
      <c r="K95" s="448"/>
      <c r="L95" s="448"/>
      <c r="M95" s="448"/>
      <c r="N95" s="448"/>
    </row>
    <row r="96" spans="1:34" ht="12.75" x14ac:dyDescent="0.2">
      <c r="A96" s="448"/>
      <c r="B96" s="448"/>
      <c r="C96" s="448"/>
      <c r="D96" s="448"/>
      <c r="E96" s="448"/>
      <c r="F96" s="448"/>
      <c r="G96" s="448"/>
      <c r="H96" s="448"/>
      <c r="I96" s="448"/>
      <c r="J96" s="448"/>
      <c r="K96" s="448"/>
      <c r="L96" s="448"/>
      <c r="M96" s="448"/>
      <c r="N96" s="448"/>
    </row>
    <row r="97" spans="1:34" ht="12.75" x14ac:dyDescent="0.2"/>
    <row r="98" spans="1:34" ht="12.75" hidden="1" x14ac:dyDescent="0.2"/>
    <row r="99" spans="1:34" ht="12.75" hidden="1" x14ac:dyDescent="0.2"/>
    <row r="100" spans="1:34" ht="12.75" hidden="1" x14ac:dyDescent="0.2"/>
    <row r="101" spans="1:34" ht="12.75" hidden="1" x14ac:dyDescent="0.2"/>
    <row r="102" spans="1:34" ht="12.75" hidden="1" x14ac:dyDescent="0.2"/>
    <row r="103" spans="1:34" ht="12.75" hidden="1" x14ac:dyDescent="0.2"/>
    <row r="104" spans="1:34" ht="12.75" x14ac:dyDescent="0.2">
      <c r="A104" s="92" t="s">
        <v>722</v>
      </c>
    </row>
    <row r="105" spans="1:34" s="325" customFormat="1" ht="15.6" customHeight="1" x14ac:dyDescent="0.2">
      <c r="A105" s="83"/>
      <c r="B105" s="83"/>
      <c r="G105" s="326"/>
      <c r="H105" s="326"/>
      <c r="I105" s="326"/>
      <c r="J105" s="326"/>
      <c r="K105" s="326"/>
      <c r="L105" s="326"/>
      <c r="M105" s="326"/>
      <c r="N105" s="326"/>
      <c r="O105" s="348"/>
      <c r="P105" s="349"/>
      <c r="Q105" s="349"/>
      <c r="R105" s="349"/>
      <c r="S105" s="349"/>
      <c r="T105" s="349"/>
      <c r="U105" s="349"/>
      <c r="V105" s="349"/>
      <c r="W105" s="349"/>
      <c r="X105" s="349"/>
      <c r="Y105" s="349"/>
      <c r="Z105" s="349"/>
      <c r="AA105" s="349"/>
      <c r="AB105" s="350"/>
      <c r="AC105" s="350"/>
      <c r="AD105" s="350"/>
      <c r="AE105" s="350"/>
      <c r="AF105" s="350"/>
      <c r="AG105" s="350"/>
      <c r="AH105" s="350"/>
    </row>
    <row r="106" spans="1:34" ht="15.6" customHeight="1" x14ac:dyDescent="0.25">
      <c r="A106" s="91" t="s">
        <v>504</v>
      </c>
      <c r="C106" s="93"/>
      <c r="D106" s="93"/>
      <c r="E106" s="93"/>
      <c r="G106" s="153"/>
      <c r="H106" s="454" t="s">
        <v>258</v>
      </c>
      <c r="I106" s="461"/>
      <c r="J106" s="461"/>
      <c r="K106" s="461"/>
      <c r="L106" s="461"/>
      <c r="M106" s="461"/>
      <c r="N106" s="461"/>
      <c r="O106" s="138"/>
    </row>
    <row r="107" spans="1:34" ht="36" customHeight="1" x14ac:dyDescent="0.2">
      <c r="B107" s="114"/>
      <c r="C107" s="115"/>
      <c r="D107" s="115"/>
      <c r="E107" s="115"/>
      <c r="F107" s="115"/>
      <c r="G107" s="154"/>
      <c r="H107" s="154"/>
      <c r="I107" s="154"/>
      <c r="J107" s="154"/>
      <c r="K107" s="154"/>
      <c r="L107" s="154"/>
      <c r="M107" s="154"/>
      <c r="N107" s="154"/>
      <c r="O107" s="138"/>
    </row>
    <row r="108" spans="1:34" ht="15.6" customHeight="1" x14ac:dyDescent="0.25">
      <c r="B108" s="95"/>
      <c r="C108" s="96"/>
      <c r="D108" s="96"/>
      <c r="E108" s="96"/>
      <c r="F108" s="96"/>
      <c r="G108" s="155"/>
      <c r="H108" s="462"/>
      <c r="I108" s="462"/>
      <c r="J108" s="462"/>
      <c r="K108" s="462"/>
      <c r="L108" s="462"/>
      <c r="M108" s="462"/>
      <c r="N108" s="462"/>
      <c r="O108" s="138"/>
    </row>
    <row r="109" spans="1:34" ht="15.6" customHeight="1" x14ac:dyDescent="0.25">
      <c r="A109" s="99"/>
      <c r="C109" s="98"/>
      <c r="D109" s="98"/>
      <c r="E109" s="98"/>
      <c r="F109" s="98"/>
      <c r="G109" s="98"/>
      <c r="H109" s="98"/>
      <c r="I109" s="98"/>
      <c r="J109" s="98"/>
      <c r="K109" s="98"/>
      <c r="L109" s="98"/>
      <c r="M109" s="98"/>
      <c r="N109" s="98"/>
    </row>
    <row r="110" spans="1:34" ht="15.6" customHeight="1" x14ac:dyDescent="0.25">
      <c r="A110" s="99"/>
      <c r="B110" s="100"/>
      <c r="C110" s="98"/>
      <c r="D110" s="98"/>
      <c r="E110" s="98"/>
      <c r="F110" s="98"/>
      <c r="G110" s="98"/>
      <c r="H110" s="98"/>
      <c r="I110" s="98"/>
      <c r="J110" s="98"/>
      <c r="K110" s="98"/>
      <c r="L110" s="98"/>
      <c r="M110" s="98"/>
      <c r="N110" s="98"/>
    </row>
    <row r="111" spans="1:34" ht="15.6" customHeight="1" x14ac:dyDescent="0.25">
      <c r="A111" s="99"/>
      <c r="B111" s="99"/>
      <c r="C111" s="98"/>
      <c r="D111" s="98"/>
      <c r="E111" s="98"/>
      <c r="F111" s="98"/>
      <c r="G111" s="98"/>
      <c r="H111" s="98"/>
      <c r="I111" s="98"/>
      <c r="J111" s="98"/>
      <c r="K111" s="98"/>
      <c r="L111" s="98"/>
      <c r="M111" s="98"/>
      <c r="N111" s="98"/>
    </row>
    <row r="112" spans="1:34" ht="63" customHeight="1" x14ac:dyDescent="0.25">
      <c r="A112" s="99"/>
      <c r="B112" s="351" t="s">
        <v>108</v>
      </c>
      <c r="C112" s="98"/>
      <c r="D112" s="98"/>
      <c r="E112" s="98"/>
      <c r="F112" s="98"/>
      <c r="G112" s="98"/>
      <c r="H112" s="98"/>
      <c r="I112" s="98"/>
      <c r="J112" s="98"/>
      <c r="K112" s="98"/>
      <c r="L112" s="98"/>
      <c r="M112" s="98"/>
      <c r="N112" s="98"/>
    </row>
    <row r="113" spans="1:34" ht="15.6" customHeight="1" x14ac:dyDescent="0.25">
      <c r="A113" s="99"/>
      <c r="B113" s="99"/>
      <c r="C113" s="98"/>
      <c r="D113" s="98"/>
      <c r="E113" s="98"/>
      <c r="F113" s="98"/>
      <c r="G113" s="98"/>
      <c r="H113" s="98"/>
      <c r="I113" s="98"/>
      <c r="J113" s="98"/>
      <c r="K113" s="98"/>
      <c r="L113" s="98"/>
      <c r="M113" s="98"/>
      <c r="N113" s="98"/>
    </row>
    <row r="114" spans="1:34" ht="15.6" customHeight="1" x14ac:dyDescent="0.25">
      <c r="A114" s="99"/>
      <c r="B114" s="97"/>
      <c r="C114" s="98"/>
      <c r="D114" s="98"/>
      <c r="E114" s="98"/>
      <c r="F114" s="98"/>
      <c r="G114" s="98"/>
      <c r="H114" s="98"/>
      <c r="I114" s="98"/>
      <c r="J114" s="98"/>
      <c r="K114" s="98"/>
      <c r="L114" s="98"/>
      <c r="M114" s="98"/>
      <c r="N114" s="98"/>
    </row>
    <row r="115" spans="1:34" ht="15.6" customHeight="1" x14ac:dyDescent="0.25">
      <c r="A115" s="99"/>
      <c r="B115" s="99"/>
      <c r="C115" s="98"/>
      <c r="D115" s="98"/>
      <c r="E115" s="98"/>
      <c r="F115" s="98"/>
      <c r="G115" s="98"/>
      <c r="H115" s="98"/>
      <c r="I115" s="98"/>
      <c r="J115" s="98"/>
      <c r="K115" s="98"/>
      <c r="L115" s="98"/>
      <c r="M115" s="98"/>
      <c r="N115" s="98"/>
    </row>
    <row r="116" spans="1:34" ht="15.6" customHeight="1" x14ac:dyDescent="0.25">
      <c r="A116" s="99"/>
      <c r="B116" s="99"/>
      <c r="C116" s="56"/>
      <c r="D116" s="56"/>
      <c r="E116" s="56"/>
      <c r="F116" s="56"/>
      <c r="G116" s="56"/>
      <c r="H116" s="56"/>
      <c r="I116" s="56"/>
      <c r="J116" s="56"/>
      <c r="K116" s="56"/>
      <c r="L116" s="56"/>
      <c r="M116" s="56"/>
      <c r="N116" s="98"/>
    </row>
    <row r="117" spans="1:34" ht="15.6" customHeight="1" x14ac:dyDescent="0.25">
      <c r="A117" s="101"/>
      <c r="B117" s="101"/>
      <c r="C117" s="102">
        <v>2008</v>
      </c>
      <c r="D117" s="102">
        <v>2009</v>
      </c>
      <c r="E117" s="102">
        <v>2010</v>
      </c>
      <c r="F117" s="102">
        <v>2011</v>
      </c>
      <c r="G117" s="102">
        <v>2012</v>
      </c>
      <c r="H117" s="102">
        <v>2013</v>
      </c>
      <c r="I117" s="102">
        <v>2014</v>
      </c>
      <c r="J117" s="102">
        <v>2015</v>
      </c>
      <c r="K117" s="102">
        <v>2016</v>
      </c>
      <c r="L117" s="102">
        <v>2017</v>
      </c>
      <c r="M117" s="102">
        <v>2018</v>
      </c>
      <c r="N117" s="102">
        <v>2019</v>
      </c>
      <c r="P117" s="141">
        <v>2008</v>
      </c>
      <c r="Q117" s="141">
        <v>2009</v>
      </c>
      <c r="R117" s="141">
        <v>2010</v>
      </c>
      <c r="S117" s="141">
        <v>2011</v>
      </c>
      <c r="T117" s="141">
        <v>2012</v>
      </c>
      <c r="U117" s="141">
        <v>2013</v>
      </c>
      <c r="V117" s="141">
        <v>2014</v>
      </c>
      <c r="W117" s="141">
        <v>2015</v>
      </c>
      <c r="X117" s="141">
        <v>2016</v>
      </c>
      <c r="Y117" s="141">
        <v>2017</v>
      </c>
      <c r="Z117" s="141">
        <v>2018</v>
      </c>
      <c r="AA117" s="141">
        <v>2019</v>
      </c>
    </row>
    <row r="118" spans="1:34" s="94" customFormat="1" ht="15.6" customHeight="1" x14ac:dyDescent="0.2">
      <c r="A118" s="103" t="s">
        <v>64</v>
      </c>
      <c r="B118" s="105"/>
      <c r="C118" s="104">
        <v>25.3</v>
      </c>
      <c r="D118" s="104">
        <v>24.5</v>
      </c>
      <c r="E118" s="104">
        <v>21.8</v>
      </c>
      <c r="F118" s="104">
        <v>21</v>
      </c>
      <c r="G118" s="104">
        <v>19.5</v>
      </c>
      <c r="H118" s="104">
        <v>18.3</v>
      </c>
      <c r="I118" s="104">
        <v>16.899999999999999</v>
      </c>
      <c r="J118" s="104">
        <v>16.600000000000001</v>
      </c>
      <c r="K118" s="104" t="s">
        <v>705</v>
      </c>
      <c r="L118" s="104" t="s">
        <v>705</v>
      </c>
      <c r="M118" s="104" t="s">
        <v>705</v>
      </c>
      <c r="N118" s="104" t="s">
        <v>705</v>
      </c>
      <c r="O118" s="138"/>
      <c r="P118" s="156">
        <v>25.3</v>
      </c>
      <c r="Q118" s="156">
        <v>24.5</v>
      </c>
      <c r="R118" s="156">
        <v>21.8</v>
      </c>
      <c r="S118" s="156">
        <v>21</v>
      </c>
      <c r="T118" s="156">
        <v>19.5</v>
      </c>
      <c r="U118" s="156">
        <v>18.3</v>
      </c>
      <c r="V118" s="156">
        <v>16.899999999999999</v>
      </c>
      <c r="W118" s="156">
        <v>16.600000000000001</v>
      </c>
      <c r="X118" s="156"/>
      <c r="Y118" s="156"/>
      <c r="Z118" s="156"/>
      <c r="AA118" s="156"/>
      <c r="AB118" s="138"/>
      <c r="AC118" s="138"/>
      <c r="AD118" s="138"/>
      <c r="AE118" s="138"/>
      <c r="AF118" s="138"/>
      <c r="AG118" s="138"/>
      <c r="AH118" s="138"/>
    </row>
    <row r="119" spans="1:34" s="94" customFormat="1" ht="15.6" customHeight="1" x14ac:dyDescent="0.2">
      <c r="A119" s="103" t="s">
        <v>65</v>
      </c>
      <c r="B119" s="105"/>
      <c r="C119" s="104">
        <v>21.39</v>
      </c>
      <c r="D119" s="104">
        <v>19.43</v>
      </c>
      <c r="E119" s="104">
        <v>17.62</v>
      </c>
      <c r="F119" s="104">
        <v>13.93</v>
      </c>
      <c r="G119" s="104">
        <v>13.57</v>
      </c>
      <c r="H119" s="104">
        <v>12.96</v>
      </c>
      <c r="I119" s="104">
        <v>12.31</v>
      </c>
      <c r="J119" s="104">
        <v>11.87</v>
      </c>
      <c r="K119" s="104">
        <v>11.69</v>
      </c>
      <c r="L119" s="104">
        <v>11.48</v>
      </c>
      <c r="M119" s="104">
        <v>11.16</v>
      </c>
      <c r="N119" s="104">
        <v>11.16</v>
      </c>
      <c r="O119" s="138"/>
      <c r="P119" s="156">
        <v>21.39</v>
      </c>
      <c r="Q119" s="156">
        <v>19.43</v>
      </c>
      <c r="R119" s="156">
        <v>17.62</v>
      </c>
      <c r="S119" s="156">
        <v>13.93</v>
      </c>
      <c r="T119" s="156">
        <v>13.57</v>
      </c>
      <c r="U119" s="156">
        <v>12.96</v>
      </c>
      <c r="V119" s="156">
        <v>12.31</v>
      </c>
      <c r="W119" s="156">
        <v>11.87</v>
      </c>
      <c r="X119" s="156">
        <v>11.69</v>
      </c>
      <c r="Y119" s="156">
        <v>11.48</v>
      </c>
      <c r="Z119" s="156">
        <v>11.16</v>
      </c>
      <c r="AA119" s="156">
        <v>11.16</v>
      </c>
      <c r="AB119" s="138"/>
      <c r="AC119" s="138"/>
      <c r="AD119" s="138"/>
      <c r="AE119" s="138"/>
      <c r="AF119" s="138"/>
      <c r="AG119" s="138"/>
      <c r="AH119" s="138"/>
    </row>
    <row r="120" spans="1:34" s="94" customFormat="1" ht="15.6" customHeight="1" x14ac:dyDescent="0.2">
      <c r="A120" s="103" t="s">
        <v>48</v>
      </c>
      <c r="B120" s="105"/>
      <c r="C120" s="104">
        <v>19.440000000000001</v>
      </c>
      <c r="D120" s="104">
        <v>19.899999999999999</v>
      </c>
      <c r="E120" s="104">
        <v>17.100000000000001</v>
      </c>
      <c r="F120" s="104">
        <v>13.89</v>
      </c>
      <c r="G120" s="104">
        <v>12.85</v>
      </c>
      <c r="H120" s="104">
        <v>16.68</v>
      </c>
      <c r="I120" s="104">
        <v>14.55</v>
      </c>
      <c r="J120" s="104">
        <v>13.37</v>
      </c>
      <c r="K120" s="104">
        <v>12.07</v>
      </c>
      <c r="L120" s="104">
        <v>12.66</v>
      </c>
      <c r="M120" s="104">
        <v>9.6300000000000008</v>
      </c>
      <c r="N120" s="104">
        <v>9.8699999999999992</v>
      </c>
      <c r="O120" s="138"/>
      <c r="P120" s="156">
        <v>19.440000000000001</v>
      </c>
      <c r="Q120" s="156">
        <v>19.899999999999999</v>
      </c>
      <c r="R120" s="156">
        <v>17.100000000000001</v>
      </c>
      <c r="S120" s="156">
        <v>13.89</v>
      </c>
      <c r="T120" s="156">
        <v>12.85</v>
      </c>
      <c r="U120" s="156">
        <v>16.68</v>
      </c>
      <c r="V120" s="156">
        <v>14.55</v>
      </c>
      <c r="W120" s="156">
        <v>13.37</v>
      </c>
      <c r="X120" s="156">
        <v>12.07</v>
      </c>
      <c r="Y120" s="156">
        <v>12.66</v>
      </c>
      <c r="Z120" s="156">
        <v>9.6300000000000008</v>
      </c>
      <c r="AA120" s="156">
        <v>9.8699999999999992</v>
      </c>
      <c r="AB120" s="138"/>
      <c r="AC120" s="138"/>
      <c r="AD120" s="138"/>
      <c r="AE120" s="138"/>
      <c r="AF120" s="138"/>
      <c r="AG120" s="138"/>
      <c r="AH120" s="138"/>
    </row>
    <row r="121" spans="1:34" s="108" customFormat="1" ht="15.6" customHeight="1" x14ac:dyDescent="0.2">
      <c r="A121" s="106" t="str">
        <f>$A$16</f>
        <v>Columbia County</v>
      </c>
      <c r="B121" s="107"/>
      <c r="C121" s="104">
        <v>8.07</v>
      </c>
      <c r="D121" s="104">
        <v>4.21</v>
      </c>
      <c r="E121" s="104">
        <v>8.25</v>
      </c>
      <c r="F121" s="104">
        <v>2.2200000000000002</v>
      </c>
      <c r="G121" s="104">
        <v>11.9</v>
      </c>
      <c r="H121" s="104">
        <v>3.85</v>
      </c>
      <c r="I121" s="104">
        <v>0</v>
      </c>
      <c r="J121" s="104">
        <v>2.63</v>
      </c>
      <c r="K121" s="104">
        <v>0</v>
      </c>
      <c r="L121" s="104">
        <v>11.9</v>
      </c>
      <c r="M121" s="104">
        <v>18.52</v>
      </c>
      <c r="N121" s="104">
        <v>0</v>
      </c>
      <c r="O121" s="144"/>
      <c r="P121" s="156">
        <v>8.07</v>
      </c>
      <c r="Q121" s="156">
        <v>4.21</v>
      </c>
      <c r="R121" s="156">
        <v>8.25</v>
      </c>
      <c r="S121" s="156">
        <v>2.2200000000000002</v>
      </c>
      <c r="T121" s="156">
        <v>11.9</v>
      </c>
      <c r="U121" s="156">
        <v>3.85</v>
      </c>
      <c r="V121" s="156">
        <v>0</v>
      </c>
      <c r="W121" s="156">
        <v>2.63</v>
      </c>
      <c r="X121" s="156">
        <v>0</v>
      </c>
      <c r="Y121" s="156">
        <v>11.9</v>
      </c>
      <c r="Z121" s="156">
        <v>18.52</v>
      </c>
      <c r="AA121" s="156">
        <v>0</v>
      </c>
      <c r="AB121" s="144"/>
      <c r="AC121" s="144"/>
      <c r="AD121" s="144"/>
      <c r="AE121" s="144"/>
      <c r="AF121" s="144"/>
      <c r="AG121" s="144"/>
      <c r="AH121" s="144"/>
    </row>
    <row r="122" spans="1:34" s="161" customFormat="1" ht="15.6" customHeight="1" x14ac:dyDescent="0.2">
      <c r="A122" s="157"/>
      <c r="B122" s="158"/>
      <c r="C122" s="159">
        <v>3</v>
      </c>
      <c r="D122" s="159">
        <v>2</v>
      </c>
      <c r="E122" s="159">
        <v>3</v>
      </c>
      <c r="F122" s="159" t="s">
        <v>723</v>
      </c>
      <c r="G122" s="159" t="s">
        <v>723</v>
      </c>
      <c r="H122" s="159" t="s">
        <v>723</v>
      </c>
      <c r="I122" s="159" t="s">
        <v>723</v>
      </c>
      <c r="J122" s="159" t="s">
        <v>723</v>
      </c>
      <c r="K122" s="159" t="s">
        <v>723</v>
      </c>
      <c r="L122" s="159" t="s">
        <v>723</v>
      </c>
      <c r="M122" s="159" t="s">
        <v>723</v>
      </c>
      <c r="N122" s="159" t="s">
        <v>723</v>
      </c>
      <c r="O122" s="144"/>
      <c r="P122" s="160">
        <v>3</v>
      </c>
      <c r="Q122" s="160">
        <v>2</v>
      </c>
      <c r="R122" s="160">
        <v>3</v>
      </c>
      <c r="S122" s="160"/>
      <c r="T122" s="160"/>
      <c r="U122" s="160"/>
      <c r="V122" s="160"/>
      <c r="W122" s="160"/>
      <c r="X122" s="160"/>
      <c r="Y122" s="160"/>
      <c r="Z122" s="160"/>
      <c r="AA122" s="160"/>
      <c r="AB122" s="144"/>
      <c r="AC122" s="144"/>
      <c r="AD122" s="144"/>
      <c r="AE122" s="144"/>
      <c r="AF122" s="144"/>
      <c r="AG122" s="144"/>
      <c r="AH122" s="144"/>
    </row>
    <row r="123" spans="1:34" s="149" customFormat="1" ht="15.6" customHeight="1" x14ac:dyDescent="0.2">
      <c r="B123" s="162"/>
      <c r="C123" s="162">
        <v>175</v>
      </c>
      <c r="D123" s="162">
        <v>175</v>
      </c>
      <c r="E123" s="162">
        <v>174</v>
      </c>
      <c r="F123" s="162" t="s">
        <v>723</v>
      </c>
      <c r="G123" s="162" t="s">
        <v>723</v>
      </c>
      <c r="H123" s="162" t="s">
        <v>723</v>
      </c>
      <c r="I123" s="162" t="s">
        <v>723</v>
      </c>
      <c r="J123" s="162" t="s">
        <v>723</v>
      </c>
      <c r="K123" s="162" t="s">
        <v>723</v>
      </c>
      <c r="L123" s="162" t="s">
        <v>723</v>
      </c>
      <c r="M123" s="162" t="s">
        <v>723</v>
      </c>
      <c r="N123" s="162" t="s">
        <v>723</v>
      </c>
      <c r="O123" s="138"/>
      <c r="P123" s="148">
        <v>175</v>
      </c>
      <c r="Q123" s="148">
        <v>175</v>
      </c>
      <c r="R123" s="148">
        <v>174</v>
      </c>
      <c r="S123" s="148"/>
      <c r="T123" s="148"/>
      <c r="U123" s="148"/>
      <c r="V123" s="148"/>
      <c r="W123" s="148"/>
      <c r="X123" s="148"/>
      <c r="Y123" s="148"/>
      <c r="Z123" s="148"/>
      <c r="AA123" s="148"/>
      <c r="AB123" s="138"/>
      <c r="AC123" s="138"/>
      <c r="AD123" s="138"/>
      <c r="AE123" s="138"/>
      <c r="AF123" s="138"/>
      <c r="AG123" s="138"/>
      <c r="AH123" s="138"/>
    </row>
    <row r="124" spans="1:34" s="163" customFormat="1" ht="12.75" customHeight="1" x14ac:dyDescent="0.2">
      <c r="A124" s="448" t="s">
        <v>591</v>
      </c>
      <c r="B124" s="448"/>
      <c r="C124" s="448"/>
      <c r="D124" s="448"/>
      <c r="E124" s="448"/>
      <c r="F124" s="448"/>
      <c r="G124" s="448"/>
      <c r="H124" s="448"/>
      <c r="I124" s="448"/>
      <c r="J124" s="448"/>
      <c r="K124" s="448"/>
      <c r="L124" s="448"/>
      <c r="M124" s="448"/>
      <c r="N124" s="448"/>
      <c r="O124" s="140"/>
      <c r="P124" s="139"/>
      <c r="Q124" s="139"/>
      <c r="R124" s="139"/>
      <c r="S124" s="139"/>
      <c r="T124" s="139"/>
      <c r="U124" s="139"/>
      <c r="V124" s="139"/>
      <c r="W124" s="139"/>
      <c r="X124" s="139"/>
      <c r="Y124" s="139"/>
      <c r="Z124" s="139"/>
      <c r="AA124" s="139"/>
      <c r="AB124" s="140"/>
      <c r="AC124" s="140"/>
      <c r="AD124" s="140"/>
      <c r="AE124" s="140"/>
      <c r="AF124" s="140"/>
      <c r="AG124" s="140"/>
      <c r="AH124" s="140"/>
    </row>
    <row r="125" spans="1:34" ht="12.75" x14ac:dyDescent="0.2">
      <c r="A125" s="448"/>
      <c r="B125" s="448"/>
      <c r="C125" s="448"/>
      <c r="D125" s="448"/>
      <c r="E125" s="448"/>
      <c r="F125" s="448"/>
      <c r="G125" s="448"/>
      <c r="H125" s="448"/>
      <c r="I125" s="448"/>
      <c r="J125" s="448"/>
      <c r="K125" s="448"/>
      <c r="L125" s="448"/>
      <c r="M125" s="448"/>
      <c r="N125" s="448"/>
    </row>
    <row r="126" spans="1:34" ht="12.75" x14ac:dyDescent="0.2">
      <c r="A126" s="448"/>
      <c r="B126" s="448"/>
      <c r="C126" s="448"/>
      <c r="D126" s="448"/>
      <c r="E126" s="448"/>
      <c r="F126" s="448"/>
      <c r="G126" s="448"/>
      <c r="H126" s="448"/>
      <c r="I126" s="448"/>
      <c r="J126" s="448"/>
      <c r="K126" s="448"/>
      <c r="L126" s="448"/>
      <c r="M126" s="448"/>
      <c r="N126" s="448"/>
    </row>
    <row r="127" spans="1:34" ht="15.6" customHeight="1" x14ac:dyDescent="0.2">
      <c r="A127" s="448"/>
      <c r="B127" s="448"/>
      <c r="C127" s="448"/>
      <c r="D127" s="448"/>
      <c r="E127" s="448"/>
      <c r="F127" s="448"/>
      <c r="G127" s="448"/>
      <c r="H127" s="448"/>
      <c r="I127" s="448"/>
      <c r="J127" s="448"/>
      <c r="K127" s="448"/>
      <c r="L127" s="448"/>
      <c r="M127" s="448"/>
      <c r="N127" s="448"/>
    </row>
    <row r="128" spans="1:34" ht="41.45" customHeight="1" x14ac:dyDescent="0.2">
      <c r="A128" s="448"/>
      <c r="B128" s="448"/>
      <c r="C128" s="448"/>
      <c r="D128" s="448"/>
      <c r="E128" s="448"/>
      <c r="F128" s="448"/>
      <c r="G128" s="448"/>
      <c r="H128" s="448"/>
      <c r="I128" s="448"/>
      <c r="J128" s="448"/>
      <c r="K128" s="448"/>
      <c r="L128" s="448"/>
      <c r="M128" s="448"/>
      <c r="N128" s="448"/>
    </row>
    <row r="129" spans="1:34" ht="15.6" customHeight="1" x14ac:dyDescent="0.2">
      <c r="A129" s="448"/>
      <c r="B129" s="448"/>
      <c r="C129" s="448"/>
      <c r="D129" s="448"/>
      <c r="E129" s="448"/>
      <c r="F129" s="448"/>
      <c r="G129" s="448"/>
      <c r="H129" s="448"/>
      <c r="I129" s="448"/>
      <c r="J129" s="448"/>
      <c r="K129" s="448"/>
      <c r="L129" s="448"/>
      <c r="M129" s="448"/>
      <c r="N129" s="448"/>
    </row>
    <row r="130" spans="1:34" ht="15.6" customHeight="1" x14ac:dyDescent="0.2">
      <c r="A130" s="448"/>
      <c r="B130" s="448"/>
      <c r="C130" s="448"/>
      <c r="D130" s="448"/>
      <c r="E130" s="448"/>
      <c r="F130" s="448"/>
      <c r="G130" s="448"/>
      <c r="H130" s="448"/>
      <c r="I130" s="448"/>
      <c r="J130" s="448"/>
      <c r="K130" s="448"/>
      <c r="L130" s="448"/>
      <c r="M130" s="448"/>
      <c r="N130" s="448"/>
    </row>
    <row r="131" spans="1:34" ht="30" customHeight="1" x14ac:dyDescent="0.2">
      <c r="A131" s="448"/>
      <c r="B131" s="448"/>
      <c r="C131" s="448"/>
      <c r="D131" s="448"/>
      <c r="E131" s="448"/>
      <c r="F131" s="448"/>
      <c r="G131" s="448"/>
      <c r="H131" s="448"/>
      <c r="I131" s="448"/>
      <c r="J131" s="448"/>
      <c r="K131" s="448"/>
      <c r="L131" s="448"/>
      <c r="M131" s="448"/>
      <c r="N131" s="448"/>
    </row>
    <row r="132" spans="1:34" s="94" customFormat="1" ht="12.75" x14ac:dyDescent="0.2">
      <c r="A132" s="111" t="s">
        <v>592</v>
      </c>
      <c r="B132" s="105"/>
      <c r="C132" s="110"/>
      <c r="D132" s="110"/>
      <c r="E132" s="110"/>
      <c r="F132" s="110"/>
      <c r="G132" s="110"/>
      <c r="H132" s="110"/>
      <c r="I132" s="110"/>
      <c r="J132" s="110"/>
      <c r="K132" s="110"/>
      <c r="L132" s="110"/>
      <c r="M132" s="110"/>
      <c r="N132" s="110"/>
      <c r="O132" s="138"/>
      <c r="P132" s="148"/>
      <c r="Q132" s="148"/>
      <c r="R132" s="148"/>
      <c r="S132" s="148"/>
      <c r="T132" s="148"/>
      <c r="U132" s="148"/>
      <c r="V132" s="148"/>
      <c r="W132" s="148"/>
      <c r="X132" s="148"/>
      <c r="Y132" s="148"/>
      <c r="Z132" s="148"/>
      <c r="AA132" s="148"/>
      <c r="AB132" s="138"/>
      <c r="AC132" s="138"/>
      <c r="AD132" s="138"/>
      <c r="AE132" s="138"/>
      <c r="AF132" s="138"/>
      <c r="AG132" s="138"/>
      <c r="AH132" s="138"/>
    </row>
    <row r="133" spans="1:34" ht="12.75" x14ac:dyDescent="0.2">
      <c r="A133" s="448" t="s">
        <v>593</v>
      </c>
      <c r="B133" s="448"/>
      <c r="C133" s="448"/>
      <c r="D133" s="448"/>
      <c r="E133" s="448"/>
      <c r="F133" s="448"/>
      <c r="G133" s="448"/>
      <c r="H133" s="448"/>
      <c r="I133" s="448"/>
      <c r="J133" s="448"/>
      <c r="K133" s="448"/>
      <c r="L133" s="448"/>
      <c r="M133" s="448"/>
      <c r="N133" s="448"/>
    </row>
    <row r="134" spans="1:34" ht="12.75" x14ac:dyDescent="0.2">
      <c r="A134" s="448"/>
      <c r="B134" s="448"/>
      <c r="C134" s="448"/>
      <c r="D134" s="448"/>
      <c r="E134" s="448"/>
      <c r="F134" s="448"/>
      <c r="G134" s="448"/>
      <c r="H134" s="448"/>
      <c r="I134" s="448"/>
      <c r="J134" s="448"/>
      <c r="K134" s="448"/>
      <c r="L134" s="448"/>
      <c r="M134" s="448"/>
      <c r="N134" s="448"/>
    </row>
    <row r="135" spans="1:34" ht="12.75" x14ac:dyDescent="0.2"/>
    <row r="136" spans="1:34" ht="12.75" hidden="1" x14ac:dyDescent="0.2"/>
    <row r="137" spans="1:34" ht="12.75" hidden="1" x14ac:dyDescent="0.2"/>
    <row r="138" spans="1:34" ht="12.75" x14ac:dyDescent="0.2"/>
    <row r="139" spans="1:34" ht="12.75" x14ac:dyDescent="0.2">
      <c r="A139" s="92" t="s">
        <v>719</v>
      </c>
    </row>
    <row r="140" spans="1:34" ht="15.6" customHeight="1" x14ac:dyDescent="0.2">
      <c r="B140" s="83"/>
      <c r="H140" s="459"/>
      <c r="I140" s="460"/>
      <c r="J140" s="460"/>
      <c r="K140" s="460"/>
      <c r="L140" s="460"/>
      <c r="M140" s="460"/>
      <c r="N140" s="460"/>
      <c r="O140" s="138"/>
    </row>
    <row r="141" spans="1:34" ht="15.6" customHeight="1" x14ac:dyDescent="0.25">
      <c r="A141" s="91" t="s">
        <v>261</v>
      </c>
      <c r="C141" s="93"/>
      <c r="D141" s="93"/>
      <c r="E141" s="93"/>
      <c r="G141" s="93"/>
      <c r="H141" s="454" t="s">
        <v>258</v>
      </c>
      <c r="I141" s="461"/>
      <c r="J141" s="461"/>
      <c r="K141" s="461"/>
      <c r="L141" s="461"/>
      <c r="M141" s="461"/>
      <c r="N141" s="461"/>
      <c r="O141" s="138"/>
    </row>
    <row r="142" spans="1:34" ht="21.95" customHeight="1" x14ac:dyDescent="0.25">
      <c r="B142" s="95"/>
      <c r="C142" s="96"/>
      <c r="D142" s="96"/>
      <c r="E142" s="96"/>
      <c r="F142" s="96"/>
      <c r="G142" s="96"/>
      <c r="H142" s="116"/>
      <c r="I142" s="116"/>
      <c r="J142" s="116"/>
      <c r="K142" s="116"/>
      <c r="L142" s="116"/>
      <c r="M142" s="116"/>
      <c r="N142" s="116"/>
      <c r="O142" s="138"/>
    </row>
    <row r="143" spans="1:34" ht="21.95" customHeight="1" x14ac:dyDescent="0.25">
      <c r="A143" s="99"/>
      <c r="C143" s="98"/>
      <c r="D143" s="98"/>
      <c r="E143" s="98"/>
      <c r="F143" s="98"/>
      <c r="G143" s="98"/>
      <c r="H143" s="117"/>
      <c r="I143" s="117"/>
      <c r="J143" s="117"/>
      <c r="K143" s="117"/>
      <c r="L143" s="117"/>
      <c r="M143" s="117"/>
      <c r="N143" s="117"/>
      <c r="O143" s="138"/>
    </row>
    <row r="144" spans="1:34" ht="21.95" customHeight="1" x14ac:dyDescent="0.25">
      <c r="A144" s="99"/>
      <c r="B144" s="100"/>
      <c r="C144" s="98"/>
      <c r="D144" s="98"/>
      <c r="E144" s="98"/>
      <c r="F144" s="98"/>
      <c r="G144" s="98"/>
      <c r="H144" s="117"/>
      <c r="I144" s="117"/>
      <c r="J144" s="117"/>
      <c r="K144" s="117"/>
      <c r="L144" s="117"/>
      <c r="M144" s="117"/>
      <c r="N144" s="117"/>
      <c r="O144" s="138"/>
    </row>
    <row r="145" spans="1:34" ht="21.95" customHeight="1" x14ac:dyDescent="0.25">
      <c r="A145" s="99"/>
      <c r="B145" s="99"/>
      <c r="C145" s="98"/>
      <c r="D145" s="98"/>
      <c r="E145" s="98"/>
      <c r="F145" s="98"/>
      <c r="G145" s="98"/>
      <c r="H145" s="98"/>
      <c r="I145" s="98"/>
      <c r="J145" s="98"/>
      <c r="K145" s="98"/>
      <c r="L145" s="98"/>
      <c r="M145" s="98"/>
      <c r="N145" s="98"/>
    </row>
    <row r="146" spans="1:34" ht="21.95" customHeight="1" x14ac:dyDescent="0.25">
      <c r="A146" s="99"/>
      <c r="B146" s="351" t="s">
        <v>108</v>
      </c>
      <c r="C146" s="98"/>
      <c r="D146" s="98"/>
      <c r="E146" s="98"/>
      <c r="F146" s="98"/>
      <c r="G146" s="98"/>
      <c r="H146" s="98"/>
      <c r="I146" s="98"/>
      <c r="J146" s="98"/>
      <c r="K146" s="98"/>
      <c r="L146" s="98"/>
      <c r="M146" s="98"/>
      <c r="N146" s="98"/>
    </row>
    <row r="147" spans="1:34" ht="21.95" customHeight="1" x14ac:dyDescent="0.25">
      <c r="A147" s="99"/>
      <c r="C147" s="98"/>
      <c r="D147" s="98"/>
      <c r="E147" s="98"/>
      <c r="F147" s="98"/>
      <c r="G147" s="98"/>
      <c r="H147" s="98"/>
      <c r="I147" s="98"/>
      <c r="J147" s="98"/>
      <c r="K147" s="98"/>
      <c r="L147" s="98"/>
      <c r="M147" s="98"/>
      <c r="N147" s="98"/>
    </row>
    <row r="148" spans="1:34" ht="21.95" customHeight="1" x14ac:dyDescent="0.25">
      <c r="A148" s="99"/>
      <c r="B148" s="97"/>
      <c r="C148" s="98"/>
      <c r="D148" s="98"/>
      <c r="E148" s="98"/>
      <c r="F148" s="98"/>
      <c r="G148" s="98"/>
      <c r="H148" s="98"/>
      <c r="I148" s="98"/>
      <c r="J148" s="98"/>
      <c r="K148" s="98"/>
      <c r="L148" s="98"/>
      <c r="M148" s="98"/>
      <c r="N148" s="98"/>
    </row>
    <row r="149" spans="1:34" ht="21.95" customHeight="1" x14ac:dyDescent="0.25">
      <c r="A149" s="99"/>
      <c r="B149" s="100"/>
      <c r="C149" s="98"/>
      <c r="D149" s="98"/>
      <c r="E149" s="98"/>
      <c r="F149" s="98"/>
      <c r="G149" s="98"/>
      <c r="H149" s="98"/>
      <c r="I149" s="98"/>
      <c r="J149" s="98"/>
      <c r="K149" s="98"/>
      <c r="L149" s="98"/>
      <c r="M149" s="98"/>
      <c r="N149" s="98"/>
    </row>
    <row r="150" spans="1:34" ht="15" x14ac:dyDescent="0.25">
      <c r="A150" s="99"/>
      <c r="B150" s="99"/>
      <c r="C150" s="98"/>
      <c r="D150" s="98"/>
      <c r="E150" s="98"/>
      <c r="F150" s="98"/>
      <c r="G150" s="98"/>
      <c r="H150" s="98"/>
      <c r="I150" s="98"/>
      <c r="J150" s="98"/>
      <c r="K150" s="98"/>
      <c r="L150" s="98"/>
      <c r="M150" s="98"/>
      <c r="N150" s="98"/>
    </row>
    <row r="151" spans="1:34" ht="15" x14ac:dyDescent="0.25">
      <c r="A151" s="99"/>
      <c r="B151" s="99"/>
      <c r="C151" s="56"/>
      <c r="D151" s="56"/>
      <c r="E151" s="56"/>
      <c r="F151" s="56"/>
      <c r="G151" s="56"/>
      <c r="H151" s="56"/>
      <c r="I151" s="56"/>
      <c r="J151" s="56"/>
      <c r="K151" s="56"/>
      <c r="L151" s="56"/>
      <c r="M151" s="56"/>
      <c r="N151" s="98"/>
    </row>
    <row r="152" spans="1:34" ht="15" x14ac:dyDescent="0.25">
      <c r="A152" s="101"/>
      <c r="B152" s="101"/>
      <c r="C152" s="102">
        <v>2007</v>
      </c>
      <c r="D152" s="102">
        <v>2008</v>
      </c>
      <c r="E152" s="102">
        <v>2009</v>
      </c>
      <c r="F152" s="102">
        <v>2010</v>
      </c>
      <c r="G152" s="102">
        <v>2011</v>
      </c>
      <c r="H152" s="102">
        <v>2012</v>
      </c>
      <c r="I152" s="102">
        <v>2013</v>
      </c>
      <c r="J152" s="102">
        <v>2014</v>
      </c>
      <c r="K152" s="102">
        <v>2015</v>
      </c>
      <c r="L152" s="102">
        <v>2016</v>
      </c>
      <c r="M152" s="102">
        <v>2017</v>
      </c>
      <c r="N152" s="102">
        <v>2018</v>
      </c>
      <c r="P152" s="141">
        <v>2007</v>
      </c>
      <c r="Q152" s="141">
        <v>2008</v>
      </c>
      <c r="R152" s="141">
        <v>2009</v>
      </c>
      <c r="S152" s="141">
        <v>2010</v>
      </c>
      <c r="T152" s="141">
        <v>2011</v>
      </c>
      <c r="U152" s="141">
        <v>2012</v>
      </c>
      <c r="V152" s="141">
        <v>2013</v>
      </c>
      <c r="W152" s="141">
        <v>2014</v>
      </c>
      <c r="X152" s="141">
        <v>2015</v>
      </c>
      <c r="Y152" s="141">
        <v>2016</v>
      </c>
      <c r="Z152" s="141">
        <v>2017</v>
      </c>
      <c r="AA152" s="141">
        <v>2018</v>
      </c>
    </row>
    <row r="153" spans="1:34" ht="15.6" customHeight="1" x14ac:dyDescent="0.2">
      <c r="A153" s="103" t="s">
        <v>64</v>
      </c>
      <c r="C153" s="104">
        <v>4.41</v>
      </c>
      <c r="D153" s="104">
        <v>4.1399999999999997</v>
      </c>
      <c r="E153" s="104">
        <v>4.0999999999999996</v>
      </c>
      <c r="F153" s="104">
        <v>3.4</v>
      </c>
      <c r="G153" s="104">
        <v>3.3</v>
      </c>
      <c r="H153" s="104">
        <v>3.3</v>
      </c>
      <c r="I153" s="104" t="s">
        <v>705</v>
      </c>
      <c r="J153" s="104" t="s">
        <v>705</v>
      </c>
      <c r="K153" s="104">
        <v>4.9000000000000004</v>
      </c>
      <c r="L153" s="104">
        <v>4.8</v>
      </c>
      <c r="M153" s="104">
        <v>4.7</v>
      </c>
      <c r="N153" s="104">
        <v>4.7</v>
      </c>
      <c r="P153" s="156">
        <v>4.41</v>
      </c>
      <c r="Q153" s="156">
        <v>4.1399999999999997</v>
      </c>
      <c r="R153" s="156">
        <v>4.0999999999999996</v>
      </c>
      <c r="S153" s="156">
        <v>3.4</v>
      </c>
      <c r="T153" s="156">
        <v>3.3</v>
      </c>
      <c r="U153" s="156">
        <v>3.3</v>
      </c>
      <c r="V153" s="156"/>
      <c r="W153" s="156"/>
      <c r="X153" s="156">
        <v>4.9000000000000004</v>
      </c>
      <c r="Y153" s="156">
        <v>4.8</v>
      </c>
      <c r="Z153" s="156">
        <v>4.7</v>
      </c>
      <c r="AA153" s="156">
        <v>4.7</v>
      </c>
    </row>
    <row r="154" spans="1:34" s="94" customFormat="1" ht="15.6" customHeight="1" x14ac:dyDescent="0.2">
      <c r="A154" s="103" t="s">
        <v>65</v>
      </c>
      <c r="B154" s="105"/>
      <c r="C154" s="104">
        <v>5.19</v>
      </c>
      <c r="D154" s="104">
        <v>5.0999999999999996</v>
      </c>
      <c r="E154" s="104">
        <v>4.51</v>
      </c>
      <c r="F154" s="104">
        <v>3.79</v>
      </c>
      <c r="G154" s="104">
        <v>3.74</v>
      </c>
      <c r="H154" s="104">
        <v>3.52</v>
      </c>
      <c r="I154" s="104" t="s">
        <v>705</v>
      </c>
      <c r="J154" s="104" t="s">
        <v>705</v>
      </c>
      <c r="K154" s="104">
        <v>3.55</v>
      </c>
      <c r="L154" s="104">
        <v>3.44</v>
      </c>
      <c r="M154" s="104">
        <v>4.3600000000000003</v>
      </c>
      <c r="N154" s="104">
        <v>4.46</v>
      </c>
      <c r="O154" s="138"/>
      <c r="P154" s="156">
        <v>5.19</v>
      </c>
      <c r="Q154" s="156">
        <v>5.0999999999999996</v>
      </c>
      <c r="R154" s="156">
        <v>4.51</v>
      </c>
      <c r="S154" s="156">
        <v>3.79</v>
      </c>
      <c r="T154" s="156">
        <v>3.74</v>
      </c>
      <c r="U154" s="156">
        <v>3.52</v>
      </c>
      <c r="V154" s="156"/>
      <c r="W154" s="156"/>
      <c r="X154" s="156">
        <v>3.55</v>
      </c>
      <c r="Y154" s="156">
        <v>3.44</v>
      </c>
      <c r="Z154" s="156">
        <v>4.3600000000000003</v>
      </c>
      <c r="AA154" s="156">
        <v>4.46</v>
      </c>
      <c r="AB154" s="138"/>
      <c r="AC154" s="138"/>
      <c r="AD154" s="138"/>
      <c r="AE154" s="138"/>
      <c r="AF154" s="138"/>
      <c r="AG154" s="138"/>
      <c r="AH154" s="138"/>
    </row>
    <row r="155" spans="1:34" s="94" customFormat="1" ht="15.6" customHeight="1" x14ac:dyDescent="0.2">
      <c r="A155" s="103" t="s">
        <v>48</v>
      </c>
      <c r="B155" s="105"/>
      <c r="C155" s="104" t="s">
        <v>724</v>
      </c>
      <c r="D155" s="104" t="s">
        <v>724</v>
      </c>
      <c r="E155" s="104" t="s">
        <v>724</v>
      </c>
      <c r="F155" s="104" t="s">
        <v>724</v>
      </c>
      <c r="G155" s="104" t="s">
        <v>724</v>
      </c>
      <c r="H155" s="104" t="s">
        <v>724</v>
      </c>
      <c r="I155" s="104" t="s">
        <v>705</v>
      </c>
      <c r="J155" s="104" t="s">
        <v>705</v>
      </c>
      <c r="K155" s="104" t="s">
        <v>724</v>
      </c>
      <c r="L155" s="104" t="s">
        <v>724</v>
      </c>
      <c r="M155" s="104" t="s">
        <v>724</v>
      </c>
      <c r="N155" s="104" t="s">
        <v>724</v>
      </c>
      <c r="O155" s="138"/>
      <c r="P155" s="156">
        <v>5</v>
      </c>
      <c r="Q155" s="156">
        <v>5</v>
      </c>
      <c r="R155" s="156">
        <v>5</v>
      </c>
      <c r="S155" s="156">
        <v>5</v>
      </c>
      <c r="T155" s="156">
        <v>5</v>
      </c>
      <c r="U155" s="156">
        <v>5</v>
      </c>
      <c r="V155" s="156"/>
      <c r="W155" s="156"/>
      <c r="X155" s="156">
        <v>5</v>
      </c>
      <c r="Y155" s="156">
        <v>5</v>
      </c>
      <c r="Z155" s="156">
        <v>5</v>
      </c>
      <c r="AA155" s="156">
        <v>5</v>
      </c>
      <c r="AB155" s="138"/>
      <c r="AC155" s="138"/>
      <c r="AD155" s="138"/>
      <c r="AE155" s="138"/>
      <c r="AF155" s="138"/>
      <c r="AG155" s="138"/>
      <c r="AH155" s="138"/>
    </row>
    <row r="156" spans="1:34" s="108" customFormat="1" ht="15.6" customHeight="1" x14ac:dyDescent="0.2">
      <c r="A156" s="106" t="str">
        <f>$A$16</f>
        <v>Columbia County</v>
      </c>
      <c r="B156" s="107"/>
      <c r="C156" s="104" t="s">
        <v>724</v>
      </c>
      <c r="D156" s="104" t="s">
        <v>724</v>
      </c>
      <c r="E156" s="104" t="s">
        <v>724</v>
      </c>
      <c r="F156" s="104" t="s">
        <v>724</v>
      </c>
      <c r="G156" s="104" t="s">
        <v>724</v>
      </c>
      <c r="H156" s="104" t="s">
        <v>724</v>
      </c>
      <c r="I156" s="104" t="s">
        <v>705</v>
      </c>
      <c r="J156" s="104" t="s">
        <v>705</v>
      </c>
      <c r="K156" s="104" t="s">
        <v>724</v>
      </c>
      <c r="L156" s="104" t="s">
        <v>724</v>
      </c>
      <c r="M156" s="104" t="s">
        <v>724</v>
      </c>
      <c r="N156" s="104" t="s">
        <v>724</v>
      </c>
      <c r="O156" s="144"/>
      <c r="P156" s="156">
        <v>5</v>
      </c>
      <c r="Q156" s="156">
        <v>5</v>
      </c>
      <c r="R156" s="156">
        <v>5</v>
      </c>
      <c r="S156" s="156">
        <v>5</v>
      </c>
      <c r="T156" s="156">
        <v>5</v>
      </c>
      <c r="U156" s="156">
        <v>5</v>
      </c>
      <c r="V156" s="156"/>
      <c r="W156" s="156"/>
      <c r="X156" s="156">
        <v>5</v>
      </c>
      <c r="Y156" s="156">
        <v>5</v>
      </c>
      <c r="Z156" s="156">
        <v>5</v>
      </c>
      <c r="AA156" s="156">
        <v>5</v>
      </c>
      <c r="AB156" s="144"/>
      <c r="AC156" s="144"/>
      <c r="AD156" s="144"/>
      <c r="AE156" s="144"/>
      <c r="AF156" s="144"/>
      <c r="AG156" s="144"/>
      <c r="AH156" s="144"/>
    </row>
    <row r="157" spans="1:34" s="149" customFormat="1" ht="15.6" customHeight="1" x14ac:dyDescent="0.2">
      <c r="A157" s="145"/>
      <c r="B157" s="145" t="s">
        <v>183</v>
      </c>
      <c r="C157" s="147">
        <v>2</v>
      </c>
      <c r="D157" s="147">
        <v>3</v>
      </c>
      <c r="E157" s="147">
        <v>2</v>
      </c>
      <c r="F157" s="147">
        <v>3</v>
      </c>
      <c r="G157" s="147">
        <v>0</v>
      </c>
      <c r="H157" s="147">
        <v>1</v>
      </c>
      <c r="I157" s="147" t="s">
        <v>705</v>
      </c>
      <c r="J157" s="147" t="s">
        <v>705</v>
      </c>
      <c r="K157" s="147">
        <v>4</v>
      </c>
      <c r="L157" s="147">
        <v>4</v>
      </c>
      <c r="M157" s="147">
        <v>4</v>
      </c>
      <c r="N157" s="147">
        <v>5</v>
      </c>
      <c r="O157" s="138"/>
      <c r="P157" s="148">
        <v>2</v>
      </c>
      <c r="Q157" s="148">
        <v>3</v>
      </c>
      <c r="R157" s="148">
        <v>2</v>
      </c>
      <c r="S157" s="148">
        <v>3</v>
      </c>
      <c r="T157" s="148">
        <v>0</v>
      </c>
      <c r="U157" s="148">
        <v>1</v>
      </c>
      <c r="V157" s="148"/>
      <c r="W157" s="148"/>
      <c r="X157" s="148">
        <v>4</v>
      </c>
      <c r="Y157" s="148">
        <v>4</v>
      </c>
      <c r="Z157" s="148">
        <v>4</v>
      </c>
      <c r="AA157" s="148">
        <v>5</v>
      </c>
      <c r="AB157" s="138"/>
      <c r="AC157" s="138"/>
      <c r="AD157" s="138"/>
      <c r="AE157" s="138"/>
      <c r="AF157" s="138"/>
      <c r="AG157" s="138"/>
      <c r="AH157" s="138"/>
    </row>
    <row r="158" spans="1:34" s="149" customFormat="1" ht="15.6" customHeight="1" x14ac:dyDescent="0.2">
      <c r="B158" s="145" t="s">
        <v>184</v>
      </c>
      <c r="C158" s="147">
        <v>182</v>
      </c>
      <c r="D158" s="147">
        <v>191</v>
      </c>
      <c r="E158" s="147">
        <v>188</v>
      </c>
      <c r="F158" s="147">
        <v>177</v>
      </c>
      <c r="G158" s="147">
        <v>171</v>
      </c>
      <c r="H158" s="147">
        <v>162</v>
      </c>
      <c r="I158" s="147" t="s">
        <v>705</v>
      </c>
      <c r="J158" s="147" t="s">
        <v>705</v>
      </c>
      <c r="K158" s="147">
        <v>148</v>
      </c>
      <c r="L158" s="147">
        <v>144</v>
      </c>
      <c r="M158" s="147">
        <v>136</v>
      </c>
      <c r="N158" s="147">
        <v>124</v>
      </c>
      <c r="O158" s="138"/>
      <c r="P158" s="148">
        <v>182</v>
      </c>
      <c r="Q158" s="148">
        <v>191</v>
      </c>
      <c r="R158" s="148">
        <v>188</v>
      </c>
      <c r="S158" s="148">
        <v>177</v>
      </c>
      <c r="T158" s="148">
        <v>171</v>
      </c>
      <c r="U158" s="148">
        <v>162</v>
      </c>
      <c r="V158" s="148"/>
      <c r="W158" s="148"/>
      <c r="X158" s="148">
        <v>148</v>
      </c>
      <c r="Y158" s="148">
        <v>144</v>
      </c>
      <c r="Z158" s="148">
        <v>136</v>
      </c>
      <c r="AA158" s="148">
        <v>124</v>
      </c>
      <c r="AB158" s="138"/>
      <c r="AC158" s="138"/>
      <c r="AD158" s="138"/>
      <c r="AE158" s="138"/>
      <c r="AF158" s="138"/>
      <c r="AG158" s="138"/>
      <c r="AH158" s="138"/>
    </row>
    <row r="159" spans="1:34" s="164" customFormat="1" ht="15.6" customHeight="1" x14ac:dyDescent="0.2">
      <c r="A159" s="448" t="s">
        <v>594</v>
      </c>
      <c r="B159" s="448"/>
      <c r="C159" s="448"/>
      <c r="D159" s="448"/>
      <c r="E159" s="448"/>
      <c r="F159" s="448"/>
      <c r="G159" s="448"/>
      <c r="H159" s="448"/>
      <c r="I159" s="448"/>
      <c r="J159" s="448"/>
      <c r="K159" s="448"/>
      <c r="L159" s="448"/>
      <c r="M159" s="448"/>
      <c r="N159" s="448"/>
      <c r="O159" s="140"/>
      <c r="P159" s="139"/>
      <c r="Q159" s="139"/>
      <c r="R159" s="139"/>
      <c r="S159" s="139"/>
      <c r="T159" s="139"/>
      <c r="U159" s="139"/>
      <c r="V159" s="139"/>
      <c r="W159" s="139"/>
      <c r="X159" s="139"/>
      <c r="Y159" s="139"/>
      <c r="Z159" s="139"/>
      <c r="AA159" s="139"/>
      <c r="AB159" s="140"/>
      <c r="AC159" s="140"/>
      <c r="AD159" s="140"/>
      <c r="AE159" s="140"/>
      <c r="AF159" s="140"/>
      <c r="AG159" s="140"/>
      <c r="AH159" s="140"/>
    </row>
    <row r="160" spans="1:34" s="164" customFormat="1" ht="12.75" x14ac:dyDescent="0.2">
      <c r="A160" s="448"/>
      <c r="B160" s="448"/>
      <c r="C160" s="448"/>
      <c r="D160" s="448"/>
      <c r="E160" s="448"/>
      <c r="F160" s="448"/>
      <c r="G160" s="448"/>
      <c r="H160" s="448"/>
      <c r="I160" s="448"/>
      <c r="J160" s="448"/>
      <c r="K160" s="448"/>
      <c r="L160" s="448"/>
      <c r="M160" s="448"/>
      <c r="N160" s="448"/>
      <c r="O160" s="140"/>
      <c r="P160" s="139"/>
      <c r="Q160" s="139"/>
      <c r="R160" s="139"/>
      <c r="S160" s="139"/>
      <c r="T160" s="139"/>
      <c r="U160" s="139"/>
      <c r="V160" s="139"/>
      <c r="W160" s="139"/>
      <c r="X160" s="139"/>
      <c r="Y160" s="139"/>
      <c r="Z160" s="139"/>
      <c r="AA160" s="139"/>
      <c r="AB160" s="140"/>
      <c r="AC160" s="140"/>
      <c r="AD160" s="140"/>
      <c r="AE160" s="140"/>
      <c r="AF160" s="140"/>
      <c r="AG160" s="140"/>
      <c r="AH160" s="140"/>
    </row>
    <row r="161" spans="1:34" ht="15.6" customHeight="1" x14ac:dyDescent="0.2">
      <c r="A161" s="448"/>
      <c r="B161" s="448"/>
      <c r="C161" s="448"/>
      <c r="D161" s="448"/>
      <c r="E161" s="448"/>
      <c r="F161" s="448"/>
      <c r="G161" s="448"/>
      <c r="H161" s="448"/>
      <c r="I161" s="448"/>
      <c r="J161" s="448"/>
      <c r="K161" s="448"/>
      <c r="L161" s="448"/>
      <c r="M161" s="448"/>
      <c r="N161" s="448"/>
    </row>
    <row r="162" spans="1:34" ht="36.6" customHeight="1" x14ac:dyDescent="0.2">
      <c r="A162" s="448"/>
      <c r="B162" s="448"/>
      <c r="C162" s="448"/>
      <c r="D162" s="448"/>
      <c r="E162" s="448"/>
      <c r="F162" s="448"/>
      <c r="G162" s="448"/>
      <c r="H162" s="448"/>
      <c r="I162" s="448"/>
      <c r="J162" s="448"/>
      <c r="K162" s="448"/>
      <c r="L162" s="448"/>
      <c r="M162" s="448"/>
      <c r="N162" s="448"/>
    </row>
    <row r="163" spans="1:34" s="131" customFormat="1" ht="12.75" x14ac:dyDescent="0.2">
      <c r="A163" s="448"/>
      <c r="B163" s="448"/>
      <c r="C163" s="448"/>
      <c r="D163" s="448"/>
      <c r="E163" s="448"/>
      <c r="F163" s="448"/>
      <c r="G163" s="448"/>
      <c r="H163" s="448"/>
      <c r="I163" s="448"/>
      <c r="J163" s="448"/>
      <c r="K163" s="448"/>
      <c r="L163" s="448"/>
      <c r="M163" s="448"/>
      <c r="N163" s="448"/>
      <c r="O163" s="152"/>
      <c r="P163" s="139"/>
      <c r="Q163" s="139"/>
      <c r="R163" s="139"/>
      <c r="S163" s="139"/>
      <c r="T163" s="139"/>
      <c r="U163" s="139"/>
      <c r="V163" s="139"/>
      <c r="W163" s="139"/>
      <c r="X163" s="139"/>
      <c r="Y163" s="139"/>
      <c r="Z163" s="139"/>
      <c r="AA163" s="139"/>
      <c r="AB163" s="152"/>
      <c r="AC163" s="152"/>
      <c r="AD163" s="152"/>
      <c r="AE163" s="152"/>
      <c r="AF163" s="152"/>
      <c r="AG163" s="152"/>
      <c r="AH163" s="152"/>
    </row>
    <row r="164" spans="1:34" ht="12.75" x14ac:dyDescent="0.2">
      <c r="A164" s="448"/>
      <c r="B164" s="448"/>
      <c r="C164" s="448"/>
      <c r="D164" s="448"/>
      <c r="E164" s="448"/>
      <c r="F164" s="448"/>
      <c r="G164" s="448"/>
      <c r="H164" s="448"/>
      <c r="I164" s="448"/>
      <c r="J164" s="448"/>
      <c r="K164" s="448"/>
      <c r="L164" s="448"/>
      <c r="M164" s="448"/>
      <c r="N164" s="448"/>
    </row>
    <row r="165" spans="1:34" ht="12.75" x14ac:dyDescent="0.2">
      <c r="A165" s="448"/>
      <c r="B165" s="448"/>
      <c r="C165" s="448"/>
      <c r="D165" s="448"/>
      <c r="E165" s="448"/>
      <c r="F165" s="448"/>
      <c r="G165" s="448"/>
      <c r="H165" s="448"/>
      <c r="I165" s="448"/>
      <c r="J165" s="448"/>
      <c r="K165" s="448"/>
      <c r="L165" s="448"/>
      <c r="M165" s="448"/>
      <c r="N165" s="448"/>
    </row>
    <row r="166" spans="1:34" ht="12.75" x14ac:dyDescent="0.2">
      <c r="A166" s="448"/>
      <c r="B166" s="448"/>
      <c r="C166" s="448"/>
      <c r="D166" s="448"/>
      <c r="E166" s="448"/>
      <c r="F166" s="448"/>
      <c r="G166" s="448"/>
      <c r="H166" s="448"/>
      <c r="I166" s="448"/>
      <c r="J166" s="448"/>
      <c r="K166" s="448"/>
      <c r="L166" s="448"/>
      <c r="M166" s="448"/>
      <c r="N166" s="448"/>
    </row>
    <row r="167" spans="1:34" s="167" customFormat="1" ht="15.6" customHeight="1" x14ac:dyDescent="0.2">
      <c r="A167" s="111" t="s">
        <v>592</v>
      </c>
      <c r="B167" s="165"/>
      <c r="C167" s="166"/>
      <c r="D167" s="166"/>
      <c r="E167" s="166"/>
      <c r="F167" s="166"/>
      <c r="G167" s="166"/>
      <c r="H167" s="166"/>
      <c r="I167" s="166"/>
      <c r="J167" s="166"/>
      <c r="K167" s="166"/>
      <c r="L167" s="166"/>
      <c r="M167" s="166"/>
      <c r="N167" s="166"/>
      <c r="O167" s="138"/>
      <c r="P167" s="148"/>
      <c r="Q167" s="148"/>
      <c r="R167" s="148"/>
      <c r="S167" s="148"/>
      <c r="T167" s="148"/>
      <c r="U167" s="148"/>
      <c r="V167" s="148"/>
      <c r="W167" s="148"/>
      <c r="X167" s="148"/>
      <c r="Y167" s="148"/>
      <c r="Z167" s="148"/>
      <c r="AA167" s="148"/>
      <c r="AB167" s="138"/>
      <c r="AC167" s="138"/>
      <c r="AD167" s="138"/>
      <c r="AE167" s="138"/>
      <c r="AF167" s="138"/>
      <c r="AG167" s="138"/>
      <c r="AH167" s="138"/>
    </row>
    <row r="168" spans="1:34" ht="12.75" x14ac:dyDescent="0.2">
      <c r="A168" s="448" t="s">
        <v>593</v>
      </c>
      <c r="B168" s="448"/>
      <c r="C168" s="448"/>
      <c r="D168" s="448"/>
      <c r="E168" s="448"/>
      <c r="F168" s="448"/>
      <c r="G168" s="448"/>
      <c r="H168" s="448"/>
      <c r="I168" s="448"/>
      <c r="J168" s="448"/>
      <c r="K168" s="448"/>
      <c r="L168" s="448"/>
      <c r="M168" s="448"/>
      <c r="N168" s="448"/>
    </row>
    <row r="169" spans="1:34" ht="12.75" x14ac:dyDescent="0.2">
      <c r="A169" s="448"/>
      <c r="B169" s="448"/>
      <c r="C169" s="448"/>
      <c r="D169" s="448"/>
      <c r="E169" s="448"/>
      <c r="F169" s="448"/>
      <c r="G169" s="448"/>
      <c r="H169" s="448"/>
      <c r="I169" s="448"/>
      <c r="J169" s="448"/>
      <c r="K169" s="448"/>
      <c r="L169" s="448"/>
      <c r="M169" s="448"/>
      <c r="N169" s="448"/>
    </row>
    <row r="170" spans="1:34" ht="12.75" x14ac:dyDescent="0.2"/>
    <row r="171" spans="1:34" ht="12.75" hidden="1" x14ac:dyDescent="0.2"/>
    <row r="172" spans="1:34" ht="12.75" hidden="1" x14ac:dyDescent="0.2"/>
    <row r="173" spans="1:34" ht="12.75" hidden="1" x14ac:dyDescent="0.2"/>
    <row r="174" spans="1:34" ht="12.75" x14ac:dyDescent="0.2">
      <c r="A174" s="92" t="s">
        <v>725</v>
      </c>
    </row>
    <row r="175" spans="1:34" ht="15.6" customHeight="1" x14ac:dyDescent="0.2">
      <c r="B175" s="83"/>
      <c r="H175" s="459"/>
      <c r="I175" s="459"/>
      <c r="J175" s="459"/>
      <c r="K175" s="459"/>
      <c r="L175" s="459"/>
      <c r="M175" s="459"/>
      <c r="N175" s="459"/>
      <c r="O175" s="138"/>
    </row>
    <row r="176" spans="1:34" ht="15.6" customHeight="1" x14ac:dyDescent="0.25">
      <c r="A176" s="168" t="s">
        <v>496</v>
      </c>
      <c r="C176" s="98"/>
      <c r="D176" s="98"/>
      <c r="E176" s="98"/>
      <c r="F176" s="98"/>
      <c r="G176" s="98"/>
      <c r="H176" s="454" t="s">
        <v>258</v>
      </c>
      <c r="I176" s="454"/>
      <c r="J176" s="454"/>
      <c r="K176" s="454"/>
      <c r="L176" s="454"/>
      <c r="M176" s="454"/>
      <c r="N176" s="454"/>
      <c r="O176" s="138"/>
    </row>
    <row r="177" spans="1:34" ht="39.6" customHeight="1" x14ac:dyDescent="0.25">
      <c r="A177" s="168" t="s">
        <v>260</v>
      </c>
      <c r="B177" s="95"/>
      <c r="C177" s="98"/>
      <c r="D177" s="98"/>
      <c r="E177" s="98"/>
      <c r="F177" s="98"/>
      <c r="G177" s="98"/>
      <c r="H177" s="117"/>
      <c r="I177" s="117"/>
      <c r="J177" s="117"/>
      <c r="K177" s="117"/>
      <c r="L177" s="117"/>
      <c r="M177" s="117"/>
      <c r="N177" s="117"/>
      <c r="O177" s="138"/>
    </row>
    <row r="178" spans="1:34" ht="20.45" customHeight="1" x14ac:dyDescent="0.25">
      <c r="A178" s="99"/>
      <c r="C178" s="98"/>
      <c r="D178" s="98"/>
      <c r="E178" s="98"/>
      <c r="F178" s="98"/>
      <c r="G178" s="98"/>
      <c r="H178" s="117"/>
      <c r="I178" s="117"/>
      <c r="J178" s="117"/>
      <c r="K178" s="117"/>
      <c r="L178" s="117"/>
      <c r="M178" s="117"/>
      <c r="N178" s="117"/>
      <c r="O178" s="138"/>
    </row>
    <row r="179" spans="1:34" ht="20.45" customHeight="1" x14ac:dyDescent="0.25">
      <c r="A179" s="99"/>
      <c r="B179" s="100"/>
      <c r="C179" s="98"/>
      <c r="D179" s="98"/>
      <c r="E179" s="98"/>
      <c r="F179" s="98"/>
      <c r="G179" s="98"/>
      <c r="H179" s="117"/>
      <c r="I179" s="117"/>
      <c r="J179" s="117"/>
      <c r="K179" s="117"/>
      <c r="L179" s="117"/>
      <c r="M179" s="117"/>
      <c r="N179" s="117"/>
      <c r="O179" s="138"/>
    </row>
    <row r="180" spans="1:34" ht="20.45" customHeight="1" x14ac:dyDescent="0.25">
      <c r="C180" s="98"/>
      <c r="D180" s="98"/>
      <c r="E180" s="98"/>
      <c r="F180" s="98"/>
      <c r="G180" s="98"/>
      <c r="H180" s="98"/>
      <c r="I180" s="98"/>
      <c r="J180" s="98"/>
      <c r="K180" s="98"/>
      <c r="L180" s="98"/>
      <c r="M180" s="98"/>
      <c r="N180" s="98"/>
    </row>
    <row r="181" spans="1:34" ht="20.45" customHeight="1" x14ac:dyDescent="0.25">
      <c r="A181" s="99"/>
      <c r="B181" s="97" t="s">
        <v>108</v>
      </c>
      <c r="C181" s="98"/>
      <c r="D181" s="98"/>
      <c r="E181" s="98"/>
      <c r="F181" s="98"/>
      <c r="G181" s="98"/>
      <c r="H181" s="98"/>
      <c r="I181" s="98"/>
      <c r="J181" s="98"/>
      <c r="K181" s="98"/>
      <c r="L181" s="98"/>
      <c r="M181" s="98"/>
      <c r="N181" s="98"/>
    </row>
    <row r="182" spans="1:34" ht="20.45" customHeight="1" x14ac:dyDescent="0.25">
      <c r="A182" s="99"/>
      <c r="C182" s="98"/>
      <c r="D182" s="98"/>
      <c r="E182" s="98"/>
      <c r="F182" s="98"/>
      <c r="G182" s="98"/>
      <c r="H182" s="98"/>
      <c r="I182" s="98"/>
      <c r="J182" s="98"/>
      <c r="K182" s="98"/>
      <c r="L182" s="98"/>
      <c r="M182" s="98"/>
      <c r="N182" s="98"/>
    </row>
    <row r="183" spans="1:34" ht="20.45" customHeight="1" x14ac:dyDescent="0.25">
      <c r="A183" s="99"/>
      <c r="B183" s="97"/>
      <c r="C183" s="98"/>
      <c r="D183" s="98"/>
      <c r="E183" s="98"/>
      <c r="F183" s="98"/>
      <c r="G183" s="98"/>
      <c r="H183" s="98"/>
      <c r="I183" s="98"/>
      <c r="J183" s="98"/>
      <c r="K183" s="98"/>
      <c r="L183" s="98"/>
      <c r="M183" s="98"/>
      <c r="N183" s="98"/>
    </row>
    <row r="184" spans="1:34" ht="20.45" customHeight="1" x14ac:dyDescent="0.25">
      <c r="A184" s="99"/>
      <c r="B184" s="100"/>
      <c r="C184" s="98"/>
      <c r="D184" s="98"/>
      <c r="E184" s="98"/>
      <c r="F184" s="98"/>
      <c r="G184" s="98"/>
      <c r="H184" s="98"/>
      <c r="I184" s="98"/>
      <c r="J184" s="98"/>
      <c r="K184" s="98"/>
      <c r="L184" s="98"/>
      <c r="M184" s="98"/>
      <c r="N184" s="98"/>
    </row>
    <row r="185" spans="1:34" ht="15.6" customHeight="1" x14ac:dyDescent="0.25">
      <c r="A185" s="99"/>
      <c r="B185" s="99"/>
      <c r="C185" s="98"/>
      <c r="D185" s="98"/>
      <c r="E185" s="98"/>
      <c r="F185" s="98"/>
      <c r="G185" s="98"/>
      <c r="H185" s="98"/>
      <c r="I185" s="98"/>
      <c r="J185" s="98"/>
      <c r="K185" s="98"/>
      <c r="L185" s="98"/>
      <c r="M185" s="98"/>
      <c r="N185" s="98"/>
    </row>
    <row r="186" spans="1:34" ht="15.6" customHeight="1" x14ac:dyDescent="0.25">
      <c r="A186" s="99"/>
      <c r="B186" s="99"/>
      <c r="C186" s="56"/>
      <c r="D186" s="56"/>
      <c r="E186" s="56"/>
      <c r="F186" s="56"/>
      <c r="G186" s="56"/>
      <c r="H186" s="56"/>
      <c r="I186" s="56"/>
      <c r="J186" s="56"/>
      <c r="K186" s="56"/>
      <c r="L186" s="56"/>
      <c r="M186" s="56"/>
      <c r="N186" s="98"/>
    </row>
    <row r="187" spans="1:34" ht="15.6" customHeight="1" x14ac:dyDescent="0.25">
      <c r="A187" s="101"/>
      <c r="B187" s="101"/>
      <c r="C187" s="102">
        <v>2008</v>
      </c>
      <c r="D187" s="102">
        <v>2009</v>
      </c>
      <c r="E187" s="102">
        <v>2010</v>
      </c>
      <c r="F187" s="102">
        <v>2011</v>
      </c>
      <c r="G187" s="102">
        <v>2012</v>
      </c>
      <c r="H187" s="102">
        <v>2013</v>
      </c>
      <c r="I187" s="102">
        <v>2014</v>
      </c>
      <c r="J187" s="102">
        <v>2015</v>
      </c>
      <c r="K187" s="102">
        <v>2016</v>
      </c>
      <c r="L187" s="102">
        <v>2017</v>
      </c>
      <c r="M187" s="102">
        <v>2018</v>
      </c>
      <c r="N187" s="102">
        <v>2019</v>
      </c>
      <c r="P187" s="141">
        <v>2008</v>
      </c>
      <c r="Q187" s="141">
        <v>2009</v>
      </c>
      <c r="R187" s="141">
        <v>2010</v>
      </c>
      <c r="S187" s="141">
        <v>2011</v>
      </c>
      <c r="T187" s="141">
        <v>2012</v>
      </c>
      <c r="U187" s="141">
        <v>2013</v>
      </c>
      <c r="V187" s="141">
        <v>2014</v>
      </c>
      <c r="W187" s="141">
        <v>2015</v>
      </c>
      <c r="X187" s="141">
        <v>2016</v>
      </c>
      <c r="Y187" s="141">
        <v>2017</v>
      </c>
      <c r="Z187" s="141">
        <v>2018</v>
      </c>
      <c r="AA187" s="141">
        <v>2019</v>
      </c>
    </row>
    <row r="188" spans="1:34" ht="15.6" customHeight="1" x14ac:dyDescent="0.2">
      <c r="A188" s="103" t="s">
        <v>64</v>
      </c>
      <c r="C188" s="104">
        <v>74.7</v>
      </c>
      <c r="D188" s="104">
        <v>75.5</v>
      </c>
      <c r="E188" s="104">
        <v>78.2</v>
      </c>
      <c r="F188" s="104">
        <v>79</v>
      </c>
      <c r="G188" s="104">
        <v>80.5</v>
      </c>
      <c r="H188" s="104">
        <v>81.7</v>
      </c>
      <c r="I188" s="104">
        <v>83.1</v>
      </c>
      <c r="J188" s="104">
        <v>84.6</v>
      </c>
      <c r="K188" s="104">
        <v>84.8</v>
      </c>
      <c r="L188" s="104">
        <v>85.3</v>
      </c>
      <c r="M188" s="104" t="s">
        <v>705</v>
      </c>
      <c r="N188" s="104" t="s">
        <v>705</v>
      </c>
      <c r="P188" s="156">
        <v>74.7</v>
      </c>
      <c r="Q188" s="156">
        <v>75.5</v>
      </c>
      <c r="R188" s="156">
        <v>78.2</v>
      </c>
      <c r="S188" s="156">
        <v>79</v>
      </c>
      <c r="T188" s="156">
        <v>80.5</v>
      </c>
      <c r="U188" s="156">
        <v>81.7</v>
      </c>
      <c r="V188" s="156">
        <v>83.1</v>
      </c>
      <c r="W188" s="156">
        <v>84.6</v>
      </c>
      <c r="X188" s="156">
        <v>84.8</v>
      </c>
      <c r="Y188" s="156">
        <v>85.3</v>
      </c>
      <c r="Z188" s="156"/>
      <c r="AA188" s="156"/>
    </row>
    <row r="189" spans="1:34" s="94" customFormat="1" ht="15.6" customHeight="1" x14ac:dyDescent="0.2">
      <c r="A189" s="103" t="s">
        <v>65</v>
      </c>
      <c r="B189" s="105"/>
      <c r="C189" s="104">
        <v>72.03</v>
      </c>
      <c r="D189" s="104">
        <v>73.53</v>
      </c>
      <c r="E189" s="104">
        <v>76.459999999999994</v>
      </c>
      <c r="F189" s="104">
        <v>76.61</v>
      </c>
      <c r="G189" s="104">
        <v>77.180000000000007</v>
      </c>
      <c r="H189" s="104">
        <v>76.040000000000006</v>
      </c>
      <c r="I189" s="104">
        <v>77.239999999999995</v>
      </c>
      <c r="J189" s="104">
        <v>78.09</v>
      </c>
      <c r="K189" s="104">
        <v>79.13</v>
      </c>
      <c r="L189" s="104">
        <v>79.34</v>
      </c>
      <c r="M189" s="104">
        <v>80.87</v>
      </c>
      <c r="N189" s="104">
        <v>80.95</v>
      </c>
      <c r="O189" s="138"/>
      <c r="P189" s="156">
        <v>72.03</v>
      </c>
      <c r="Q189" s="156">
        <v>73.53</v>
      </c>
      <c r="R189" s="156">
        <v>76.459999999999994</v>
      </c>
      <c r="S189" s="156">
        <v>76.61</v>
      </c>
      <c r="T189" s="156">
        <v>77.180000000000007</v>
      </c>
      <c r="U189" s="156">
        <v>76.040000000000006</v>
      </c>
      <c r="V189" s="156">
        <v>77.239999999999995</v>
      </c>
      <c r="W189" s="156">
        <v>78.09</v>
      </c>
      <c r="X189" s="156">
        <v>79.13</v>
      </c>
      <c r="Y189" s="156">
        <v>79.34</v>
      </c>
      <c r="Z189" s="156">
        <v>80.87</v>
      </c>
      <c r="AA189" s="156">
        <v>80.95</v>
      </c>
      <c r="AB189" s="138"/>
      <c r="AC189" s="138"/>
      <c r="AD189" s="138"/>
      <c r="AE189" s="138"/>
      <c r="AF189" s="138"/>
      <c r="AG189" s="138"/>
      <c r="AH189" s="138"/>
    </row>
    <row r="190" spans="1:34" s="94" customFormat="1" ht="15.6" customHeight="1" x14ac:dyDescent="0.2">
      <c r="A190" s="103" t="s">
        <v>48</v>
      </c>
      <c r="B190" s="105"/>
      <c r="C190" s="104">
        <v>72.58</v>
      </c>
      <c r="D190" s="104">
        <v>73.459999999999994</v>
      </c>
      <c r="E190" s="104">
        <v>76.67</v>
      </c>
      <c r="F190" s="104">
        <v>79.099999999999994</v>
      </c>
      <c r="G190" s="104">
        <v>75.84</v>
      </c>
      <c r="H190" s="104">
        <v>74</v>
      </c>
      <c r="I190" s="104">
        <v>75.56</v>
      </c>
      <c r="J190" s="104">
        <v>77.459999999999994</v>
      </c>
      <c r="K190" s="104">
        <v>79.599999999999994</v>
      </c>
      <c r="L190" s="104">
        <v>79.47</v>
      </c>
      <c r="M190" s="104">
        <v>83.15</v>
      </c>
      <c r="N190" s="104">
        <v>84.3</v>
      </c>
      <c r="O190" s="138"/>
      <c r="P190" s="156">
        <v>72.58</v>
      </c>
      <c r="Q190" s="156">
        <v>73.459999999999994</v>
      </c>
      <c r="R190" s="156">
        <v>76.67</v>
      </c>
      <c r="S190" s="156">
        <v>79.099999999999994</v>
      </c>
      <c r="T190" s="156">
        <v>75.84</v>
      </c>
      <c r="U190" s="156">
        <v>74</v>
      </c>
      <c r="V190" s="156">
        <v>75.56</v>
      </c>
      <c r="W190" s="156">
        <v>77.459999999999994</v>
      </c>
      <c r="X190" s="156">
        <v>79.599999999999994</v>
      </c>
      <c r="Y190" s="156">
        <v>79.47</v>
      </c>
      <c r="Z190" s="156">
        <v>83.15</v>
      </c>
      <c r="AA190" s="156">
        <v>84.3</v>
      </c>
      <c r="AB190" s="138"/>
      <c r="AC190" s="138"/>
      <c r="AD190" s="138"/>
      <c r="AE190" s="138"/>
      <c r="AF190" s="138"/>
      <c r="AG190" s="138"/>
      <c r="AH190" s="138"/>
    </row>
    <row r="191" spans="1:34" s="108" customFormat="1" ht="15.6" customHeight="1" x14ac:dyDescent="0.2">
      <c r="A191" s="106" t="str">
        <f>$A$16</f>
        <v>Columbia County</v>
      </c>
      <c r="B191" s="107"/>
      <c r="C191" s="104">
        <v>91.93</v>
      </c>
      <c r="D191" s="104">
        <v>89.54</v>
      </c>
      <c r="E191" s="104">
        <v>91.75</v>
      </c>
      <c r="F191" s="104">
        <v>91.11</v>
      </c>
      <c r="G191" s="104">
        <v>76.19</v>
      </c>
      <c r="H191" s="104">
        <v>92.31</v>
      </c>
      <c r="I191" s="104">
        <v>96.67</v>
      </c>
      <c r="J191" s="104">
        <v>94.74</v>
      </c>
      <c r="K191" s="104">
        <v>80.77</v>
      </c>
      <c r="L191" s="104">
        <v>83.33</v>
      </c>
      <c r="M191" s="104">
        <v>86.96</v>
      </c>
      <c r="N191" s="104">
        <v>89.66</v>
      </c>
      <c r="O191" s="144"/>
      <c r="P191" s="156">
        <v>91.93</v>
      </c>
      <c r="Q191" s="156">
        <v>89.54</v>
      </c>
      <c r="R191" s="156">
        <v>91.75</v>
      </c>
      <c r="S191" s="156">
        <v>91.11</v>
      </c>
      <c r="T191" s="156">
        <v>76.19</v>
      </c>
      <c r="U191" s="156">
        <v>92.31</v>
      </c>
      <c r="V191" s="156">
        <v>96.67</v>
      </c>
      <c r="W191" s="156">
        <v>94.74</v>
      </c>
      <c r="X191" s="156">
        <v>80.77</v>
      </c>
      <c r="Y191" s="156">
        <v>83.33</v>
      </c>
      <c r="Z191" s="156">
        <v>86.96</v>
      </c>
      <c r="AA191" s="156">
        <v>89.66</v>
      </c>
      <c r="AB191" s="144"/>
      <c r="AC191" s="144"/>
      <c r="AD191" s="144"/>
      <c r="AE191" s="144"/>
      <c r="AF191" s="144"/>
      <c r="AG191" s="144"/>
      <c r="AH191" s="144"/>
    </row>
    <row r="192" spans="1:34" s="149" customFormat="1" ht="15.6" customHeight="1" x14ac:dyDescent="0.2">
      <c r="A192" s="145"/>
      <c r="B192" s="146"/>
      <c r="C192" s="169" t="s">
        <v>705</v>
      </c>
      <c r="D192" s="169" t="s">
        <v>705</v>
      </c>
      <c r="E192" s="169" t="s">
        <v>705</v>
      </c>
      <c r="F192" s="169" t="s">
        <v>705</v>
      </c>
      <c r="G192" s="169" t="s">
        <v>705</v>
      </c>
      <c r="H192" s="169" t="s">
        <v>705</v>
      </c>
      <c r="I192" s="169" t="s">
        <v>705</v>
      </c>
      <c r="J192" s="169" t="s">
        <v>705</v>
      </c>
      <c r="K192" s="169" t="s">
        <v>705</v>
      </c>
      <c r="L192" s="169" t="s">
        <v>705</v>
      </c>
      <c r="M192" s="169" t="s">
        <v>705</v>
      </c>
      <c r="N192" s="169" t="s">
        <v>705</v>
      </c>
      <c r="O192" s="138"/>
      <c r="P192" s="148"/>
      <c r="Q192" s="148"/>
      <c r="R192" s="148"/>
      <c r="S192" s="148"/>
      <c r="T192" s="148"/>
      <c r="U192" s="148"/>
      <c r="V192" s="148"/>
      <c r="W192" s="148"/>
      <c r="X192" s="148"/>
      <c r="Y192" s="148"/>
      <c r="Z192" s="148"/>
      <c r="AA192" s="148"/>
      <c r="AB192" s="138"/>
      <c r="AC192" s="138"/>
      <c r="AD192" s="138"/>
      <c r="AE192" s="138"/>
      <c r="AF192" s="138"/>
      <c r="AG192" s="138"/>
      <c r="AH192" s="138"/>
    </row>
    <row r="193" spans="1:34" s="149" customFormat="1" ht="15.6" customHeight="1" x14ac:dyDescent="0.2">
      <c r="B193" s="162"/>
      <c r="C193" s="162" t="s">
        <v>705</v>
      </c>
      <c r="D193" s="162" t="s">
        <v>705</v>
      </c>
      <c r="E193" s="162" t="s">
        <v>705</v>
      </c>
      <c r="F193" s="162" t="s">
        <v>705</v>
      </c>
      <c r="G193" s="162" t="s">
        <v>705</v>
      </c>
      <c r="H193" s="162" t="s">
        <v>705</v>
      </c>
      <c r="I193" s="162" t="s">
        <v>705</v>
      </c>
      <c r="J193" s="162" t="s">
        <v>705</v>
      </c>
      <c r="K193" s="162" t="s">
        <v>705</v>
      </c>
      <c r="L193" s="162" t="s">
        <v>705</v>
      </c>
      <c r="M193" s="162" t="s">
        <v>705</v>
      </c>
      <c r="N193" s="162" t="s">
        <v>705</v>
      </c>
      <c r="O193" s="138"/>
      <c r="P193" s="148"/>
      <c r="Q193" s="139"/>
      <c r="R193" s="139"/>
      <c r="S193" s="148"/>
      <c r="T193" s="148"/>
      <c r="U193" s="148"/>
      <c r="V193" s="148"/>
      <c r="W193" s="148"/>
      <c r="X193" s="148"/>
      <c r="Y193" s="148"/>
      <c r="Z193" s="148"/>
      <c r="AA193" s="148"/>
      <c r="AB193" s="138"/>
      <c r="AC193" s="138"/>
      <c r="AD193" s="138"/>
      <c r="AE193" s="138"/>
      <c r="AF193" s="138"/>
      <c r="AG193" s="138"/>
      <c r="AH193" s="138"/>
    </row>
    <row r="194" spans="1:34" s="167" customFormat="1" ht="15.6" customHeight="1" x14ac:dyDescent="0.2">
      <c r="A194" s="448" t="s">
        <v>595</v>
      </c>
      <c r="B194" s="448"/>
      <c r="C194" s="448"/>
      <c r="D194" s="448"/>
      <c r="E194" s="448"/>
      <c r="F194" s="448"/>
      <c r="G194" s="448"/>
      <c r="H194" s="448"/>
      <c r="I194" s="448"/>
      <c r="J194" s="448"/>
      <c r="K194" s="448"/>
      <c r="L194" s="448"/>
      <c r="M194" s="448"/>
      <c r="N194" s="448"/>
      <c r="O194" s="138"/>
      <c r="P194" s="148"/>
      <c r="Q194" s="139"/>
      <c r="R194" s="139"/>
      <c r="S194" s="148"/>
      <c r="T194" s="148"/>
      <c r="U194" s="148"/>
      <c r="V194" s="148"/>
      <c r="W194" s="148"/>
      <c r="X194" s="148"/>
      <c r="Y194" s="148"/>
      <c r="Z194" s="148"/>
      <c r="AA194" s="148"/>
      <c r="AB194" s="138"/>
      <c r="AC194" s="138"/>
      <c r="AD194" s="138"/>
      <c r="AE194" s="138"/>
      <c r="AF194" s="138"/>
      <c r="AG194" s="138"/>
      <c r="AH194" s="138"/>
    </row>
    <row r="195" spans="1:34" s="167" customFormat="1" ht="15.6" customHeight="1" x14ac:dyDescent="0.2">
      <c r="A195" s="448"/>
      <c r="B195" s="448"/>
      <c r="C195" s="448"/>
      <c r="D195" s="448"/>
      <c r="E195" s="448"/>
      <c r="F195" s="448"/>
      <c r="G195" s="448"/>
      <c r="H195" s="448"/>
      <c r="I195" s="448"/>
      <c r="J195" s="448"/>
      <c r="K195" s="448"/>
      <c r="L195" s="448"/>
      <c r="M195" s="448"/>
      <c r="N195" s="448"/>
      <c r="O195" s="138"/>
      <c r="P195" s="148"/>
      <c r="Q195" s="139"/>
      <c r="R195" s="139"/>
      <c r="S195" s="148"/>
      <c r="T195" s="148"/>
      <c r="U195" s="148"/>
      <c r="V195" s="148"/>
      <c r="W195" s="148"/>
      <c r="X195" s="148"/>
      <c r="Y195" s="148"/>
      <c r="Z195" s="148"/>
      <c r="AA195" s="148"/>
      <c r="AB195" s="138"/>
      <c r="AC195" s="138"/>
      <c r="AD195" s="138"/>
      <c r="AE195" s="138"/>
      <c r="AF195" s="138"/>
      <c r="AG195" s="138"/>
      <c r="AH195" s="138"/>
    </row>
    <row r="196" spans="1:34" s="167" customFormat="1" ht="15.6" customHeight="1" x14ac:dyDescent="0.2">
      <c r="A196" s="448"/>
      <c r="B196" s="448"/>
      <c r="C196" s="448"/>
      <c r="D196" s="448"/>
      <c r="E196" s="448"/>
      <c r="F196" s="448"/>
      <c r="G196" s="448"/>
      <c r="H196" s="448"/>
      <c r="I196" s="448"/>
      <c r="J196" s="448"/>
      <c r="K196" s="448"/>
      <c r="L196" s="448"/>
      <c r="M196" s="448"/>
      <c r="N196" s="448"/>
      <c r="O196" s="138"/>
      <c r="P196" s="148"/>
      <c r="Q196" s="139"/>
      <c r="R196" s="139"/>
      <c r="S196" s="148"/>
      <c r="T196" s="148"/>
      <c r="U196" s="148"/>
      <c r="V196" s="148"/>
      <c r="W196" s="148"/>
      <c r="X196" s="148"/>
      <c r="Y196" s="148"/>
      <c r="Z196" s="148"/>
      <c r="AA196" s="148"/>
      <c r="AB196" s="138"/>
      <c r="AC196" s="138"/>
      <c r="AD196" s="138"/>
      <c r="AE196" s="138"/>
      <c r="AF196" s="138"/>
      <c r="AG196" s="138"/>
      <c r="AH196" s="138"/>
    </row>
    <row r="197" spans="1:34" s="167" customFormat="1" ht="47.45" customHeight="1" x14ac:dyDescent="0.2">
      <c r="A197" s="448"/>
      <c r="B197" s="448"/>
      <c r="C197" s="448"/>
      <c r="D197" s="448"/>
      <c r="E197" s="448"/>
      <c r="F197" s="448"/>
      <c r="G197" s="448"/>
      <c r="H197" s="448"/>
      <c r="I197" s="448"/>
      <c r="J197" s="448"/>
      <c r="K197" s="448"/>
      <c r="L197" s="448"/>
      <c r="M197" s="448"/>
      <c r="N197" s="448"/>
      <c r="O197" s="138"/>
      <c r="P197" s="148"/>
      <c r="Q197" s="139"/>
      <c r="R197" s="139"/>
      <c r="S197" s="148"/>
      <c r="T197" s="148"/>
      <c r="U197" s="148"/>
      <c r="V197" s="148"/>
      <c r="W197" s="148"/>
      <c r="X197" s="148"/>
      <c r="Y197" s="148"/>
      <c r="Z197" s="148"/>
      <c r="AA197" s="148"/>
      <c r="AB197" s="138"/>
      <c r="AC197" s="138"/>
      <c r="AD197" s="138"/>
      <c r="AE197" s="138"/>
      <c r="AF197" s="138"/>
      <c r="AG197" s="138"/>
      <c r="AH197" s="138"/>
    </row>
    <row r="198" spans="1:34" s="94" customFormat="1" ht="12.75" x14ac:dyDescent="0.2">
      <c r="A198" s="448"/>
      <c r="B198" s="448"/>
      <c r="C198" s="448"/>
      <c r="D198" s="448"/>
      <c r="E198" s="448"/>
      <c r="F198" s="448"/>
      <c r="G198" s="448"/>
      <c r="H198" s="448"/>
      <c r="I198" s="448"/>
      <c r="J198" s="448"/>
      <c r="K198" s="448"/>
      <c r="L198" s="448"/>
      <c r="M198" s="448"/>
      <c r="N198" s="448"/>
      <c r="O198" s="138"/>
      <c r="P198" s="148"/>
      <c r="Q198" s="139"/>
      <c r="R198" s="139"/>
      <c r="S198" s="148"/>
      <c r="T198" s="148"/>
      <c r="U198" s="148"/>
      <c r="V198" s="148"/>
      <c r="W198" s="148"/>
      <c r="X198" s="148"/>
      <c r="Y198" s="148"/>
      <c r="Z198" s="148"/>
      <c r="AA198" s="148"/>
      <c r="AB198" s="138"/>
      <c r="AC198" s="138"/>
      <c r="AD198" s="138"/>
      <c r="AE198" s="138"/>
      <c r="AF198" s="138"/>
      <c r="AG198" s="138"/>
      <c r="AH198" s="138"/>
    </row>
    <row r="199" spans="1:34" s="94" customFormat="1" ht="15.6" customHeight="1" x14ac:dyDescent="0.2">
      <c r="A199" s="448"/>
      <c r="B199" s="448"/>
      <c r="C199" s="448"/>
      <c r="D199" s="448"/>
      <c r="E199" s="448"/>
      <c r="F199" s="448"/>
      <c r="G199" s="448"/>
      <c r="H199" s="448"/>
      <c r="I199" s="448"/>
      <c r="J199" s="448"/>
      <c r="K199" s="448"/>
      <c r="L199" s="448"/>
      <c r="M199" s="448"/>
      <c r="N199" s="448"/>
      <c r="O199" s="138"/>
      <c r="P199" s="148"/>
      <c r="Q199" s="139"/>
      <c r="R199" s="139"/>
      <c r="S199" s="148"/>
      <c r="T199" s="148"/>
      <c r="U199" s="148"/>
      <c r="V199" s="148"/>
      <c r="W199" s="148"/>
      <c r="X199" s="148"/>
      <c r="Y199" s="148"/>
      <c r="Z199" s="148"/>
      <c r="AA199" s="148"/>
      <c r="AB199" s="138"/>
      <c r="AC199" s="138"/>
      <c r="AD199" s="138"/>
      <c r="AE199" s="138"/>
      <c r="AF199" s="138"/>
      <c r="AG199" s="138"/>
      <c r="AH199" s="138"/>
    </row>
    <row r="200" spans="1:34" s="94" customFormat="1" ht="22.5" customHeight="1" x14ac:dyDescent="0.2">
      <c r="A200" s="448"/>
      <c r="B200" s="448"/>
      <c r="C200" s="448"/>
      <c r="D200" s="448"/>
      <c r="E200" s="448"/>
      <c r="F200" s="448"/>
      <c r="G200" s="448"/>
      <c r="H200" s="448"/>
      <c r="I200" s="448"/>
      <c r="J200" s="448"/>
      <c r="K200" s="448"/>
      <c r="L200" s="448"/>
      <c r="M200" s="448"/>
      <c r="N200" s="448"/>
      <c r="O200" s="138"/>
      <c r="P200" s="148"/>
      <c r="Q200" s="139"/>
      <c r="R200" s="139"/>
      <c r="S200" s="148"/>
      <c r="T200" s="148"/>
      <c r="U200" s="148"/>
      <c r="V200" s="148"/>
      <c r="W200" s="148"/>
      <c r="X200" s="148"/>
      <c r="Y200" s="148"/>
      <c r="Z200" s="148"/>
      <c r="AA200" s="148"/>
      <c r="AB200" s="138"/>
      <c r="AC200" s="138"/>
      <c r="AD200" s="138"/>
      <c r="AE200" s="138"/>
      <c r="AF200" s="138"/>
      <c r="AG200" s="138"/>
      <c r="AH200" s="138"/>
    </row>
    <row r="201" spans="1:34" s="94" customFormat="1" ht="12.75" x14ac:dyDescent="0.2">
      <c r="A201" s="111" t="s">
        <v>596</v>
      </c>
      <c r="B201" s="105"/>
      <c r="C201" s="113"/>
      <c r="D201" s="113"/>
      <c r="E201" s="113"/>
      <c r="F201" s="113"/>
      <c r="G201" s="113"/>
      <c r="H201" s="113"/>
      <c r="I201" s="113"/>
      <c r="J201" s="113"/>
      <c r="K201" s="113"/>
      <c r="L201" s="113"/>
      <c r="M201" s="113"/>
      <c r="N201" s="113"/>
      <c r="O201" s="138"/>
      <c r="P201" s="148"/>
      <c r="Q201" s="139"/>
      <c r="R201" s="139"/>
      <c r="S201" s="148"/>
      <c r="T201" s="148"/>
      <c r="U201" s="148"/>
      <c r="V201" s="148"/>
      <c r="W201" s="148"/>
      <c r="X201" s="148"/>
      <c r="Y201" s="148"/>
      <c r="Z201" s="148"/>
      <c r="AA201" s="148"/>
      <c r="AB201" s="138"/>
      <c r="AC201" s="138"/>
      <c r="AD201" s="138"/>
      <c r="AE201" s="138"/>
      <c r="AF201" s="138"/>
      <c r="AG201" s="138"/>
      <c r="AH201" s="138"/>
    </row>
    <row r="202" spans="1:34" s="94" customFormat="1" ht="12.75" x14ac:dyDescent="0.2">
      <c r="A202" s="448" t="s">
        <v>597</v>
      </c>
      <c r="B202" s="448"/>
      <c r="C202" s="448"/>
      <c r="D202" s="448"/>
      <c r="E202" s="448"/>
      <c r="F202" s="448"/>
      <c r="G202" s="448"/>
      <c r="H202" s="448"/>
      <c r="I202" s="448"/>
      <c r="J202" s="448"/>
      <c r="K202" s="448"/>
      <c r="L202" s="448"/>
      <c r="M202" s="448"/>
      <c r="N202" s="448"/>
      <c r="O202" s="138"/>
      <c r="P202" s="148"/>
      <c r="Q202" s="139"/>
      <c r="R202" s="139"/>
      <c r="S202" s="148"/>
      <c r="T202" s="148"/>
      <c r="U202" s="148"/>
      <c r="V202" s="148"/>
      <c r="W202" s="148"/>
      <c r="X202" s="148"/>
      <c r="Y202" s="148"/>
      <c r="Z202" s="148"/>
      <c r="AA202" s="148"/>
      <c r="AB202" s="138"/>
      <c r="AC202" s="138"/>
      <c r="AD202" s="138"/>
      <c r="AE202" s="138"/>
      <c r="AF202" s="138"/>
      <c r="AG202" s="138"/>
      <c r="AH202" s="138"/>
    </row>
    <row r="203" spans="1:34" s="94" customFormat="1" ht="12.75" x14ac:dyDescent="0.2">
      <c r="A203" s="448"/>
      <c r="B203" s="448"/>
      <c r="C203" s="448"/>
      <c r="D203" s="448"/>
      <c r="E203" s="448"/>
      <c r="F203" s="448"/>
      <c r="G203" s="448"/>
      <c r="H203" s="448"/>
      <c r="I203" s="448"/>
      <c r="J203" s="448"/>
      <c r="K203" s="448"/>
      <c r="L203" s="448"/>
      <c r="M203" s="448"/>
      <c r="N203" s="448"/>
      <c r="O203" s="138"/>
      <c r="P203" s="148"/>
      <c r="Q203" s="139"/>
      <c r="R203" s="139"/>
      <c r="S203" s="148"/>
      <c r="T203" s="148"/>
      <c r="U203" s="148"/>
      <c r="V203" s="148"/>
      <c r="W203" s="148"/>
      <c r="X203" s="148"/>
      <c r="Y203" s="148"/>
      <c r="Z203" s="148"/>
      <c r="AA203" s="148"/>
      <c r="AB203" s="138"/>
      <c r="AC203" s="138"/>
      <c r="AD203" s="138"/>
      <c r="AE203" s="138"/>
      <c r="AF203" s="138"/>
      <c r="AG203" s="138"/>
      <c r="AH203" s="138"/>
    </row>
    <row r="204" spans="1:34" s="94" customFormat="1" ht="12.75" x14ac:dyDescent="0.2">
      <c r="A204" s="103"/>
      <c r="B204" s="105"/>
      <c r="C204" s="113"/>
      <c r="D204" s="113"/>
      <c r="E204" s="113"/>
      <c r="F204" s="113"/>
      <c r="G204" s="113"/>
      <c r="H204" s="113"/>
      <c r="I204" s="113"/>
      <c r="J204" s="113"/>
      <c r="K204" s="113"/>
      <c r="L204" s="113"/>
      <c r="M204" s="113"/>
      <c r="N204" s="113"/>
      <c r="O204" s="138"/>
      <c r="P204" s="148"/>
      <c r="Q204" s="139"/>
      <c r="R204" s="139"/>
      <c r="S204" s="148"/>
      <c r="T204" s="148"/>
      <c r="U204" s="148"/>
      <c r="V204" s="148"/>
      <c r="W204" s="148"/>
      <c r="X204" s="148"/>
      <c r="Y204" s="148"/>
      <c r="Z204" s="148"/>
      <c r="AA204" s="148"/>
      <c r="AB204" s="138"/>
      <c r="AC204" s="138"/>
      <c r="AD204" s="138"/>
      <c r="AE204" s="138"/>
      <c r="AF204" s="138"/>
      <c r="AG204" s="138"/>
      <c r="AH204" s="138"/>
    </row>
    <row r="205" spans="1:34" s="94" customFormat="1" ht="12.75" hidden="1" x14ac:dyDescent="0.2">
      <c r="A205" s="103"/>
      <c r="B205" s="105"/>
      <c r="C205" s="113"/>
      <c r="D205" s="113"/>
      <c r="E205" s="113"/>
      <c r="F205" s="113"/>
      <c r="G205" s="113"/>
      <c r="H205" s="113"/>
      <c r="I205" s="113"/>
      <c r="J205" s="113"/>
      <c r="K205" s="113"/>
      <c r="L205" s="113"/>
      <c r="M205" s="113"/>
      <c r="N205" s="113"/>
      <c r="O205" s="138"/>
      <c r="P205" s="148"/>
      <c r="Q205" s="139"/>
      <c r="R205" s="139"/>
      <c r="S205" s="148"/>
      <c r="T205" s="148"/>
      <c r="U205" s="148"/>
      <c r="V205" s="148"/>
      <c r="W205" s="148"/>
      <c r="X205" s="148"/>
      <c r="Y205" s="148"/>
      <c r="Z205" s="148"/>
      <c r="AA205" s="148"/>
      <c r="AB205" s="138"/>
      <c r="AC205" s="138"/>
      <c r="AD205" s="138"/>
      <c r="AE205" s="138"/>
      <c r="AF205" s="138"/>
      <c r="AG205" s="138"/>
      <c r="AH205" s="138"/>
    </row>
    <row r="206" spans="1:34" ht="12.75" hidden="1" x14ac:dyDescent="0.2">
      <c r="B206" s="114"/>
      <c r="C206" s="115"/>
      <c r="D206" s="115"/>
      <c r="E206" s="115"/>
      <c r="F206" s="115"/>
      <c r="G206" s="115"/>
      <c r="H206" s="115"/>
      <c r="I206" s="115"/>
      <c r="J206" s="115"/>
      <c r="K206" s="115"/>
      <c r="L206" s="115"/>
      <c r="M206" s="115"/>
      <c r="N206" s="115"/>
    </row>
    <row r="207" spans="1:34" ht="12.75" hidden="1" x14ac:dyDescent="0.2">
      <c r="B207" s="114"/>
      <c r="C207" s="115"/>
      <c r="D207" s="115"/>
      <c r="E207" s="115"/>
      <c r="F207" s="115"/>
      <c r="G207" s="115"/>
      <c r="H207" s="115"/>
      <c r="I207" s="115"/>
      <c r="J207" s="115"/>
      <c r="K207" s="115"/>
      <c r="L207" s="115"/>
      <c r="M207" s="115"/>
      <c r="N207" s="115"/>
    </row>
    <row r="208" spans="1:34" ht="12.75" hidden="1" x14ac:dyDescent="0.2">
      <c r="B208" s="114"/>
      <c r="C208" s="115"/>
      <c r="D208" s="115"/>
      <c r="E208" s="115"/>
      <c r="F208" s="115"/>
      <c r="G208" s="115"/>
      <c r="H208" s="115"/>
      <c r="I208" s="115"/>
      <c r="J208" s="115"/>
      <c r="K208" s="115"/>
      <c r="L208" s="115"/>
      <c r="M208" s="115"/>
      <c r="N208" s="115"/>
    </row>
    <row r="209" spans="1:34" ht="12.75" x14ac:dyDescent="0.2">
      <c r="A209" s="92" t="s">
        <v>719</v>
      </c>
      <c r="B209" s="353"/>
      <c r="C209" s="115"/>
      <c r="D209" s="115"/>
      <c r="E209" s="115"/>
      <c r="F209" s="115"/>
      <c r="G209" s="115"/>
      <c r="H209" s="115"/>
      <c r="I209" s="115"/>
      <c r="J209" s="115"/>
      <c r="K209" s="115"/>
      <c r="L209" s="115"/>
      <c r="M209" s="115"/>
      <c r="N209" s="115"/>
    </row>
    <row r="210" spans="1:34" ht="15.6" customHeight="1" x14ac:dyDescent="0.2">
      <c r="B210" s="114"/>
      <c r="C210" s="114"/>
      <c r="D210" s="114"/>
      <c r="E210" s="114"/>
      <c r="F210" s="114"/>
      <c r="G210" s="114"/>
      <c r="H210" s="132"/>
      <c r="I210" s="132"/>
      <c r="J210" s="132"/>
      <c r="K210" s="132"/>
      <c r="L210" s="132"/>
      <c r="M210" s="132"/>
      <c r="N210" s="132"/>
      <c r="O210" s="138"/>
    </row>
    <row r="211" spans="1:34" ht="15.6" customHeight="1" x14ac:dyDescent="0.2">
      <c r="A211" s="168" t="s">
        <v>496</v>
      </c>
      <c r="C211" s="93"/>
      <c r="D211" s="93"/>
      <c r="E211" s="93"/>
      <c r="G211" s="93"/>
      <c r="H211" s="454" t="s">
        <v>258</v>
      </c>
      <c r="I211" s="454"/>
      <c r="J211" s="454"/>
      <c r="K211" s="454"/>
      <c r="L211" s="454"/>
      <c r="M211" s="454"/>
      <c r="N211" s="454"/>
      <c r="O211" s="138"/>
    </row>
    <row r="212" spans="1:34" ht="25.5" customHeight="1" x14ac:dyDescent="0.25">
      <c r="A212" s="168" t="s">
        <v>259</v>
      </c>
      <c r="B212" s="95"/>
      <c r="C212" s="96"/>
      <c r="D212" s="96"/>
      <c r="E212" s="96"/>
      <c r="F212" s="96"/>
      <c r="G212" s="96"/>
      <c r="H212" s="116"/>
      <c r="I212" s="116"/>
      <c r="J212" s="116"/>
      <c r="K212" s="116"/>
      <c r="L212" s="116"/>
      <c r="M212" s="116"/>
      <c r="N212" s="116"/>
      <c r="O212" s="138"/>
    </row>
    <row r="213" spans="1:34" ht="25.5" customHeight="1" x14ac:dyDescent="0.25">
      <c r="A213" s="99"/>
      <c r="C213" s="98"/>
      <c r="D213" s="98"/>
      <c r="E213" s="98"/>
      <c r="F213" s="98"/>
      <c r="G213" s="98"/>
      <c r="H213" s="117"/>
      <c r="I213" s="117"/>
      <c r="J213" s="117"/>
      <c r="K213" s="117"/>
      <c r="L213" s="117"/>
      <c r="M213" s="117"/>
      <c r="N213" s="117"/>
      <c r="O213" s="138"/>
    </row>
    <row r="214" spans="1:34" ht="25.5" customHeight="1" x14ac:dyDescent="0.25">
      <c r="A214" s="99"/>
      <c r="B214" s="100"/>
      <c r="C214" s="98"/>
      <c r="D214" s="98"/>
      <c r="E214" s="98"/>
      <c r="F214" s="98"/>
      <c r="G214" s="98"/>
      <c r="H214" s="117"/>
      <c r="I214" s="117"/>
      <c r="J214" s="117"/>
      <c r="K214" s="117"/>
      <c r="L214" s="117"/>
      <c r="M214" s="117"/>
      <c r="N214" s="117"/>
      <c r="O214" s="138"/>
    </row>
    <row r="215" spans="1:34" ht="25.5" customHeight="1" x14ac:dyDescent="0.25">
      <c r="A215" s="99"/>
      <c r="B215" s="99"/>
      <c r="C215" s="98"/>
      <c r="D215" s="98"/>
      <c r="E215" s="98"/>
      <c r="F215" s="98"/>
      <c r="G215" s="98"/>
      <c r="H215" s="98"/>
      <c r="I215" s="98"/>
      <c r="J215" s="98"/>
      <c r="K215" s="98"/>
      <c r="L215" s="98"/>
      <c r="M215" s="98"/>
      <c r="N215" s="98"/>
    </row>
    <row r="216" spans="1:34" ht="25.5" customHeight="1" x14ac:dyDescent="0.25">
      <c r="A216" s="99"/>
      <c r="B216" s="97" t="s">
        <v>108</v>
      </c>
      <c r="C216" s="98"/>
      <c r="D216" s="98"/>
      <c r="E216" s="98"/>
      <c r="F216" s="98"/>
      <c r="G216" s="98"/>
      <c r="H216" s="98"/>
      <c r="I216" s="98"/>
      <c r="J216" s="98"/>
      <c r="K216" s="98"/>
      <c r="L216" s="98"/>
      <c r="M216" s="98"/>
      <c r="N216" s="98"/>
    </row>
    <row r="217" spans="1:34" ht="25.5" customHeight="1" x14ac:dyDescent="0.25">
      <c r="A217" s="99"/>
      <c r="B217" s="99"/>
      <c r="C217" s="98"/>
      <c r="D217" s="98"/>
      <c r="E217" s="98"/>
      <c r="F217" s="98"/>
      <c r="G217" s="98"/>
      <c r="H217" s="98"/>
      <c r="I217" s="98"/>
      <c r="J217" s="98"/>
      <c r="K217" s="98"/>
      <c r="L217" s="98"/>
      <c r="M217" s="98"/>
      <c r="N217" s="98"/>
    </row>
    <row r="218" spans="1:34" ht="25.5" customHeight="1" x14ac:dyDescent="0.25">
      <c r="A218" s="99"/>
      <c r="B218" s="97"/>
      <c r="C218" s="98"/>
      <c r="D218" s="98"/>
      <c r="E218" s="98"/>
      <c r="F218" s="98"/>
      <c r="G218" s="98"/>
      <c r="H218" s="98"/>
      <c r="I218" s="98"/>
      <c r="J218" s="98"/>
      <c r="K218" s="98"/>
      <c r="L218" s="98"/>
      <c r="M218" s="98"/>
      <c r="N218" s="98"/>
    </row>
    <row r="219" spans="1:34" ht="25.5" customHeight="1" x14ac:dyDescent="0.25">
      <c r="A219" s="99"/>
      <c r="B219" s="100"/>
      <c r="C219" s="98"/>
      <c r="D219" s="98"/>
      <c r="E219" s="98"/>
      <c r="F219" s="98"/>
      <c r="G219" s="98"/>
      <c r="H219" s="98"/>
      <c r="I219" s="98"/>
      <c r="J219" s="98"/>
      <c r="K219" s="98"/>
      <c r="L219" s="98"/>
      <c r="M219" s="98"/>
      <c r="N219" s="98"/>
    </row>
    <row r="220" spans="1:34" ht="15.6" customHeight="1" x14ac:dyDescent="0.25">
      <c r="A220" s="99"/>
      <c r="B220" s="99"/>
      <c r="C220" s="98"/>
      <c r="D220" s="98"/>
      <c r="E220" s="98"/>
      <c r="F220" s="98"/>
      <c r="G220" s="98"/>
      <c r="H220" s="98"/>
      <c r="I220" s="98"/>
      <c r="J220" s="98"/>
      <c r="K220" s="98"/>
      <c r="L220" s="98"/>
      <c r="M220" s="98"/>
      <c r="N220" s="98"/>
    </row>
    <row r="221" spans="1:34" ht="15.6" customHeight="1" x14ac:dyDescent="0.25">
      <c r="A221" s="99"/>
      <c r="B221" s="99"/>
      <c r="C221" s="56"/>
      <c r="D221" s="56"/>
      <c r="E221" s="56"/>
      <c r="F221" s="56"/>
      <c r="G221" s="56"/>
      <c r="H221" s="56"/>
      <c r="I221" s="56"/>
      <c r="J221" s="56"/>
      <c r="K221" s="56"/>
      <c r="L221" s="56"/>
      <c r="M221" s="56"/>
      <c r="N221" s="98"/>
      <c r="Q221" s="160"/>
      <c r="R221" s="160"/>
    </row>
    <row r="222" spans="1:34" ht="15.6" customHeight="1" x14ac:dyDescent="0.25">
      <c r="A222" s="101"/>
      <c r="B222" s="101"/>
      <c r="C222" s="102">
        <v>2008</v>
      </c>
      <c r="D222" s="102">
        <v>2009</v>
      </c>
      <c r="E222" s="102">
        <v>2010</v>
      </c>
      <c r="F222" s="102">
        <v>2011</v>
      </c>
      <c r="G222" s="102">
        <v>2012</v>
      </c>
      <c r="H222" s="102">
        <v>2013</v>
      </c>
      <c r="I222" s="102">
        <v>2014</v>
      </c>
      <c r="J222" s="102">
        <v>2015</v>
      </c>
      <c r="K222" s="102">
        <v>2016</v>
      </c>
      <c r="L222" s="102">
        <v>2017</v>
      </c>
      <c r="M222" s="102">
        <v>2018</v>
      </c>
      <c r="N222" s="102">
        <v>2019</v>
      </c>
      <c r="P222" s="141">
        <v>2008</v>
      </c>
      <c r="Q222" s="141">
        <v>2009</v>
      </c>
      <c r="R222" s="141">
        <v>2010</v>
      </c>
      <c r="S222" s="141">
        <v>2011</v>
      </c>
      <c r="T222" s="141">
        <v>2012</v>
      </c>
      <c r="U222" s="141">
        <v>2013</v>
      </c>
      <c r="V222" s="141">
        <v>2014</v>
      </c>
      <c r="W222" s="141">
        <v>2015</v>
      </c>
      <c r="X222" s="141">
        <v>2016</v>
      </c>
      <c r="Y222" s="141">
        <v>2017</v>
      </c>
      <c r="Z222" s="141">
        <v>2018</v>
      </c>
      <c r="AA222" s="141">
        <v>2019</v>
      </c>
    </row>
    <row r="223" spans="1:34" ht="15.6" customHeight="1" x14ac:dyDescent="0.2">
      <c r="A223" s="103"/>
      <c r="C223" s="104" t="s">
        <v>705</v>
      </c>
      <c r="D223" s="104" t="s">
        <v>705</v>
      </c>
      <c r="E223" s="104" t="s">
        <v>705</v>
      </c>
      <c r="F223" s="104" t="s">
        <v>705</v>
      </c>
      <c r="G223" s="104" t="s">
        <v>705</v>
      </c>
      <c r="H223" s="104" t="s">
        <v>705</v>
      </c>
      <c r="I223" s="104" t="s">
        <v>705</v>
      </c>
      <c r="J223" s="104" t="s">
        <v>705</v>
      </c>
      <c r="K223" s="104" t="s">
        <v>705</v>
      </c>
      <c r="L223" s="104" t="s">
        <v>705</v>
      </c>
      <c r="M223" s="104" t="s">
        <v>705</v>
      </c>
      <c r="N223" s="104" t="s">
        <v>705</v>
      </c>
      <c r="P223" s="156"/>
      <c r="Q223" s="156"/>
      <c r="R223" s="156"/>
      <c r="S223" s="156"/>
      <c r="T223" s="156"/>
      <c r="U223" s="156"/>
      <c r="V223" s="156"/>
      <c r="W223" s="156"/>
      <c r="X223" s="156"/>
      <c r="Y223" s="156"/>
      <c r="Z223" s="156"/>
      <c r="AA223" s="156"/>
    </row>
    <row r="224" spans="1:34" s="94" customFormat="1" ht="15.6" customHeight="1" x14ac:dyDescent="0.2">
      <c r="A224" s="103" t="s">
        <v>65</v>
      </c>
      <c r="B224" s="105"/>
      <c r="C224" s="104">
        <v>77.05</v>
      </c>
      <c r="D224" s="104">
        <v>79.23</v>
      </c>
      <c r="E224" s="104">
        <v>82.62</v>
      </c>
      <c r="F224" s="104">
        <v>78.23</v>
      </c>
      <c r="G224" s="104">
        <v>78.91</v>
      </c>
      <c r="H224" s="104">
        <v>78.81</v>
      </c>
      <c r="I224" s="104">
        <v>79.88</v>
      </c>
      <c r="J224" s="104">
        <v>81.08</v>
      </c>
      <c r="K224" s="104">
        <v>81.87</v>
      </c>
      <c r="L224" s="104">
        <v>82.38</v>
      </c>
      <c r="M224" s="104">
        <v>82.65</v>
      </c>
      <c r="N224" s="104">
        <v>83.84</v>
      </c>
      <c r="O224" s="138"/>
      <c r="P224" s="156">
        <v>77.05</v>
      </c>
      <c r="Q224" s="156">
        <v>79.23</v>
      </c>
      <c r="R224" s="156">
        <v>82.62</v>
      </c>
      <c r="S224" s="156">
        <v>78.23</v>
      </c>
      <c r="T224" s="156">
        <v>78.91</v>
      </c>
      <c r="U224" s="156">
        <v>78.81</v>
      </c>
      <c r="V224" s="156">
        <v>79.88</v>
      </c>
      <c r="W224" s="156">
        <v>81.08</v>
      </c>
      <c r="X224" s="156">
        <v>81.87</v>
      </c>
      <c r="Y224" s="156">
        <v>82.38</v>
      </c>
      <c r="Z224" s="156">
        <v>82.65</v>
      </c>
      <c r="AA224" s="156">
        <v>83.84</v>
      </c>
      <c r="AB224" s="138"/>
      <c r="AC224" s="138"/>
      <c r="AD224" s="138"/>
      <c r="AE224" s="138"/>
      <c r="AF224" s="138"/>
      <c r="AG224" s="138"/>
      <c r="AH224" s="138"/>
    </row>
    <row r="225" spans="1:34" s="94" customFormat="1" ht="15.6" customHeight="1" x14ac:dyDescent="0.2">
      <c r="A225" s="103" t="s">
        <v>48</v>
      </c>
      <c r="B225" s="105"/>
      <c r="C225" s="104">
        <v>77.13</v>
      </c>
      <c r="D225" s="104">
        <v>78.95</v>
      </c>
      <c r="E225" s="104">
        <v>82.54</v>
      </c>
      <c r="F225" s="104">
        <v>77.849999999999994</v>
      </c>
      <c r="G225" s="104">
        <v>80.08</v>
      </c>
      <c r="H225" s="104">
        <v>78.010000000000005</v>
      </c>
      <c r="I225" s="104">
        <v>76.81</v>
      </c>
      <c r="J225" s="104">
        <v>78.66</v>
      </c>
      <c r="K225" s="104">
        <v>82.19</v>
      </c>
      <c r="L225" s="104">
        <v>82.62</v>
      </c>
      <c r="M225" s="104">
        <v>85.66</v>
      </c>
      <c r="N225" s="104">
        <v>88.64</v>
      </c>
      <c r="O225" s="138"/>
      <c r="P225" s="156">
        <v>77.13</v>
      </c>
      <c r="Q225" s="156">
        <v>78.95</v>
      </c>
      <c r="R225" s="156">
        <v>82.54</v>
      </c>
      <c r="S225" s="156">
        <v>77.849999999999994</v>
      </c>
      <c r="T225" s="156">
        <v>80.08</v>
      </c>
      <c r="U225" s="156">
        <v>78.010000000000005</v>
      </c>
      <c r="V225" s="156">
        <v>76.81</v>
      </c>
      <c r="W225" s="156">
        <v>78.66</v>
      </c>
      <c r="X225" s="156">
        <v>82.19</v>
      </c>
      <c r="Y225" s="156">
        <v>82.62</v>
      </c>
      <c r="Z225" s="156">
        <v>85.66</v>
      </c>
      <c r="AA225" s="156">
        <v>88.64</v>
      </c>
      <c r="AB225" s="138"/>
      <c r="AC225" s="138"/>
      <c r="AD225" s="138"/>
      <c r="AE225" s="138"/>
      <c r="AF225" s="138"/>
      <c r="AG225" s="138"/>
      <c r="AH225" s="138"/>
    </row>
    <row r="226" spans="1:34" s="108" customFormat="1" ht="15.6" customHeight="1" x14ac:dyDescent="0.2">
      <c r="A226" s="106" t="str">
        <f>$A$16</f>
        <v>Columbia County</v>
      </c>
      <c r="B226" s="107"/>
      <c r="C226" s="104">
        <v>97.5</v>
      </c>
      <c r="D226" s="104">
        <v>89.54</v>
      </c>
      <c r="E226" s="104">
        <v>91.75</v>
      </c>
      <c r="F226" s="104">
        <v>84.85</v>
      </c>
      <c r="G226" s="104">
        <v>95.74</v>
      </c>
      <c r="H226" s="104">
        <v>83.78</v>
      </c>
      <c r="I226" s="104">
        <v>88.89</v>
      </c>
      <c r="J226" s="104">
        <v>100</v>
      </c>
      <c r="K226" s="104">
        <v>97.3</v>
      </c>
      <c r="L226" s="104">
        <v>92</v>
      </c>
      <c r="M226" s="104">
        <v>87.8</v>
      </c>
      <c r="N226" s="104">
        <v>86.96</v>
      </c>
      <c r="O226" s="144"/>
      <c r="P226" s="156">
        <v>97.5</v>
      </c>
      <c r="Q226" s="156">
        <v>89.54</v>
      </c>
      <c r="R226" s="156">
        <v>91.75</v>
      </c>
      <c r="S226" s="156">
        <v>84.85</v>
      </c>
      <c r="T226" s="156">
        <v>95.74</v>
      </c>
      <c r="U226" s="156">
        <v>83.78</v>
      </c>
      <c r="V226" s="156">
        <v>88.89</v>
      </c>
      <c r="W226" s="156">
        <v>100</v>
      </c>
      <c r="X226" s="156">
        <v>97.3</v>
      </c>
      <c r="Y226" s="156">
        <v>92</v>
      </c>
      <c r="Z226" s="156">
        <v>87.8</v>
      </c>
      <c r="AA226" s="156">
        <v>86.96</v>
      </c>
      <c r="AB226" s="144"/>
      <c r="AC226" s="144"/>
      <c r="AD226" s="144"/>
      <c r="AE226" s="144"/>
      <c r="AF226" s="144"/>
      <c r="AG226" s="144"/>
      <c r="AH226" s="144"/>
    </row>
    <row r="227" spans="1:34" s="175" customFormat="1" ht="15.6" customHeight="1" x14ac:dyDescent="0.2">
      <c r="A227" s="170"/>
      <c r="B227" s="171"/>
      <c r="C227" s="172" t="s">
        <v>705</v>
      </c>
      <c r="D227" s="172" t="s">
        <v>705</v>
      </c>
      <c r="E227" s="172" t="s">
        <v>705</v>
      </c>
      <c r="F227" s="172" t="s">
        <v>705</v>
      </c>
      <c r="G227" s="172" t="s">
        <v>705</v>
      </c>
      <c r="H227" s="172" t="s">
        <v>705</v>
      </c>
      <c r="I227" s="172" t="s">
        <v>705</v>
      </c>
      <c r="J227" s="172" t="s">
        <v>705</v>
      </c>
      <c r="K227" s="172" t="s">
        <v>705</v>
      </c>
      <c r="L227" s="172" t="s">
        <v>705</v>
      </c>
      <c r="M227" s="172" t="s">
        <v>705</v>
      </c>
      <c r="N227" s="172" t="s">
        <v>705</v>
      </c>
      <c r="O227" s="173"/>
      <c r="P227" s="174"/>
      <c r="Q227" s="174"/>
      <c r="R227" s="174"/>
      <c r="S227" s="174"/>
      <c r="T227" s="174"/>
      <c r="U227" s="174"/>
      <c r="V227" s="174"/>
      <c r="W227" s="174"/>
      <c r="X227" s="174"/>
      <c r="Y227" s="174"/>
      <c r="Z227" s="174"/>
      <c r="AA227" s="174"/>
      <c r="AB227" s="173"/>
      <c r="AC227" s="173"/>
      <c r="AD227" s="173"/>
      <c r="AE227" s="173"/>
      <c r="AF227" s="173"/>
      <c r="AG227" s="173"/>
      <c r="AH227" s="173"/>
    </row>
    <row r="228" spans="1:34" s="175" customFormat="1" ht="15.6" customHeight="1" x14ac:dyDescent="0.2">
      <c r="B228" s="176"/>
      <c r="C228" s="176" t="s">
        <v>705</v>
      </c>
      <c r="D228" s="176" t="s">
        <v>705</v>
      </c>
      <c r="E228" s="176" t="s">
        <v>705</v>
      </c>
      <c r="F228" s="176" t="s">
        <v>705</v>
      </c>
      <c r="G228" s="176" t="s">
        <v>705</v>
      </c>
      <c r="H228" s="176" t="s">
        <v>705</v>
      </c>
      <c r="I228" s="176" t="s">
        <v>705</v>
      </c>
      <c r="J228" s="176" t="s">
        <v>705</v>
      </c>
      <c r="K228" s="176" t="s">
        <v>705</v>
      </c>
      <c r="L228" s="176" t="s">
        <v>705</v>
      </c>
      <c r="M228" s="176" t="s">
        <v>705</v>
      </c>
      <c r="N228" s="176" t="s">
        <v>705</v>
      </c>
      <c r="O228" s="173"/>
      <c r="P228" s="174"/>
      <c r="Q228" s="177"/>
      <c r="R228" s="177"/>
      <c r="S228" s="174"/>
      <c r="T228" s="174"/>
      <c r="U228" s="174"/>
      <c r="V228" s="174"/>
      <c r="W228" s="174"/>
      <c r="X228" s="174"/>
      <c r="Y228" s="174"/>
      <c r="Z228" s="174"/>
      <c r="AA228" s="174"/>
      <c r="AB228" s="173"/>
      <c r="AC228" s="173"/>
      <c r="AD228" s="173"/>
      <c r="AE228" s="173"/>
      <c r="AF228" s="173"/>
      <c r="AG228" s="173"/>
      <c r="AH228" s="173"/>
    </row>
    <row r="229" spans="1:34" s="167" customFormat="1" ht="15.6" customHeight="1" x14ac:dyDescent="0.2">
      <c r="A229" s="448" t="s">
        <v>598</v>
      </c>
      <c r="B229" s="448"/>
      <c r="C229" s="448"/>
      <c r="D229" s="448"/>
      <c r="E229" s="448"/>
      <c r="F229" s="448"/>
      <c r="G229" s="448"/>
      <c r="H229" s="448"/>
      <c r="I229" s="448"/>
      <c r="J229" s="448"/>
      <c r="K229" s="448"/>
      <c r="L229" s="448"/>
      <c r="M229" s="448"/>
      <c r="N229" s="448"/>
      <c r="O229" s="138"/>
      <c r="P229" s="148"/>
      <c r="Q229" s="139"/>
      <c r="R229" s="139"/>
      <c r="S229" s="148"/>
      <c r="T229" s="148"/>
      <c r="U229" s="148"/>
      <c r="V229" s="148"/>
      <c r="W229" s="148"/>
      <c r="X229" s="148"/>
      <c r="Y229" s="148"/>
      <c r="Z229" s="148"/>
      <c r="AA229" s="148"/>
      <c r="AB229" s="138"/>
      <c r="AC229" s="138"/>
      <c r="AD229" s="138"/>
      <c r="AE229" s="138"/>
      <c r="AF229" s="138"/>
      <c r="AG229" s="138"/>
      <c r="AH229" s="138"/>
    </row>
    <row r="230" spans="1:34" s="167" customFormat="1" ht="15.6" customHeight="1" x14ac:dyDescent="0.2">
      <c r="A230" s="448"/>
      <c r="B230" s="448"/>
      <c r="C230" s="448"/>
      <c r="D230" s="448"/>
      <c r="E230" s="448"/>
      <c r="F230" s="448"/>
      <c r="G230" s="448"/>
      <c r="H230" s="448"/>
      <c r="I230" s="448"/>
      <c r="J230" s="448"/>
      <c r="K230" s="448"/>
      <c r="L230" s="448"/>
      <c r="M230" s="448"/>
      <c r="N230" s="448"/>
      <c r="O230" s="138"/>
      <c r="P230" s="148"/>
      <c r="Q230" s="139"/>
      <c r="R230" s="139"/>
      <c r="S230" s="148"/>
      <c r="T230" s="148"/>
      <c r="U230" s="148"/>
      <c r="V230" s="148"/>
      <c r="W230" s="148"/>
      <c r="X230" s="148"/>
      <c r="Y230" s="148"/>
      <c r="Z230" s="148"/>
      <c r="AA230" s="148"/>
      <c r="AB230" s="138"/>
      <c r="AC230" s="138"/>
      <c r="AD230" s="138"/>
      <c r="AE230" s="138"/>
      <c r="AF230" s="138"/>
      <c r="AG230" s="138"/>
      <c r="AH230" s="138"/>
    </row>
    <row r="231" spans="1:34" s="94" customFormat="1" ht="15.6" customHeight="1" x14ac:dyDescent="0.2">
      <c r="A231" s="448"/>
      <c r="B231" s="448"/>
      <c r="C231" s="448"/>
      <c r="D231" s="448"/>
      <c r="E231" s="448"/>
      <c r="F231" s="448"/>
      <c r="G231" s="448"/>
      <c r="H231" s="448"/>
      <c r="I231" s="448"/>
      <c r="J231" s="448"/>
      <c r="K231" s="448"/>
      <c r="L231" s="448"/>
      <c r="M231" s="448"/>
      <c r="N231" s="448"/>
      <c r="O231" s="138"/>
      <c r="P231" s="148"/>
      <c r="Q231" s="139"/>
      <c r="R231" s="139"/>
      <c r="S231" s="148"/>
      <c r="T231" s="148"/>
      <c r="U231" s="148"/>
      <c r="V231" s="148"/>
      <c r="W231" s="148"/>
      <c r="X231" s="148"/>
      <c r="Y231" s="148"/>
      <c r="Z231" s="148"/>
      <c r="AA231" s="148"/>
      <c r="AB231" s="138"/>
      <c r="AC231" s="138"/>
      <c r="AD231" s="138"/>
      <c r="AE231" s="138"/>
      <c r="AF231" s="138"/>
      <c r="AG231" s="138"/>
      <c r="AH231" s="138"/>
    </row>
    <row r="232" spans="1:34" s="94" customFormat="1" ht="56.45" customHeight="1" x14ac:dyDescent="0.2">
      <c r="A232" s="448"/>
      <c r="B232" s="448"/>
      <c r="C232" s="448"/>
      <c r="D232" s="448"/>
      <c r="E232" s="448"/>
      <c r="F232" s="448"/>
      <c r="G232" s="448"/>
      <c r="H232" s="448"/>
      <c r="I232" s="448"/>
      <c r="J232" s="448"/>
      <c r="K232" s="448"/>
      <c r="L232" s="448"/>
      <c r="M232" s="448"/>
      <c r="N232" s="448"/>
      <c r="O232" s="138"/>
      <c r="P232" s="148"/>
      <c r="Q232" s="139"/>
      <c r="R232" s="139"/>
      <c r="S232" s="148"/>
      <c r="T232" s="148"/>
      <c r="U232" s="148"/>
      <c r="V232" s="148"/>
      <c r="W232" s="148"/>
      <c r="X232" s="148"/>
      <c r="Y232" s="148"/>
      <c r="Z232" s="148"/>
      <c r="AA232" s="148"/>
      <c r="AB232" s="138"/>
      <c r="AC232" s="138"/>
      <c r="AD232" s="138"/>
      <c r="AE232" s="138"/>
      <c r="AF232" s="138"/>
      <c r="AG232" s="138"/>
      <c r="AH232" s="138"/>
    </row>
    <row r="233" spans="1:34" s="94" customFormat="1" ht="15.6" customHeight="1" x14ac:dyDescent="0.2">
      <c r="A233" s="448"/>
      <c r="B233" s="448"/>
      <c r="C233" s="448"/>
      <c r="D233" s="448"/>
      <c r="E233" s="448"/>
      <c r="F233" s="448"/>
      <c r="G233" s="448"/>
      <c r="H233" s="448"/>
      <c r="I233" s="448"/>
      <c r="J233" s="448"/>
      <c r="K233" s="448"/>
      <c r="L233" s="448"/>
      <c r="M233" s="448"/>
      <c r="N233" s="448"/>
      <c r="O233" s="138"/>
      <c r="P233" s="148"/>
      <c r="Q233" s="139"/>
      <c r="R233" s="139"/>
      <c r="S233" s="148"/>
      <c r="T233" s="148"/>
      <c r="U233" s="148"/>
      <c r="V233" s="148"/>
      <c r="W233" s="148"/>
      <c r="X233" s="148"/>
      <c r="Y233" s="148"/>
      <c r="Z233" s="148"/>
      <c r="AA233" s="148"/>
      <c r="AB233" s="138"/>
      <c r="AC233" s="138"/>
      <c r="AD233" s="138"/>
      <c r="AE233" s="138"/>
      <c r="AF233" s="138"/>
      <c r="AG233" s="138"/>
      <c r="AH233" s="138"/>
    </row>
    <row r="234" spans="1:34" s="94" customFormat="1" ht="12.75" x14ac:dyDescent="0.2">
      <c r="A234" s="448"/>
      <c r="B234" s="448"/>
      <c r="C234" s="448"/>
      <c r="D234" s="448"/>
      <c r="E234" s="448"/>
      <c r="F234" s="448"/>
      <c r="G234" s="448"/>
      <c r="H234" s="448"/>
      <c r="I234" s="448"/>
      <c r="J234" s="448"/>
      <c r="K234" s="448"/>
      <c r="L234" s="448"/>
      <c r="M234" s="448"/>
      <c r="N234" s="448"/>
      <c r="O234" s="138"/>
      <c r="P234" s="148"/>
      <c r="Q234" s="139"/>
      <c r="R234" s="139"/>
      <c r="S234" s="148"/>
      <c r="T234" s="148"/>
      <c r="U234" s="148"/>
      <c r="V234" s="148"/>
      <c r="W234" s="148"/>
      <c r="X234" s="148"/>
      <c r="Y234" s="148"/>
      <c r="Z234" s="148"/>
      <c r="AA234" s="148"/>
      <c r="AB234" s="138"/>
      <c r="AC234" s="138"/>
      <c r="AD234" s="138"/>
      <c r="AE234" s="138"/>
      <c r="AF234" s="138"/>
      <c r="AG234" s="138"/>
      <c r="AH234" s="138"/>
    </row>
    <row r="235" spans="1:34" s="94" customFormat="1" ht="15.6" customHeight="1" x14ac:dyDescent="0.2">
      <c r="A235" s="111" t="s">
        <v>596</v>
      </c>
      <c r="B235" s="105"/>
      <c r="C235" s="113"/>
      <c r="D235" s="113"/>
      <c r="E235" s="113"/>
      <c r="F235" s="113"/>
      <c r="G235" s="113"/>
      <c r="H235" s="113"/>
      <c r="I235" s="113"/>
      <c r="J235" s="113"/>
      <c r="K235" s="113"/>
      <c r="L235" s="113"/>
      <c r="M235" s="113"/>
      <c r="N235" s="113"/>
      <c r="O235" s="138"/>
      <c r="P235" s="148"/>
      <c r="Q235" s="139"/>
      <c r="R235" s="139"/>
      <c r="S235" s="148"/>
      <c r="T235" s="148"/>
      <c r="U235" s="148"/>
      <c r="V235" s="148"/>
      <c r="W235" s="148"/>
      <c r="X235" s="148"/>
      <c r="Y235" s="148"/>
      <c r="Z235" s="148"/>
      <c r="AA235" s="148"/>
      <c r="AB235" s="138"/>
      <c r="AC235" s="138"/>
      <c r="AD235" s="138"/>
      <c r="AE235" s="138"/>
      <c r="AF235" s="138"/>
      <c r="AG235" s="138"/>
      <c r="AH235" s="138"/>
    </row>
    <row r="236" spans="1:34" s="94" customFormat="1" ht="15.6" customHeight="1" x14ac:dyDescent="0.2">
      <c r="A236" s="103"/>
      <c r="B236" s="105"/>
      <c r="C236" s="113"/>
      <c r="D236" s="113"/>
      <c r="E236" s="113"/>
      <c r="F236" s="113"/>
      <c r="G236" s="113"/>
      <c r="H236" s="113"/>
      <c r="I236" s="113"/>
      <c r="J236" s="113"/>
      <c r="K236" s="113"/>
      <c r="L236" s="113"/>
      <c r="M236" s="113"/>
      <c r="N236" s="113"/>
      <c r="O236" s="138"/>
      <c r="P236" s="148"/>
      <c r="Q236" s="139"/>
      <c r="R236" s="139"/>
      <c r="S236" s="148"/>
      <c r="T236" s="148"/>
      <c r="U236" s="148"/>
      <c r="V236" s="148"/>
      <c r="W236" s="148"/>
      <c r="X236" s="148"/>
      <c r="Y236" s="148"/>
      <c r="Z236" s="148"/>
      <c r="AA236" s="148"/>
      <c r="AB236" s="138"/>
      <c r="AC236" s="138"/>
      <c r="AD236" s="138"/>
      <c r="AE236" s="138"/>
      <c r="AF236" s="138"/>
      <c r="AG236" s="138"/>
      <c r="AH236" s="138"/>
    </row>
    <row r="237" spans="1:34" s="94" customFormat="1" ht="15.6" hidden="1" customHeight="1" x14ac:dyDescent="0.2">
      <c r="A237" s="103"/>
      <c r="B237" s="105"/>
      <c r="C237" s="113"/>
      <c r="D237" s="113"/>
      <c r="E237" s="113"/>
      <c r="F237" s="113"/>
      <c r="G237" s="113"/>
      <c r="H237" s="113"/>
      <c r="I237" s="113"/>
      <c r="J237" s="113"/>
      <c r="K237" s="113"/>
      <c r="L237" s="113"/>
      <c r="M237" s="113"/>
      <c r="N237" s="113"/>
      <c r="O237" s="138"/>
      <c r="P237" s="148"/>
      <c r="Q237" s="139"/>
      <c r="R237" s="139"/>
      <c r="S237" s="148"/>
      <c r="T237" s="148"/>
      <c r="U237" s="148"/>
      <c r="V237" s="148"/>
      <c r="W237" s="148"/>
      <c r="X237" s="148"/>
      <c r="Y237" s="148"/>
      <c r="Z237" s="148"/>
      <c r="AA237" s="148"/>
      <c r="AB237" s="138"/>
      <c r="AC237" s="138"/>
      <c r="AD237" s="138"/>
      <c r="AE237" s="138"/>
      <c r="AF237" s="138"/>
      <c r="AG237" s="138"/>
      <c r="AH237" s="138"/>
    </row>
    <row r="238" spans="1:34" s="94" customFormat="1" ht="15.6" hidden="1" customHeight="1" x14ac:dyDescent="0.2">
      <c r="A238" s="103"/>
      <c r="B238" s="105"/>
      <c r="C238" s="113"/>
      <c r="D238" s="113"/>
      <c r="E238" s="113"/>
      <c r="F238" s="113"/>
      <c r="G238" s="113"/>
      <c r="H238" s="113"/>
      <c r="I238" s="113"/>
      <c r="J238" s="113"/>
      <c r="K238" s="113"/>
      <c r="L238" s="113"/>
      <c r="M238" s="113"/>
      <c r="N238" s="113"/>
      <c r="O238" s="138"/>
      <c r="P238" s="148"/>
      <c r="Q238" s="139"/>
      <c r="R238" s="139"/>
      <c r="S238" s="148"/>
      <c r="T238" s="148"/>
      <c r="U238" s="148"/>
      <c r="V238" s="148"/>
      <c r="W238" s="148"/>
      <c r="X238" s="148"/>
      <c r="Y238" s="148"/>
      <c r="Z238" s="148"/>
      <c r="AA238" s="148"/>
      <c r="AB238" s="138"/>
      <c r="AC238" s="138"/>
      <c r="AD238" s="138"/>
      <c r="AE238" s="138"/>
      <c r="AF238" s="138"/>
      <c r="AG238" s="138"/>
      <c r="AH238" s="138"/>
    </row>
    <row r="239" spans="1:34" s="94" customFormat="1" ht="15.6" hidden="1" customHeight="1" x14ac:dyDescent="0.2">
      <c r="A239" s="103"/>
      <c r="B239" s="105"/>
      <c r="C239" s="113"/>
      <c r="D239" s="113"/>
      <c r="E239" s="113"/>
      <c r="F239" s="113"/>
      <c r="G239" s="113"/>
      <c r="H239" s="113"/>
      <c r="I239" s="113"/>
      <c r="J239" s="113"/>
      <c r="K239" s="113"/>
      <c r="L239" s="113"/>
      <c r="M239" s="113"/>
      <c r="N239" s="113"/>
      <c r="O239" s="138"/>
      <c r="P239" s="148"/>
      <c r="Q239" s="139"/>
      <c r="R239" s="139"/>
      <c r="S239" s="148"/>
      <c r="T239" s="148"/>
      <c r="U239" s="148"/>
      <c r="V239" s="148"/>
      <c r="W239" s="148"/>
      <c r="X239" s="148"/>
      <c r="Y239" s="148"/>
      <c r="Z239" s="148"/>
      <c r="AA239" s="148"/>
      <c r="AB239" s="138"/>
      <c r="AC239" s="138"/>
      <c r="AD239" s="138"/>
      <c r="AE239" s="138"/>
      <c r="AF239" s="138"/>
      <c r="AG239" s="138"/>
      <c r="AH239" s="138"/>
    </row>
    <row r="240" spans="1:34" s="94" customFormat="1" ht="15.6" hidden="1" customHeight="1" x14ac:dyDescent="0.2">
      <c r="A240" s="103"/>
      <c r="B240" s="105"/>
      <c r="C240" s="113"/>
      <c r="D240" s="113"/>
      <c r="E240" s="113"/>
      <c r="F240" s="113"/>
      <c r="G240" s="113"/>
      <c r="H240" s="113"/>
      <c r="I240" s="113"/>
      <c r="J240" s="113"/>
      <c r="K240" s="113"/>
      <c r="L240" s="113"/>
      <c r="M240" s="113"/>
      <c r="N240" s="113"/>
      <c r="O240" s="138"/>
      <c r="P240" s="148"/>
      <c r="Q240" s="139"/>
      <c r="R240" s="139"/>
      <c r="S240" s="148"/>
      <c r="T240" s="148"/>
      <c r="U240" s="148"/>
      <c r="V240" s="148"/>
      <c r="W240" s="148"/>
      <c r="X240" s="148"/>
      <c r="Y240" s="148"/>
      <c r="Z240" s="148"/>
      <c r="AA240" s="148"/>
      <c r="AB240" s="138"/>
      <c r="AC240" s="138"/>
      <c r="AD240" s="138"/>
      <c r="AE240" s="138"/>
      <c r="AF240" s="138"/>
      <c r="AG240" s="138"/>
      <c r="AH240" s="138"/>
    </row>
    <row r="241" spans="1:34" s="94" customFormat="1" ht="15.6" hidden="1" customHeight="1" x14ac:dyDescent="0.2">
      <c r="A241" s="103"/>
      <c r="B241" s="105"/>
      <c r="C241" s="113"/>
      <c r="D241" s="113"/>
      <c r="E241" s="113"/>
      <c r="F241" s="113"/>
      <c r="G241" s="113"/>
      <c r="H241" s="113"/>
      <c r="I241" s="113"/>
      <c r="J241" s="113"/>
      <c r="K241" s="113"/>
      <c r="L241" s="113"/>
      <c r="M241" s="113"/>
      <c r="N241" s="113"/>
      <c r="O241" s="138"/>
      <c r="P241" s="148"/>
      <c r="Q241" s="139"/>
      <c r="R241" s="139"/>
      <c r="S241" s="148"/>
      <c r="T241" s="148"/>
      <c r="U241" s="148"/>
      <c r="V241" s="148"/>
      <c r="W241" s="148"/>
      <c r="X241" s="148"/>
      <c r="Y241" s="148"/>
      <c r="Z241" s="148"/>
      <c r="AA241" s="148"/>
      <c r="AB241" s="138"/>
      <c r="AC241" s="138"/>
      <c r="AD241" s="138"/>
      <c r="AE241" s="138"/>
      <c r="AF241" s="138"/>
      <c r="AG241" s="138"/>
      <c r="AH241" s="138"/>
    </row>
    <row r="242" spans="1:34" ht="15.6" hidden="1" customHeight="1" x14ac:dyDescent="0.2">
      <c r="B242" s="114"/>
      <c r="C242" s="115"/>
      <c r="D242" s="115"/>
      <c r="E242" s="115"/>
      <c r="F242" s="115"/>
      <c r="G242" s="115"/>
      <c r="H242" s="115"/>
      <c r="I242" s="115"/>
      <c r="J242" s="115"/>
      <c r="K242" s="115"/>
      <c r="L242" s="115"/>
      <c r="M242" s="115"/>
      <c r="N242" s="115"/>
    </row>
    <row r="243" spans="1:34" ht="15.6" hidden="1" customHeight="1" x14ac:dyDescent="0.2">
      <c r="B243" s="114"/>
      <c r="C243" s="115"/>
      <c r="D243" s="115"/>
      <c r="E243" s="115"/>
      <c r="F243" s="115"/>
      <c r="G243" s="115"/>
      <c r="H243" s="115"/>
      <c r="I243" s="115"/>
      <c r="J243" s="115"/>
      <c r="K243" s="115"/>
      <c r="L243" s="115"/>
      <c r="M243" s="115"/>
      <c r="N243" s="115"/>
    </row>
    <row r="244" spans="1:34" ht="15.6" customHeight="1" x14ac:dyDescent="0.2">
      <c r="A244" s="92" t="s">
        <v>719</v>
      </c>
      <c r="B244" s="353"/>
      <c r="C244" s="115"/>
      <c r="D244" s="115"/>
      <c r="E244" s="115"/>
      <c r="F244" s="115"/>
      <c r="G244" s="115"/>
      <c r="H244" s="115"/>
      <c r="I244" s="115"/>
      <c r="J244" s="115"/>
      <c r="K244" s="115"/>
      <c r="L244" s="115"/>
      <c r="M244" s="115"/>
      <c r="N244" s="115"/>
    </row>
    <row r="245" spans="1:34" s="131" customFormat="1" ht="15.6" customHeight="1" x14ac:dyDescent="0.2">
      <c r="A245" s="92"/>
      <c r="B245" s="114"/>
      <c r="C245" s="115"/>
      <c r="D245" s="115"/>
      <c r="E245" s="115"/>
      <c r="F245" s="115"/>
      <c r="G245" s="120"/>
      <c r="H245" s="120"/>
      <c r="I245" s="120"/>
      <c r="J245" s="120"/>
      <c r="K245" s="120"/>
      <c r="L245" s="120"/>
      <c r="M245" s="120"/>
      <c r="N245" s="120"/>
      <c r="O245" s="178"/>
      <c r="P245" s="139"/>
      <c r="Q245" s="139"/>
      <c r="R245" s="139"/>
      <c r="S245" s="139"/>
      <c r="T245" s="139"/>
      <c r="U245" s="139"/>
      <c r="V245" s="139"/>
      <c r="W245" s="139"/>
      <c r="X245" s="139"/>
      <c r="Y245" s="139"/>
      <c r="Z245" s="139"/>
      <c r="AA245" s="139"/>
      <c r="AB245" s="152"/>
      <c r="AC245" s="152"/>
      <c r="AD245" s="152"/>
      <c r="AE245" s="152"/>
      <c r="AF245" s="152"/>
      <c r="AG245" s="152"/>
      <c r="AH245" s="152"/>
    </row>
    <row r="246" spans="1:34" ht="15.6" customHeight="1" x14ac:dyDescent="0.2">
      <c r="A246" s="168" t="s">
        <v>496</v>
      </c>
      <c r="C246" s="93"/>
      <c r="D246" s="93"/>
      <c r="E246" s="93"/>
      <c r="G246" s="93"/>
      <c r="H246" s="452" t="s">
        <v>505</v>
      </c>
      <c r="I246" s="453"/>
      <c r="J246" s="453"/>
      <c r="K246" s="453"/>
      <c r="L246" s="453"/>
      <c r="M246" s="453"/>
      <c r="N246" s="453"/>
      <c r="O246" s="138"/>
    </row>
    <row r="247" spans="1:34" ht="15" customHeight="1" x14ac:dyDescent="0.25">
      <c r="A247" s="91" t="s">
        <v>506</v>
      </c>
      <c r="B247" s="95"/>
      <c r="C247" s="96"/>
      <c r="D247" s="96"/>
      <c r="E247" s="96"/>
      <c r="F247" s="96"/>
      <c r="G247" s="96"/>
      <c r="O247" s="138"/>
    </row>
    <row r="248" spans="1:34" ht="15.6" customHeight="1" x14ac:dyDescent="0.25">
      <c r="A248" s="99"/>
      <c r="C248" s="98"/>
      <c r="D248" s="98"/>
      <c r="E248" s="98"/>
      <c r="F248" s="98"/>
      <c r="G248" s="98"/>
      <c r="H248" s="98"/>
      <c r="I248" s="98"/>
      <c r="J248" s="98"/>
      <c r="K248" s="98"/>
      <c r="L248" s="98"/>
      <c r="M248" s="98"/>
      <c r="N248" s="98"/>
    </row>
    <row r="249" spans="1:34" ht="15.6" customHeight="1" x14ac:dyDescent="0.25">
      <c r="A249" s="99"/>
      <c r="B249" s="100"/>
      <c r="C249" s="98"/>
      <c r="D249" s="98"/>
      <c r="E249" s="98"/>
      <c r="F249" s="98"/>
      <c r="G249" s="98"/>
      <c r="H249" s="98"/>
      <c r="I249" s="98"/>
      <c r="J249" s="98"/>
      <c r="K249" s="98"/>
      <c r="L249" s="98"/>
      <c r="M249" s="98"/>
      <c r="N249" s="98"/>
    </row>
    <row r="250" spans="1:34" ht="65.099999999999994" customHeight="1" x14ac:dyDescent="0.25">
      <c r="A250" s="99"/>
      <c r="C250" s="98"/>
      <c r="D250" s="98"/>
      <c r="E250" s="98"/>
      <c r="F250" s="98"/>
      <c r="G250" s="98"/>
      <c r="H250" s="98"/>
      <c r="I250" s="98"/>
      <c r="J250" s="98"/>
      <c r="K250" s="98"/>
      <c r="L250" s="98"/>
      <c r="M250" s="98"/>
      <c r="N250" s="98"/>
    </row>
    <row r="251" spans="1:34" ht="15.6" customHeight="1" x14ac:dyDescent="0.25">
      <c r="A251" s="99"/>
      <c r="B251" s="97" t="s">
        <v>108</v>
      </c>
      <c r="C251" s="98"/>
      <c r="D251" s="98"/>
      <c r="E251" s="98"/>
      <c r="F251" s="98"/>
      <c r="G251" s="98"/>
      <c r="H251" s="98"/>
      <c r="I251" s="98"/>
      <c r="J251" s="98"/>
      <c r="K251" s="98"/>
      <c r="L251" s="98"/>
      <c r="M251" s="98"/>
      <c r="N251" s="98"/>
    </row>
    <row r="252" spans="1:34" ht="15.6" customHeight="1" x14ac:dyDescent="0.25">
      <c r="A252" s="99"/>
      <c r="B252" s="99"/>
      <c r="C252" s="98"/>
      <c r="D252" s="98"/>
      <c r="E252" s="98"/>
      <c r="F252" s="98"/>
      <c r="G252" s="98"/>
      <c r="H252" s="98"/>
      <c r="I252" s="98"/>
      <c r="J252" s="98"/>
      <c r="K252" s="98"/>
      <c r="L252" s="98"/>
      <c r="M252" s="98"/>
      <c r="N252" s="98"/>
    </row>
    <row r="253" spans="1:34" ht="15.6" customHeight="1" x14ac:dyDescent="0.25">
      <c r="A253" s="99"/>
      <c r="B253" s="97"/>
      <c r="C253" s="98"/>
      <c r="D253" s="98"/>
      <c r="E253" s="98"/>
      <c r="F253" s="98"/>
      <c r="G253" s="98"/>
      <c r="H253" s="98"/>
      <c r="I253" s="98"/>
      <c r="J253" s="98"/>
      <c r="K253" s="98"/>
      <c r="L253" s="98"/>
      <c r="M253" s="98"/>
      <c r="N253" s="98"/>
    </row>
    <row r="254" spans="1:34" ht="15.6" customHeight="1" x14ac:dyDescent="0.25">
      <c r="A254" s="99"/>
      <c r="B254" s="100"/>
      <c r="C254" s="98"/>
      <c r="D254" s="98"/>
      <c r="E254" s="98"/>
      <c r="F254" s="98"/>
      <c r="G254" s="98"/>
      <c r="H254" s="98"/>
      <c r="I254" s="98"/>
      <c r="J254" s="98"/>
      <c r="K254" s="98"/>
      <c r="L254" s="98"/>
      <c r="M254" s="98"/>
      <c r="N254" s="98"/>
    </row>
    <row r="255" spans="1:34" ht="15.6" customHeight="1" x14ac:dyDescent="0.25">
      <c r="A255" s="99"/>
      <c r="B255" s="99"/>
      <c r="C255" s="98"/>
      <c r="D255" s="98"/>
      <c r="E255" s="98"/>
      <c r="F255" s="98"/>
      <c r="G255" s="98"/>
      <c r="H255" s="98"/>
      <c r="I255" s="98"/>
      <c r="J255" s="98"/>
      <c r="K255" s="98"/>
      <c r="L255" s="98"/>
      <c r="M255" s="98"/>
      <c r="N255" s="98"/>
    </row>
    <row r="256" spans="1:34" ht="15.6" customHeight="1" x14ac:dyDescent="0.25">
      <c r="A256" s="99"/>
      <c r="B256" s="99"/>
      <c r="C256" s="56"/>
      <c r="D256" s="56"/>
      <c r="E256" s="56"/>
      <c r="F256" s="56"/>
      <c r="G256" s="56"/>
      <c r="H256" s="56"/>
      <c r="I256" s="56"/>
      <c r="J256" s="56"/>
      <c r="K256" s="56"/>
      <c r="L256" s="56"/>
      <c r="M256" s="56"/>
      <c r="N256" s="98"/>
    </row>
    <row r="257" spans="1:34" ht="15.6" customHeight="1" x14ac:dyDescent="0.25">
      <c r="A257" s="101"/>
      <c r="B257" s="101"/>
      <c r="C257" s="102">
        <v>2008</v>
      </c>
      <c r="D257" s="102">
        <v>2009</v>
      </c>
      <c r="E257" s="102">
        <v>2010</v>
      </c>
      <c r="F257" s="102">
        <v>2011</v>
      </c>
      <c r="G257" s="102">
        <v>2012</v>
      </c>
      <c r="H257" s="102">
        <v>2013</v>
      </c>
      <c r="I257" s="102">
        <v>2014</v>
      </c>
      <c r="J257" s="102">
        <v>2015</v>
      </c>
      <c r="K257" s="102">
        <v>2016</v>
      </c>
      <c r="L257" s="102">
        <v>2017</v>
      </c>
      <c r="M257" s="102">
        <v>2018</v>
      </c>
      <c r="N257" s="102">
        <v>2019</v>
      </c>
      <c r="P257" s="141">
        <v>2008</v>
      </c>
      <c r="Q257" s="141">
        <v>2009</v>
      </c>
      <c r="R257" s="141">
        <v>2010</v>
      </c>
      <c r="S257" s="141">
        <v>2011</v>
      </c>
      <c r="T257" s="141">
        <v>2012</v>
      </c>
      <c r="U257" s="141">
        <v>2013</v>
      </c>
      <c r="V257" s="141">
        <v>2014</v>
      </c>
      <c r="W257" s="141">
        <v>2015</v>
      </c>
      <c r="X257" s="141">
        <v>2016</v>
      </c>
      <c r="Y257" s="141">
        <v>2017</v>
      </c>
      <c r="Z257" s="141">
        <v>2018</v>
      </c>
      <c r="AA257" s="141">
        <v>2019</v>
      </c>
    </row>
    <row r="258" spans="1:34" ht="15.6" customHeight="1" x14ac:dyDescent="0.2">
      <c r="A258" s="103"/>
      <c r="C258" s="126" t="s">
        <v>705</v>
      </c>
      <c r="D258" s="126" t="s">
        <v>705</v>
      </c>
      <c r="E258" s="126" t="s">
        <v>705</v>
      </c>
      <c r="F258" s="126" t="s">
        <v>705</v>
      </c>
      <c r="G258" s="126" t="s">
        <v>705</v>
      </c>
      <c r="H258" s="126" t="s">
        <v>705</v>
      </c>
      <c r="I258" s="126" t="s">
        <v>705</v>
      </c>
      <c r="J258" s="126" t="s">
        <v>705</v>
      </c>
      <c r="K258" s="126" t="s">
        <v>705</v>
      </c>
      <c r="L258" s="126" t="s">
        <v>705</v>
      </c>
      <c r="M258" s="126" t="s">
        <v>705</v>
      </c>
      <c r="N258" s="126" t="s">
        <v>705</v>
      </c>
      <c r="P258" s="142"/>
      <c r="Q258" s="142"/>
      <c r="R258" s="142"/>
      <c r="S258" s="142"/>
      <c r="T258" s="142"/>
      <c r="U258" s="142"/>
      <c r="V258" s="142"/>
      <c r="W258" s="142"/>
      <c r="X258" s="142"/>
      <c r="Y258" s="142"/>
      <c r="Z258" s="142"/>
      <c r="AA258" s="142"/>
    </row>
    <row r="259" spans="1:34" s="94" customFormat="1" ht="15.6" customHeight="1" x14ac:dyDescent="0.2">
      <c r="A259" s="103" t="s">
        <v>65</v>
      </c>
      <c r="B259" s="105"/>
      <c r="C259" s="104" t="s">
        <v>705</v>
      </c>
      <c r="D259" s="104" t="s">
        <v>705</v>
      </c>
      <c r="E259" s="104" t="s">
        <v>705</v>
      </c>
      <c r="F259" s="104" t="s">
        <v>705</v>
      </c>
      <c r="G259" s="104" t="s">
        <v>705</v>
      </c>
      <c r="H259" s="104" t="s">
        <v>705</v>
      </c>
      <c r="I259" s="104" t="s">
        <v>705</v>
      </c>
      <c r="J259" s="104" t="s">
        <v>705</v>
      </c>
      <c r="K259" s="104">
        <v>55.3</v>
      </c>
      <c r="L259" s="104">
        <v>50.38</v>
      </c>
      <c r="M259" s="104">
        <v>49.87</v>
      </c>
      <c r="N259" s="104">
        <v>50.69</v>
      </c>
      <c r="O259" s="138"/>
      <c r="P259" s="339"/>
      <c r="Q259" s="339"/>
      <c r="R259" s="339"/>
      <c r="S259" s="339"/>
      <c r="T259" s="339"/>
      <c r="U259" s="339"/>
      <c r="V259" s="339"/>
      <c r="W259" s="339"/>
      <c r="X259" s="339">
        <v>55.3</v>
      </c>
      <c r="Y259" s="339">
        <v>50.38</v>
      </c>
      <c r="Z259" s="339">
        <v>49.87</v>
      </c>
      <c r="AA259" s="339">
        <v>50.69</v>
      </c>
      <c r="AB259" s="138"/>
      <c r="AC259" s="138"/>
      <c r="AD259" s="138"/>
      <c r="AE259" s="138"/>
      <c r="AF259" s="138"/>
      <c r="AG259" s="138"/>
      <c r="AH259" s="138"/>
    </row>
    <row r="260" spans="1:34" s="94" customFormat="1" ht="15.6" customHeight="1" x14ac:dyDescent="0.2">
      <c r="A260" s="103" t="s">
        <v>48</v>
      </c>
      <c r="B260" s="105"/>
      <c r="C260" s="104" t="s">
        <v>705</v>
      </c>
      <c r="D260" s="104" t="s">
        <v>705</v>
      </c>
      <c r="E260" s="104" t="s">
        <v>705</v>
      </c>
      <c r="F260" s="104" t="s">
        <v>705</v>
      </c>
      <c r="G260" s="104" t="s">
        <v>705</v>
      </c>
      <c r="H260" s="104" t="s">
        <v>705</v>
      </c>
      <c r="I260" s="104" t="s">
        <v>705</v>
      </c>
      <c r="J260" s="104" t="s">
        <v>705</v>
      </c>
      <c r="K260" s="104">
        <v>47.06</v>
      </c>
      <c r="L260" s="104">
        <v>39.08</v>
      </c>
      <c r="M260" s="104">
        <v>40.020000000000003</v>
      </c>
      <c r="N260" s="104">
        <v>43.28</v>
      </c>
      <c r="O260" s="138"/>
      <c r="P260" s="339"/>
      <c r="Q260" s="339"/>
      <c r="R260" s="339"/>
      <c r="S260" s="339"/>
      <c r="T260" s="339"/>
      <c r="U260" s="339"/>
      <c r="V260" s="339"/>
      <c r="W260" s="339"/>
      <c r="X260" s="339">
        <v>47.06</v>
      </c>
      <c r="Y260" s="339">
        <v>39.08</v>
      </c>
      <c r="Z260" s="339">
        <v>40.020000000000003</v>
      </c>
      <c r="AA260" s="339">
        <v>43.28</v>
      </c>
      <c r="AB260" s="138"/>
      <c r="AC260" s="138"/>
      <c r="AD260" s="138"/>
      <c r="AE260" s="138"/>
      <c r="AF260" s="138"/>
      <c r="AG260" s="138"/>
      <c r="AH260" s="138"/>
    </row>
    <row r="261" spans="1:34" s="108" customFormat="1" ht="15.6" customHeight="1" x14ac:dyDescent="0.2">
      <c r="A261" s="106" t="str">
        <f>A16</f>
        <v>Columbia County</v>
      </c>
      <c r="B261" s="107"/>
      <c r="C261" s="104" t="s">
        <v>705</v>
      </c>
      <c r="D261" s="104" t="s">
        <v>705</v>
      </c>
      <c r="E261" s="104" t="s">
        <v>705</v>
      </c>
      <c r="F261" s="104" t="s">
        <v>705</v>
      </c>
      <c r="G261" s="104" t="s">
        <v>705</v>
      </c>
      <c r="H261" s="104" t="s">
        <v>705</v>
      </c>
      <c r="I261" s="104" t="s">
        <v>705</v>
      </c>
      <c r="J261" s="104" t="s">
        <v>705</v>
      </c>
      <c r="K261" s="104">
        <v>61</v>
      </c>
      <c r="L261" s="104">
        <v>52.34</v>
      </c>
      <c r="M261" s="104">
        <v>47.79</v>
      </c>
      <c r="N261" s="104">
        <v>51.97</v>
      </c>
      <c r="O261" s="144"/>
      <c r="P261" s="339"/>
      <c r="Q261" s="339"/>
      <c r="R261" s="339"/>
      <c r="S261" s="339"/>
      <c r="T261" s="339"/>
      <c r="U261" s="339"/>
      <c r="V261" s="339"/>
      <c r="W261" s="339"/>
      <c r="X261" s="339">
        <v>61</v>
      </c>
      <c r="Y261" s="339">
        <v>52.34</v>
      </c>
      <c r="Z261" s="339">
        <v>47.79</v>
      </c>
      <c r="AA261" s="339">
        <v>51.97</v>
      </c>
      <c r="AB261" s="144"/>
      <c r="AC261" s="144"/>
      <c r="AD261" s="144"/>
      <c r="AE261" s="144"/>
      <c r="AF261" s="144"/>
      <c r="AG261" s="144"/>
      <c r="AH261" s="144"/>
    </row>
    <row r="262" spans="1:34" s="149" customFormat="1" ht="15.6" customHeight="1" x14ac:dyDescent="0.2">
      <c r="A262" s="145"/>
      <c r="B262" s="146" t="s">
        <v>507</v>
      </c>
      <c r="C262" s="147" t="s">
        <v>705</v>
      </c>
      <c r="D262" s="147" t="s">
        <v>705</v>
      </c>
      <c r="E262" s="147" t="s">
        <v>705</v>
      </c>
      <c r="F262" s="147" t="s">
        <v>705</v>
      </c>
      <c r="G262" s="147" t="s">
        <v>705</v>
      </c>
      <c r="H262" s="147" t="s">
        <v>705</v>
      </c>
      <c r="I262" s="147" t="s">
        <v>705</v>
      </c>
      <c r="J262" s="147" t="s">
        <v>705</v>
      </c>
      <c r="K262" s="147">
        <v>61</v>
      </c>
      <c r="L262" s="147">
        <v>56</v>
      </c>
      <c r="M262" s="147">
        <v>54</v>
      </c>
      <c r="N262" s="147">
        <v>66</v>
      </c>
      <c r="O262" s="138"/>
      <c r="P262" s="148"/>
      <c r="Q262" s="148"/>
      <c r="R262" s="148"/>
      <c r="S262" s="148"/>
      <c r="T262" s="148"/>
      <c r="U262" s="148"/>
      <c r="V262" s="148"/>
      <c r="W262" s="148"/>
      <c r="X262" s="148">
        <v>61</v>
      </c>
      <c r="Y262" s="148">
        <v>56</v>
      </c>
      <c r="Z262" s="148">
        <v>54</v>
      </c>
      <c r="AA262" s="148">
        <v>66</v>
      </c>
      <c r="AB262" s="138"/>
      <c r="AC262" s="138"/>
      <c r="AD262" s="138"/>
      <c r="AE262" s="138"/>
      <c r="AF262" s="138"/>
      <c r="AG262" s="138"/>
      <c r="AH262" s="138"/>
    </row>
    <row r="263" spans="1:34" s="149" customFormat="1" ht="15.6" customHeight="1" x14ac:dyDescent="0.2">
      <c r="A263" s="145"/>
      <c r="B263" s="146" t="s">
        <v>508</v>
      </c>
      <c r="C263" s="147" t="s">
        <v>705</v>
      </c>
      <c r="D263" s="147" t="s">
        <v>705</v>
      </c>
      <c r="E263" s="147" t="s">
        <v>705</v>
      </c>
      <c r="F263" s="147" t="s">
        <v>705</v>
      </c>
      <c r="G263" s="147" t="s">
        <v>705</v>
      </c>
      <c r="H263" s="147" t="s">
        <v>705</v>
      </c>
      <c r="I263" s="147" t="s">
        <v>705</v>
      </c>
      <c r="J263" s="147" t="s">
        <v>705</v>
      </c>
      <c r="K263" s="147">
        <v>100</v>
      </c>
      <c r="L263" s="147">
        <v>107</v>
      </c>
      <c r="M263" s="147">
        <v>113</v>
      </c>
      <c r="N263" s="147">
        <v>127</v>
      </c>
      <c r="O263" s="138"/>
      <c r="P263" s="148"/>
      <c r="Q263" s="148"/>
      <c r="R263" s="148"/>
      <c r="S263" s="148"/>
      <c r="T263" s="148"/>
      <c r="U263" s="148"/>
      <c r="V263" s="148"/>
      <c r="W263" s="148"/>
      <c r="X263" s="148">
        <v>100</v>
      </c>
      <c r="Y263" s="148">
        <v>107</v>
      </c>
      <c r="Z263" s="148">
        <v>113</v>
      </c>
      <c r="AA263" s="148">
        <v>127</v>
      </c>
      <c r="AB263" s="138"/>
      <c r="AC263" s="138"/>
      <c r="AD263" s="138"/>
      <c r="AE263" s="138"/>
      <c r="AF263" s="138"/>
      <c r="AG263" s="138"/>
      <c r="AH263" s="138"/>
    </row>
    <row r="264" spans="1:34" s="94" customFormat="1" ht="15.6" customHeight="1" x14ac:dyDescent="0.2">
      <c r="A264" s="103"/>
      <c r="B264" s="105"/>
      <c r="C264" s="110"/>
      <c r="D264" s="110"/>
      <c r="E264" s="110"/>
      <c r="F264" s="110"/>
      <c r="G264" s="110"/>
      <c r="H264" s="110"/>
      <c r="I264" s="110"/>
      <c r="J264" s="110"/>
      <c r="K264" s="110"/>
      <c r="L264" s="110"/>
      <c r="M264" s="110"/>
      <c r="N264" s="110"/>
      <c r="O264" s="138"/>
      <c r="P264" s="148"/>
      <c r="Q264" s="148"/>
      <c r="R264" s="148"/>
      <c r="S264" s="148"/>
      <c r="T264" s="148"/>
      <c r="U264" s="148"/>
      <c r="V264" s="148"/>
      <c r="W264" s="148"/>
      <c r="X264" s="148"/>
      <c r="Y264" s="148"/>
      <c r="Z264" s="148"/>
      <c r="AA264" s="148"/>
      <c r="AB264" s="138"/>
      <c r="AC264" s="138"/>
      <c r="AD264" s="138"/>
      <c r="AE264" s="138"/>
      <c r="AF264" s="138"/>
      <c r="AG264" s="138"/>
      <c r="AH264" s="138"/>
    </row>
    <row r="265" spans="1:34" s="94" customFormat="1" ht="21" customHeight="1" x14ac:dyDescent="0.2">
      <c r="A265" s="448" t="s">
        <v>664</v>
      </c>
      <c r="B265" s="448"/>
      <c r="C265" s="448"/>
      <c r="D265" s="448"/>
      <c r="E265" s="448"/>
      <c r="F265" s="448"/>
      <c r="G265" s="448"/>
      <c r="H265" s="448"/>
      <c r="I265" s="448"/>
      <c r="J265" s="448"/>
      <c r="K265" s="448"/>
      <c r="L265" s="448"/>
      <c r="M265" s="448"/>
      <c r="N265" s="448"/>
      <c r="O265" s="138"/>
      <c r="P265" s="148"/>
      <c r="Q265" s="148"/>
      <c r="R265" s="148"/>
      <c r="S265" s="148"/>
      <c r="T265" s="148"/>
      <c r="U265" s="148"/>
      <c r="V265" s="148"/>
      <c r="W265" s="148"/>
      <c r="X265" s="148"/>
      <c r="Y265" s="148"/>
      <c r="Z265" s="148"/>
      <c r="AA265" s="148"/>
      <c r="AB265" s="138"/>
      <c r="AC265" s="138"/>
      <c r="AD265" s="138"/>
      <c r="AE265" s="138"/>
      <c r="AF265" s="138"/>
      <c r="AG265" s="138"/>
      <c r="AH265" s="138"/>
    </row>
    <row r="266" spans="1:34" s="94" customFormat="1" ht="21" customHeight="1" x14ac:dyDescent="0.2">
      <c r="A266" s="448"/>
      <c r="B266" s="448"/>
      <c r="C266" s="448"/>
      <c r="D266" s="448"/>
      <c r="E266" s="448"/>
      <c r="F266" s="448"/>
      <c r="G266" s="448"/>
      <c r="H266" s="448"/>
      <c r="I266" s="448"/>
      <c r="J266" s="448"/>
      <c r="K266" s="448"/>
      <c r="L266" s="448"/>
      <c r="M266" s="448"/>
      <c r="N266" s="448"/>
      <c r="O266" s="138"/>
      <c r="P266" s="148"/>
      <c r="Q266" s="148"/>
      <c r="R266" s="148"/>
      <c r="S266" s="148"/>
      <c r="T266" s="148"/>
      <c r="U266" s="148"/>
      <c r="V266" s="148"/>
      <c r="W266" s="148"/>
      <c r="X266" s="148"/>
      <c r="Y266" s="148"/>
      <c r="Z266" s="148"/>
      <c r="AA266" s="148"/>
      <c r="AB266" s="138"/>
      <c r="AC266" s="138"/>
      <c r="AD266" s="138"/>
      <c r="AE266" s="138"/>
      <c r="AF266" s="138"/>
      <c r="AG266" s="138"/>
      <c r="AH266" s="138"/>
    </row>
    <row r="267" spans="1:34" s="94" customFormat="1" ht="30.95" customHeight="1" x14ac:dyDescent="0.2">
      <c r="A267" s="448"/>
      <c r="B267" s="448"/>
      <c r="C267" s="448"/>
      <c r="D267" s="448"/>
      <c r="E267" s="448"/>
      <c r="F267" s="448"/>
      <c r="G267" s="448"/>
      <c r="H267" s="448"/>
      <c r="I267" s="448"/>
      <c r="J267" s="448"/>
      <c r="K267" s="448"/>
      <c r="L267" s="448"/>
      <c r="M267" s="448"/>
      <c r="N267" s="448"/>
      <c r="O267" s="138"/>
      <c r="P267" s="148"/>
      <c r="Q267" s="148"/>
      <c r="R267" s="148"/>
      <c r="S267" s="148"/>
      <c r="T267" s="148"/>
      <c r="U267" s="148"/>
      <c r="V267" s="148"/>
      <c r="W267" s="148"/>
      <c r="X267" s="148"/>
      <c r="Y267" s="148"/>
      <c r="Z267" s="148"/>
      <c r="AA267" s="148"/>
      <c r="AB267" s="138"/>
      <c r="AC267" s="138"/>
      <c r="AD267" s="138"/>
      <c r="AE267" s="138"/>
      <c r="AF267" s="138"/>
      <c r="AG267" s="138"/>
      <c r="AH267" s="138"/>
    </row>
    <row r="268" spans="1:34" s="94" customFormat="1" ht="21" customHeight="1" x14ac:dyDescent="0.2">
      <c r="A268" s="448"/>
      <c r="B268" s="448"/>
      <c r="C268" s="448"/>
      <c r="D268" s="448"/>
      <c r="E268" s="448"/>
      <c r="F268" s="448"/>
      <c r="G268" s="448"/>
      <c r="H268" s="448"/>
      <c r="I268" s="448"/>
      <c r="J268" s="448"/>
      <c r="K268" s="448"/>
      <c r="L268" s="448"/>
      <c r="M268" s="448"/>
      <c r="N268" s="448"/>
      <c r="O268" s="138"/>
      <c r="P268" s="148"/>
      <c r="Q268" s="148"/>
      <c r="R268" s="148"/>
      <c r="S268" s="148"/>
      <c r="T268" s="148"/>
      <c r="U268" s="148"/>
      <c r="V268" s="148"/>
      <c r="W268" s="148"/>
      <c r="X268" s="148"/>
      <c r="Y268" s="148"/>
      <c r="Z268" s="148"/>
      <c r="AA268" s="148"/>
      <c r="AB268" s="138"/>
      <c r="AC268" s="138"/>
      <c r="AD268" s="138"/>
      <c r="AE268" s="138"/>
      <c r="AF268" s="138"/>
      <c r="AG268" s="138"/>
      <c r="AH268" s="138"/>
    </row>
    <row r="269" spans="1:34" s="94" customFormat="1" ht="12.95" customHeight="1" x14ac:dyDescent="0.2">
      <c r="A269" s="448" t="s">
        <v>599</v>
      </c>
      <c r="B269" s="448"/>
      <c r="C269" s="448"/>
      <c r="D269" s="448"/>
      <c r="E269" s="448"/>
      <c r="F269" s="448"/>
      <c r="G269" s="448"/>
      <c r="H269" s="448"/>
      <c r="I269" s="448"/>
      <c r="J269" s="448"/>
      <c r="K269" s="448"/>
      <c r="L269" s="448"/>
      <c r="M269" s="448"/>
      <c r="N269" s="448"/>
      <c r="O269" s="138"/>
      <c r="P269" s="148"/>
      <c r="Q269" s="148"/>
      <c r="R269" s="148"/>
      <c r="S269" s="148"/>
      <c r="T269" s="148"/>
      <c r="U269" s="148"/>
      <c r="V269" s="148"/>
      <c r="W269" s="148"/>
      <c r="X269" s="148"/>
      <c r="Y269" s="148"/>
      <c r="Z269" s="148"/>
      <c r="AA269" s="148"/>
      <c r="AB269" s="138"/>
      <c r="AC269" s="138"/>
      <c r="AD269" s="138"/>
      <c r="AE269" s="138"/>
      <c r="AF269" s="138"/>
      <c r="AG269" s="138"/>
      <c r="AH269" s="138"/>
    </row>
    <row r="270" spans="1:34" s="94" customFormat="1" ht="15" customHeight="1" x14ac:dyDescent="0.2">
      <c r="A270" s="448"/>
      <c r="B270" s="448"/>
      <c r="C270" s="448"/>
      <c r="D270" s="448"/>
      <c r="E270" s="448"/>
      <c r="F270" s="448"/>
      <c r="G270" s="448"/>
      <c r="H270" s="448"/>
      <c r="I270" s="448"/>
      <c r="J270" s="448"/>
      <c r="K270" s="448"/>
      <c r="L270" s="448"/>
      <c r="M270" s="448"/>
      <c r="N270" s="448"/>
      <c r="O270" s="138"/>
      <c r="P270" s="148"/>
      <c r="Q270" s="148"/>
      <c r="R270" s="148"/>
      <c r="S270" s="148"/>
      <c r="T270" s="148"/>
      <c r="U270" s="148"/>
      <c r="V270" s="148"/>
      <c r="W270" s="148"/>
      <c r="X270" s="148"/>
      <c r="Y270" s="148"/>
      <c r="Z270" s="148"/>
      <c r="AA270" s="148"/>
      <c r="AB270" s="138"/>
      <c r="AC270" s="138"/>
      <c r="AD270" s="138"/>
      <c r="AE270" s="138"/>
      <c r="AF270" s="138"/>
      <c r="AG270" s="138"/>
      <c r="AH270" s="138"/>
    </row>
    <row r="271" spans="1:34" s="94" customFormat="1" ht="11.25" x14ac:dyDescent="0.2">
      <c r="A271" s="103"/>
      <c r="B271" s="105"/>
      <c r="C271" s="110"/>
      <c r="D271" s="110"/>
      <c r="E271" s="110"/>
      <c r="F271" s="110"/>
      <c r="G271" s="110"/>
      <c r="H271" s="110"/>
      <c r="I271" s="110"/>
      <c r="J271" s="110"/>
      <c r="K271" s="110"/>
      <c r="L271" s="110"/>
      <c r="M271" s="110"/>
      <c r="N271" s="110"/>
      <c r="O271" s="138"/>
      <c r="P271" s="148"/>
      <c r="Q271" s="148"/>
      <c r="R271" s="148"/>
      <c r="S271" s="148"/>
      <c r="T271" s="148"/>
      <c r="U271" s="148"/>
      <c r="V271" s="148"/>
      <c r="W271" s="148"/>
      <c r="X271" s="148"/>
      <c r="Y271" s="148"/>
      <c r="Z271" s="148"/>
      <c r="AA271" s="148"/>
      <c r="AB271" s="138"/>
      <c r="AC271" s="138"/>
      <c r="AD271" s="138"/>
      <c r="AE271" s="138"/>
      <c r="AF271" s="138"/>
      <c r="AG271" s="138"/>
      <c r="AH271" s="138"/>
    </row>
    <row r="272" spans="1:34" ht="12.75" x14ac:dyDescent="0.2">
      <c r="A272" s="92" t="s">
        <v>726</v>
      </c>
    </row>
    <row r="273" spans="1:34" ht="12.75" x14ac:dyDescent="0.2">
      <c r="B273" s="83"/>
    </row>
    <row r="274" spans="1:34" ht="12.75" x14ac:dyDescent="0.2"/>
    <row r="275" spans="1:34" s="94" customFormat="1" ht="11.25" x14ac:dyDescent="0.2">
      <c r="A275" s="103"/>
      <c r="B275" s="105"/>
      <c r="C275" s="110"/>
      <c r="D275" s="110"/>
      <c r="E275" s="110"/>
      <c r="F275" s="110"/>
      <c r="G275" s="110"/>
      <c r="H275" s="110"/>
      <c r="I275" s="110"/>
      <c r="J275" s="110"/>
      <c r="K275" s="110"/>
      <c r="L275" s="110"/>
      <c r="M275" s="110"/>
      <c r="N275" s="110"/>
      <c r="O275" s="138"/>
      <c r="P275" s="148"/>
      <c r="Q275" s="148"/>
      <c r="R275" s="148"/>
      <c r="S275" s="148"/>
      <c r="T275" s="148"/>
      <c r="U275" s="148"/>
      <c r="V275" s="148"/>
      <c r="W275" s="148"/>
      <c r="X275" s="148"/>
      <c r="Y275" s="148"/>
      <c r="Z275" s="148"/>
      <c r="AA275" s="148"/>
      <c r="AB275" s="138"/>
      <c r="AC275" s="138"/>
      <c r="AD275" s="138"/>
      <c r="AE275" s="138"/>
      <c r="AF275" s="138"/>
      <c r="AG275" s="138"/>
      <c r="AH275" s="138"/>
    </row>
    <row r="276" spans="1:34" s="94" customFormat="1" ht="11.25" x14ac:dyDescent="0.2">
      <c r="A276" s="103"/>
      <c r="B276" s="105"/>
      <c r="C276" s="110"/>
      <c r="D276" s="110"/>
      <c r="E276" s="110"/>
      <c r="F276" s="110"/>
      <c r="G276" s="110"/>
      <c r="H276" s="110"/>
      <c r="I276" s="110"/>
      <c r="J276" s="110"/>
      <c r="K276" s="110"/>
      <c r="L276" s="110"/>
      <c r="M276" s="110"/>
      <c r="N276" s="110"/>
      <c r="O276" s="138"/>
      <c r="P276" s="148"/>
      <c r="Q276" s="148"/>
      <c r="R276" s="148"/>
      <c r="S276" s="148"/>
      <c r="T276" s="148"/>
      <c r="U276" s="148"/>
      <c r="V276" s="148"/>
      <c r="W276" s="148"/>
      <c r="X276" s="148"/>
      <c r="Y276" s="148"/>
      <c r="Z276" s="148"/>
      <c r="AA276" s="148"/>
      <c r="AB276" s="138"/>
      <c r="AC276" s="138"/>
      <c r="AD276" s="138"/>
      <c r="AE276" s="138"/>
      <c r="AF276" s="138"/>
      <c r="AG276" s="138"/>
      <c r="AH276" s="138"/>
    </row>
    <row r="277" spans="1:34" s="94" customFormat="1" ht="11.25" x14ac:dyDescent="0.2">
      <c r="A277" s="103"/>
      <c r="B277" s="105"/>
      <c r="C277" s="110"/>
      <c r="D277" s="110"/>
      <c r="E277" s="110"/>
      <c r="F277" s="110"/>
      <c r="G277" s="110"/>
      <c r="H277" s="110"/>
      <c r="I277" s="110"/>
      <c r="J277" s="110"/>
      <c r="K277" s="110"/>
      <c r="L277" s="110"/>
      <c r="M277" s="110"/>
      <c r="N277" s="110"/>
      <c r="O277" s="138"/>
      <c r="P277" s="148"/>
      <c r="Q277" s="148"/>
      <c r="R277" s="148"/>
      <c r="S277" s="148"/>
      <c r="T277" s="148"/>
      <c r="U277" s="148"/>
      <c r="V277" s="148"/>
      <c r="W277" s="148"/>
      <c r="X277" s="148"/>
      <c r="Y277" s="148"/>
      <c r="Z277" s="148"/>
      <c r="AA277" s="148"/>
      <c r="AB277" s="138"/>
      <c r="AC277" s="138"/>
      <c r="AD277" s="138"/>
      <c r="AE277" s="138"/>
      <c r="AF277" s="138"/>
      <c r="AG277" s="138"/>
      <c r="AH277" s="138"/>
    </row>
    <row r="278" spans="1:34" s="179" customFormat="1" ht="12.75" x14ac:dyDescent="0.2">
      <c r="A278" s="92"/>
      <c r="B278" s="114"/>
      <c r="C278" s="115"/>
      <c r="D278" s="115"/>
      <c r="E278" s="115"/>
      <c r="F278" s="115"/>
      <c r="G278" s="115"/>
      <c r="H278" s="115"/>
      <c r="I278" s="115"/>
      <c r="J278" s="115"/>
      <c r="K278" s="115"/>
      <c r="L278" s="115"/>
      <c r="M278" s="115"/>
      <c r="N278" s="115"/>
      <c r="O278" s="140"/>
      <c r="P278" s="139"/>
      <c r="Q278" s="139"/>
      <c r="R278" s="139"/>
      <c r="S278" s="139"/>
      <c r="T278" s="139"/>
      <c r="U278" s="139"/>
      <c r="V278" s="139"/>
      <c r="W278" s="139"/>
      <c r="X278" s="139"/>
      <c r="Y278" s="139"/>
      <c r="Z278" s="139"/>
      <c r="AA278" s="139"/>
      <c r="AB278" s="139"/>
      <c r="AC278" s="139"/>
      <c r="AD278" s="139"/>
      <c r="AE278" s="139"/>
      <c r="AF278" s="139"/>
      <c r="AG278" s="139"/>
      <c r="AH278" s="139"/>
    </row>
    <row r="279" spans="1:34" s="179" customFormat="1" ht="12.75" x14ac:dyDescent="0.2">
      <c r="A279" s="92"/>
      <c r="B279" s="114"/>
      <c r="C279" s="115"/>
      <c r="D279" s="115"/>
      <c r="E279" s="115"/>
      <c r="F279" s="115"/>
      <c r="G279" s="115"/>
      <c r="H279" s="115"/>
      <c r="I279" s="115"/>
      <c r="J279" s="115"/>
      <c r="K279" s="115"/>
      <c r="L279" s="115"/>
      <c r="M279" s="115"/>
      <c r="N279" s="115"/>
      <c r="O279" s="140"/>
      <c r="P279" s="139"/>
      <c r="Q279" s="139"/>
      <c r="R279" s="139"/>
      <c r="S279" s="139"/>
      <c r="T279" s="139"/>
      <c r="U279" s="139"/>
      <c r="V279" s="139"/>
      <c r="W279" s="139"/>
      <c r="X279" s="139"/>
      <c r="Y279" s="139"/>
      <c r="Z279" s="139"/>
      <c r="AA279" s="139"/>
      <c r="AB279" s="139"/>
      <c r="AC279" s="139"/>
      <c r="AD279" s="139"/>
      <c r="AE279" s="139"/>
      <c r="AF279" s="139"/>
      <c r="AG279" s="139"/>
      <c r="AH279" s="139"/>
    </row>
    <row r="280" spans="1:34" s="179" customFormat="1" ht="12.75" x14ac:dyDescent="0.2">
      <c r="A280" s="92"/>
      <c r="B280" s="114"/>
      <c r="C280" s="115"/>
      <c r="D280" s="115"/>
      <c r="E280" s="115"/>
      <c r="F280" s="115"/>
      <c r="G280" s="115"/>
      <c r="H280" s="115"/>
      <c r="I280" s="115"/>
      <c r="J280" s="115"/>
      <c r="K280" s="115"/>
      <c r="L280" s="115"/>
      <c r="M280" s="115"/>
      <c r="N280" s="115"/>
      <c r="O280" s="140"/>
      <c r="P280" s="139"/>
      <c r="Q280" s="139"/>
      <c r="R280" s="139"/>
      <c r="S280" s="139"/>
      <c r="T280" s="139"/>
      <c r="U280" s="139"/>
      <c r="V280" s="139"/>
      <c r="W280" s="139"/>
      <c r="X280" s="139"/>
      <c r="Y280" s="139"/>
      <c r="Z280" s="139"/>
      <c r="AA280" s="139"/>
      <c r="AB280" s="139"/>
      <c r="AC280" s="139"/>
      <c r="AD280" s="139"/>
      <c r="AE280" s="139"/>
      <c r="AF280" s="139"/>
      <c r="AG280" s="139"/>
      <c r="AH280" s="139"/>
    </row>
    <row r="281" spans="1:34" ht="12.75" x14ac:dyDescent="0.2"/>
    <row r="282" spans="1:34" ht="12.75" x14ac:dyDescent="0.2"/>
    <row r="283" spans="1:34" ht="12.75" x14ac:dyDescent="0.2"/>
    <row r="285" spans="1:34" ht="15.6" customHeight="1" x14ac:dyDescent="0.2">
      <c r="A285" s="168" t="s">
        <v>496</v>
      </c>
      <c r="C285" s="93"/>
      <c r="D285" s="93"/>
      <c r="E285" s="93"/>
      <c r="G285" s="93"/>
      <c r="H285" s="452" t="s">
        <v>505</v>
      </c>
      <c r="I285" s="453"/>
      <c r="J285" s="453"/>
      <c r="K285" s="453"/>
      <c r="L285" s="453"/>
      <c r="M285" s="453"/>
      <c r="N285" s="453"/>
      <c r="O285" s="138"/>
    </row>
    <row r="286" spans="1:34" ht="15.6" customHeight="1" x14ac:dyDescent="0.25">
      <c r="A286" s="91" t="s">
        <v>509</v>
      </c>
      <c r="B286" s="95"/>
      <c r="C286" s="96"/>
      <c r="D286" s="96"/>
      <c r="E286" s="96"/>
      <c r="F286" s="96"/>
      <c r="G286" s="96"/>
      <c r="O286" s="138"/>
    </row>
    <row r="287" spans="1:34" ht="15.6" customHeight="1" x14ac:dyDescent="0.25">
      <c r="A287" s="99"/>
      <c r="C287" s="98"/>
      <c r="D287" s="98"/>
      <c r="E287" s="98"/>
      <c r="F287" s="98"/>
      <c r="G287" s="98"/>
      <c r="H287" s="98"/>
      <c r="I287" s="98"/>
      <c r="J287" s="98"/>
      <c r="K287" s="98"/>
      <c r="L287" s="98"/>
      <c r="M287" s="98"/>
      <c r="N287" s="98"/>
    </row>
    <row r="288" spans="1:34" ht="15.6" customHeight="1" x14ac:dyDescent="0.25">
      <c r="A288" s="99"/>
      <c r="B288" s="100"/>
      <c r="C288" s="98"/>
      <c r="D288" s="98"/>
      <c r="E288" s="98"/>
      <c r="F288" s="98"/>
      <c r="G288" s="98"/>
      <c r="H288" s="98"/>
      <c r="I288" s="98"/>
      <c r="J288" s="98"/>
      <c r="K288" s="98"/>
      <c r="L288" s="98"/>
      <c r="M288" s="98"/>
      <c r="N288" s="98"/>
    </row>
    <row r="289" spans="1:34" ht="65.099999999999994" customHeight="1" x14ac:dyDescent="0.25">
      <c r="A289" s="99"/>
      <c r="C289" s="98"/>
      <c r="D289" s="98"/>
      <c r="E289" s="98"/>
      <c r="F289" s="98"/>
      <c r="G289" s="98"/>
      <c r="H289" s="98"/>
      <c r="I289" s="98"/>
      <c r="J289" s="98"/>
      <c r="K289" s="98"/>
      <c r="L289" s="98"/>
      <c r="M289" s="98"/>
      <c r="N289" s="98"/>
    </row>
    <row r="290" spans="1:34" ht="15.6" customHeight="1" x14ac:dyDescent="0.25">
      <c r="A290" s="99"/>
      <c r="B290" s="97" t="s">
        <v>108</v>
      </c>
      <c r="C290" s="98"/>
      <c r="D290" s="98"/>
      <c r="E290" s="98"/>
      <c r="F290" s="98"/>
      <c r="G290" s="98"/>
      <c r="H290" s="98"/>
      <c r="I290" s="98"/>
      <c r="J290" s="98"/>
      <c r="K290" s="98"/>
      <c r="L290" s="98"/>
      <c r="M290" s="98"/>
      <c r="N290" s="98"/>
    </row>
    <row r="291" spans="1:34" ht="15.6" customHeight="1" x14ac:dyDescent="0.25">
      <c r="A291" s="99"/>
      <c r="B291" s="99"/>
      <c r="C291" s="98"/>
      <c r="D291" s="98"/>
      <c r="E291" s="98"/>
      <c r="F291" s="98"/>
      <c r="G291" s="98"/>
      <c r="H291" s="98"/>
      <c r="I291" s="98"/>
      <c r="J291" s="98"/>
      <c r="K291" s="98"/>
      <c r="L291" s="98"/>
      <c r="M291" s="98"/>
      <c r="N291" s="98"/>
    </row>
    <row r="292" spans="1:34" ht="15.6" customHeight="1" x14ac:dyDescent="0.25">
      <c r="A292" s="99"/>
      <c r="B292" s="97"/>
      <c r="C292" s="98"/>
      <c r="D292" s="98"/>
      <c r="E292" s="98"/>
      <c r="F292" s="98"/>
      <c r="G292" s="98"/>
      <c r="H292" s="98"/>
      <c r="I292" s="98"/>
      <c r="J292" s="98"/>
      <c r="K292" s="98"/>
      <c r="L292" s="98"/>
      <c r="M292" s="98"/>
      <c r="N292" s="98"/>
    </row>
    <row r="293" spans="1:34" ht="15.6" customHeight="1" x14ac:dyDescent="0.25">
      <c r="A293" s="99"/>
      <c r="B293" s="100"/>
      <c r="C293" s="98"/>
      <c r="D293" s="98"/>
      <c r="E293" s="98"/>
      <c r="F293" s="98"/>
      <c r="G293" s="98"/>
      <c r="H293" s="98"/>
      <c r="I293" s="98"/>
      <c r="J293" s="98"/>
      <c r="K293" s="98"/>
      <c r="L293" s="98"/>
      <c r="M293" s="98"/>
      <c r="N293" s="98"/>
    </row>
    <row r="294" spans="1:34" ht="15.6" customHeight="1" x14ac:dyDescent="0.25">
      <c r="A294" s="99"/>
      <c r="B294" s="99"/>
      <c r="C294" s="98"/>
      <c r="D294" s="98"/>
      <c r="E294" s="98"/>
      <c r="F294" s="98"/>
      <c r="G294" s="98"/>
      <c r="H294" s="98"/>
      <c r="I294" s="98"/>
      <c r="J294" s="98"/>
      <c r="K294" s="98"/>
      <c r="L294" s="98"/>
      <c r="M294" s="98"/>
      <c r="N294" s="98"/>
    </row>
    <row r="295" spans="1:34" ht="15.6" customHeight="1" x14ac:dyDescent="0.25">
      <c r="A295" s="99"/>
      <c r="B295" s="99"/>
      <c r="C295" s="56"/>
      <c r="D295" s="56"/>
      <c r="E295" s="56"/>
      <c r="F295" s="56"/>
      <c r="G295" s="56"/>
      <c r="H295" s="56"/>
      <c r="I295" s="56"/>
      <c r="J295" s="56"/>
      <c r="K295" s="56"/>
      <c r="L295" s="56"/>
      <c r="M295" s="56"/>
      <c r="N295" s="98"/>
    </row>
    <row r="296" spans="1:34" ht="15.6" customHeight="1" x14ac:dyDescent="0.25">
      <c r="A296" s="101"/>
      <c r="B296" s="101"/>
      <c r="C296" s="102">
        <v>2008</v>
      </c>
      <c r="D296" s="102">
        <v>2009</v>
      </c>
      <c r="E296" s="102">
        <v>2010</v>
      </c>
      <c r="F296" s="102">
        <v>2011</v>
      </c>
      <c r="G296" s="102">
        <v>2012</v>
      </c>
      <c r="H296" s="102">
        <v>2013</v>
      </c>
      <c r="I296" s="102">
        <v>2014</v>
      </c>
      <c r="J296" s="102">
        <v>2015</v>
      </c>
      <c r="K296" s="102">
        <v>2016</v>
      </c>
      <c r="L296" s="102">
        <v>2017</v>
      </c>
      <c r="M296" s="102">
        <v>2018</v>
      </c>
      <c r="N296" s="102">
        <v>2019</v>
      </c>
      <c r="P296" s="141">
        <v>2008</v>
      </c>
      <c r="Q296" s="141">
        <v>2009</v>
      </c>
      <c r="R296" s="141">
        <v>2010</v>
      </c>
      <c r="S296" s="141">
        <v>2011</v>
      </c>
      <c r="T296" s="141">
        <v>2012</v>
      </c>
      <c r="U296" s="141">
        <v>2013</v>
      </c>
      <c r="V296" s="141">
        <v>2014</v>
      </c>
      <c r="W296" s="141">
        <v>2015</v>
      </c>
      <c r="X296" s="141">
        <v>2016</v>
      </c>
      <c r="Y296" s="141">
        <v>2017</v>
      </c>
      <c r="Z296" s="141">
        <v>2018</v>
      </c>
      <c r="AA296" s="141">
        <v>2019</v>
      </c>
    </row>
    <row r="297" spans="1:34" ht="15.6" customHeight="1" x14ac:dyDescent="0.2">
      <c r="A297" s="103"/>
      <c r="C297" s="126" t="s">
        <v>705</v>
      </c>
      <c r="D297" s="126" t="s">
        <v>705</v>
      </c>
      <c r="E297" s="126" t="s">
        <v>705</v>
      </c>
      <c r="F297" s="126" t="s">
        <v>705</v>
      </c>
      <c r="G297" s="126" t="s">
        <v>705</v>
      </c>
      <c r="H297" s="126" t="s">
        <v>705</v>
      </c>
      <c r="I297" s="126" t="s">
        <v>705</v>
      </c>
      <c r="J297" s="126" t="s">
        <v>705</v>
      </c>
      <c r="K297" s="126" t="s">
        <v>705</v>
      </c>
      <c r="L297" s="126" t="s">
        <v>705</v>
      </c>
      <c r="M297" s="126" t="s">
        <v>705</v>
      </c>
      <c r="N297" s="126" t="s">
        <v>705</v>
      </c>
      <c r="P297" s="142"/>
      <c r="Q297" s="142"/>
      <c r="R297" s="142"/>
      <c r="S297" s="142"/>
      <c r="T297" s="142"/>
      <c r="U297" s="142"/>
      <c r="V297" s="142"/>
      <c r="W297" s="142"/>
      <c r="X297" s="142"/>
      <c r="Y297" s="142"/>
      <c r="Z297" s="142"/>
      <c r="AA297" s="142"/>
    </row>
    <row r="298" spans="1:34" s="94" customFormat="1" ht="15.6" customHeight="1" x14ac:dyDescent="0.2">
      <c r="A298" s="103" t="s">
        <v>65</v>
      </c>
      <c r="B298" s="105"/>
      <c r="C298" s="104" t="s">
        <v>705</v>
      </c>
      <c r="D298" s="104" t="s">
        <v>705</v>
      </c>
      <c r="E298" s="104" t="s">
        <v>705</v>
      </c>
      <c r="F298" s="104" t="s">
        <v>705</v>
      </c>
      <c r="G298" s="104" t="s">
        <v>705</v>
      </c>
      <c r="H298" s="104" t="s">
        <v>705</v>
      </c>
      <c r="I298" s="104" t="s">
        <v>705</v>
      </c>
      <c r="J298" s="104" t="s">
        <v>705</v>
      </c>
      <c r="K298" s="104">
        <v>49.56</v>
      </c>
      <c r="L298" s="104">
        <v>43.19</v>
      </c>
      <c r="M298" s="104">
        <v>43.32</v>
      </c>
      <c r="N298" s="104">
        <v>47.6</v>
      </c>
      <c r="O298" s="138"/>
      <c r="P298" s="143"/>
      <c r="Q298" s="143"/>
      <c r="R298" s="143"/>
      <c r="S298" s="143"/>
      <c r="T298" s="143"/>
      <c r="U298" s="143"/>
      <c r="V298" s="143"/>
      <c r="W298" s="143"/>
      <c r="X298" s="143">
        <v>49.56</v>
      </c>
      <c r="Y298" s="143">
        <v>43.19</v>
      </c>
      <c r="Z298" s="143">
        <v>43.32</v>
      </c>
      <c r="AA298" s="143">
        <v>47.6</v>
      </c>
      <c r="AB298" s="138"/>
      <c r="AC298" s="138"/>
      <c r="AD298" s="138"/>
      <c r="AE298" s="138"/>
      <c r="AF298" s="138"/>
      <c r="AG298" s="138"/>
      <c r="AH298" s="138"/>
    </row>
    <row r="299" spans="1:34" s="94" customFormat="1" ht="15.6" customHeight="1" x14ac:dyDescent="0.2">
      <c r="A299" s="103" t="s">
        <v>48</v>
      </c>
      <c r="B299" s="105"/>
      <c r="C299" s="104" t="s">
        <v>705</v>
      </c>
      <c r="D299" s="104" t="s">
        <v>705</v>
      </c>
      <c r="E299" s="104" t="s">
        <v>705</v>
      </c>
      <c r="F299" s="104" t="s">
        <v>705</v>
      </c>
      <c r="G299" s="104" t="s">
        <v>705</v>
      </c>
      <c r="H299" s="104" t="s">
        <v>705</v>
      </c>
      <c r="I299" s="104" t="s">
        <v>705</v>
      </c>
      <c r="J299" s="104" t="s">
        <v>705</v>
      </c>
      <c r="K299" s="104">
        <v>41.77</v>
      </c>
      <c r="L299" s="104">
        <v>30.34</v>
      </c>
      <c r="M299" s="104">
        <v>32.72</v>
      </c>
      <c r="N299" s="104">
        <v>42.52</v>
      </c>
      <c r="O299" s="138"/>
      <c r="P299" s="143"/>
      <c r="Q299" s="143"/>
      <c r="R299" s="143"/>
      <c r="S299" s="143"/>
      <c r="T299" s="143"/>
      <c r="U299" s="143"/>
      <c r="V299" s="143"/>
      <c r="W299" s="143"/>
      <c r="X299" s="143">
        <v>41.77</v>
      </c>
      <c r="Y299" s="143">
        <v>30.34</v>
      </c>
      <c r="Z299" s="143">
        <v>32.72</v>
      </c>
      <c r="AA299" s="143">
        <v>42.52</v>
      </c>
      <c r="AB299" s="138"/>
      <c r="AC299" s="138"/>
      <c r="AD299" s="138"/>
      <c r="AE299" s="138"/>
      <c r="AF299" s="138"/>
      <c r="AG299" s="138"/>
      <c r="AH299" s="138"/>
    </row>
    <row r="300" spans="1:34" s="108" customFormat="1" ht="15.6" customHeight="1" x14ac:dyDescent="0.2">
      <c r="A300" s="106" t="str">
        <f>A16</f>
        <v>Columbia County</v>
      </c>
      <c r="B300" s="107"/>
      <c r="C300" s="104" t="s">
        <v>705</v>
      </c>
      <c r="D300" s="104" t="s">
        <v>705</v>
      </c>
      <c r="E300" s="104" t="s">
        <v>705</v>
      </c>
      <c r="F300" s="104" t="s">
        <v>705</v>
      </c>
      <c r="G300" s="104" t="s">
        <v>705</v>
      </c>
      <c r="H300" s="104" t="s">
        <v>705</v>
      </c>
      <c r="I300" s="104" t="s">
        <v>705</v>
      </c>
      <c r="J300" s="104" t="s">
        <v>705</v>
      </c>
      <c r="K300" s="104">
        <v>52.44</v>
      </c>
      <c r="L300" s="104">
        <v>28.09</v>
      </c>
      <c r="M300" s="104">
        <v>32.979999999999997</v>
      </c>
      <c r="N300" s="104">
        <v>54.64</v>
      </c>
      <c r="O300" s="144"/>
      <c r="P300" s="143"/>
      <c r="Q300" s="143"/>
      <c r="R300" s="143"/>
      <c r="S300" s="143"/>
      <c r="T300" s="143"/>
      <c r="U300" s="143"/>
      <c r="V300" s="143"/>
      <c r="W300" s="143"/>
      <c r="X300" s="143">
        <v>52.44</v>
      </c>
      <c r="Y300" s="143">
        <v>28.09</v>
      </c>
      <c r="Z300" s="143">
        <v>32.979999999999997</v>
      </c>
      <c r="AA300" s="143">
        <v>54.64</v>
      </c>
      <c r="AB300" s="144"/>
      <c r="AC300" s="144"/>
      <c r="AD300" s="144"/>
      <c r="AE300" s="144"/>
      <c r="AF300" s="144"/>
      <c r="AG300" s="144"/>
      <c r="AH300" s="144"/>
    </row>
    <row r="301" spans="1:34" s="149" customFormat="1" ht="15.6" customHeight="1" x14ac:dyDescent="0.2">
      <c r="A301" s="145"/>
      <c r="B301" s="146" t="s">
        <v>507</v>
      </c>
      <c r="C301" s="147" t="s">
        <v>705</v>
      </c>
      <c r="D301" s="147" t="s">
        <v>705</v>
      </c>
      <c r="E301" s="147" t="s">
        <v>705</v>
      </c>
      <c r="F301" s="147" t="s">
        <v>705</v>
      </c>
      <c r="G301" s="147" t="s">
        <v>705</v>
      </c>
      <c r="H301" s="147" t="s">
        <v>705</v>
      </c>
      <c r="I301" s="147" t="s">
        <v>705</v>
      </c>
      <c r="J301" s="147" t="s">
        <v>705</v>
      </c>
      <c r="K301" s="147">
        <v>43</v>
      </c>
      <c r="L301" s="147">
        <v>25</v>
      </c>
      <c r="M301" s="147">
        <v>31</v>
      </c>
      <c r="N301" s="147">
        <v>53</v>
      </c>
      <c r="O301" s="138"/>
      <c r="P301" s="148"/>
      <c r="Q301" s="148"/>
      <c r="R301" s="148"/>
      <c r="S301" s="148"/>
      <c r="T301" s="148"/>
      <c r="U301" s="148"/>
      <c r="V301" s="148"/>
      <c r="W301" s="148"/>
      <c r="X301" s="148">
        <v>43</v>
      </c>
      <c r="Y301" s="148">
        <v>25</v>
      </c>
      <c r="Z301" s="148">
        <v>31</v>
      </c>
      <c r="AA301" s="148">
        <v>53</v>
      </c>
      <c r="AB301" s="138"/>
      <c r="AC301" s="138"/>
      <c r="AD301" s="138"/>
      <c r="AE301" s="138"/>
      <c r="AF301" s="138"/>
      <c r="AG301" s="138"/>
      <c r="AH301" s="138"/>
    </row>
    <row r="302" spans="1:34" s="149" customFormat="1" ht="15.6" customHeight="1" x14ac:dyDescent="0.2">
      <c r="A302" s="145"/>
      <c r="B302" s="146" t="s">
        <v>508</v>
      </c>
      <c r="C302" s="147" t="s">
        <v>705</v>
      </c>
      <c r="D302" s="147" t="s">
        <v>705</v>
      </c>
      <c r="E302" s="147" t="s">
        <v>705</v>
      </c>
      <c r="F302" s="147" t="s">
        <v>705</v>
      </c>
      <c r="G302" s="147" t="s">
        <v>705</v>
      </c>
      <c r="H302" s="147" t="s">
        <v>705</v>
      </c>
      <c r="I302" s="147" t="s">
        <v>705</v>
      </c>
      <c r="J302" s="147" t="s">
        <v>705</v>
      </c>
      <c r="K302" s="147">
        <v>82</v>
      </c>
      <c r="L302" s="147">
        <v>89</v>
      </c>
      <c r="M302" s="147">
        <v>94</v>
      </c>
      <c r="N302" s="147">
        <v>97</v>
      </c>
      <c r="O302" s="138"/>
      <c r="P302" s="148"/>
      <c r="Q302" s="148"/>
      <c r="R302" s="148"/>
      <c r="S302" s="148"/>
      <c r="T302" s="148"/>
      <c r="U302" s="148"/>
      <c r="V302" s="148"/>
      <c r="W302" s="148"/>
      <c r="X302" s="148">
        <v>82</v>
      </c>
      <c r="Y302" s="148">
        <v>89</v>
      </c>
      <c r="Z302" s="148">
        <v>94</v>
      </c>
      <c r="AA302" s="148">
        <v>97</v>
      </c>
      <c r="AB302" s="138"/>
      <c r="AC302" s="138"/>
      <c r="AD302" s="138"/>
      <c r="AE302" s="138"/>
      <c r="AF302" s="138"/>
      <c r="AG302" s="138"/>
      <c r="AH302" s="138"/>
    </row>
    <row r="303" spans="1:34" s="94" customFormat="1" ht="15.6" customHeight="1" x14ac:dyDescent="0.2">
      <c r="A303" s="103"/>
      <c r="B303" s="105"/>
      <c r="C303" s="110"/>
      <c r="D303" s="110"/>
      <c r="E303" s="110"/>
      <c r="F303" s="110"/>
      <c r="G303" s="110"/>
      <c r="H303" s="110"/>
      <c r="I303" s="110"/>
      <c r="J303" s="110"/>
      <c r="K303" s="110"/>
      <c r="L303" s="110"/>
      <c r="M303" s="110"/>
      <c r="N303" s="110"/>
      <c r="O303" s="138"/>
      <c r="P303" s="148"/>
      <c r="Q303" s="148"/>
      <c r="R303" s="148"/>
      <c r="S303" s="148"/>
      <c r="T303" s="148"/>
      <c r="U303" s="148"/>
      <c r="V303" s="148"/>
      <c r="W303" s="148"/>
      <c r="X303" s="148"/>
      <c r="Y303" s="148"/>
      <c r="Z303" s="148"/>
      <c r="AA303" s="148"/>
      <c r="AB303" s="138"/>
      <c r="AC303" s="138"/>
      <c r="AD303" s="138"/>
      <c r="AE303" s="138"/>
      <c r="AF303" s="138"/>
      <c r="AG303" s="138"/>
      <c r="AH303" s="138"/>
    </row>
    <row r="304" spans="1:34" s="94" customFormat="1" ht="21" customHeight="1" x14ac:dyDescent="0.2">
      <c r="A304" s="448" t="s">
        <v>663</v>
      </c>
      <c r="B304" s="448"/>
      <c r="C304" s="448"/>
      <c r="D304" s="448"/>
      <c r="E304" s="448"/>
      <c r="F304" s="448"/>
      <c r="G304" s="448"/>
      <c r="H304" s="448"/>
      <c r="I304" s="448"/>
      <c r="J304" s="448"/>
      <c r="K304" s="448"/>
      <c r="L304" s="448"/>
      <c r="M304" s="448"/>
      <c r="N304" s="448"/>
      <c r="O304" s="138"/>
      <c r="P304" s="148"/>
      <c r="Q304" s="148"/>
      <c r="R304" s="148"/>
      <c r="S304" s="148"/>
      <c r="T304" s="148"/>
      <c r="U304" s="148"/>
      <c r="V304" s="148"/>
      <c r="W304" s="148"/>
      <c r="X304" s="148"/>
      <c r="Y304" s="148"/>
      <c r="Z304" s="148"/>
      <c r="AA304" s="148"/>
      <c r="AB304" s="138"/>
      <c r="AC304" s="138"/>
      <c r="AD304" s="138"/>
      <c r="AE304" s="138"/>
      <c r="AF304" s="138"/>
      <c r="AG304" s="138"/>
      <c r="AH304" s="138"/>
    </row>
    <row r="305" spans="1:34" s="94" customFormat="1" ht="21" customHeight="1" x14ac:dyDescent="0.2">
      <c r="A305" s="448"/>
      <c r="B305" s="448"/>
      <c r="C305" s="448"/>
      <c r="D305" s="448"/>
      <c r="E305" s="448"/>
      <c r="F305" s="448"/>
      <c r="G305" s="448"/>
      <c r="H305" s="448"/>
      <c r="I305" s="448"/>
      <c r="J305" s="448"/>
      <c r="K305" s="448"/>
      <c r="L305" s="448"/>
      <c r="M305" s="448"/>
      <c r="N305" s="448"/>
      <c r="O305" s="138"/>
      <c r="P305" s="148"/>
      <c r="Q305" s="148"/>
      <c r="R305" s="148"/>
      <c r="S305" s="148"/>
      <c r="T305" s="148"/>
      <c r="U305" s="148"/>
      <c r="V305" s="148"/>
      <c r="W305" s="148"/>
      <c r="X305" s="148"/>
      <c r="Y305" s="148"/>
      <c r="Z305" s="148"/>
      <c r="AA305" s="148"/>
      <c r="AB305" s="138"/>
      <c r="AC305" s="138"/>
      <c r="AD305" s="138"/>
      <c r="AE305" s="138"/>
      <c r="AF305" s="138"/>
      <c r="AG305" s="138"/>
      <c r="AH305" s="138"/>
    </row>
    <row r="306" spans="1:34" s="94" customFormat="1" ht="21" customHeight="1" x14ac:dyDescent="0.2">
      <c r="A306" s="448"/>
      <c r="B306" s="448"/>
      <c r="C306" s="448"/>
      <c r="D306" s="448"/>
      <c r="E306" s="448"/>
      <c r="F306" s="448"/>
      <c r="G306" s="448"/>
      <c r="H306" s="448"/>
      <c r="I306" s="448"/>
      <c r="J306" s="448"/>
      <c r="K306" s="448"/>
      <c r="L306" s="448"/>
      <c r="M306" s="448"/>
      <c r="N306" s="448"/>
      <c r="O306" s="138"/>
      <c r="P306" s="148"/>
      <c r="Q306" s="148"/>
      <c r="R306" s="148"/>
      <c r="S306" s="148"/>
      <c r="T306" s="148"/>
      <c r="U306" s="148"/>
      <c r="V306" s="148"/>
      <c r="W306" s="148"/>
      <c r="X306" s="148"/>
      <c r="Y306" s="148"/>
      <c r="Z306" s="148"/>
      <c r="AA306" s="148"/>
      <c r="AB306" s="138"/>
      <c r="AC306" s="138"/>
      <c r="AD306" s="138"/>
      <c r="AE306" s="138"/>
      <c r="AF306" s="138"/>
      <c r="AG306" s="138"/>
      <c r="AH306" s="138"/>
    </row>
    <row r="307" spans="1:34" s="94" customFormat="1" ht="21" customHeight="1" x14ac:dyDescent="0.2">
      <c r="A307" s="448"/>
      <c r="B307" s="448"/>
      <c r="C307" s="448"/>
      <c r="D307" s="448"/>
      <c r="E307" s="448"/>
      <c r="F307" s="448"/>
      <c r="G307" s="448"/>
      <c r="H307" s="448"/>
      <c r="I307" s="448"/>
      <c r="J307" s="448"/>
      <c r="K307" s="448"/>
      <c r="L307" s="448"/>
      <c r="M307" s="448"/>
      <c r="N307" s="448"/>
      <c r="O307" s="138"/>
      <c r="P307" s="148"/>
      <c r="Q307" s="148"/>
      <c r="R307" s="148"/>
      <c r="S307" s="148"/>
      <c r="T307" s="148"/>
      <c r="U307" s="148"/>
      <c r="V307" s="148"/>
      <c r="W307" s="148"/>
      <c r="X307" s="148"/>
      <c r="Y307" s="148"/>
      <c r="Z307" s="148"/>
      <c r="AA307" s="148"/>
      <c r="AB307" s="138"/>
      <c r="AC307" s="138"/>
      <c r="AD307" s="138"/>
      <c r="AE307" s="138"/>
      <c r="AF307" s="138"/>
      <c r="AG307" s="138"/>
      <c r="AH307" s="138"/>
    </row>
    <row r="308" spans="1:34" s="94" customFormat="1" ht="12.95" customHeight="1" x14ac:dyDescent="0.2">
      <c r="A308" s="448" t="s">
        <v>600</v>
      </c>
      <c r="B308" s="448"/>
      <c r="C308" s="448"/>
      <c r="D308" s="448"/>
      <c r="E308" s="448"/>
      <c r="F308" s="448"/>
      <c r="G308" s="448"/>
      <c r="H308" s="448"/>
      <c r="I308" s="448"/>
      <c r="J308" s="448"/>
      <c r="K308" s="448"/>
      <c r="L308" s="448"/>
      <c r="M308" s="448"/>
      <c r="N308" s="448"/>
      <c r="O308" s="138"/>
      <c r="P308" s="148"/>
      <c r="Q308" s="148"/>
      <c r="R308" s="148"/>
      <c r="S308" s="148"/>
      <c r="T308" s="148"/>
      <c r="U308" s="148"/>
      <c r="V308" s="148"/>
      <c r="W308" s="148"/>
      <c r="X308" s="148"/>
      <c r="Y308" s="148"/>
      <c r="Z308" s="148"/>
      <c r="AA308" s="148"/>
      <c r="AB308" s="138"/>
      <c r="AC308" s="138"/>
      <c r="AD308" s="138"/>
      <c r="AE308" s="138"/>
      <c r="AF308" s="138"/>
      <c r="AG308" s="138"/>
      <c r="AH308" s="138"/>
    </row>
    <row r="309" spans="1:34" s="94" customFormat="1" ht="15.6" customHeight="1" x14ac:dyDescent="0.2">
      <c r="A309" s="448"/>
      <c r="B309" s="448"/>
      <c r="C309" s="448"/>
      <c r="D309" s="448"/>
      <c r="E309" s="448"/>
      <c r="F309" s="448"/>
      <c r="G309" s="448"/>
      <c r="H309" s="448"/>
      <c r="I309" s="448"/>
      <c r="J309" s="448"/>
      <c r="K309" s="448"/>
      <c r="L309" s="448"/>
      <c r="M309" s="448"/>
      <c r="N309" s="448"/>
      <c r="O309" s="138"/>
      <c r="P309" s="148"/>
      <c r="Q309" s="148"/>
      <c r="R309" s="148"/>
      <c r="S309" s="148"/>
      <c r="T309" s="148"/>
      <c r="U309" s="148"/>
      <c r="V309" s="148"/>
      <c r="W309" s="148"/>
      <c r="X309" s="148"/>
      <c r="Y309" s="148"/>
      <c r="Z309" s="148"/>
      <c r="AA309" s="148"/>
      <c r="AB309" s="138"/>
      <c r="AC309" s="138"/>
      <c r="AD309" s="138"/>
      <c r="AE309" s="138"/>
      <c r="AF309" s="138"/>
      <c r="AG309" s="138"/>
      <c r="AH309" s="138"/>
    </row>
    <row r="310" spans="1:34" s="94" customFormat="1" ht="11.25" x14ac:dyDescent="0.2">
      <c r="A310" s="103"/>
      <c r="B310" s="105"/>
      <c r="C310" s="110"/>
      <c r="D310" s="110"/>
      <c r="E310" s="110"/>
      <c r="F310" s="110"/>
      <c r="G310" s="110"/>
      <c r="H310" s="110"/>
      <c r="I310" s="110"/>
      <c r="J310" s="110"/>
      <c r="K310" s="110"/>
      <c r="L310" s="110"/>
      <c r="M310" s="110"/>
      <c r="N310" s="110"/>
      <c r="O310" s="138"/>
      <c r="P310" s="148"/>
      <c r="Q310" s="148"/>
      <c r="R310" s="148"/>
      <c r="S310" s="148"/>
      <c r="T310" s="148"/>
      <c r="U310" s="148"/>
      <c r="V310" s="148"/>
      <c r="W310" s="148"/>
      <c r="X310" s="148"/>
      <c r="Y310" s="148"/>
      <c r="Z310" s="148"/>
      <c r="AA310" s="148"/>
      <c r="AB310" s="138"/>
      <c r="AC310" s="138"/>
      <c r="AD310" s="138"/>
      <c r="AE310" s="138"/>
      <c r="AF310" s="138"/>
      <c r="AG310" s="138"/>
      <c r="AH310" s="138"/>
    </row>
    <row r="311" spans="1:34" ht="15.6" customHeight="1" x14ac:dyDescent="0.2">
      <c r="A311" s="92" t="s">
        <v>726</v>
      </c>
    </row>
    <row r="312" spans="1:34" ht="15.6" customHeight="1" x14ac:dyDescent="0.2">
      <c r="B312" s="83"/>
    </row>
    <row r="314" spans="1:34" s="94" customFormat="1" ht="11.25" x14ac:dyDescent="0.2">
      <c r="A314" s="103"/>
      <c r="B314" s="105"/>
      <c r="C314" s="110"/>
      <c r="D314" s="110"/>
      <c r="E314" s="110"/>
      <c r="F314" s="110"/>
      <c r="G314" s="110"/>
      <c r="H314" s="110"/>
      <c r="I314" s="110"/>
      <c r="J314" s="110"/>
      <c r="K314" s="110"/>
      <c r="L314" s="110"/>
      <c r="M314" s="110"/>
      <c r="N314" s="110"/>
      <c r="O314" s="138"/>
      <c r="P314" s="148"/>
      <c r="Q314" s="148"/>
      <c r="R314" s="148"/>
      <c r="S314" s="148"/>
      <c r="T314" s="148"/>
      <c r="U314" s="148"/>
      <c r="V314" s="148"/>
      <c r="W314" s="148"/>
      <c r="X314" s="148"/>
      <c r="Y314" s="148"/>
      <c r="Z314" s="148"/>
      <c r="AA314" s="148"/>
      <c r="AB314" s="138"/>
      <c r="AC314" s="138"/>
      <c r="AD314" s="138"/>
      <c r="AE314" s="138"/>
      <c r="AF314" s="138"/>
      <c r="AG314" s="138"/>
      <c r="AH314" s="138"/>
    </row>
    <row r="315" spans="1:34" s="94" customFormat="1" ht="11.25" hidden="1" x14ac:dyDescent="0.2">
      <c r="A315" s="103"/>
      <c r="B315" s="105"/>
      <c r="C315" s="110"/>
      <c r="D315" s="110"/>
      <c r="E315" s="110"/>
      <c r="F315" s="110"/>
      <c r="G315" s="110"/>
      <c r="H315" s="110"/>
      <c r="I315" s="110"/>
      <c r="J315" s="110"/>
      <c r="K315" s="110"/>
      <c r="L315" s="110"/>
      <c r="M315" s="110"/>
      <c r="N315" s="110"/>
      <c r="O315" s="138"/>
      <c r="P315" s="148"/>
      <c r="Q315" s="148"/>
      <c r="R315" s="148"/>
      <c r="S315" s="148"/>
      <c r="T315" s="148"/>
      <c r="U315" s="148"/>
      <c r="V315" s="148"/>
      <c r="W315" s="148"/>
      <c r="X315" s="148"/>
      <c r="Y315" s="148"/>
      <c r="Z315" s="148"/>
      <c r="AA315" s="148"/>
      <c r="AB315" s="138"/>
      <c r="AC315" s="138"/>
      <c r="AD315" s="138"/>
      <c r="AE315" s="138"/>
      <c r="AF315" s="138"/>
      <c r="AG315" s="138"/>
      <c r="AH315" s="138"/>
    </row>
    <row r="316" spans="1:34" s="94" customFormat="1" ht="11.25" hidden="1" x14ac:dyDescent="0.2">
      <c r="A316" s="103"/>
      <c r="B316" s="105"/>
      <c r="C316" s="110"/>
      <c r="D316" s="110"/>
      <c r="E316" s="110"/>
      <c r="F316" s="110"/>
      <c r="G316" s="110"/>
      <c r="H316" s="110"/>
      <c r="I316" s="110"/>
      <c r="J316" s="110"/>
      <c r="K316" s="110"/>
      <c r="L316" s="110"/>
      <c r="M316" s="110"/>
      <c r="N316" s="110"/>
      <c r="O316" s="138"/>
      <c r="P316" s="148"/>
      <c r="Q316" s="148"/>
      <c r="R316" s="148"/>
      <c r="S316" s="148"/>
      <c r="T316" s="148"/>
      <c r="U316" s="148"/>
      <c r="V316" s="148"/>
      <c r="W316" s="148"/>
      <c r="X316" s="148"/>
      <c r="Y316" s="148"/>
      <c r="Z316" s="148"/>
      <c r="AA316" s="148"/>
      <c r="AB316" s="138"/>
      <c r="AC316" s="138"/>
      <c r="AD316" s="138"/>
      <c r="AE316" s="138"/>
      <c r="AF316" s="138"/>
      <c r="AG316" s="138"/>
      <c r="AH316" s="138"/>
    </row>
    <row r="317" spans="1:34" s="179" customFormat="1" ht="12.75" hidden="1" x14ac:dyDescent="0.2">
      <c r="A317" s="92"/>
      <c r="B317" s="114"/>
      <c r="C317" s="115"/>
      <c r="D317" s="115"/>
      <c r="E317" s="115"/>
      <c r="F317" s="115"/>
      <c r="G317" s="115"/>
      <c r="H317" s="115"/>
      <c r="I317" s="115"/>
      <c r="J317" s="115"/>
      <c r="K317" s="115"/>
      <c r="L317" s="115"/>
      <c r="M317" s="115"/>
      <c r="N317" s="115"/>
      <c r="O317" s="140"/>
      <c r="P317" s="139"/>
      <c r="Q317" s="139"/>
      <c r="R317" s="139"/>
      <c r="S317" s="139"/>
      <c r="T317" s="139"/>
      <c r="U317" s="139"/>
      <c r="V317" s="139"/>
      <c r="W317" s="139"/>
      <c r="X317" s="139"/>
      <c r="Y317" s="139"/>
      <c r="Z317" s="139"/>
      <c r="AA317" s="139"/>
      <c r="AB317" s="139"/>
      <c r="AC317" s="139"/>
      <c r="AD317" s="139"/>
      <c r="AE317" s="139"/>
      <c r="AF317" s="139"/>
      <c r="AG317" s="139"/>
      <c r="AH317" s="139"/>
    </row>
    <row r="318" spans="1:34" s="179" customFormat="1" ht="12.75" x14ac:dyDescent="0.2">
      <c r="A318" s="92"/>
      <c r="B318" s="114"/>
      <c r="C318" s="115"/>
      <c r="D318" s="115"/>
      <c r="E318" s="115"/>
      <c r="F318" s="115"/>
      <c r="G318" s="115"/>
      <c r="H318" s="115"/>
      <c r="I318" s="115"/>
      <c r="J318" s="115"/>
      <c r="K318" s="115"/>
      <c r="L318" s="115"/>
      <c r="M318" s="115"/>
      <c r="N318" s="115"/>
      <c r="O318" s="140"/>
      <c r="P318" s="139"/>
      <c r="Q318" s="139"/>
      <c r="R318" s="139"/>
      <c r="S318" s="139"/>
      <c r="T318" s="139"/>
      <c r="U318" s="139"/>
      <c r="V318" s="139"/>
      <c r="W318" s="139"/>
      <c r="X318" s="139"/>
      <c r="Y318" s="139"/>
      <c r="Z318" s="139"/>
      <c r="AA318" s="139"/>
      <c r="AB318" s="139"/>
      <c r="AC318" s="139"/>
      <c r="AD318" s="139"/>
      <c r="AE318" s="139"/>
      <c r="AF318" s="139"/>
      <c r="AG318" s="139"/>
      <c r="AH318" s="139"/>
    </row>
    <row r="319" spans="1:34" s="179" customFormat="1" ht="15.6" customHeight="1" x14ac:dyDescent="0.2">
      <c r="A319" s="92"/>
      <c r="B319" s="114"/>
      <c r="C319" s="115"/>
      <c r="D319" s="115"/>
      <c r="E319" s="115"/>
      <c r="F319" s="115"/>
      <c r="G319" s="115"/>
      <c r="H319" s="115"/>
      <c r="I319" s="115"/>
      <c r="J319" s="115"/>
      <c r="K319" s="115"/>
      <c r="L319" s="115"/>
      <c r="M319" s="115"/>
      <c r="N319" s="115"/>
      <c r="O319" s="140"/>
      <c r="P319" s="139"/>
      <c r="Q319" s="139"/>
      <c r="R319" s="139"/>
      <c r="S319" s="139"/>
      <c r="T319" s="139"/>
      <c r="U319" s="139"/>
      <c r="V319" s="139"/>
      <c r="W319" s="139"/>
      <c r="X319" s="139"/>
      <c r="Y319" s="139"/>
      <c r="Z319" s="139"/>
      <c r="AA319" s="139"/>
      <c r="AB319" s="139"/>
      <c r="AC319" s="139"/>
      <c r="AD319" s="139"/>
      <c r="AE319" s="139"/>
      <c r="AF319" s="139"/>
      <c r="AG319" s="139"/>
      <c r="AH319" s="139"/>
    </row>
    <row r="325" spans="1:27" ht="15.6" customHeight="1" x14ac:dyDescent="0.2">
      <c r="A325" s="168" t="s">
        <v>496</v>
      </c>
      <c r="C325" s="93"/>
      <c r="D325" s="93"/>
      <c r="E325" s="93"/>
      <c r="G325" s="93"/>
      <c r="H325" s="452" t="s">
        <v>505</v>
      </c>
      <c r="I325" s="453"/>
      <c r="J325" s="453"/>
      <c r="K325" s="453"/>
      <c r="L325" s="453"/>
      <c r="M325" s="453"/>
      <c r="N325" s="453"/>
      <c r="O325" s="138"/>
    </row>
    <row r="326" spans="1:27" ht="15.6" customHeight="1" x14ac:dyDescent="0.25">
      <c r="A326" s="91" t="s">
        <v>510</v>
      </c>
      <c r="B326" s="95"/>
      <c r="C326" s="96"/>
      <c r="D326" s="96"/>
      <c r="E326" s="96"/>
      <c r="F326" s="96"/>
      <c r="G326" s="96"/>
      <c r="O326" s="138"/>
    </row>
    <row r="327" spans="1:27" ht="15.6" customHeight="1" x14ac:dyDescent="0.25">
      <c r="A327" s="99"/>
      <c r="C327" s="98"/>
      <c r="D327" s="98"/>
      <c r="E327" s="98"/>
      <c r="F327" s="98"/>
      <c r="G327" s="98"/>
      <c r="H327" s="98"/>
      <c r="I327" s="98"/>
      <c r="J327" s="98"/>
      <c r="K327" s="98"/>
      <c r="L327" s="98"/>
      <c r="M327" s="98"/>
      <c r="N327" s="98"/>
    </row>
    <row r="328" spans="1:27" ht="15.6" customHeight="1" x14ac:dyDescent="0.25">
      <c r="A328" s="99"/>
      <c r="B328" s="100"/>
      <c r="C328" s="98"/>
      <c r="D328" s="98"/>
      <c r="E328" s="98"/>
      <c r="F328" s="98"/>
      <c r="G328" s="98"/>
      <c r="H328" s="98"/>
      <c r="I328" s="98"/>
      <c r="J328" s="98"/>
      <c r="K328" s="98"/>
      <c r="L328" s="98"/>
      <c r="M328" s="98"/>
      <c r="N328" s="98"/>
    </row>
    <row r="329" spans="1:27" ht="65.099999999999994" customHeight="1" x14ac:dyDescent="0.25">
      <c r="A329" s="99"/>
      <c r="C329" s="98"/>
      <c r="D329" s="98"/>
      <c r="E329" s="98"/>
      <c r="F329" s="98"/>
      <c r="G329" s="98"/>
      <c r="H329" s="98"/>
      <c r="I329" s="98"/>
      <c r="J329" s="98"/>
      <c r="K329" s="98"/>
      <c r="L329" s="98"/>
      <c r="M329" s="98"/>
      <c r="N329" s="98"/>
    </row>
    <row r="330" spans="1:27" ht="15.6" customHeight="1" x14ac:dyDescent="0.25">
      <c r="A330" s="99"/>
      <c r="B330" s="97" t="s">
        <v>108</v>
      </c>
      <c r="C330" s="98"/>
      <c r="D330" s="98"/>
      <c r="E330" s="98"/>
      <c r="F330" s="98"/>
      <c r="G330" s="98"/>
      <c r="H330" s="98"/>
      <c r="I330" s="98"/>
      <c r="J330" s="98"/>
      <c r="K330" s="98"/>
      <c r="L330" s="98"/>
      <c r="M330" s="98"/>
      <c r="N330" s="98"/>
    </row>
    <row r="331" spans="1:27" ht="15.6" customHeight="1" x14ac:dyDescent="0.25">
      <c r="A331" s="99"/>
      <c r="B331" s="99"/>
      <c r="C331" s="98"/>
      <c r="D331" s="98"/>
      <c r="E331" s="98"/>
      <c r="F331" s="98"/>
      <c r="G331" s="98"/>
      <c r="H331" s="98"/>
      <c r="I331" s="98"/>
      <c r="J331" s="98"/>
      <c r="K331" s="98"/>
      <c r="L331" s="98"/>
      <c r="M331" s="98"/>
      <c r="N331" s="98"/>
    </row>
    <row r="332" spans="1:27" ht="15.6" customHeight="1" x14ac:dyDescent="0.25">
      <c r="A332" s="99"/>
      <c r="B332" s="97"/>
      <c r="C332" s="98"/>
      <c r="D332" s="98"/>
      <c r="E332" s="98"/>
      <c r="F332" s="98"/>
      <c r="G332" s="98"/>
      <c r="H332" s="98"/>
      <c r="I332" s="98"/>
      <c r="J332" s="98"/>
      <c r="K332" s="98"/>
      <c r="L332" s="98"/>
      <c r="M332" s="98"/>
      <c r="N332" s="98"/>
    </row>
    <row r="333" spans="1:27" ht="15.6" customHeight="1" x14ac:dyDescent="0.25">
      <c r="A333" s="99"/>
      <c r="B333" s="100"/>
      <c r="C333" s="98"/>
      <c r="D333" s="98"/>
      <c r="E333" s="98"/>
      <c r="F333" s="98"/>
      <c r="G333" s="98"/>
      <c r="H333" s="98"/>
      <c r="I333" s="98"/>
      <c r="J333" s="98"/>
      <c r="K333" s="98"/>
      <c r="L333" s="98"/>
      <c r="M333" s="98"/>
      <c r="N333" s="98"/>
    </row>
    <row r="334" spans="1:27" ht="15.6" customHeight="1" x14ac:dyDescent="0.25">
      <c r="A334" s="99"/>
      <c r="B334" s="99"/>
      <c r="C334" s="98"/>
      <c r="D334" s="98"/>
      <c r="E334" s="98"/>
      <c r="F334" s="98"/>
      <c r="G334" s="98"/>
      <c r="H334" s="98"/>
      <c r="I334" s="98"/>
      <c r="J334" s="98"/>
      <c r="K334" s="98"/>
      <c r="L334" s="98"/>
      <c r="M334" s="98"/>
      <c r="N334" s="98"/>
    </row>
    <row r="335" spans="1:27" ht="15.6" customHeight="1" x14ac:dyDescent="0.25">
      <c r="A335" s="99"/>
      <c r="B335" s="99"/>
      <c r="C335" s="56"/>
      <c r="D335" s="56"/>
      <c r="E335" s="56"/>
      <c r="F335" s="56"/>
      <c r="G335" s="56"/>
      <c r="H335" s="56"/>
      <c r="I335" s="56"/>
      <c r="J335" s="56"/>
      <c r="K335" s="56"/>
      <c r="L335" s="56"/>
      <c r="M335" s="56"/>
      <c r="N335" s="98"/>
    </row>
    <row r="336" spans="1:27" ht="15.6" customHeight="1" x14ac:dyDescent="0.25">
      <c r="A336" s="101"/>
      <c r="B336" s="101"/>
      <c r="C336" s="102">
        <v>2008</v>
      </c>
      <c r="D336" s="102">
        <v>2009</v>
      </c>
      <c r="E336" s="102">
        <v>2010</v>
      </c>
      <c r="F336" s="102">
        <v>2011</v>
      </c>
      <c r="G336" s="102">
        <v>2012</v>
      </c>
      <c r="H336" s="102">
        <v>2013</v>
      </c>
      <c r="I336" s="102">
        <v>2014</v>
      </c>
      <c r="J336" s="102">
        <v>2015</v>
      </c>
      <c r="K336" s="102">
        <v>2016</v>
      </c>
      <c r="L336" s="102">
        <v>2017</v>
      </c>
      <c r="M336" s="102">
        <v>2018</v>
      </c>
      <c r="N336" s="102">
        <v>2019</v>
      </c>
      <c r="P336" s="141">
        <v>2008</v>
      </c>
      <c r="Q336" s="141">
        <v>2009</v>
      </c>
      <c r="R336" s="141">
        <v>2010</v>
      </c>
      <c r="S336" s="141">
        <v>2011</v>
      </c>
      <c r="T336" s="141">
        <v>2012</v>
      </c>
      <c r="U336" s="141">
        <v>2013</v>
      </c>
      <c r="V336" s="141">
        <v>2014</v>
      </c>
      <c r="W336" s="141">
        <v>2015</v>
      </c>
      <c r="X336" s="141">
        <v>2016</v>
      </c>
      <c r="Y336" s="141">
        <v>2017</v>
      </c>
      <c r="Z336" s="141">
        <v>2018</v>
      </c>
      <c r="AA336" s="141">
        <v>2019</v>
      </c>
    </row>
    <row r="337" spans="1:34" ht="15.6" customHeight="1" x14ac:dyDescent="0.2">
      <c r="A337" s="103"/>
      <c r="C337" s="126" t="s">
        <v>705</v>
      </c>
      <c r="D337" s="126" t="s">
        <v>705</v>
      </c>
      <c r="E337" s="126" t="s">
        <v>705</v>
      </c>
      <c r="F337" s="126" t="s">
        <v>705</v>
      </c>
      <c r="G337" s="126" t="s">
        <v>705</v>
      </c>
      <c r="H337" s="126" t="s">
        <v>705</v>
      </c>
      <c r="I337" s="126" t="s">
        <v>705</v>
      </c>
      <c r="J337" s="126" t="s">
        <v>705</v>
      </c>
      <c r="K337" s="126" t="s">
        <v>705</v>
      </c>
      <c r="L337" s="126" t="s">
        <v>705</v>
      </c>
      <c r="M337" s="126" t="s">
        <v>705</v>
      </c>
      <c r="N337" s="126" t="s">
        <v>705</v>
      </c>
      <c r="P337" s="142"/>
      <c r="Q337" s="142"/>
      <c r="R337" s="142"/>
      <c r="S337" s="142"/>
      <c r="T337" s="142"/>
      <c r="U337" s="142"/>
      <c r="V337" s="142"/>
      <c r="W337" s="142"/>
      <c r="X337" s="142"/>
      <c r="Y337" s="142"/>
      <c r="Z337" s="142"/>
      <c r="AA337" s="142"/>
    </row>
    <row r="338" spans="1:34" s="94" customFormat="1" ht="15.6" customHeight="1" x14ac:dyDescent="0.2">
      <c r="A338" s="103" t="s">
        <v>65</v>
      </c>
      <c r="B338" s="105"/>
      <c r="C338" s="104" t="s">
        <v>705</v>
      </c>
      <c r="D338" s="104" t="s">
        <v>705</v>
      </c>
      <c r="E338" s="104" t="s">
        <v>705</v>
      </c>
      <c r="F338" s="104" t="s">
        <v>705</v>
      </c>
      <c r="G338" s="104" t="s">
        <v>705</v>
      </c>
      <c r="H338" s="104" t="s">
        <v>705</v>
      </c>
      <c r="I338" s="104" t="s">
        <v>705</v>
      </c>
      <c r="J338" s="104" t="s">
        <v>705</v>
      </c>
      <c r="K338" s="104">
        <v>57.77</v>
      </c>
      <c r="L338" s="104">
        <v>52.04</v>
      </c>
      <c r="M338" s="104">
        <v>53.5</v>
      </c>
      <c r="N338" s="104">
        <v>60.79</v>
      </c>
      <c r="O338" s="138"/>
      <c r="P338" s="143"/>
      <c r="Q338" s="143"/>
      <c r="R338" s="143"/>
      <c r="S338" s="143"/>
      <c r="T338" s="143"/>
      <c r="U338" s="143"/>
      <c r="V338" s="143"/>
      <c r="W338" s="143"/>
      <c r="X338" s="143">
        <v>57.77</v>
      </c>
      <c r="Y338" s="143">
        <v>52.04</v>
      </c>
      <c r="Z338" s="143">
        <v>53.5</v>
      </c>
      <c r="AA338" s="143">
        <v>60.79</v>
      </c>
      <c r="AB338" s="138"/>
      <c r="AC338" s="138"/>
      <c r="AD338" s="138"/>
      <c r="AE338" s="138"/>
      <c r="AF338" s="138"/>
      <c r="AG338" s="138"/>
      <c r="AH338" s="138"/>
    </row>
    <row r="339" spans="1:34" s="94" customFormat="1" ht="15.6" customHeight="1" x14ac:dyDescent="0.2">
      <c r="A339" s="103" t="s">
        <v>48</v>
      </c>
      <c r="B339" s="105"/>
      <c r="C339" s="104" t="s">
        <v>705</v>
      </c>
      <c r="D339" s="104" t="s">
        <v>705</v>
      </c>
      <c r="E339" s="104" t="s">
        <v>705</v>
      </c>
      <c r="F339" s="104" t="s">
        <v>705</v>
      </c>
      <c r="G339" s="104" t="s">
        <v>705</v>
      </c>
      <c r="H339" s="104" t="s">
        <v>705</v>
      </c>
      <c r="I339" s="104" t="s">
        <v>705</v>
      </c>
      <c r="J339" s="104" t="s">
        <v>705</v>
      </c>
      <c r="K339" s="104">
        <v>51.78</v>
      </c>
      <c r="L339" s="104">
        <v>41.19</v>
      </c>
      <c r="M339" s="104">
        <v>42.99</v>
      </c>
      <c r="N339" s="104">
        <v>54.48</v>
      </c>
      <c r="O339" s="138"/>
      <c r="P339" s="143"/>
      <c r="Q339" s="143"/>
      <c r="R339" s="143"/>
      <c r="S339" s="143"/>
      <c r="T339" s="143"/>
      <c r="U339" s="143"/>
      <c r="V339" s="143"/>
      <c r="W339" s="143"/>
      <c r="X339" s="143">
        <v>51.78</v>
      </c>
      <c r="Y339" s="143">
        <v>41.19</v>
      </c>
      <c r="Z339" s="143">
        <v>42.99</v>
      </c>
      <c r="AA339" s="143">
        <v>54.48</v>
      </c>
      <c r="AB339" s="138"/>
      <c r="AC339" s="138"/>
      <c r="AD339" s="138"/>
      <c r="AE339" s="138"/>
      <c r="AF339" s="138"/>
      <c r="AG339" s="138"/>
      <c r="AH339" s="138"/>
    </row>
    <row r="340" spans="1:34" s="108" customFormat="1" ht="15.6" customHeight="1" x14ac:dyDescent="0.2">
      <c r="A340" s="106" t="str">
        <f>A16</f>
        <v>Columbia County</v>
      </c>
      <c r="B340" s="107"/>
      <c r="C340" s="104" t="s">
        <v>705</v>
      </c>
      <c r="D340" s="104" t="s">
        <v>705</v>
      </c>
      <c r="E340" s="104" t="s">
        <v>705</v>
      </c>
      <c r="F340" s="104" t="s">
        <v>705</v>
      </c>
      <c r="G340" s="104" t="s">
        <v>705</v>
      </c>
      <c r="H340" s="104" t="s">
        <v>705</v>
      </c>
      <c r="I340" s="104" t="s">
        <v>705</v>
      </c>
      <c r="J340" s="104" t="s">
        <v>705</v>
      </c>
      <c r="K340" s="104">
        <v>66.34</v>
      </c>
      <c r="L340" s="104">
        <v>59.81</v>
      </c>
      <c r="M340" s="104">
        <v>55.75</v>
      </c>
      <c r="N340" s="104">
        <v>65.349999999999994</v>
      </c>
      <c r="O340" s="144"/>
      <c r="P340" s="143"/>
      <c r="Q340" s="143"/>
      <c r="R340" s="143"/>
      <c r="S340" s="143"/>
      <c r="T340" s="143"/>
      <c r="U340" s="143"/>
      <c r="V340" s="143"/>
      <c r="W340" s="143"/>
      <c r="X340" s="143">
        <v>66.34</v>
      </c>
      <c r="Y340" s="143">
        <v>59.81</v>
      </c>
      <c r="Z340" s="143">
        <v>55.75</v>
      </c>
      <c r="AA340" s="143">
        <v>65.349999999999994</v>
      </c>
      <c r="AB340" s="144"/>
      <c r="AC340" s="144"/>
      <c r="AD340" s="144"/>
      <c r="AE340" s="144"/>
      <c r="AF340" s="144"/>
      <c r="AG340" s="144"/>
      <c r="AH340" s="144"/>
    </row>
    <row r="341" spans="1:34" s="149" customFormat="1" ht="15.6" customHeight="1" x14ac:dyDescent="0.2">
      <c r="A341" s="145"/>
      <c r="B341" s="146" t="s">
        <v>507</v>
      </c>
      <c r="C341" s="147" t="s">
        <v>705</v>
      </c>
      <c r="D341" s="147" t="s">
        <v>705</v>
      </c>
      <c r="E341" s="147" t="s">
        <v>705</v>
      </c>
      <c r="F341" s="147" t="s">
        <v>705</v>
      </c>
      <c r="G341" s="147" t="s">
        <v>705</v>
      </c>
      <c r="H341" s="147" t="s">
        <v>705</v>
      </c>
      <c r="I341" s="147" t="s">
        <v>705</v>
      </c>
      <c r="J341" s="147" t="s">
        <v>705</v>
      </c>
      <c r="K341" s="147">
        <v>67</v>
      </c>
      <c r="L341" s="147">
        <v>64</v>
      </c>
      <c r="M341" s="147">
        <v>63</v>
      </c>
      <c r="N341" s="147">
        <v>83</v>
      </c>
      <c r="O341" s="138"/>
      <c r="P341" s="148"/>
      <c r="Q341" s="148"/>
      <c r="R341" s="148"/>
      <c r="S341" s="148"/>
      <c r="T341" s="148"/>
      <c r="U341" s="148"/>
      <c r="V341" s="148"/>
      <c r="W341" s="148"/>
      <c r="X341" s="148">
        <v>67</v>
      </c>
      <c r="Y341" s="148">
        <v>64</v>
      </c>
      <c r="Z341" s="148">
        <v>63</v>
      </c>
      <c r="AA341" s="148">
        <v>83</v>
      </c>
      <c r="AB341" s="138"/>
      <c r="AC341" s="138"/>
      <c r="AD341" s="138"/>
      <c r="AE341" s="138"/>
      <c r="AF341" s="138"/>
      <c r="AG341" s="138"/>
      <c r="AH341" s="138"/>
    </row>
    <row r="342" spans="1:34" s="149" customFormat="1" ht="15.6" customHeight="1" x14ac:dyDescent="0.2">
      <c r="A342" s="145"/>
      <c r="B342" s="146" t="s">
        <v>508</v>
      </c>
      <c r="C342" s="147" t="s">
        <v>705</v>
      </c>
      <c r="D342" s="147" t="s">
        <v>705</v>
      </c>
      <c r="E342" s="147" t="s">
        <v>705</v>
      </c>
      <c r="F342" s="147" t="s">
        <v>705</v>
      </c>
      <c r="G342" s="147" t="s">
        <v>705</v>
      </c>
      <c r="H342" s="147" t="s">
        <v>705</v>
      </c>
      <c r="I342" s="147" t="s">
        <v>705</v>
      </c>
      <c r="J342" s="147" t="s">
        <v>705</v>
      </c>
      <c r="K342" s="147">
        <v>101</v>
      </c>
      <c r="L342" s="147">
        <v>107</v>
      </c>
      <c r="M342" s="147">
        <v>113</v>
      </c>
      <c r="N342" s="147">
        <v>127</v>
      </c>
      <c r="O342" s="138"/>
      <c r="P342" s="148"/>
      <c r="Q342" s="148"/>
      <c r="R342" s="148"/>
      <c r="S342" s="148"/>
      <c r="T342" s="148"/>
      <c r="U342" s="148"/>
      <c r="V342" s="148"/>
      <c r="W342" s="148"/>
      <c r="X342" s="148">
        <v>101</v>
      </c>
      <c r="Y342" s="148">
        <v>107</v>
      </c>
      <c r="Z342" s="148">
        <v>113</v>
      </c>
      <c r="AA342" s="148">
        <v>127</v>
      </c>
      <c r="AB342" s="138"/>
      <c r="AC342" s="138"/>
      <c r="AD342" s="138"/>
      <c r="AE342" s="138"/>
      <c r="AF342" s="138"/>
      <c r="AG342" s="138"/>
      <c r="AH342" s="138"/>
    </row>
    <row r="343" spans="1:34" s="94" customFormat="1" ht="15.6" customHeight="1" x14ac:dyDescent="0.2">
      <c r="A343" s="103"/>
      <c r="B343" s="105"/>
      <c r="C343" s="110"/>
      <c r="D343" s="110"/>
      <c r="E343" s="110"/>
      <c r="F343" s="110"/>
      <c r="G343" s="110"/>
      <c r="H343" s="110"/>
      <c r="I343" s="110"/>
      <c r="J343" s="110"/>
      <c r="K343" s="110"/>
      <c r="L343" s="110"/>
      <c r="M343" s="110"/>
      <c r="N343" s="110"/>
      <c r="O343" s="138"/>
      <c r="P343" s="148"/>
      <c r="Q343" s="148"/>
      <c r="R343" s="148"/>
      <c r="S343" s="148"/>
      <c r="T343" s="148"/>
      <c r="U343" s="148"/>
      <c r="V343" s="148"/>
      <c r="W343" s="148"/>
      <c r="X343" s="148"/>
      <c r="Y343" s="148"/>
      <c r="Z343" s="148"/>
      <c r="AA343" s="148"/>
      <c r="AB343" s="138"/>
      <c r="AC343" s="138"/>
      <c r="AD343" s="138"/>
      <c r="AE343" s="138"/>
      <c r="AF343" s="138"/>
      <c r="AG343" s="138"/>
      <c r="AH343" s="138"/>
    </row>
    <row r="344" spans="1:34" s="94" customFormat="1" ht="21" customHeight="1" x14ac:dyDescent="0.2">
      <c r="A344" s="448" t="s">
        <v>662</v>
      </c>
      <c r="B344" s="448"/>
      <c r="C344" s="448"/>
      <c r="D344" s="448"/>
      <c r="E344" s="448"/>
      <c r="F344" s="448"/>
      <c r="G344" s="448"/>
      <c r="H344" s="448"/>
      <c r="I344" s="448"/>
      <c r="J344" s="448"/>
      <c r="K344" s="448"/>
      <c r="L344" s="448"/>
      <c r="M344" s="448"/>
      <c r="N344" s="448"/>
      <c r="O344" s="138"/>
      <c r="P344" s="148"/>
      <c r="Q344" s="148"/>
      <c r="R344" s="148"/>
      <c r="S344" s="148"/>
      <c r="T344" s="148"/>
      <c r="U344" s="148"/>
      <c r="V344" s="148"/>
      <c r="W344" s="148"/>
      <c r="X344" s="148"/>
      <c r="Y344" s="148"/>
      <c r="Z344" s="148"/>
      <c r="AA344" s="148"/>
      <c r="AB344" s="138"/>
      <c r="AC344" s="138"/>
      <c r="AD344" s="138"/>
      <c r="AE344" s="138"/>
      <c r="AF344" s="138"/>
      <c r="AG344" s="138"/>
      <c r="AH344" s="138"/>
    </row>
    <row r="345" spans="1:34" s="94" customFormat="1" ht="21" customHeight="1" x14ac:dyDescent="0.2">
      <c r="A345" s="448"/>
      <c r="B345" s="448"/>
      <c r="C345" s="448"/>
      <c r="D345" s="448"/>
      <c r="E345" s="448"/>
      <c r="F345" s="448"/>
      <c r="G345" s="448"/>
      <c r="H345" s="448"/>
      <c r="I345" s="448"/>
      <c r="J345" s="448"/>
      <c r="K345" s="448"/>
      <c r="L345" s="448"/>
      <c r="M345" s="448"/>
      <c r="N345" s="448"/>
      <c r="O345" s="138"/>
      <c r="P345" s="148"/>
      <c r="Q345" s="148"/>
      <c r="R345" s="148"/>
      <c r="S345" s="148"/>
      <c r="T345" s="148"/>
      <c r="U345" s="148"/>
      <c r="V345" s="148"/>
      <c r="W345" s="148"/>
      <c r="X345" s="148"/>
      <c r="Y345" s="148"/>
      <c r="Z345" s="148"/>
      <c r="AA345" s="148"/>
      <c r="AB345" s="138"/>
      <c r="AC345" s="138"/>
      <c r="AD345" s="138"/>
      <c r="AE345" s="138"/>
      <c r="AF345" s="138"/>
      <c r="AG345" s="138"/>
      <c r="AH345" s="138"/>
    </row>
    <row r="346" spans="1:34" s="94" customFormat="1" ht="21" customHeight="1" x14ac:dyDescent="0.2">
      <c r="A346" s="448"/>
      <c r="B346" s="448"/>
      <c r="C346" s="448"/>
      <c r="D346" s="448"/>
      <c r="E346" s="448"/>
      <c r="F346" s="448"/>
      <c r="G346" s="448"/>
      <c r="H346" s="448"/>
      <c r="I346" s="448"/>
      <c r="J346" s="448"/>
      <c r="K346" s="448"/>
      <c r="L346" s="448"/>
      <c r="M346" s="448"/>
      <c r="N346" s="448"/>
      <c r="O346" s="138"/>
      <c r="P346" s="148"/>
      <c r="Q346" s="148"/>
      <c r="R346" s="148"/>
      <c r="S346" s="148"/>
      <c r="T346" s="148"/>
      <c r="U346" s="148"/>
      <c r="V346" s="148"/>
      <c r="W346" s="148"/>
      <c r="X346" s="148"/>
      <c r="Y346" s="148"/>
      <c r="Z346" s="148"/>
      <c r="AA346" s="148"/>
      <c r="AB346" s="138"/>
      <c r="AC346" s="138"/>
      <c r="AD346" s="138"/>
      <c r="AE346" s="138"/>
      <c r="AF346" s="138"/>
      <c r="AG346" s="138"/>
      <c r="AH346" s="138"/>
    </row>
    <row r="347" spans="1:34" s="94" customFormat="1" ht="31.5" customHeight="1" x14ac:dyDescent="0.2">
      <c r="A347" s="448"/>
      <c r="B347" s="448"/>
      <c r="C347" s="448"/>
      <c r="D347" s="448"/>
      <c r="E347" s="448"/>
      <c r="F347" s="448"/>
      <c r="G347" s="448"/>
      <c r="H347" s="448"/>
      <c r="I347" s="448"/>
      <c r="J347" s="448"/>
      <c r="K347" s="448"/>
      <c r="L347" s="448"/>
      <c r="M347" s="448"/>
      <c r="N347" s="448"/>
      <c r="O347" s="138"/>
      <c r="P347" s="148"/>
      <c r="Q347" s="148"/>
      <c r="R347" s="148"/>
      <c r="S347" s="148"/>
      <c r="T347" s="148"/>
      <c r="U347" s="148"/>
      <c r="V347" s="148"/>
      <c r="W347" s="148"/>
      <c r="X347" s="148"/>
      <c r="Y347" s="148"/>
      <c r="Z347" s="148"/>
      <c r="AA347" s="148"/>
      <c r="AB347" s="138"/>
      <c r="AC347" s="138"/>
      <c r="AD347" s="138"/>
      <c r="AE347" s="138"/>
      <c r="AF347" s="138"/>
      <c r="AG347" s="138"/>
      <c r="AH347" s="138"/>
    </row>
    <row r="348" spans="1:34" s="94" customFormat="1" ht="12.95" customHeight="1" x14ac:dyDescent="0.2">
      <c r="A348" s="448" t="s">
        <v>601</v>
      </c>
      <c r="B348" s="448"/>
      <c r="C348" s="448"/>
      <c r="D348" s="448"/>
      <c r="E348" s="448"/>
      <c r="F348" s="448"/>
      <c r="G348" s="448"/>
      <c r="H348" s="448"/>
      <c r="I348" s="448"/>
      <c r="J348" s="448"/>
      <c r="K348" s="448"/>
      <c r="L348" s="448"/>
      <c r="M348" s="448"/>
      <c r="N348" s="448"/>
      <c r="O348" s="138"/>
      <c r="P348" s="148"/>
      <c r="Q348" s="148"/>
      <c r="R348" s="148"/>
      <c r="S348" s="148"/>
      <c r="T348" s="148"/>
      <c r="U348" s="148"/>
      <c r="V348" s="148"/>
      <c r="W348" s="148"/>
      <c r="X348" s="148"/>
      <c r="Y348" s="148"/>
      <c r="Z348" s="148"/>
      <c r="AA348" s="148"/>
      <c r="AB348" s="138"/>
      <c r="AC348" s="138"/>
      <c r="AD348" s="138"/>
      <c r="AE348" s="138"/>
      <c r="AF348" s="138"/>
      <c r="AG348" s="138"/>
      <c r="AH348" s="138"/>
    </row>
    <row r="349" spans="1:34" s="94" customFormat="1" ht="15.6" customHeight="1" x14ac:dyDescent="0.2">
      <c r="A349" s="448"/>
      <c r="B349" s="448"/>
      <c r="C349" s="448"/>
      <c r="D349" s="448"/>
      <c r="E349" s="448"/>
      <c r="F349" s="448"/>
      <c r="G349" s="448"/>
      <c r="H349" s="448"/>
      <c r="I349" s="448"/>
      <c r="J349" s="448"/>
      <c r="K349" s="448"/>
      <c r="L349" s="448"/>
      <c r="M349" s="448"/>
      <c r="N349" s="448"/>
      <c r="O349" s="138"/>
      <c r="P349" s="148"/>
      <c r="Q349" s="148"/>
      <c r="R349" s="148"/>
      <c r="S349" s="148"/>
      <c r="T349" s="148"/>
      <c r="U349" s="148"/>
      <c r="V349" s="148"/>
      <c r="W349" s="148"/>
      <c r="X349" s="148"/>
      <c r="Y349" s="148"/>
      <c r="Z349" s="148"/>
      <c r="AA349" s="148"/>
      <c r="AB349" s="138"/>
      <c r="AC349" s="138"/>
      <c r="AD349" s="138"/>
      <c r="AE349" s="138"/>
      <c r="AF349" s="138"/>
      <c r="AG349" s="138"/>
      <c r="AH349" s="138"/>
    </row>
    <row r="350" spans="1:34" s="94" customFormat="1" ht="11.25" x14ac:dyDescent="0.2">
      <c r="A350" s="103"/>
      <c r="B350" s="105"/>
      <c r="C350" s="110"/>
      <c r="D350" s="110"/>
      <c r="E350" s="110"/>
      <c r="F350" s="110"/>
      <c r="G350" s="110"/>
      <c r="H350" s="110"/>
      <c r="I350" s="110"/>
      <c r="J350" s="110"/>
      <c r="K350" s="110"/>
      <c r="L350" s="110"/>
      <c r="M350" s="110"/>
      <c r="N350" s="110"/>
      <c r="O350" s="138"/>
      <c r="P350" s="148"/>
      <c r="Q350" s="148"/>
      <c r="R350" s="148"/>
      <c r="S350" s="148"/>
      <c r="T350" s="148"/>
      <c r="U350" s="148"/>
      <c r="V350" s="148"/>
      <c r="W350" s="148"/>
      <c r="X350" s="148"/>
      <c r="Y350" s="148"/>
      <c r="Z350" s="148"/>
      <c r="AA350" s="148"/>
      <c r="AB350" s="138"/>
      <c r="AC350" s="138"/>
      <c r="AD350" s="138"/>
      <c r="AE350" s="138"/>
      <c r="AF350" s="138"/>
      <c r="AG350" s="138"/>
      <c r="AH350" s="138"/>
    </row>
    <row r="351" spans="1:34" ht="15.6" customHeight="1" x14ac:dyDescent="0.2">
      <c r="A351" s="92" t="s">
        <v>726</v>
      </c>
    </row>
    <row r="352" spans="1:34" ht="15.6" customHeight="1" x14ac:dyDescent="0.2">
      <c r="B352" s="83"/>
    </row>
    <row r="353" spans="1:34" ht="15.6" customHeight="1" x14ac:dyDescent="0.2">
      <c r="B353" s="83"/>
    </row>
    <row r="354" spans="1:34" s="94" customFormat="1" ht="11.25" x14ac:dyDescent="0.2">
      <c r="A354" s="103"/>
      <c r="B354" s="105"/>
      <c r="C354" s="110"/>
      <c r="D354" s="110"/>
      <c r="E354" s="110"/>
      <c r="F354" s="110"/>
      <c r="G354" s="110"/>
      <c r="H354" s="110"/>
      <c r="I354" s="110"/>
      <c r="J354" s="110"/>
      <c r="K354" s="110"/>
      <c r="L354" s="110"/>
      <c r="M354" s="110"/>
      <c r="N354" s="110"/>
      <c r="O354" s="138"/>
      <c r="P354" s="148"/>
      <c r="Q354" s="148"/>
      <c r="R354" s="148"/>
      <c r="S354" s="148"/>
      <c r="T354" s="148"/>
      <c r="U354" s="148"/>
      <c r="V354" s="148"/>
      <c r="W354" s="148"/>
      <c r="X354" s="148"/>
      <c r="Y354" s="148"/>
      <c r="Z354" s="148"/>
      <c r="AA354" s="148"/>
      <c r="AB354" s="138"/>
      <c r="AC354" s="138"/>
      <c r="AD354" s="138"/>
      <c r="AE354" s="138"/>
      <c r="AF354" s="138"/>
      <c r="AG354" s="138"/>
      <c r="AH354" s="138"/>
    </row>
    <row r="355" spans="1:34" s="94" customFormat="1" ht="11.25" hidden="1" x14ac:dyDescent="0.2">
      <c r="A355" s="103"/>
      <c r="B355" s="105"/>
      <c r="C355" s="110"/>
      <c r="D355" s="110"/>
      <c r="E355" s="110"/>
      <c r="F355" s="110"/>
      <c r="G355" s="110"/>
      <c r="H355" s="110"/>
      <c r="I355" s="110"/>
      <c r="J355" s="110"/>
      <c r="K355" s="110"/>
      <c r="L355" s="110"/>
      <c r="M355" s="110"/>
      <c r="N355" s="110"/>
      <c r="O355" s="138"/>
      <c r="P355" s="148"/>
      <c r="Q355" s="148"/>
      <c r="R355" s="148"/>
      <c r="S355" s="148"/>
      <c r="T355" s="148"/>
      <c r="U355" s="148"/>
      <c r="V355" s="148"/>
      <c r="W355" s="148"/>
      <c r="X355" s="148"/>
      <c r="Y355" s="148"/>
      <c r="Z355" s="148"/>
      <c r="AA355" s="148"/>
      <c r="AB355" s="138"/>
      <c r="AC355" s="138"/>
      <c r="AD355" s="138"/>
      <c r="AE355" s="138"/>
      <c r="AF355" s="138"/>
      <c r="AG355" s="138"/>
      <c r="AH355" s="138"/>
    </row>
    <row r="356" spans="1:34" s="94" customFormat="1" ht="11.25" hidden="1" x14ac:dyDescent="0.2">
      <c r="A356" s="103"/>
      <c r="B356" s="105"/>
      <c r="C356" s="110"/>
      <c r="D356" s="110"/>
      <c r="E356" s="110"/>
      <c r="F356" s="110"/>
      <c r="G356" s="110"/>
      <c r="H356" s="110"/>
      <c r="I356" s="110"/>
      <c r="J356" s="110"/>
      <c r="K356" s="110"/>
      <c r="L356" s="110"/>
      <c r="M356" s="110"/>
      <c r="N356" s="110"/>
      <c r="O356" s="138"/>
      <c r="P356" s="148"/>
      <c r="Q356" s="148"/>
      <c r="R356" s="148"/>
      <c r="S356" s="148"/>
      <c r="T356" s="148"/>
      <c r="U356" s="148"/>
      <c r="V356" s="148"/>
      <c r="W356" s="148"/>
      <c r="X356" s="148"/>
      <c r="Y356" s="148"/>
      <c r="Z356" s="148"/>
      <c r="AA356" s="148"/>
      <c r="AB356" s="138"/>
      <c r="AC356" s="138"/>
      <c r="AD356" s="138"/>
      <c r="AE356" s="138"/>
      <c r="AF356" s="138"/>
      <c r="AG356" s="138"/>
      <c r="AH356" s="138"/>
    </row>
    <row r="357" spans="1:34" s="179" customFormat="1" ht="12.75" hidden="1" x14ac:dyDescent="0.2">
      <c r="A357" s="92"/>
      <c r="B357" s="114"/>
      <c r="C357" s="115"/>
      <c r="D357" s="115"/>
      <c r="E357" s="115"/>
      <c r="F357" s="115"/>
      <c r="G357" s="115"/>
      <c r="H357" s="115"/>
      <c r="I357" s="115"/>
      <c r="J357" s="115"/>
      <c r="K357" s="115"/>
      <c r="L357" s="115"/>
      <c r="M357" s="115"/>
      <c r="N357" s="115"/>
      <c r="O357" s="140"/>
      <c r="P357" s="139"/>
      <c r="Q357" s="139"/>
      <c r="R357" s="139"/>
      <c r="S357" s="139"/>
      <c r="T357" s="139"/>
      <c r="U357" s="139"/>
      <c r="V357" s="139"/>
      <c r="W357" s="139"/>
      <c r="X357" s="139"/>
      <c r="Y357" s="139"/>
      <c r="Z357" s="139"/>
      <c r="AA357" s="139"/>
      <c r="AB357" s="139"/>
      <c r="AC357" s="139"/>
      <c r="AD357" s="139"/>
      <c r="AE357" s="139"/>
      <c r="AF357" s="139"/>
      <c r="AG357" s="139"/>
      <c r="AH357" s="139"/>
    </row>
    <row r="358" spans="1:34" s="179" customFormat="1" ht="12.75" x14ac:dyDescent="0.2">
      <c r="A358" s="92"/>
      <c r="B358" s="114"/>
      <c r="C358" s="115"/>
      <c r="D358" s="115"/>
      <c r="E358" s="115"/>
      <c r="F358" s="115"/>
      <c r="G358" s="115"/>
      <c r="H358" s="115"/>
      <c r="I358" s="115"/>
      <c r="J358" s="115"/>
      <c r="K358" s="115"/>
      <c r="L358" s="115"/>
      <c r="M358" s="115"/>
      <c r="N358" s="115"/>
      <c r="O358" s="140"/>
      <c r="P358" s="139"/>
      <c r="Q358" s="139"/>
      <c r="R358" s="139"/>
      <c r="S358" s="139"/>
      <c r="T358" s="139"/>
      <c r="U358" s="139"/>
      <c r="V358" s="139"/>
      <c r="W358" s="139"/>
      <c r="X358" s="139"/>
      <c r="Y358" s="139"/>
      <c r="Z358" s="139"/>
      <c r="AA358" s="139"/>
      <c r="AB358" s="139"/>
      <c r="AC358" s="139"/>
      <c r="AD358" s="139"/>
      <c r="AE358" s="139"/>
      <c r="AF358" s="139"/>
      <c r="AG358" s="139"/>
      <c r="AH358" s="139"/>
    </row>
    <row r="365" spans="1:34" ht="15.6" customHeight="1" x14ac:dyDescent="0.2">
      <c r="A365" s="168" t="s">
        <v>496</v>
      </c>
      <c r="C365" s="93"/>
      <c r="D365" s="93"/>
      <c r="E365" s="93"/>
      <c r="G365" s="93"/>
      <c r="H365" s="452" t="s">
        <v>505</v>
      </c>
      <c r="I365" s="453"/>
      <c r="J365" s="453"/>
      <c r="K365" s="453"/>
      <c r="L365" s="453"/>
      <c r="M365" s="453"/>
      <c r="N365" s="453"/>
      <c r="O365" s="138"/>
    </row>
    <row r="366" spans="1:34" ht="15.6" customHeight="1" x14ac:dyDescent="0.25">
      <c r="A366" s="91" t="s">
        <v>511</v>
      </c>
      <c r="B366" s="95"/>
      <c r="C366" s="96"/>
      <c r="D366" s="96"/>
      <c r="E366" s="96"/>
      <c r="F366" s="96"/>
      <c r="G366" s="96"/>
      <c r="O366" s="138"/>
    </row>
    <row r="367" spans="1:34" ht="15.6" customHeight="1" x14ac:dyDescent="0.25">
      <c r="A367" s="99"/>
      <c r="C367" s="98"/>
      <c r="D367" s="98"/>
      <c r="E367" s="98"/>
      <c r="F367" s="98"/>
      <c r="G367" s="98"/>
      <c r="H367" s="98"/>
      <c r="I367" s="98"/>
      <c r="J367" s="98"/>
      <c r="K367" s="98"/>
      <c r="L367" s="98"/>
      <c r="M367" s="98"/>
      <c r="N367" s="98"/>
    </row>
    <row r="368" spans="1:34" ht="15.6" customHeight="1" x14ac:dyDescent="0.25">
      <c r="A368" s="99"/>
      <c r="B368" s="100"/>
      <c r="C368" s="98"/>
      <c r="D368" s="98"/>
      <c r="E368" s="98"/>
      <c r="F368" s="98"/>
      <c r="G368" s="98"/>
      <c r="H368" s="98"/>
      <c r="I368" s="98"/>
      <c r="J368" s="98"/>
      <c r="K368" s="98"/>
      <c r="L368" s="98"/>
      <c r="M368" s="98"/>
      <c r="N368" s="98"/>
    </row>
    <row r="369" spans="1:34" ht="65.099999999999994" customHeight="1" x14ac:dyDescent="0.25">
      <c r="A369" s="99"/>
      <c r="C369" s="98"/>
      <c r="D369" s="98"/>
      <c r="E369" s="98"/>
      <c r="F369" s="98"/>
      <c r="G369" s="98"/>
      <c r="H369" s="98"/>
      <c r="I369" s="98"/>
      <c r="J369" s="98"/>
      <c r="K369" s="98"/>
      <c r="L369" s="98"/>
      <c r="M369" s="98"/>
      <c r="N369" s="98"/>
    </row>
    <row r="370" spans="1:34" ht="15.6" customHeight="1" x14ac:dyDescent="0.25">
      <c r="A370" s="99"/>
      <c r="B370" s="97" t="s">
        <v>108</v>
      </c>
      <c r="C370" s="98"/>
      <c r="D370" s="98"/>
      <c r="E370" s="98"/>
      <c r="F370" s="98"/>
      <c r="G370" s="98"/>
      <c r="H370" s="98"/>
      <c r="I370" s="98"/>
      <c r="J370" s="98"/>
      <c r="K370" s="98"/>
      <c r="L370" s="98"/>
      <c r="M370" s="98"/>
      <c r="N370" s="98"/>
    </row>
    <row r="371" spans="1:34" ht="15.6" customHeight="1" x14ac:dyDescent="0.25">
      <c r="A371" s="99"/>
      <c r="B371" s="99"/>
      <c r="C371" s="98"/>
      <c r="D371" s="98"/>
      <c r="E371" s="98"/>
      <c r="F371" s="98"/>
      <c r="G371" s="98"/>
      <c r="H371" s="98"/>
      <c r="I371" s="98"/>
      <c r="J371" s="98"/>
      <c r="K371" s="98"/>
      <c r="L371" s="98"/>
      <c r="M371" s="98"/>
      <c r="N371" s="98"/>
    </row>
    <row r="372" spans="1:34" ht="15.6" customHeight="1" x14ac:dyDescent="0.25">
      <c r="A372" s="99"/>
      <c r="B372" s="97"/>
      <c r="C372" s="98"/>
      <c r="D372" s="98"/>
      <c r="E372" s="98"/>
      <c r="F372" s="98"/>
      <c r="G372" s="98"/>
      <c r="H372" s="98"/>
      <c r="I372" s="98"/>
      <c r="J372" s="98"/>
      <c r="K372" s="98"/>
      <c r="L372" s="98"/>
      <c r="M372" s="98"/>
      <c r="N372" s="98"/>
    </row>
    <row r="373" spans="1:34" ht="15.6" customHeight="1" x14ac:dyDescent="0.25">
      <c r="A373" s="99"/>
      <c r="B373" s="100"/>
      <c r="C373" s="98"/>
      <c r="D373" s="98"/>
      <c r="E373" s="98"/>
      <c r="F373" s="98"/>
      <c r="G373" s="98"/>
      <c r="H373" s="98"/>
      <c r="I373" s="98"/>
      <c r="J373" s="98"/>
      <c r="K373" s="98"/>
      <c r="L373" s="98"/>
      <c r="M373" s="98"/>
      <c r="N373" s="98"/>
    </row>
    <row r="374" spans="1:34" ht="15.6" customHeight="1" x14ac:dyDescent="0.25">
      <c r="A374" s="99"/>
      <c r="B374" s="99"/>
      <c r="C374" s="98"/>
      <c r="D374" s="98"/>
      <c r="E374" s="98"/>
      <c r="F374" s="98"/>
      <c r="G374" s="98"/>
      <c r="H374" s="98"/>
      <c r="I374" s="98"/>
      <c r="J374" s="98"/>
      <c r="K374" s="98"/>
      <c r="L374" s="98"/>
      <c r="M374" s="98"/>
      <c r="N374" s="98"/>
    </row>
    <row r="375" spans="1:34" ht="15.6" customHeight="1" x14ac:dyDescent="0.25">
      <c r="A375" s="99"/>
      <c r="B375" s="99"/>
      <c r="C375" s="56"/>
      <c r="D375" s="56"/>
      <c r="E375" s="56"/>
      <c r="F375" s="56"/>
      <c r="G375" s="56"/>
      <c r="H375" s="56"/>
      <c r="I375" s="56"/>
      <c r="J375" s="56"/>
      <c r="K375" s="56"/>
      <c r="L375" s="56"/>
      <c r="M375" s="56"/>
      <c r="N375" s="98"/>
    </row>
    <row r="376" spans="1:34" ht="15.6" customHeight="1" x14ac:dyDescent="0.25">
      <c r="A376" s="101"/>
      <c r="B376" s="101"/>
      <c r="C376" s="102">
        <v>2008</v>
      </c>
      <c r="D376" s="102">
        <v>2009</v>
      </c>
      <c r="E376" s="102">
        <v>2010</v>
      </c>
      <c r="F376" s="102">
        <v>2011</v>
      </c>
      <c r="G376" s="102">
        <v>2012</v>
      </c>
      <c r="H376" s="102">
        <v>2013</v>
      </c>
      <c r="I376" s="102">
        <v>2014</v>
      </c>
      <c r="J376" s="102">
        <v>2015</v>
      </c>
      <c r="K376" s="102">
        <v>2016</v>
      </c>
      <c r="L376" s="102">
        <v>2017</v>
      </c>
      <c r="M376" s="102">
        <v>2018</v>
      </c>
      <c r="N376" s="102">
        <v>2019</v>
      </c>
      <c r="P376" s="141">
        <v>2008</v>
      </c>
      <c r="Q376" s="141">
        <v>2009</v>
      </c>
      <c r="R376" s="141">
        <v>2010</v>
      </c>
      <c r="S376" s="141">
        <v>2011</v>
      </c>
      <c r="T376" s="141">
        <v>2012</v>
      </c>
      <c r="U376" s="141">
        <v>2013</v>
      </c>
      <c r="V376" s="141">
        <v>2014</v>
      </c>
      <c r="W376" s="141">
        <v>2015</v>
      </c>
      <c r="X376" s="141">
        <v>2016</v>
      </c>
      <c r="Y376" s="141">
        <v>2017</v>
      </c>
      <c r="Z376" s="141">
        <v>2018</v>
      </c>
      <c r="AA376" s="141">
        <v>2019</v>
      </c>
    </row>
    <row r="377" spans="1:34" ht="15.6" customHeight="1" x14ac:dyDescent="0.2">
      <c r="A377" s="103"/>
      <c r="C377" s="126" t="s">
        <v>705</v>
      </c>
      <c r="D377" s="126" t="s">
        <v>705</v>
      </c>
      <c r="E377" s="126" t="s">
        <v>705</v>
      </c>
      <c r="F377" s="126" t="s">
        <v>705</v>
      </c>
      <c r="G377" s="126" t="s">
        <v>705</v>
      </c>
      <c r="H377" s="126" t="s">
        <v>705</v>
      </c>
      <c r="I377" s="126" t="s">
        <v>705</v>
      </c>
      <c r="J377" s="126" t="s">
        <v>705</v>
      </c>
      <c r="K377" s="126" t="s">
        <v>705</v>
      </c>
      <c r="L377" s="126" t="s">
        <v>705</v>
      </c>
      <c r="M377" s="126" t="s">
        <v>705</v>
      </c>
      <c r="N377" s="126" t="s">
        <v>705</v>
      </c>
      <c r="P377" s="142"/>
      <c r="Q377" s="142"/>
      <c r="R377" s="142"/>
      <c r="S377" s="142"/>
      <c r="T377" s="142"/>
      <c r="U377" s="142"/>
      <c r="V377" s="142"/>
      <c r="W377" s="142"/>
      <c r="X377" s="142"/>
      <c r="Y377" s="142"/>
      <c r="Z377" s="142"/>
      <c r="AA377" s="142"/>
    </row>
    <row r="378" spans="1:34" s="94" customFormat="1" ht="15.6" customHeight="1" x14ac:dyDescent="0.2">
      <c r="A378" s="103" t="s">
        <v>65</v>
      </c>
      <c r="B378" s="105"/>
      <c r="C378" s="104" t="s">
        <v>705</v>
      </c>
      <c r="D378" s="104" t="s">
        <v>705</v>
      </c>
      <c r="E378" s="104" t="s">
        <v>705</v>
      </c>
      <c r="F378" s="104" t="s">
        <v>705</v>
      </c>
      <c r="G378" s="104" t="s">
        <v>705</v>
      </c>
      <c r="H378" s="104" t="s">
        <v>705</v>
      </c>
      <c r="I378" s="104" t="s">
        <v>705</v>
      </c>
      <c r="J378" s="104" t="s">
        <v>705</v>
      </c>
      <c r="K378" s="104">
        <v>59.11</v>
      </c>
      <c r="L378" s="104">
        <v>51.39</v>
      </c>
      <c r="M378" s="104">
        <v>52.04</v>
      </c>
      <c r="N378" s="104">
        <v>58.79</v>
      </c>
      <c r="O378" s="138"/>
      <c r="P378" s="143"/>
      <c r="Q378" s="143"/>
      <c r="R378" s="143"/>
      <c r="S378" s="143"/>
      <c r="T378" s="143"/>
      <c r="U378" s="143"/>
      <c r="V378" s="143"/>
      <c r="W378" s="143"/>
      <c r="X378" s="143">
        <v>59.11</v>
      </c>
      <c r="Y378" s="143">
        <v>51.39</v>
      </c>
      <c r="Z378" s="143">
        <v>52.04</v>
      </c>
      <c r="AA378" s="143">
        <v>58.79</v>
      </c>
      <c r="AB378" s="138"/>
      <c r="AC378" s="138"/>
      <c r="AD378" s="138"/>
      <c r="AE378" s="138"/>
      <c r="AF378" s="138"/>
      <c r="AG378" s="138"/>
      <c r="AH378" s="138"/>
    </row>
    <row r="379" spans="1:34" s="94" customFormat="1" ht="15.6" customHeight="1" x14ac:dyDescent="0.2">
      <c r="A379" s="103" t="s">
        <v>48</v>
      </c>
      <c r="B379" s="105"/>
      <c r="C379" s="104" t="s">
        <v>705</v>
      </c>
      <c r="D379" s="104" t="s">
        <v>705</v>
      </c>
      <c r="E379" s="104" t="s">
        <v>705</v>
      </c>
      <c r="F379" s="104" t="s">
        <v>705</v>
      </c>
      <c r="G379" s="104" t="s">
        <v>705</v>
      </c>
      <c r="H379" s="104" t="s">
        <v>705</v>
      </c>
      <c r="I379" s="104" t="s">
        <v>705</v>
      </c>
      <c r="J379" s="104" t="s">
        <v>705</v>
      </c>
      <c r="K379" s="104">
        <v>52.81</v>
      </c>
      <c r="L379" s="104">
        <v>38.659999999999997</v>
      </c>
      <c r="M379" s="104">
        <v>42.12</v>
      </c>
      <c r="N379" s="104">
        <v>55.44</v>
      </c>
      <c r="O379" s="138"/>
      <c r="P379" s="143"/>
      <c r="Q379" s="143"/>
      <c r="R379" s="143"/>
      <c r="S379" s="143"/>
      <c r="T379" s="143"/>
      <c r="U379" s="143"/>
      <c r="V379" s="143"/>
      <c r="W379" s="143"/>
      <c r="X379" s="143">
        <v>52.81</v>
      </c>
      <c r="Y379" s="143">
        <v>38.659999999999997</v>
      </c>
      <c r="Z379" s="143">
        <v>42.12</v>
      </c>
      <c r="AA379" s="143">
        <v>55.44</v>
      </c>
      <c r="AB379" s="138"/>
      <c r="AC379" s="138"/>
      <c r="AD379" s="138"/>
      <c r="AE379" s="138"/>
      <c r="AF379" s="138"/>
      <c r="AG379" s="138"/>
      <c r="AH379" s="138"/>
    </row>
    <row r="380" spans="1:34" s="108" customFormat="1" ht="15.6" customHeight="1" x14ac:dyDescent="0.2">
      <c r="A380" s="106" t="str">
        <f>A16</f>
        <v>Columbia County</v>
      </c>
      <c r="B380" s="107"/>
      <c r="C380" s="104" t="s">
        <v>705</v>
      </c>
      <c r="D380" s="104" t="s">
        <v>705</v>
      </c>
      <c r="E380" s="104" t="s">
        <v>705</v>
      </c>
      <c r="F380" s="104" t="s">
        <v>705</v>
      </c>
      <c r="G380" s="104" t="s">
        <v>705</v>
      </c>
      <c r="H380" s="104" t="s">
        <v>705</v>
      </c>
      <c r="I380" s="104" t="s">
        <v>705</v>
      </c>
      <c r="J380" s="104" t="s">
        <v>705</v>
      </c>
      <c r="K380" s="104">
        <v>53.66</v>
      </c>
      <c r="L380" s="104">
        <v>53.93</v>
      </c>
      <c r="M380" s="104">
        <v>41.49</v>
      </c>
      <c r="N380" s="104">
        <v>66.67</v>
      </c>
      <c r="O380" s="144"/>
      <c r="P380" s="143"/>
      <c r="Q380" s="143"/>
      <c r="R380" s="143"/>
      <c r="S380" s="143"/>
      <c r="T380" s="143"/>
      <c r="U380" s="143"/>
      <c r="V380" s="143"/>
      <c r="W380" s="143"/>
      <c r="X380" s="143">
        <v>53.66</v>
      </c>
      <c r="Y380" s="143">
        <v>53.93</v>
      </c>
      <c r="Z380" s="143">
        <v>41.49</v>
      </c>
      <c r="AA380" s="143">
        <v>66.67</v>
      </c>
      <c r="AB380" s="144"/>
      <c r="AC380" s="144"/>
      <c r="AD380" s="144"/>
      <c r="AE380" s="144"/>
      <c r="AF380" s="144"/>
      <c r="AG380" s="144"/>
      <c r="AH380" s="144"/>
    </row>
    <row r="381" spans="1:34" s="149" customFormat="1" ht="15.6" customHeight="1" x14ac:dyDescent="0.2">
      <c r="A381" s="145"/>
      <c r="B381" s="146" t="s">
        <v>507</v>
      </c>
      <c r="C381" s="147" t="s">
        <v>705</v>
      </c>
      <c r="D381" s="147" t="s">
        <v>705</v>
      </c>
      <c r="E381" s="147" t="s">
        <v>705</v>
      </c>
      <c r="F381" s="147" t="s">
        <v>705</v>
      </c>
      <c r="G381" s="147" t="s">
        <v>705</v>
      </c>
      <c r="H381" s="147" t="s">
        <v>705</v>
      </c>
      <c r="I381" s="147" t="s">
        <v>705</v>
      </c>
      <c r="J381" s="147" t="s">
        <v>705</v>
      </c>
      <c r="K381" s="147">
        <v>44</v>
      </c>
      <c r="L381" s="147">
        <v>48</v>
      </c>
      <c r="M381" s="147">
        <v>39</v>
      </c>
      <c r="N381" s="147">
        <v>66</v>
      </c>
      <c r="O381" s="138"/>
      <c r="P381" s="148"/>
      <c r="Q381" s="148"/>
      <c r="R381" s="148"/>
      <c r="S381" s="148"/>
      <c r="T381" s="148"/>
      <c r="U381" s="148"/>
      <c r="V381" s="148"/>
      <c r="W381" s="148"/>
      <c r="X381" s="148">
        <v>44</v>
      </c>
      <c r="Y381" s="148">
        <v>48</v>
      </c>
      <c r="Z381" s="148">
        <v>39</v>
      </c>
      <c r="AA381" s="148">
        <v>66</v>
      </c>
      <c r="AB381" s="138"/>
      <c r="AC381" s="138"/>
      <c r="AD381" s="138"/>
      <c r="AE381" s="138"/>
      <c r="AF381" s="138"/>
      <c r="AG381" s="138"/>
      <c r="AH381" s="138"/>
    </row>
    <row r="382" spans="1:34" s="149" customFormat="1" ht="15.6" customHeight="1" x14ac:dyDescent="0.2">
      <c r="A382" s="145"/>
      <c r="B382" s="146" t="s">
        <v>508</v>
      </c>
      <c r="C382" s="147" t="s">
        <v>705</v>
      </c>
      <c r="D382" s="147" t="s">
        <v>705</v>
      </c>
      <c r="E382" s="147" t="s">
        <v>705</v>
      </c>
      <c r="F382" s="147" t="s">
        <v>705</v>
      </c>
      <c r="G382" s="147" t="s">
        <v>705</v>
      </c>
      <c r="H382" s="147" t="s">
        <v>705</v>
      </c>
      <c r="I382" s="147" t="s">
        <v>705</v>
      </c>
      <c r="J382" s="147" t="s">
        <v>705</v>
      </c>
      <c r="K382" s="147">
        <v>82</v>
      </c>
      <c r="L382" s="147">
        <v>89</v>
      </c>
      <c r="M382" s="147">
        <v>94</v>
      </c>
      <c r="N382" s="147">
        <v>99</v>
      </c>
      <c r="O382" s="138"/>
      <c r="P382" s="148"/>
      <c r="Q382" s="148"/>
      <c r="R382" s="148"/>
      <c r="S382" s="148"/>
      <c r="T382" s="148"/>
      <c r="U382" s="148"/>
      <c r="V382" s="148"/>
      <c r="W382" s="148"/>
      <c r="X382" s="148">
        <v>82</v>
      </c>
      <c r="Y382" s="148">
        <v>89</v>
      </c>
      <c r="Z382" s="148">
        <v>94</v>
      </c>
      <c r="AA382" s="148">
        <v>99</v>
      </c>
      <c r="AB382" s="138"/>
      <c r="AC382" s="138"/>
      <c r="AD382" s="138"/>
      <c r="AE382" s="138"/>
      <c r="AF382" s="138"/>
      <c r="AG382" s="138"/>
      <c r="AH382" s="138"/>
    </row>
    <row r="383" spans="1:34" s="94" customFormat="1" ht="15.6" customHeight="1" x14ac:dyDescent="0.2">
      <c r="A383" s="103"/>
      <c r="B383" s="105"/>
      <c r="C383" s="110"/>
      <c r="D383" s="110"/>
      <c r="E383" s="110"/>
      <c r="F383" s="110"/>
      <c r="G383" s="110"/>
      <c r="H383" s="110"/>
      <c r="I383" s="110"/>
      <c r="J383" s="110"/>
      <c r="K383" s="110"/>
      <c r="L383" s="110"/>
      <c r="M383" s="110"/>
      <c r="N383" s="110"/>
      <c r="O383" s="138"/>
      <c r="P383" s="148"/>
      <c r="Q383" s="148"/>
      <c r="R383" s="148"/>
      <c r="S383" s="148"/>
      <c r="T383" s="148"/>
      <c r="U383" s="148"/>
      <c r="V383" s="148"/>
      <c r="W383" s="148"/>
      <c r="X383" s="148"/>
      <c r="Y383" s="148"/>
      <c r="Z383" s="148"/>
      <c r="AA383" s="148"/>
      <c r="AB383" s="138"/>
      <c r="AC383" s="138"/>
      <c r="AD383" s="138"/>
      <c r="AE383" s="138"/>
      <c r="AF383" s="138"/>
      <c r="AG383" s="138"/>
      <c r="AH383" s="138"/>
    </row>
    <row r="384" spans="1:34" s="94" customFormat="1" ht="21" customHeight="1" x14ac:dyDescent="0.2">
      <c r="A384" s="448" t="s">
        <v>665</v>
      </c>
      <c r="B384" s="448"/>
      <c r="C384" s="448"/>
      <c r="D384" s="448"/>
      <c r="E384" s="448"/>
      <c r="F384" s="448"/>
      <c r="G384" s="448"/>
      <c r="H384" s="448"/>
      <c r="I384" s="448"/>
      <c r="J384" s="448"/>
      <c r="K384" s="448"/>
      <c r="L384" s="448"/>
      <c r="M384" s="448"/>
      <c r="N384" s="448"/>
      <c r="O384" s="138"/>
      <c r="P384" s="148"/>
      <c r="Q384" s="148"/>
      <c r="R384" s="148"/>
      <c r="S384" s="148"/>
      <c r="T384" s="148"/>
      <c r="U384" s="148"/>
      <c r="V384" s="148"/>
      <c r="W384" s="148"/>
      <c r="X384" s="148"/>
      <c r="Y384" s="148"/>
      <c r="Z384" s="148"/>
      <c r="AA384" s="148"/>
      <c r="AB384" s="138"/>
      <c r="AC384" s="138"/>
      <c r="AD384" s="138"/>
      <c r="AE384" s="138"/>
      <c r="AF384" s="138"/>
      <c r="AG384" s="138"/>
      <c r="AH384" s="138"/>
    </row>
    <row r="385" spans="1:34" s="94" customFormat="1" ht="21" customHeight="1" x14ac:dyDescent="0.2">
      <c r="A385" s="448"/>
      <c r="B385" s="448"/>
      <c r="C385" s="448"/>
      <c r="D385" s="448"/>
      <c r="E385" s="448"/>
      <c r="F385" s="448"/>
      <c r="G385" s="448"/>
      <c r="H385" s="448"/>
      <c r="I385" s="448"/>
      <c r="J385" s="448"/>
      <c r="K385" s="448"/>
      <c r="L385" s="448"/>
      <c r="M385" s="448"/>
      <c r="N385" s="448"/>
      <c r="O385" s="138"/>
      <c r="P385" s="148"/>
      <c r="Q385" s="148"/>
      <c r="R385" s="148"/>
      <c r="S385" s="148"/>
      <c r="T385" s="148"/>
      <c r="U385" s="148"/>
      <c r="V385" s="148"/>
      <c r="W385" s="148"/>
      <c r="X385" s="148"/>
      <c r="Y385" s="148"/>
      <c r="Z385" s="148"/>
      <c r="AA385" s="148"/>
      <c r="AB385" s="138"/>
      <c r="AC385" s="138"/>
      <c r="AD385" s="138"/>
      <c r="AE385" s="138"/>
      <c r="AF385" s="138"/>
      <c r="AG385" s="138"/>
      <c r="AH385" s="138"/>
    </row>
    <row r="386" spans="1:34" s="94" customFormat="1" ht="21" customHeight="1" x14ac:dyDescent="0.2">
      <c r="A386" s="448"/>
      <c r="B386" s="448"/>
      <c r="C386" s="448"/>
      <c r="D386" s="448"/>
      <c r="E386" s="448"/>
      <c r="F386" s="448"/>
      <c r="G386" s="448"/>
      <c r="H386" s="448"/>
      <c r="I386" s="448"/>
      <c r="J386" s="448"/>
      <c r="K386" s="448"/>
      <c r="L386" s="448"/>
      <c r="M386" s="448"/>
      <c r="N386" s="448"/>
      <c r="O386" s="138"/>
      <c r="P386" s="148"/>
      <c r="Q386" s="148"/>
      <c r="R386" s="148"/>
      <c r="S386" s="148"/>
      <c r="T386" s="148"/>
      <c r="U386" s="148"/>
      <c r="V386" s="148"/>
      <c r="W386" s="148"/>
      <c r="X386" s="148"/>
      <c r="Y386" s="148"/>
      <c r="Z386" s="148"/>
      <c r="AA386" s="148"/>
      <c r="AB386" s="138"/>
      <c r="AC386" s="138"/>
      <c r="AD386" s="138"/>
      <c r="AE386" s="138"/>
      <c r="AF386" s="138"/>
      <c r="AG386" s="138"/>
      <c r="AH386" s="138"/>
    </row>
    <row r="387" spans="1:34" s="94" customFormat="1" ht="21" customHeight="1" x14ac:dyDescent="0.2">
      <c r="A387" s="448"/>
      <c r="B387" s="448"/>
      <c r="C387" s="448"/>
      <c r="D387" s="448"/>
      <c r="E387" s="448"/>
      <c r="F387" s="448"/>
      <c r="G387" s="448"/>
      <c r="H387" s="448"/>
      <c r="I387" s="448"/>
      <c r="J387" s="448"/>
      <c r="K387" s="448"/>
      <c r="L387" s="448"/>
      <c r="M387" s="448"/>
      <c r="N387" s="448"/>
      <c r="O387" s="138"/>
      <c r="P387" s="148"/>
      <c r="Q387" s="148"/>
      <c r="R387" s="148"/>
      <c r="S387" s="148"/>
      <c r="T387" s="148"/>
      <c r="U387" s="148"/>
      <c r="V387" s="148"/>
      <c r="W387" s="148"/>
      <c r="X387" s="148"/>
      <c r="Y387" s="148"/>
      <c r="Z387" s="148"/>
      <c r="AA387" s="148"/>
      <c r="AB387" s="138"/>
      <c r="AC387" s="138"/>
      <c r="AD387" s="138"/>
      <c r="AE387" s="138"/>
      <c r="AF387" s="138"/>
      <c r="AG387" s="138"/>
      <c r="AH387" s="138"/>
    </row>
    <row r="388" spans="1:34" ht="15.6" hidden="1" customHeight="1" x14ac:dyDescent="0.2">
      <c r="A388" s="448"/>
      <c r="B388" s="448"/>
      <c r="C388" s="448"/>
      <c r="D388" s="448"/>
      <c r="E388" s="448"/>
      <c r="F388" s="448"/>
      <c r="G388" s="448"/>
      <c r="H388" s="448"/>
      <c r="I388" s="448"/>
      <c r="J388" s="448"/>
      <c r="K388" s="448"/>
      <c r="L388" s="448"/>
      <c r="M388" s="448"/>
      <c r="N388" s="448"/>
    </row>
    <row r="389" spans="1:34" ht="15.6" hidden="1" customHeight="1" x14ac:dyDescent="0.2">
      <c r="A389" s="448"/>
      <c r="B389" s="448"/>
      <c r="C389" s="448"/>
      <c r="D389" s="448"/>
      <c r="E389" s="448"/>
      <c r="F389" s="448"/>
      <c r="G389" s="448"/>
      <c r="H389" s="448"/>
      <c r="I389" s="448"/>
      <c r="J389" s="448"/>
      <c r="K389" s="448"/>
      <c r="L389" s="448"/>
      <c r="M389" s="448"/>
      <c r="N389" s="448"/>
    </row>
    <row r="390" spans="1:34" s="94" customFormat="1" ht="11.25" hidden="1" x14ac:dyDescent="0.2">
      <c r="A390" s="448"/>
      <c r="B390" s="448"/>
      <c r="C390" s="448"/>
      <c r="D390" s="448"/>
      <c r="E390" s="448"/>
      <c r="F390" s="448"/>
      <c r="G390" s="448"/>
      <c r="H390" s="448"/>
      <c r="I390" s="448"/>
      <c r="J390" s="448"/>
      <c r="K390" s="448"/>
      <c r="L390" s="448"/>
      <c r="M390" s="448"/>
      <c r="N390" s="448"/>
      <c r="O390" s="138"/>
      <c r="P390" s="148"/>
      <c r="Q390" s="148"/>
      <c r="R390" s="148"/>
      <c r="S390" s="148"/>
      <c r="T390" s="148"/>
      <c r="U390" s="148"/>
      <c r="V390" s="148"/>
      <c r="W390" s="148"/>
      <c r="X390" s="148"/>
      <c r="Y390" s="148"/>
      <c r="Z390" s="148"/>
      <c r="AA390" s="148"/>
      <c r="AB390" s="138"/>
      <c r="AC390" s="138"/>
      <c r="AD390" s="138"/>
      <c r="AE390" s="138"/>
      <c r="AF390" s="138"/>
      <c r="AG390" s="138"/>
      <c r="AH390" s="138"/>
    </row>
    <row r="391" spans="1:34" ht="15.6" hidden="1" customHeight="1" x14ac:dyDescent="0.2">
      <c r="A391" s="448"/>
      <c r="B391" s="448"/>
      <c r="C391" s="448"/>
      <c r="D391" s="448"/>
      <c r="E391" s="448"/>
      <c r="F391" s="448"/>
      <c r="G391" s="448"/>
      <c r="H391" s="448"/>
      <c r="I391" s="448"/>
      <c r="J391" s="448"/>
      <c r="K391" s="448"/>
      <c r="L391" s="448"/>
      <c r="M391" s="448"/>
      <c r="N391" s="448"/>
    </row>
    <row r="393" spans="1:34" s="94" customFormat="1" ht="12.95" customHeight="1" x14ac:dyDescent="0.2">
      <c r="A393" s="448" t="s">
        <v>602</v>
      </c>
      <c r="B393" s="448"/>
      <c r="C393" s="448"/>
      <c r="D393" s="448"/>
      <c r="E393" s="448"/>
      <c r="F393" s="448"/>
      <c r="G393" s="448"/>
      <c r="H393" s="448"/>
      <c r="I393" s="448"/>
      <c r="J393" s="448"/>
      <c r="K393" s="448"/>
      <c r="L393" s="448"/>
      <c r="M393" s="448"/>
      <c r="N393" s="448"/>
      <c r="O393" s="138"/>
      <c r="P393" s="148"/>
      <c r="Q393" s="148"/>
      <c r="R393" s="148"/>
      <c r="S393" s="148"/>
      <c r="T393" s="148"/>
      <c r="U393" s="148"/>
      <c r="V393" s="148"/>
      <c r="W393" s="148"/>
      <c r="X393" s="148"/>
      <c r="Y393" s="148"/>
      <c r="Z393" s="148"/>
      <c r="AA393" s="148"/>
      <c r="AB393" s="138"/>
      <c r="AC393" s="138"/>
      <c r="AD393" s="138"/>
      <c r="AE393" s="138"/>
      <c r="AF393" s="138"/>
      <c r="AG393" s="138"/>
      <c r="AH393" s="138"/>
    </row>
    <row r="394" spans="1:34" s="94" customFormat="1" ht="15.6" customHeight="1" x14ac:dyDescent="0.2">
      <c r="A394" s="448"/>
      <c r="B394" s="448"/>
      <c r="C394" s="448"/>
      <c r="D394" s="448"/>
      <c r="E394" s="448"/>
      <c r="F394" s="448"/>
      <c r="G394" s="448"/>
      <c r="H394" s="448"/>
      <c r="I394" s="448"/>
      <c r="J394" s="448"/>
      <c r="K394" s="448"/>
      <c r="L394" s="448"/>
      <c r="M394" s="448"/>
      <c r="N394" s="448"/>
      <c r="O394" s="138"/>
      <c r="P394" s="148"/>
      <c r="Q394" s="148"/>
      <c r="R394" s="148"/>
      <c r="S394" s="148"/>
      <c r="T394" s="148"/>
      <c r="U394" s="148"/>
      <c r="V394" s="148"/>
      <c r="W394" s="148"/>
      <c r="X394" s="148"/>
      <c r="Y394" s="148"/>
      <c r="Z394" s="148"/>
      <c r="AA394" s="148"/>
      <c r="AB394" s="138"/>
      <c r="AC394" s="138"/>
      <c r="AD394" s="138"/>
      <c r="AE394" s="138"/>
      <c r="AF394" s="138"/>
      <c r="AG394" s="138"/>
      <c r="AH394" s="138"/>
    </row>
    <row r="395" spans="1:34" s="94" customFormat="1" ht="11.25" hidden="1" x14ac:dyDescent="0.2">
      <c r="A395" s="103"/>
      <c r="B395" s="105"/>
      <c r="C395" s="110"/>
      <c r="D395" s="110"/>
      <c r="E395" s="110"/>
      <c r="F395" s="110"/>
      <c r="G395" s="110"/>
      <c r="H395" s="110"/>
      <c r="I395" s="110"/>
      <c r="J395" s="110"/>
      <c r="K395" s="110"/>
      <c r="L395" s="110"/>
      <c r="M395" s="110"/>
      <c r="N395" s="110"/>
      <c r="O395" s="138"/>
      <c r="P395" s="148"/>
      <c r="Q395" s="148"/>
      <c r="R395" s="148"/>
      <c r="S395" s="148"/>
      <c r="T395" s="148"/>
      <c r="U395" s="148"/>
      <c r="V395" s="148"/>
      <c r="W395" s="148"/>
      <c r="X395" s="148"/>
      <c r="Y395" s="148"/>
      <c r="Z395" s="148"/>
      <c r="AA395" s="148"/>
      <c r="AB395" s="138"/>
      <c r="AC395" s="138"/>
      <c r="AD395" s="138"/>
      <c r="AE395" s="138"/>
      <c r="AF395" s="138"/>
      <c r="AG395" s="138"/>
      <c r="AH395" s="138"/>
    </row>
    <row r="396" spans="1:34" s="179" customFormat="1" ht="12.75" hidden="1" x14ac:dyDescent="0.2">
      <c r="A396" s="92"/>
      <c r="B396" s="114"/>
      <c r="C396" s="115"/>
      <c r="D396" s="115"/>
      <c r="E396" s="115"/>
      <c r="F396" s="115"/>
      <c r="G396" s="115"/>
      <c r="H396" s="115"/>
      <c r="I396" s="115"/>
      <c r="J396" s="115"/>
      <c r="K396" s="115"/>
      <c r="L396" s="115"/>
      <c r="M396" s="115"/>
      <c r="N396" s="115"/>
      <c r="O396" s="140"/>
      <c r="P396" s="139"/>
      <c r="Q396" s="139"/>
      <c r="R396" s="139"/>
      <c r="S396" s="139"/>
      <c r="T396" s="139"/>
      <c r="U396" s="139"/>
      <c r="V396" s="139"/>
      <c r="W396" s="139"/>
      <c r="X396" s="139"/>
      <c r="Y396" s="139"/>
      <c r="Z396" s="139"/>
      <c r="AA396" s="139"/>
      <c r="AB396" s="139"/>
      <c r="AC396" s="139"/>
      <c r="AD396" s="139"/>
      <c r="AE396" s="139"/>
      <c r="AF396" s="139"/>
      <c r="AG396" s="139"/>
      <c r="AH396" s="139"/>
    </row>
    <row r="397" spans="1:34" s="179" customFormat="1" ht="12.75" x14ac:dyDescent="0.2">
      <c r="A397" s="92"/>
      <c r="B397" s="114"/>
      <c r="C397" s="115"/>
      <c r="D397" s="115"/>
      <c r="E397" s="115"/>
      <c r="F397" s="115"/>
      <c r="G397" s="115"/>
      <c r="H397" s="115"/>
      <c r="I397" s="115"/>
      <c r="J397" s="115"/>
      <c r="K397" s="115"/>
      <c r="L397" s="115"/>
      <c r="M397" s="115"/>
      <c r="N397" s="115"/>
      <c r="O397" s="140"/>
      <c r="P397" s="139"/>
      <c r="Q397" s="139"/>
      <c r="R397" s="139"/>
      <c r="S397" s="139"/>
      <c r="T397" s="139"/>
      <c r="U397" s="139"/>
      <c r="V397" s="139"/>
      <c r="W397" s="139"/>
      <c r="X397" s="139"/>
      <c r="Y397" s="139"/>
      <c r="Z397" s="139"/>
      <c r="AA397" s="139"/>
      <c r="AB397" s="139"/>
      <c r="AC397" s="139"/>
      <c r="AD397" s="139"/>
      <c r="AE397" s="139"/>
      <c r="AF397" s="139"/>
      <c r="AG397" s="139"/>
      <c r="AH397" s="139"/>
    </row>
    <row r="398" spans="1:34" s="179" customFormat="1" ht="15.6" customHeight="1" x14ac:dyDescent="0.2">
      <c r="A398" s="92" t="s">
        <v>726</v>
      </c>
      <c r="B398" s="353"/>
      <c r="C398" s="115"/>
      <c r="D398" s="115"/>
      <c r="E398" s="115"/>
      <c r="F398" s="115"/>
      <c r="G398" s="115"/>
      <c r="H398" s="115"/>
      <c r="I398" s="115"/>
      <c r="J398" s="115"/>
      <c r="K398" s="115"/>
      <c r="L398" s="115"/>
      <c r="M398" s="115"/>
      <c r="N398" s="115"/>
      <c r="O398" s="140"/>
      <c r="P398" s="139"/>
      <c r="Q398" s="139"/>
      <c r="R398" s="139"/>
      <c r="S398" s="139"/>
      <c r="T398" s="139"/>
      <c r="U398" s="139"/>
      <c r="V398" s="139"/>
      <c r="W398" s="139"/>
      <c r="X398" s="139"/>
      <c r="Y398" s="139"/>
      <c r="Z398" s="139"/>
      <c r="AA398" s="139"/>
      <c r="AB398" s="139"/>
      <c r="AC398" s="139"/>
      <c r="AD398" s="139"/>
      <c r="AE398" s="139"/>
      <c r="AF398" s="139"/>
      <c r="AG398" s="139"/>
      <c r="AH398" s="139"/>
    </row>
    <row r="399" spans="1:34" ht="15.6" customHeight="1" x14ac:dyDescent="0.2">
      <c r="A399" s="83"/>
      <c r="B399" s="83"/>
    </row>
    <row r="400" spans="1:34" ht="15.6" customHeight="1" x14ac:dyDescent="0.2">
      <c r="A400" s="83"/>
    </row>
  </sheetData>
  <mergeCells count="36">
    <mergeCell ref="A124:N131"/>
    <mergeCell ref="A133:N134"/>
    <mergeCell ref="H176:N176"/>
    <mergeCell ref="P7:AA10"/>
    <mergeCell ref="A20:N25"/>
    <mergeCell ref="A27:N28"/>
    <mergeCell ref="H36:N36"/>
    <mergeCell ref="A55:N59"/>
    <mergeCell ref="H140:N140"/>
    <mergeCell ref="H141:N141"/>
    <mergeCell ref="A159:N166"/>
    <mergeCell ref="A168:N169"/>
    <mergeCell ref="H175:N175"/>
    <mergeCell ref="H108:N108"/>
    <mergeCell ref="H106:N106"/>
    <mergeCell ref="H1:N1"/>
    <mergeCell ref="A60:N61"/>
    <mergeCell ref="H71:N71"/>
    <mergeCell ref="A90:N94"/>
    <mergeCell ref="A95:N96"/>
    <mergeCell ref="A194:N200"/>
    <mergeCell ref="A229:N234"/>
    <mergeCell ref="A393:N394"/>
    <mergeCell ref="H246:N246"/>
    <mergeCell ref="A265:N268"/>
    <mergeCell ref="A269:N270"/>
    <mergeCell ref="H285:N285"/>
    <mergeCell ref="A304:N307"/>
    <mergeCell ref="A308:N309"/>
    <mergeCell ref="H325:N325"/>
    <mergeCell ref="A344:N347"/>
    <mergeCell ref="A348:N349"/>
    <mergeCell ref="H365:N365"/>
    <mergeCell ref="A384:N391"/>
    <mergeCell ref="A202:N203"/>
    <mergeCell ref="H211:N211"/>
  </mergeCells>
  <hyperlinks>
    <hyperlink ref="H1" location="StanProfile2" display="Go To Standardized Five Year Rate Indicator Comparison Profile"/>
    <hyperlink ref="H36" location="StanProfile2" display="Go To Standardized Five Year Rate Indicator Comparison Profile"/>
    <hyperlink ref="H176" location="StanProfile3" display="Go To Standardized Five Year Rate Indicator Comparison Profile"/>
    <hyperlink ref="H1:N1" location="pro2_pos3" display="Go to Indicator Comparison Profile"/>
    <hyperlink ref="H36:N36" location="pro2_pos3" display="Go to Indicator Comparison Profile"/>
    <hyperlink ref="H71" location="StanProfile2" display="Go To Standardized Five Year Rate Indicator Comparison Profile"/>
    <hyperlink ref="H71:N71" location="pro2_pos3" display="Go to Indicator Comparison Profile"/>
    <hyperlink ref="H106" location="StanProfile2" display="Go To Standardized Five Year Rate Indicator Comparison Profile"/>
    <hyperlink ref="H106:N106" location="pro2_pos3" display="Go to Indicator Comparison Profile"/>
    <hyperlink ref="H141" location="StanProfile2" display="Go To Standardized Five Year Rate Indicator Comparison Profile"/>
    <hyperlink ref="H141:N141" location="pro2_pos4" display="Go to Indicator Comparison Profile"/>
    <hyperlink ref="H176:N176" location="pro2_pos4" display="Go to Indicator Comparison Profile"/>
    <hyperlink ref="H211" location="StanProfile3" display="Go To Standardized Five Year Rate Indicator Comparison Profile"/>
    <hyperlink ref="H211:N211" location="pro2_pos4" display="Go to Indicator Comparison Profile"/>
  </hyperlinks>
  <printOptions horizontalCentered="1"/>
  <pageMargins left="0.25" right="0.25" top="1" bottom="1" header="0.5" footer="0.5"/>
  <pageSetup firstPageNumber="24" orientation="portrait" useFirstPageNumber="1" r:id="rId1"/>
  <headerFooter alignWithMargins="0">
    <oddHeader>&amp;C&amp;"+,Bold"&amp;11School Domain: Academic Achievement</oddHeader>
    <oddFooter>&amp;R&amp;8&amp;P&amp;L&amp;8&amp;"Calibri"Washington State Department of Social and Health Services
Research and Data Analysis,
Community Outcome and Risk Evaluation Geographic Information System (CORE-GIS).  County Reports, Jan 2021.</oddFooter>
  </headerFooter>
  <rowBreaks count="10" manualBreakCount="10">
    <brk id="35" max="16383" man="1"/>
    <brk id="70" max="16383" man="1"/>
    <brk id="105" max="16383" man="1"/>
    <brk id="140" max="16383" man="1"/>
    <brk id="175" max="16383" man="1"/>
    <brk id="210" max="16383" man="1"/>
    <brk id="245" max="16383" man="1"/>
    <brk id="284" max="16383" man="1"/>
    <brk id="324" max="16383" man="1"/>
    <brk id="364" max="16383"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AA255"/>
  <sheetViews>
    <sheetView showGridLines="0" view="pageLayout" zoomScale="85" zoomScaleNormal="100" zoomScalePageLayoutView="85" workbookViewId="0"/>
  </sheetViews>
  <sheetFormatPr defaultColWidth="8.85546875" defaultRowHeight="15.6" customHeight="1" x14ac:dyDescent="0.2"/>
  <cols>
    <col min="1" max="1" width="2.140625" style="92" customWidth="1"/>
    <col min="2" max="2" width="12.85546875" style="92" customWidth="1"/>
    <col min="3" max="14" width="6.85546875" style="69" customWidth="1"/>
    <col min="15" max="15" width="8.85546875" style="69"/>
    <col min="16" max="27" width="6.85546875" style="164" customWidth="1"/>
    <col min="28" max="16384" width="8.85546875" style="69"/>
  </cols>
  <sheetData>
    <row r="1" spans="1:27" ht="15.6" customHeight="1" x14ac:dyDescent="0.25">
      <c r="A1" s="129" t="s">
        <v>148</v>
      </c>
      <c r="C1" s="93"/>
      <c r="D1" s="93"/>
      <c r="E1" s="93"/>
      <c r="G1" s="93"/>
      <c r="H1" s="455" t="s">
        <v>258</v>
      </c>
      <c r="I1" s="455"/>
      <c r="J1" s="455"/>
      <c r="K1" s="455"/>
      <c r="L1" s="455"/>
      <c r="M1" s="455"/>
      <c r="N1" s="455"/>
      <c r="O1" s="94"/>
    </row>
    <row r="2" spans="1:27" ht="15.6" customHeight="1" x14ac:dyDescent="0.25">
      <c r="B2" s="95"/>
      <c r="C2" s="96"/>
      <c r="D2" s="96"/>
      <c r="E2" s="96"/>
      <c r="F2" s="96"/>
      <c r="G2" s="96"/>
      <c r="O2" s="94"/>
    </row>
    <row r="3" spans="1:27" ht="15.6" customHeight="1" x14ac:dyDescent="0.25">
      <c r="A3" s="99"/>
      <c r="C3" s="98"/>
      <c r="D3" s="98"/>
      <c r="E3" s="98"/>
      <c r="F3" s="98"/>
      <c r="G3" s="98"/>
      <c r="H3" s="98"/>
      <c r="I3" s="98"/>
      <c r="J3" s="98"/>
      <c r="K3" s="98"/>
      <c r="L3" s="98"/>
      <c r="M3" s="98"/>
      <c r="N3" s="98"/>
    </row>
    <row r="4" spans="1:27" ht="42" customHeight="1" x14ac:dyDescent="0.25">
      <c r="A4" s="99"/>
      <c r="C4" s="98"/>
      <c r="D4" s="98"/>
      <c r="E4" s="98"/>
      <c r="F4" s="98"/>
      <c r="G4" s="98"/>
      <c r="H4" s="98"/>
      <c r="I4" s="98"/>
      <c r="J4" s="98"/>
      <c r="K4" s="98"/>
      <c r="L4" s="98"/>
      <c r="M4" s="98"/>
      <c r="N4" s="98"/>
    </row>
    <row r="5" spans="1:27" ht="15.6" customHeight="1" x14ac:dyDescent="0.25">
      <c r="A5" s="99"/>
      <c r="B5" s="99"/>
      <c r="C5" s="98"/>
      <c r="D5" s="98"/>
      <c r="E5" s="98"/>
      <c r="F5" s="98"/>
      <c r="G5" s="98"/>
      <c r="H5" s="98"/>
      <c r="I5" s="98"/>
      <c r="J5" s="98"/>
      <c r="K5" s="98"/>
      <c r="L5" s="98"/>
      <c r="M5" s="98"/>
      <c r="N5" s="98"/>
    </row>
    <row r="6" spans="1:27" ht="15.6" customHeight="1" x14ac:dyDescent="0.25">
      <c r="A6" s="99"/>
      <c r="B6" s="97" t="s">
        <v>63</v>
      </c>
      <c r="C6" s="98"/>
      <c r="D6" s="98"/>
      <c r="E6" s="98"/>
      <c r="F6" s="98"/>
      <c r="G6" s="98"/>
      <c r="H6" s="98"/>
      <c r="I6" s="98"/>
      <c r="J6" s="98"/>
      <c r="K6" s="98"/>
      <c r="L6" s="98"/>
      <c r="M6" s="98"/>
      <c r="N6" s="98"/>
    </row>
    <row r="7" spans="1:27" ht="15.6" customHeight="1" x14ac:dyDescent="0.25">
      <c r="A7" s="99"/>
      <c r="B7" s="125">
        <v>1000</v>
      </c>
      <c r="C7" s="98"/>
      <c r="D7" s="98"/>
      <c r="E7" s="98"/>
      <c r="F7" s="98"/>
      <c r="G7" s="98"/>
      <c r="H7" s="98"/>
      <c r="I7" s="98"/>
      <c r="J7" s="98"/>
      <c r="K7" s="98"/>
      <c r="L7" s="98"/>
      <c r="M7" s="98"/>
      <c r="N7" s="98"/>
    </row>
    <row r="8" spans="1:27" ht="15.6" customHeight="1" x14ac:dyDescent="0.25">
      <c r="A8" s="99"/>
      <c r="C8" s="98"/>
      <c r="D8" s="98"/>
      <c r="E8" s="98"/>
      <c r="F8" s="98"/>
      <c r="G8" s="98"/>
      <c r="H8" s="98"/>
      <c r="I8" s="98"/>
      <c r="J8" s="98"/>
      <c r="K8" s="98"/>
      <c r="L8" s="98"/>
      <c r="M8" s="98"/>
      <c r="N8" s="98"/>
    </row>
    <row r="9" spans="1:27" ht="15.6" customHeight="1" x14ac:dyDescent="0.25">
      <c r="A9" s="99"/>
      <c r="B9" s="100"/>
      <c r="C9" s="98"/>
      <c r="D9" s="98"/>
      <c r="E9" s="98"/>
      <c r="F9" s="98"/>
      <c r="G9" s="98"/>
      <c r="H9" s="98"/>
      <c r="I9" s="98"/>
      <c r="J9" s="98"/>
      <c r="K9" s="98"/>
      <c r="L9" s="98"/>
      <c r="M9" s="98"/>
      <c r="N9" s="98"/>
    </row>
    <row r="10" spans="1:27" ht="15.6" customHeight="1" x14ac:dyDescent="0.25">
      <c r="A10" s="99"/>
      <c r="B10" s="99"/>
      <c r="C10" s="98"/>
      <c r="D10" s="98"/>
      <c r="E10" s="98"/>
      <c r="F10" s="98"/>
      <c r="G10" s="98"/>
      <c r="H10" s="98"/>
      <c r="I10" s="98"/>
      <c r="J10" s="98"/>
      <c r="K10" s="98"/>
      <c r="L10" s="98"/>
      <c r="M10" s="98"/>
      <c r="N10" s="98"/>
    </row>
    <row r="11" spans="1:27" ht="15.6" customHeight="1" x14ac:dyDescent="0.25">
      <c r="A11" s="99"/>
      <c r="B11" s="99"/>
      <c r="C11" s="56"/>
      <c r="D11" s="56"/>
      <c r="E11" s="56"/>
      <c r="F11" s="56"/>
      <c r="G11" s="56"/>
      <c r="H11" s="56"/>
      <c r="I11" s="56"/>
      <c r="J11" s="56"/>
      <c r="K11" s="56"/>
      <c r="L11" s="56"/>
      <c r="M11" s="56"/>
      <c r="N11" s="98"/>
    </row>
    <row r="12" spans="1:27" ht="15.6" customHeight="1" x14ac:dyDescent="0.25">
      <c r="A12" s="101"/>
      <c r="B12" s="101"/>
      <c r="C12" s="102">
        <v>2008</v>
      </c>
      <c r="D12" s="102">
        <v>2009</v>
      </c>
      <c r="E12" s="102">
        <v>2010</v>
      </c>
      <c r="F12" s="102">
        <v>2011</v>
      </c>
      <c r="G12" s="102">
        <v>2012</v>
      </c>
      <c r="H12" s="102">
        <v>2013</v>
      </c>
      <c r="I12" s="102">
        <v>2014</v>
      </c>
      <c r="J12" s="102">
        <v>2015</v>
      </c>
      <c r="K12" s="102">
        <v>2016</v>
      </c>
      <c r="L12" s="102">
        <v>2017</v>
      </c>
      <c r="M12" s="102">
        <v>2018</v>
      </c>
      <c r="N12" s="102">
        <v>2019</v>
      </c>
      <c r="P12" s="164">
        <v>2008</v>
      </c>
      <c r="Q12" s="164">
        <v>2009</v>
      </c>
      <c r="R12" s="164">
        <v>2010</v>
      </c>
      <c r="S12" s="164">
        <v>2011</v>
      </c>
      <c r="T12" s="164">
        <v>2012</v>
      </c>
      <c r="U12" s="164">
        <v>2013</v>
      </c>
      <c r="V12" s="164">
        <v>2014</v>
      </c>
      <c r="W12" s="164">
        <v>2015</v>
      </c>
      <c r="X12" s="164">
        <v>2016</v>
      </c>
      <c r="Y12" s="164">
        <v>2017</v>
      </c>
      <c r="Z12" s="164">
        <v>2018</v>
      </c>
      <c r="AA12" s="164">
        <v>2019</v>
      </c>
    </row>
    <row r="13" spans="1:27" ht="15.6" customHeight="1" x14ac:dyDescent="0.2">
      <c r="A13" s="103"/>
      <c r="C13" s="126" t="s">
        <v>705</v>
      </c>
      <c r="D13" s="126" t="s">
        <v>705</v>
      </c>
      <c r="E13" s="126" t="s">
        <v>705</v>
      </c>
      <c r="F13" s="126" t="s">
        <v>705</v>
      </c>
      <c r="G13" s="126" t="s">
        <v>705</v>
      </c>
      <c r="H13" s="126" t="s">
        <v>705</v>
      </c>
      <c r="I13" s="126" t="s">
        <v>705</v>
      </c>
      <c r="J13" s="126" t="s">
        <v>705</v>
      </c>
      <c r="K13" s="126" t="s">
        <v>705</v>
      </c>
      <c r="L13" s="126" t="s">
        <v>705</v>
      </c>
      <c r="M13" s="126" t="s">
        <v>705</v>
      </c>
      <c r="N13" s="126" t="s">
        <v>705</v>
      </c>
    </row>
    <row r="14" spans="1:27" s="94" customFormat="1" ht="15.6" customHeight="1" x14ac:dyDescent="0.2">
      <c r="A14" s="103" t="s">
        <v>65</v>
      </c>
      <c r="B14" s="105"/>
      <c r="C14" s="104">
        <v>2.92</v>
      </c>
      <c r="D14" s="104">
        <v>2.85</v>
      </c>
      <c r="E14" s="104">
        <v>2.8</v>
      </c>
      <c r="F14" s="104">
        <v>2.66</v>
      </c>
      <c r="G14" s="104">
        <v>2.61</v>
      </c>
      <c r="H14" s="104">
        <v>2</v>
      </c>
      <c r="I14" s="104">
        <v>1.89</v>
      </c>
      <c r="J14" s="104">
        <v>1.78</v>
      </c>
      <c r="K14" s="104">
        <v>1.68</v>
      </c>
      <c r="L14" s="104">
        <v>1.65</v>
      </c>
      <c r="M14" s="104">
        <v>1.18</v>
      </c>
      <c r="N14" s="104">
        <v>2.2000000000000002</v>
      </c>
      <c r="P14" s="182">
        <v>2.92</v>
      </c>
      <c r="Q14" s="182">
        <v>2.85</v>
      </c>
      <c r="R14" s="182">
        <v>2.8</v>
      </c>
      <c r="S14" s="182">
        <v>2.66</v>
      </c>
      <c r="T14" s="182">
        <v>2.61</v>
      </c>
      <c r="U14" s="182">
        <v>2</v>
      </c>
      <c r="V14" s="182">
        <v>1.89</v>
      </c>
      <c r="W14" s="182">
        <v>1.78</v>
      </c>
      <c r="X14" s="182">
        <v>1.68</v>
      </c>
      <c r="Y14" s="182">
        <v>1.65</v>
      </c>
      <c r="Z14" s="182">
        <v>1.18</v>
      </c>
      <c r="AA14" s="182">
        <v>2.2000000000000002</v>
      </c>
    </row>
    <row r="15" spans="1:27" s="94" customFormat="1" ht="15.6" customHeight="1" x14ac:dyDescent="0.2">
      <c r="A15" s="103" t="s">
        <v>48</v>
      </c>
      <c r="B15" s="105"/>
      <c r="C15" s="104">
        <v>2.4300000000000002</v>
      </c>
      <c r="D15" s="104">
        <v>2.2000000000000002</v>
      </c>
      <c r="E15" s="104">
        <v>2.63</v>
      </c>
      <c r="F15" s="104">
        <v>2.04</v>
      </c>
      <c r="G15" s="104">
        <v>2.1800000000000002</v>
      </c>
      <c r="H15" s="104">
        <v>1.74</v>
      </c>
      <c r="I15" s="104">
        <v>1.71</v>
      </c>
      <c r="J15" s="104">
        <v>1.46</v>
      </c>
      <c r="K15" s="104">
        <v>1.64</v>
      </c>
      <c r="L15" s="104">
        <v>1.63</v>
      </c>
      <c r="M15" s="104">
        <v>0.87</v>
      </c>
      <c r="N15" s="104">
        <v>1.75</v>
      </c>
      <c r="P15" s="182">
        <v>2.4300000000000002</v>
      </c>
      <c r="Q15" s="182">
        <v>2.2000000000000002</v>
      </c>
      <c r="R15" s="182">
        <v>2.63</v>
      </c>
      <c r="S15" s="182">
        <v>2.04</v>
      </c>
      <c r="T15" s="182">
        <v>2.1800000000000002</v>
      </c>
      <c r="U15" s="182">
        <v>1.74</v>
      </c>
      <c r="V15" s="182">
        <v>1.71</v>
      </c>
      <c r="W15" s="182">
        <v>1.46</v>
      </c>
      <c r="X15" s="182">
        <v>1.64</v>
      </c>
      <c r="Y15" s="182">
        <v>1.63</v>
      </c>
      <c r="Z15" s="182">
        <v>0.87</v>
      </c>
      <c r="AA15" s="182">
        <v>1.75</v>
      </c>
    </row>
    <row r="16" spans="1:27" s="108" customFormat="1" ht="15.6" customHeight="1" x14ac:dyDescent="0.2">
      <c r="A16" s="106" t="str">
        <f>Non_Rept_Pop!$A$1</f>
        <v>Columbia County</v>
      </c>
      <c r="B16" s="107"/>
      <c r="C16" s="104">
        <v>1.74</v>
      </c>
      <c r="D16" s="104">
        <v>3.6</v>
      </c>
      <c r="E16" s="104">
        <v>0</v>
      </c>
      <c r="F16" s="104">
        <v>0</v>
      </c>
      <c r="G16" s="104">
        <v>1.94</v>
      </c>
      <c r="H16" s="104">
        <v>0</v>
      </c>
      <c r="I16" s="104">
        <v>2.11</v>
      </c>
      <c r="J16" s="104">
        <v>2.0699999999999998</v>
      </c>
      <c r="K16" s="104">
        <v>2.2799999999999998</v>
      </c>
      <c r="L16" s="104">
        <v>2.27</v>
      </c>
      <c r="M16" s="104">
        <v>0</v>
      </c>
      <c r="N16" s="104">
        <v>2.2999999999999998</v>
      </c>
      <c r="P16" s="182">
        <v>1.74</v>
      </c>
      <c r="Q16" s="182">
        <v>3.6</v>
      </c>
      <c r="R16" s="182">
        <v>0</v>
      </c>
      <c r="S16" s="182">
        <v>0</v>
      </c>
      <c r="T16" s="182">
        <v>1.94</v>
      </c>
      <c r="U16" s="182">
        <v>0</v>
      </c>
      <c r="V16" s="182">
        <v>2.11</v>
      </c>
      <c r="W16" s="182">
        <v>2.0699999999999998</v>
      </c>
      <c r="X16" s="182">
        <v>2.2799999999999998</v>
      </c>
      <c r="Y16" s="182">
        <v>2.27</v>
      </c>
      <c r="Z16" s="182">
        <v>0</v>
      </c>
      <c r="AA16" s="182">
        <v>2.2999999999999998</v>
      </c>
    </row>
    <row r="17" spans="1:27" s="94" customFormat="1" ht="15.6" customHeight="1" x14ac:dyDescent="0.2">
      <c r="A17" s="103"/>
      <c r="B17" s="103" t="s">
        <v>147</v>
      </c>
      <c r="C17" s="109">
        <v>1</v>
      </c>
      <c r="D17" s="109">
        <v>2</v>
      </c>
      <c r="E17" s="109">
        <v>0</v>
      </c>
      <c r="F17" s="109">
        <v>0</v>
      </c>
      <c r="G17" s="109">
        <v>1</v>
      </c>
      <c r="H17" s="109">
        <v>0</v>
      </c>
      <c r="I17" s="109">
        <v>1</v>
      </c>
      <c r="J17" s="109">
        <v>1</v>
      </c>
      <c r="K17" s="109">
        <v>1</v>
      </c>
      <c r="L17" s="109">
        <v>1</v>
      </c>
      <c r="M17" s="109">
        <v>0</v>
      </c>
      <c r="N17" s="109">
        <v>1</v>
      </c>
      <c r="P17" s="149">
        <v>1</v>
      </c>
      <c r="Q17" s="149">
        <v>2</v>
      </c>
      <c r="R17" s="149">
        <v>0</v>
      </c>
      <c r="S17" s="149">
        <v>0</v>
      </c>
      <c r="T17" s="149">
        <v>1</v>
      </c>
      <c r="U17" s="149">
        <v>0</v>
      </c>
      <c r="V17" s="149">
        <v>1</v>
      </c>
      <c r="W17" s="149">
        <v>1</v>
      </c>
      <c r="X17" s="149">
        <v>1</v>
      </c>
      <c r="Y17" s="149">
        <v>1</v>
      </c>
      <c r="Z17" s="149">
        <v>0</v>
      </c>
      <c r="AA17" s="149">
        <v>1</v>
      </c>
    </row>
    <row r="18" spans="1:27" s="94" customFormat="1" ht="15.6" customHeight="1" x14ac:dyDescent="0.2">
      <c r="A18" s="103"/>
      <c r="B18" s="103" t="s">
        <v>146</v>
      </c>
      <c r="C18" s="109">
        <v>576</v>
      </c>
      <c r="D18" s="109">
        <v>555</v>
      </c>
      <c r="E18" s="109">
        <v>554</v>
      </c>
      <c r="F18" s="109">
        <v>506</v>
      </c>
      <c r="G18" s="109">
        <v>516</v>
      </c>
      <c r="H18" s="109">
        <v>500</v>
      </c>
      <c r="I18" s="109">
        <v>473</v>
      </c>
      <c r="J18" s="109">
        <v>482</v>
      </c>
      <c r="K18" s="109">
        <v>439</v>
      </c>
      <c r="L18" s="109">
        <v>440</v>
      </c>
      <c r="M18" s="109">
        <v>434</v>
      </c>
      <c r="N18" s="109">
        <v>435</v>
      </c>
      <c r="P18" s="149">
        <v>576</v>
      </c>
      <c r="Q18" s="149">
        <v>555</v>
      </c>
      <c r="R18" s="149">
        <v>554</v>
      </c>
      <c r="S18" s="149">
        <v>506</v>
      </c>
      <c r="T18" s="149">
        <v>516</v>
      </c>
      <c r="U18" s="149">
        <v>500</v>
      </c>
      <c r="V18" s="149">
        <v>473</v>
      </c>
      <c r="W18" s="149">
        <v>482</v>
      </c>
      <c r="X18" s="149">
        <v>439</v>
      </c>
      <c r="Y18" s="149">
        <v>440</v>
      </c>
      <c r="Z18" s="149">
        <v>434</v>
      </c>
      <c r="AA18" s="149">
        <v>435</v>
      </c>
    </row>
    <row r="19" spans="1:27" s="94" customFormat="1" ht="15.6" customHeight="1" x14ac:dyDescent="0.2">
      <c r="A19" s="103"/>
      <c r="B19" s="97"/>
      <c r="C19" s="110"/>
      <c r="D19" s="110"/>
      <c r="E19" s="110"/>
      <c r="F19" s="110"/>
      <c r="G19" s="110"/>
      <c r="H19" s="110"/>
      <c r="I19" s="110"/>
      <c r="J19" s="110"/>
      <c r="K19" s="110"/>
      <c r="L19" s="110"/>
      <c r="M19" s="110"/>
      <c r="N19" s="110"/>
      <c r="P19" s="149"/>
      <c r="Q19" s="149"/>
      <c r="R19" s="149"/>
      <c r="S19" s="149"/>
      <c r="T19" s="149"/>
      <c r="U19" s="149"/>
      <c r="V19" s="149"/>
      <c r="W19" s="149"/>
      <c r="X19" s="149"/>
      <c r="Y19" s="149"/>
      <c r="Z19" s="149"/>
      <c r="AA19" s="149"/>
    </row>
    <row r="20" spans="1:27" s="94" customFormat="1" ht="15.6" customHeight="1" x14ac:dyDescent="0.2">
      <c r="A20" s="448" t="s">
        <v>584</v>
      </c>
      <c r="B20" s="448"/>
      <c r="C20" s="448"/>
      <c r="D20" s="448"/>
      <c r="E20" s="448"/>
      <c r="F20" s="448"/>
      <c r="G20" s="448"/>
      <c r="H20" s="448"/>
      <c r="I20" s="448"/>
      <c r="J20" s="448"/>
      <c r="K20" s="448"/>
      <c r="L20" s="448"/>
      <c r="M20" s="448"/>
      <c r="N20" s="448"/>
      <c r="P20" s="149"/>
      <c r="Q20" s="149"/>
      <c r="R20" s="149"/>
      <c r="S20" s="149"/>
      <c r="T20" s="149"/>
      <c r="U20" s="149"/>
      <c r="V20" s="149"/>
      <c r="W20" s="149"/>
      <c r="X20" s="149"/>
      <c r="Y20" s="149"/>
      <c r="Z20" s="149"/>
      <c r="AA20" s="149"/>
    </row>
    <row r="21" spans="1:27" s="94" customFormat="1" ht="15.6" customHeight="1" x14ac:dyDescent="0.2">
      <c r="A21" s="448"/>
      <c r="B21" s="448"/>
      <c r="C21" s="448"/>
      <c r="D21" s="448"/>
      <c r="E21" s="448"/>
      <c r="F21" s="448"/>
      <c r="G21" s="448"/>
      <c r="H21" s="448"/>
      <c r="I21" s="448"/>
      <c r="J21" s="448"/>
      <c r="K21" s="448"/>
      <c r="L21" s="448"/>
      <c r="M21" s="448"/>
      <c r="N21" s="448"/>
      <c r="P21" s="149"/>
      <c r="Q21" s="149"/>
      <c r="R21" s="149"/>
      <c r="S21" s="149"/>
      <c r="T21" s="149"/>
      <c r="U21" s="149"/>
      <c r="V21" s="149"/>
      <c r="W21" s="149"/>
      <c r="X21" s="149"/>
      <c r="Y21" s="149"/>
      <c r="Z21" s="149"/>
      <c r="AA21" s="149"/>
    </row>
    <row r="22" spans="1:27" s="94" customFormat="1" ht="15.6" customHeight="1" x14ac:dyDescent="0.2">
      <c r="A22" s="448" t="s">
        <v>585</v>
      </c>
      <c r="B22" s="448"/>
      <c r="C22" s="448"/>
      <c r="D22" s="448"/>
      <c r="E22" s="448"/>
      <c r="F22" s="448"/>
      <c r="G22" s="448"/>
      <c r="H22" s="448"/>
      <c r="I22" s="448"/>
      <c r="J22" s="448"/>
      <c r="K22" s="448"/>
      <c r="L22" s="448"/>
      <c r="M22" s="448"/>
      <c r="N22" s="448"/>
      <c r="P22" s="149"/>
      <c r="Q22" s="149"/>
      <c r="R22" s="149"/>
      <c r="S22" s="149"/>
      <c r="T22" s="149"/>
      <c r="U22" s="149"/>
      <c r="V22" s="149"/>
      <c r="W22" s="149"/>
      <c r="X22" s="149"/>
      <c r="Y22" s="149"/>
      <c r="Z22" s="149"/>
      <c r="AA22" s="149"/>
    </row>
    <row r="23" spans="1:27" s="94" customFormat="1" ht="15.6" customHeight="1" x14ac:dyDescent="0.2">
      <c r="A23" s="448"/>
      <c r="B23" s="448"/>
      <c r="C23" s="448"/>
      <c r="D23" s="448"/>
      <c r="E23" s="448"/>
      <c r="F23" s="448"/>
      <c r="G23" s="448"/>
      <c r="H23" s="448"/>
      <c r="I23" s="448"/>
      <c r="J23" s="448"/>
      <c r="K23" s="448"/>
      <c r="L23" s="448"/>
      <c r="M23" s="448"/>
      <c r="N23" s="448"/>
      <c r="P23" s="149"/>
      <c r="Q23" s="149"/>
      <c r="R23" s="149"/>
      <c r="S23" s="149"/>
      <c r="T23" s="149"/>
      <c r="U23" s="149"/>
      <c r="V23" s="149"/>
      <c r="W23" s="149"/>
      <c r="X23" s="149"/>
      <c r="Y23" s="149"/>
      <c r="Z23" s="149"/>
      <c r="AA23" s="149"/>
    </row>
    <row r="24" spans="1:27" ht="17.25" customHeight="1" x14ac:dyDescent="0.2">
      <c r="B24" s="114"/>
      <c r="C24" s="115"/>
      <c r="D24" s="115"/>
      <c r="E24" s="115"/>
      <c r="F24" s="115"/>
      <c r="G24" s="115"/>
      <c r="H24" s="115"/>
      <c r="I24" s="115"/>
      <c r="J24" s="115"/>
      <c r="K24" s="115"/>
      <c r="L24" s="115"/>
      <c r="M24" s="115"/>
      <c r="N24" s="115"/>
    </row>
    <row r="25" spans="1:27" ht="17.25" hidden="1" customHeight="1" x14ac:dyDescent="0.2">
      <c r="B25" s="114"/>
      <c r="C25" s="115"/>
      <c r="D25" s="115"/>
      <c r="E25" s="115"/>
      <c r="F25" s="115"/>
      <c r="G25" s="115"/>
      <c r="H25" s="115"/>
      <c r="I25" s="115"/>
      <c r="J25" s="115"/>
      <c r="K25" s="115"/>
      <c r="L25" s="115"/>
      <c r="M25" s="115"/>
      <c r="N25" s="115"/>
    </row>
    <row r="26" spans="1:27" ht="17.25" hidden="1" customHeight="1" x14ac:dyDescent="0.2">
      <c r="B26" s="114"/>
      <c r="C26" s="115"/>
      <c r="D26" s="115"/>
      <c r="E26" s="115"/>
      <c r="F26" s="115"/>
      <c r="G26" s="115"/>
      <c r="H26" s="115"/>
      <c r="I26" s="115"/>
      <c r="J26" s="115"/>
      <c r="K26" s="115"/>
      <c r="L26" s="115"/>
      <c r="M26" s="115"/>
      <c r="N26" s="115"/>
    </row>
    <row r="27" spans="1:27" ht="17.25" hidden="1" customHeight="1" x14ac:dyDescent="0.2">
      <c r="B27" s="114"/>
      <c r="C27" s="115"/>
      <c r="D27" s="115"/>
      <c r="E27" s="115"/>
      <c r="F27" s="115"/>
      <c r="G27" s="115"/>
      <c r="H27" s="115"/>
      <c r="I27" s="115"/>
      <c r="J27" s="115"/>
      <c r="K27" s="115"/>
      <c r="L27" s="115"/>
      <c r="M27" s="115"/>
      <c r="N27" s="115"/>
    </row>
    <row r="28" spans="1:27" s="131" customFormat="1" ht="17.25" hidden="1" customHeight="1" x14ac:dyDescent="0.2">
      <c r="A28" s="92"/>
      <c r="B28" s="114"/>
      <c r="C28" s="115"/>
      <c r="D28" s="115"/>
      <c r="E28" s="115"/>
      <c r="F28" s="115"/>
      <c r="G28" s="115"/>
      <c r="H28" s="115"/>
      <c r="I28" s="115"/>
      <c r="J28" s="115"/>
      <c r="K28" s="115"/>
      <c r="L28" s="115"/>
      <c r="M28" s="115"/>
      <c r="N28" s="115"/>
      <c r="P28" s="369"/>
      <c r="Q28" s="369"/>
      <c r="R28" s="369"/>
      <c r="S28" s="369"/>
      <c r="T28" s="369"/>
      <c r="U28" s="369"/>
      <c r="V28" s="369"/>
      <c r="W28" s="369"/>
      <c r="X28" s="369"/>
      <c r="Y28" s="369"/>
      <c r="Z28" s="369"/>
      <c r="AA28" s="369"/>
    </row>
    <row r="29" spans="1:27" ht="17.25" hidden="1" customHeight="1" x14ac:dyDescent="0.2"/>
    <row r="30" spans="1:27" ht="17.25" hidden="1" customHeight="1" x14ac:dyDescent="0.2"/>
    <row r="31" spans="1:27" ht="17.25" hidden="1" customHeight="1" x14ac:dyDescent="0.2"/>
    <row r="32" spans="1:27" ht="17.25" hidden="1" customHeight="1" x14ac:dyDescent="0.2"/>
    <row r="33" spans="1:27" ht="17.25" hidden="1" customHeight="1" x14ac:dyDescent="0.2"/>
    <row r="34" spans="1:27" ht="17.25" customHeight="1" x14ac:dyDescent="0.2">
      <c r="A34" s="92" t="s">
        <v>729</v>
      </c>
      <c r="B34" s="114"/>
      <c r="C34" s="115"/>
      <c r="D34" s="115"/>
      <c r="E34" s="115"/>
      <c r="F34" s="115"/>
      <c r="G34" s="115"/>
      <c r="H34" s="115"/>
      <c r="I34" s="115"/>
      <c r="J34" s="115"/>
      <c r="K34" s="115"/>
      <c r="L34" s="115"/>
      <c r="M34" s="115"/>
      <c r="N34" s="115"/>
    </row>
    <row r="35" spans="1:27" ht="12.75" x14ac:dyDescent="0.2">
      <c r="A35" s="83"/>
      <c r="B35" s="324"/>
      <c r="C35" s="115"/>
      <c r="D35" s="115"/>
      <c r="E35" s="115"/>
      <c r="F35" s="115"/>
      <c r="G35" s="115"/>
      <c r="H35" s="115"/>
      <c r="I35" s="115"/>
      <c r="J35" s="115"/>
      <c r="K35" s="115"/>
      <c r="L35" s="115"/>
      <c r="M35" s="115"/>
      <c r="N35" s="115"/>
    </row>
    <row r="36" spans="1:27" ht="15.6" customHeight="1" x14ac:dyDescent="0.25">
      <c r="A36" s="91" t="s">
        <v>172</v>
      </c>
      <c r="C36" s="93"/>
      <c r="D36" s="93"/>
      <c r="E36" s="93"/>
      <c r="G36" s="93"/>
      <c r="H36" s="455" t="s">
        <v>258</v>
      </c>
      <c r="I36" s="455"/>
      <c r="J36" s="455"/>
      <c r="K36" s="455"/>
      <c r="L36" s="455"/>
      <c r="M36" s="455"/>
      <c r="N36" s="455"/>
    </row>
    <row r="37" spans="1:27" ht="15.6" customHeight="1" x14ac:dyDescent="0.2">
      <c r="A37" s="415" t="s">
        <v>682</v>
      </c>
      <c r="B37" s="114"/>
      <c r="C37" s="115"/>
      <c r="D37" s="115"/>
      <c r="E37" s="115"/>
      <c r="F37" s="115"/>
      <c r="G37" s="120"/>
      <c r="O37" s="413"/>
    </row>
    <row r="38" spans="1:27" ht="15.6" customHeight="1" x14ac:dyDescent="0.25">
      <c r="B38" s="95"/>
      <c r="C38" s="96"/>
      <c r="D38" s="96"/>
      <c r="E38" s="96"/>
      <c r="F38" s="96"/>
      <c r="G38" s="116"/>
      <c r="H38" s="117"/>
      <c r="I38" s="117"/>
      <c r="J38" s="117"/>
      <c r="K38" s="117"/>
      <c r="L38" s="117"/>
      <c r="M38" s="117"/>
      <c r="N38" s="117"/>
    </row>
    <row r="39" spans="1:27" ht="15.6" customHeight="1" x14ac:dyDescent="0.25">
      <c r="A39" s="99"/>
      <c r="C39" s="98"/>
      <c r="D39" s="98"/>
      <c r="E39" s="98"/>
      <c r="F39" s="98"/>
      <c r="G39" s="98"/>
    </row>
    <row r="40" spans="1:27" ht="52.5" customHeight="1" x14ac:dyDescent="0.25">
      <c r="A40" s="99"/>
      <c r="B40" s="97" t="s">
        <v>63</v>
      </c>
      <c r="C40" s="98"/>
      <c r="D40" s="98"/>
      <c r="E40" s="98"/>
      <c r="F40" s="98"/>
      <c r="G40" s="98"/>
      <c r="H40" s="98"/>
      <c r="I40" s="98"/>
      <c r="J40" s="98"/>
      <c r="K40" s="98"/>
      <c r="L40" s="98"/>
      <c r="M40" s="98"/>
      <c r="N40" s="98"/>
    </row>
    <row r="41" spans="1:27" ht="15.6" customHeight="1" x14ac:dyDescent="0.25">
      <c r="A41" s="99"/>
      <c r="B41" s="125">
        <v>1000</v>
      </c>
      <c r="C41" s="98"/>
      <c r="D41" s="98"/>
      <c r="E41" s="98"/>
      <c r="F41" s="98"/>
      <c r="G41" s="98"/>
      <c r="H41" s="98"/>
      <c r="I41" s="98"/>
      <c r="J41" s="98"/>
      <c r="K41" s="98"/>
      <c r="L41" s="98"/>
      <c r="M41" s="98"/>
      <c r="N41" s="98"/>
    </row>
    <row r="42" spans="1:27" ht="15.6" customHeight="1" x14ac:dyDescent="0.25">
      <c r="A42" s="99"/>
      <c r="C42" s="98"/>
      <c r="D42" s="98"/>
      <c r="E42" s="98"/>
      <c r="F42" s="98"/>
      <c r="G42" s="98"/>
      <c r="H42" s="98"/>
      <c r="I42" s="98"/>
      <c r="J42" s="98"/>
      <c r="K42" s="98"/>
      <c r="L42" s="98"/>
      <c r="M42" s="98"/>
      <c r="N42" s="98"/>
    </row>
    <row r="43" spans="1:27" ht="15" x14ac:dyDescent="0.25">
      <c r="A43" s="99"/>
      <c r="C43" s="98"/>
      <c r="D43" s="98"/>
      <c r="E43" s="98"/>
      <c r="F43" s="98"/>
      <c r="G43" s="98"/>
      <c r="H43" s="98"/>
      <c r="I43" s="98"/>
      <c r="J43" s="98"/>
      <c r="K43" s="98"/>
      <c r="L43" s="98"/>
      <c r="M43" s="98"/>
      <c r="N43" s="98"/>
    </row>
    <row r="44" spans="1:27" ht="15.6" customHeight="1" x14ac:dyDescent="0.25">
      <c r="A44" s="99"/>
      <c r="B44" s="97"/>
      <c r="C44" s="98"/>
      <c r="D44" s="98"/>
      <c r="E44" s="98"/>
      <c r="F44" s="98"/>
      <c r="G44" s="98"/>
      <c r="H44" s="98"/>
      <c r="I44" s="98"/>
      <c r="J44" s="98"/>
      <c r="K44" s="98"/>
      <c r="L44" s="98"/>
      <c r="M44" s="98"/>
      <c r="N44" s="98"/>
    </row>
    <row r="45" spans="1:27" ht="15.6" customHeight="1" x14ac:dyDescent="0.25">
      <c r="A45" s="99"/>
      <c r="B45" s="99"/>
      <c r="C45" s="98"/>
      <c r="D45" s="98"/>
      <c r="E45" s="98"/>
      <c r="F45" s="98"/>
      <c r="G45" s="98"/>
      <c r="H45" s="98"/>
      <c r="I45" s="98"/>
      <c r="J45" s="98"/>
      <c r="K45" s="98"/>
      <c r="L45" s="98"/>
      <c r="M45" s="98"/>
      <c r="N45" s="98"/>
    </row>
    <row r="46" spans="1:27" ht="15.6" customHeight="1" x14ac:dyDescent="0.25">
      <c r="A46" s="99"/>
      <c r="B46" s="99"/>
      <c r="C46" s="56"/>
      <c r="D46" s="56"/>
      <c r="E46" s="56"/>
      <c r="F46" s="56"/>
      <c r="G46" s="56"/>
      <c r="H46" s="56"/>
      <c r="I46" s="56"/>
      <c r="J46" s="56"/>
      <c r="K46" s="56"/>
      <c r="L46" s="56"/>
      <c r="M46" s="56"/>
      <c r="N46" s="98"/>
    </row>
    <row r="47" spans="1:27" s="92" customFormat="1" ht="15.6" customHeight="1" x14ac:dyDescent="0.25">
      <c r="A47" s="101"/>
      <c r="B47" s="101"/>
      <c r="C47" s="102">
        <v>2006</v>
      </c>
      <c r="D47" s="102">
        <v>2007</v>
      </c>
      <c r="E47" s="102">
        <v>2008</v>
      </c>
      <c r="F47" s="102">
        <v>2009</v>
      </c>
      <c r="G47" s="102">
        <v>2010</v>
      </c>
      <c r="H47" s="102">
        <v>2011</v>
      </c>
      <c r="I47" s="102">
        <v>2012</v>
      </c>
      <c r="J47" s="102">
        <v>2013</v>
      </c>
      <c r="K47" s="102">
        <v>2014</v>
      </c>
      <c r="L47" s="102">
        <v>2015</v>
      </c>
      <c r="M47" s="102">
        <v>2016</v>
      </c>
      <c r="N47" s="320">
        <v>2017</v>
      </c>
      <c r="P47" s="181">
        <v>2006</v>
      </c>
      <c r="Q47" s="181">
        <v>2007</v>
      </c>
      <c r="R47" s="181">
        <v>2008</v>
      </c>
      <c r="S47" s="181">
        <v>2009</v>
      </c>
      <c r="T47" s="181">
        <v>2010</v>
      </c>
      <c r="U47" s="181">
        <v>2011</v>
      </c>
      <c r="V47" s="181">
        <v>2012</v>
      </c>
      <c r="W47" s="181">
        <v>2013</v>
      </c>
      <c r="X47" s="181">
        <v>2014</v>
      </c>
      <c r="Y47" s="181">
        <v>2015</v>
      </c>
      <c r="Z47" s="181">
        <v>2016</v>
      </c>
      <c r="AA47" s="181">
        <v>2017</v>
      </c>
    </row>
    <row r="48" spans="1:27" s="92" customFormat="1" ht="15.6" customHeight="1" x14ac:dyDescent="0.2">
      <c r="A48" s="103"/>
      <c r="C48" s="104" t="s">
        <v>705</v>
      </c>
      <c r="D48" s="104" t="s">
        <v>705</v>
      </c>
      <c r="E48" s="104" t="s">
        <v>705</v>
      </c>
      <c r="F48" s="104" t="s">
        <v>705</v>
      </c>
      <c r="G48" s="104" t="s">
        <v>705</v>
      </c>
      <c r="H48" s="104" t="s">
        <v>705</v>
      </c>
      <c r="I48" s="104" t="s">
        <v>705</v>
      </c>
      <c r="J48" s="104" t="s">
        <v>705</v>
      </c>
      <c r="K48" s="104" t="s">
        <v>705</v>
      </c>
      <c r="L48" s="104" t="s">
        <v>705</v>
      </c>
      <c r="M48" s="104" t="s">
        <v>705</v>
      </c>
      <c r="N48" s="104" t="s">
        <v>705</v>
      </c>
      <c r="P48" s="181"/>
      <c r="Q48" s="181"/>
      <c r="R48" s="181"/>
      <c r="S48" s="181"/>
      <c r="T48" s="181"/>
      <c r="U48" s="181"/>
      <c r="V48" s="181"/>
      <c r="W48" s="181"/>
      <c r="X48" s="181"/>
      <c r="Y48" s="181"/>
      <c r="Z48" s="181"/>
      <c r="AA48" s="181"/>
    </row>
    <row r="49" spans="1:27" s="105" customFormat="1" ht="15.6" customHeight="1" x14ac:dyDescent="0.2">
      <c r="A49" s="103" t="s">
        <v>65</v>
      </c>
      <c r="C49" s="104">
        <v>4.28</v>
      </c>
      <c r="D49" s="104">
        <v>3.91</v>
      </c>
      <c r="E49" s="104">
        <v>3.82</v>
      </c>
      <c r="F49" s="104">
        <v>3.76</v>
      </c>
      <c r="G49" s="104">
        <v>3.61</v>
      </c>
      <c r="H49" s="104">
        <v>3.8</v>
      </c>
      <c r="I49" s="104">
        <v>4.29</v>
      </c>
      <c r="J49" s="104">
        <v>5.08</v>
      </c>
      <c r="K49" s="104">
        <v>5.44</v>
      </c>
      <c r="L49" s="104">
        <v>6.03</v>
      </c>
      <c r="M49" s="104">
        <v>6.66</v>
      </c>
      <c r="N49" s="104">
        <v>7.74</v>
      </c>
      <c r="P49" s="182">
        <v>4.28</v>
      </c>
      <c r="Q49" s="182">
        <v>3.91</v>
      </c>
      <c r="R49" s="182">
        <v>3.82</v>
      </c>
      <c r="S49" s="182">
        <v>3.76</v>
      </c>
      <c r="T49" s="182">
        <v>3.61</v>
      </c>
      <c r="U49" s="182">
        <v>3.8</v>
      </c>
      <c r="V49" s="182">
        <v>4.29</v>
      </c>
      <c r="W49" s="182">
        <v>5.08</v>
      </c>
      <c r="X49" s="182">
        <v>5.44</v>
      </c>
      <c r="Y49" s="182">
        <v>6.03</v>
      </c>
      <c r="Z49" s="182">
        <v>6.66</v>
      </c>
      <c r="AA49" s="182">
        <v>7.74</v>
      </c>
    </row>
    <row r="50" spans="1:27" s="105" customFormat="1" ht="15.6" customHeight="1" x14ac:dyDescent="0.2">
      <c r="A50" s="103" t="s">
        <v>48</v>
      </c>
      <c r="C50" s="104">
        <v>5.95</v>
      </c>
      <c r="D50" s="104">
        <v>2.06</v>
      </c>
      <c r="E50" s="104">
        <v>2.19</v>
      </c>
      <c r="F50" s="104">
        <v>1.84</v>
      </c>
      <c r="G50" s="104">
        <v>1.7</v>
      </c>
      <c r="H50" s="104">
        <v>1.73</v>
      </c>
      <c r="I50" s="104">
        <v>2.0699999999999998</v>
      </c>
      <c r="J50" s="104">
        <v>2.6</v>
      </c>
      <c r="K50" s="104">
        <v>3.32</v>
      </c>
      <c r="L50" s="104">
        <v>3.74</v>
      </c>
      <c r="M50" s="104">
        <v>4.3</v>
      </c>
      <c r="N50" s="104">
        <v>5.47</v>
      </c>
      <c r="P50" s="182">
        <v>5.95</v>
      </c>
      <c r="Q50" s="182">
        <v>2.06</v>
      </c>
      <c r="R50" s="182">
        <v>2.19</v>
      </c>
      <c r="S50" s="182">
        <v>1.84</v>
      </c>
      <c r="T50" s="182">
        <v>1.7</v>
      </c>
      <c r="U50" s="182">
        <v>1.73</v>
      </c>
      <c r="V50" s="182">
        <v>2.0699999999999998</v>
      </c>
      <c r="W50" s="182">
        <v>2.6</v>
      </c>
      <c r="X50" s="182">
        <v>3.32</v>
      </c>
      <c r="Y50" s="182">
        <v>3.74</v>
      </c>
      <c r="Z50" s="182">
        <v>4.3</v>
      </c>
      <c r="AA50" s="182">
        <v>5.47</v>
      </c>
    </row>
    <row r="51" spans="1:27" s="107" customFormat="1" ht="15.6" customHeight="1" x14ac:dyDescent="0.2">
      <c r="A51" s="106" t="str">
        <f>A16</f>
        <v>Columbia County</v>
      </c>
      <c r="C51" s="104">
        <v>1.18</v>
      </c>
      <c r="D51" s="104">
        <v>2.31</v>
      </c>
      <c r="E51" s="104">
        <v>2.33</v>
      </c>
      <c r="F51" s="104">
        <v>4.82</v>
      </c>
      <c r="G51" s="104">
        <v>4.59</v>
      </c>
      <c r="H51" s="104">
        <v>4.0999999999999996</v>
      </c>
      <c r="I51" s="104">
        <v>4.24</v>
      </c>
      <c r="J51" s="104">
        <v>6.16</v>
      </c>
      <c r="K51" s="104">
        <v>7.68</v>
      </c>
      <c r="L51" s="104">
        <v>7.01</v>
      </c>
      <c r="M51" s="104">
        <v>7.44</v>
      </c>
      <c r="N51" s="104">
        <v>5.71</v>
      </c>
      <c r="P51" s="182">
        <v>1.18</v>
      </c>
      <c r="Q51" s="182">
        <v>2.31</v>
      </c>
      <c r="R51" s="182">
        <v>2.33</v>
      </c>
      <c r="S51" s="182">
        <v>4.82</v>
      </c>
      <c r="T51" s="182">
        <v>4.59</v>
      </c>
      <c r="U51" s="182">
        <v>4.0999999999999996</v>
      </c>
      <c r="V51" s="182">
        <v>4.24</v>
      </c>
      <c r="W51" s="182">
        <v>6.16</v>
      </c>
      <c r="X51" s="182">
        <v>7.68</v>
      </c>
      <c r="Y51" s="182">
        <v>7.01</v>
      </c>
      <c r="Z51" s="182">
        <v>7.44</v>
      </c>
      <c r="AA51" s="182">
        <v>5.71</v>
      </c>
    </row>
    <row r="52" spans="1:27" s="105" customFormat="1" ht="15.6" customHeight="1" x14ac:dyDescent="0.2">
      <c r="A52" s="103"/>
      <c r="B52" s="103" t="s">
        <v>474</v>
      </c>
      <c r="C52" s="109">
        <v>77</v>
      </c>
      <c r="D52" s="109">
        <v>146</v>
      </c>
      <c r="E52" s="109">
        <v>131</v>
      </c>
      <c r="F52" s="109">
        <v>281</v>
      </c>
      <c r="G52" s="109">
        <v>242</v>
      </c>
      <c r="H52" s="109">
        <v>144</v>
      </c>
      <c r="I52" s="109">
        <v>163</v>
      </c>
      <c r="J52" s="109">
        <v>291</v>
      </c>
      <c r="K52" s="109">
        <v>333</v>
      </c>
      <c r="L52" s="109">
        <v>307</v>
      </c>
      <c r="M52" s="109">
        <v>290</v>
      </c>
      <c r="N52" s="109">
        <v>245</v>
      </c>
      <c r="P52" s="146">
        <v>77</v>
      </c>
      <c r="Q52" s="146">
        <v>146</v>
      </c>
      <c r="R52" s="146">
        <v>131</v>
      </c>
      <c r="S52" s="146">
        <v>281</v>
      </c>
      <c r="T52" s="146">
        <v>242</v>
      </c>
      <c r="U52" s="146">
        <v>144</v>
      </c>
      <c r="V52" s="146">
        <v>163</v>
      </c>
      <c r="W52" s="146">
        <v>291</v>
      </c>
      <c r="X52" s="146">
        <v>333</v>
      </c>
      <c r="Y52" s="146">
        <v>307</v>
      </c>
      <c r="Z52" s="146">
        <v>290</v>
      </c>
      <c r="AA52" s="146">
        <v>245</v>
      </c>
    </row>
    <row r="53" spans="1:27" s="105" customFormat="1" ht="15.6" customHeight="1" x14ac:dyDescent="0.2">
      <c r="A53" s="103"/>
      <c r="B53" s="103" t="s">
        <v>173</v>
      </c>
      <c r="C53" s="109">
        <v>65525</v>
      </c>
      <c r="D53" s="109">
        <v>63185</v>
      </c>
      <c r="E53" s="109">
        <v>56210</v>
      </c>
      <c r="F53" s="109">
        <v>58291</v>
      </c>
      <c r="G53" s="109">
        <v>52740</v>
      </c>
      <c r="H53" s="109">
        <v>35123</v>
      </c>
      <c r="I53" s="109">
        <v>38447</v>
      </c>
      <c r="J53" s="109">
        <v>47261</v>
      </c>
      <c r="K53" s="109">
        <v>43378</v>
      </c>
      <c r="L53" s="109">
        <v>43792</v>
      </c>
      <c r="M53" s="109">
        <v>38982</v>
      </c>
      <c r="N53" s="109">
        <v>42931</v>
      </c>
      <c r="P53" s="492">
        <v>65525</v>
      </c>
      <c r="Q53" s="492">
        <v>63185</v>
      </c>
      <c r="R53" s="492">
        <v>56210</v>
      </c>
      <c r="S53" s="492">
        <v>58291</v>
      </c>
      <c r="T53" s="492">
        <v>52740</v>
      </c>
      <c r="U53" s="492">
        <v>35123</v>
      </c>
      <c r="V53" s="492">
        <v>38447</v>
      </c>
      <c r="W53" s="492">
        <v>47261</v>
      </c>
      <c r="X53" s="492">
        <v>43378</v>
      </c>
      <c r="Y53" s="492">
        <v>43792</v>
      </c>
      <c r="Z53" s="492">
        <v>38982</v>
      </c>
      <c r="AA53" s="492">
        <v>42931</v>
      </c>
    </row>
    <row r="54" spans="1:27" ht="12.75" customHeight="1" x14ac:dyDescent="0.2">
      <c r="A54" s="114"/>
      <c r="B54" s="114"/>
      <c r="C54" s="114"/>
      <c r="D54" s="114"/>
      <c r="E54" s="114"/>
      <c r="F54" s="114"/>
      <c r="G54" s="114"/>
      <c r="H54" s="114"/>
      <c r="I54" s="114"/>
      <c r="J54" s="114"/>
      <c r="K54" s="114"/>
      <c r="L54" s="114"/>
      <c r="M54" s="114"/>
      <c r="N54" s="114"/>
    </row>
    <row r="55" spans="1:27" ht="12.75" x14ac:dyDescent="0.2">
      <c r="A55" s="448" t="s">
        <v>586</v>
      </c>
      <c r="B55" s="448"/>
      <c r="C55" s="448"/>
      <c r="D55" s="448"/>
      <c r="E55" s="448"/>
      <c r="F55" s="448"/>
      <c r="G55" s="448"/>
      <c r="H55" s="448"/>
      <c r="I55" s="448"/>
      <c r="J55" s="448"/>
      <c r="K55" s="448"/>
      <c r="L55" s="448"/>
      <c r="M55" s="448"/>
      <c r="N55" s="448"/>
    </row>
    <row r="56" spans="1:27" ht="12.75" x14ac:dyDescent="0.2">
      <c r="A56" s="448"/>
      <c r="B56" s="448"/>
      <c r="C56" s="448"/>
      <c r="D56" s="448"/>
      <c r="E56" s="448"/>
      <c r="F56" s="448"/>
      <c r="G56" s="448"/>
      <c r="H56" s="448"/>
      <c r="I56" s="448"/>
      <c r="J56" s="448"/>
      <c r="K56" s="448"/>
      <c r="L56" s="448"/>
      <c r="M56" s="448"/>
      <c r="N56" s="448"/>
    </row>
    <row r="57" spans="1:27" ht="12.75" x14ac:dyDescent="0.2">
      <c r="A57" s="448"/>
      <c r="B57" s="448"/>
      <c r="C57" s="448"/>
      <c r="D57" s="448"/>
      <c r="E57" s="448"/>
      <c r="F57" s="448"/>
      <c r="G57" s="448"/>
      <c r="H57" s="448"/>
      <c r="I57" s="448"/>
      <c r="J57" s="448"/>
      <c r="K57" s="448"/>
      <c r="L57" s="448"/>
      <c r="M57" s="448"/>
      <c r="N57" s="448"/>
    </row>
    <row r="58" spans="1:27" ht="15.6" customHeight="1" x14ac:dyDescent="0.2">
      <c r="A58" s="448"/>
      <c r="B58" s="448"/>
      <c r="C58" s="448"/>
      <c r="D58" s="448"/>
      <c r="E58" s="448"/>
      <c r="F58" s="448"/>
      <c r="G58" s="448"/>
      <c r="H58" s="448"/>
      <c r="I58" s="448"/>
      <c r="J58" s="448"/>
      <c r="K58" s="448"/>
      <c r="L58" s="448"/>
      <c r="M58" s="448"/>
      <c r="N58" s="448"/>
    </row>
    <row r="59" spans="1:27" ht="15.6" customHeight="1" x14ac:dyDescent="0.2">
      <c r="A59" s="448"/>
      <c r="B59" s="448"/>
      <c r="C59" s="448"/>
      <c r="D59" s="448"/>
      <c r="E59" s="448"/>
      <c r="F59" s="448"/>
      <c r="G59" s="448"/>
      <c r="H59" s="448"/>
      <c r="I59" s="448"/>
      <c r="J59" s="448"/>
      <c r="K59" s="448"/>
      <c r="L59" s="448"/>
      <c r="M59" s="448"/>
      <c r="N59" s="448"/>
    </row>
    <row r="60" spans="1:27" ht="15.6" customHeight="1" x14ac:dyDescent="0.2">
      <c r="A60" s="448"/>
      <c r="B60" s="448"/>
      <c r="C60" s="448"/>
      <c r="D60" s="448"/>
      <c r="E60" s="448"/>
      <c r="F60" s="448"/>
      <c r="G60" s="448"/>
      <c r="H60" s="448"/>
      <c r="I60" s="448"/>
      <c r="J60" s="448"/>
      <c r="K60" s="448"/>
      <c r="L60" s="448"/>
      <c r="M60" s="448"/>
      <c r="N60" s="448"/>
    </row>
    <row r="61" spans="1:27" ht="15.6" customHeight="1" x14ac:dyDescent="0.2">
      <c r="A61" s="111" t="s">
        <v>587</v>
      </c>
      <c r="B61" s="135"/>
      <c r="C61" s="135"/>
      <c r="D61" s="136"/>
      <c r="E61" s="136"/>
      <c r="F61" s="136"/>
      <c r="G61" s="136"/>
      <c r="H61" s="136"/>
      <c r="I61" s="136"/>
      <c r="J61" s="136"/>
      <c r="K61" s="136"/>
      <c r="L61" s="136"/>
      <c r="M61" s="136"/>
      <c r="N61" s="136"/>
    </row>
    <row r="64" spans="1:27" ht="15.6" hidden="1" customHeight="1" x14ac:dyDescent="0.2"/>
    <row r="65" spans="1:15" ht="15.6" hidden="1" customHeight="1" x14ac:dyDescent="0.2"/>
    <row r="66" spans="1:15" ht="15.6" hidden="1" customHeight="1" x14ac:dyDescent="0.2"/>
    <row r="67" spans="1:15" ht="15.6" hidden="1" customHeight="1" x14ac:dyDescent="0.2"/>
    <row r="68" spans="1:15" ht="15.6" hidden="1" customHeight="1" x14ac:dyDescent="0.2"/>
    <row r="69" spans="1:15" ht="15.6" customHeight="1" x14ac:dyDescent="0.2">
      <c r="A69" s="92" t="s">
        <v>730</v>
      </c>
    </row>
    <row r="70" spans="1:15" ht="15.6" customHeight="1" x14ac:dyDescent="0.25">
      <c r="A70" s="91" t="s">
        <v>685</v>
      </c>
      <c r="C70" s="93"/>
      <c r="D70" s="93"/>
      <c r="E70" s="93"/>
      <c r="G70" s="93"/>
      <c r="H70" s="455" t="s">
        <v>258</v>
      </c>
      <c r="I70" s="455"/>
      <c r="J70" s="455"/>
      <c r="K70" s="455"/>
      <c r="L70" s="455"/>
      <c r="M70" s="455"/>
      <c r="N70" s="455"/>
    </row>
    <row r="71" spans="1:15" ht="15.6" customHeight="1" x14ac:dyDescent="0.2">
      <c r="A71" s="415" t="s">
        <v>683</v>
      </c>
      <c r="B71" s="414"/>
      <c r="C71" s="115"/>
      <c r="D71" s="115"/>
      <c r="E71" s="115"/>
      <c r="F71" s="115"/>
      <c r="G71" s="120"/>
      <c r="O71" s="94"/>
    </row>
    <row r="72" spans="1:15" ht="15.6" customHeight="1" x14ac:dyDescent="0.2">
      <c r="A72" s="415"/>
      <c r="B72" s="417"/>
      <c r="C72" s="115"/>
      <c r="D72" s="115"/>
      <c r="E72" s="115"/>
      <c r="F72" s="115"/>
      <c r="G72" s="120"/>
      <c r="O72" s="416"/>
    </row>
    <row r="73" spans="1:15" ht="15.6" customHeight="1" x14ac:dyDescent="0.25">
      <c r="B73" s="95"/>
      <c r="C73" s="96"/>
      <c r="D73" s="96"/>
      <c r="E73" s="96"/>
      <c r="F73" s="96"/>
      <c r="G73" s="116"/>
      <c r="H73" s="117"/>
      <c r="I73" s="117"/>
      <c r="J73" s="117"/>
      <c r="K73" s="117"/>
      <c r="L73" s="117"/>
      <c r="M73" s="117"/>
      <c r="N73" s="117"/>
      <c r="O73" s="94"/>
    </row>
    <row r="74" spans="1:15" ht="15.6" customHeight="1" x14ac:dyDescent="0.25">
      <c r="A74" s="99"/>
      <c r="C74" s="98"/>
      <c r="D74" s="98"/>
      <c r="E74" s="98"/>
      <c r="F74" s="98"/>
      <c r="G74" s="98"/>
      <c r="O74" s="94"/>
    </row>
    <row r="75" spans="1:15" ht="15.6" customHeight="1" x14ac:dyDescent="0.25">
      <c r="A75" s="99"/>
      <c r="B75" s="97" t="s">
        <v>63</v>
      </c>
      <c r="C75" s="98"/>
      <c r="D75" s="98"/>
      <c r="E75" s="98"/>
      <c r="F75" s="98"/>
      <c r="G75" s="98"/>
      <c r="H75" s="98"/>
      <c r="I75" s="98"/>
      <c r="J75" s="98"/>
      <c r="K75" s="98"/>
      <c r="L75" s="98"/>
      <c r="M75" s="98"/>
      <c r="N75" s="98"/>
    </row>
    <row r="76" spans="1:15" ht="15.6" customHeight="1" x14ac:dyDescent="0.25">
      <c r="A76" s="99"/>
      <c r="B76" s="125">
        <v>100</v>
      </c>
      <c r="C76" s="98"/>
      <c r="D76" s="98"/>
      <c r="E76" s="98"/>
      <c r="F76" s="98"/>
      <c r="G76" s="98"/>
      <c r="H76" s="98"/>
      <c r="I76" s="98"/>
      <c r="J76" s="98"/>
      <c r="K76" s="98"/>
      <c r="L76" s="98"/>
      <c r="M76" s="98"/>
      <c r="N76" s="98"/>
    </row>
    <row r="77" spans="1:15" ht="15.6" customHeight="1" x14ac:dyDescent="0.25">
      <c r="A77" s="99"/>
      <c r="C77" s="98"/>
      <c r="D77" s="98"/>
      <c r="E77" s="98"/>
      <c r="F77" s="98"/>
      <c r="G77" s="98"/>
      <c r="H77" s="98"/>
      <c r="I77" s="98"/>
      <c r="J77" s="98"/>
      <c r="K77" s="98"/>
      <c r="L77" s="98"/>
      <c r="M77" s="98"/>
      <c r="N77" s="98"/>
    </row>
    <row r="78" spans="1:15" ht="15.6" customHeight="1" x14ac:dyDescent="0.25">
      <c r="A78" s="99"/>
      <c r="C78" s="98"/>
      <c r="D78" s="98"/>
      <c r="E78" s="98"/>
      <c r="F78" s="98"/>
      <c r="G78" s="98"/>
      <c r="H78" s="98"/>
      <c r="I78" s="98"/>
      <c r="J78" s="98"/>
      <c r="K78" s="98"/>
      <c r="L78" s="98"/>
      <c r="M78" s="98"/>
      <c r="N78" s="98"/>
    </row>
    <row r="79" spans="1:15" ht="15.6" customHeight="1" x14ac:dyDescent="0.25">
      <c r="A79" s="99"/>
      <c r="B79" s="97"/>
      <c r="C79" s="98"/>
      <c r="D79" s="98"/>
      <c r="E79" s="98"/>
      <c r="F79" s="98"/>
      <c r="G79" s="98"/>
      <c r="H79" s="98"/>
      <c r="I79" s="98"/>
      <c r="J79" s="98"/>
      <c r="K79" s="98"/>
      <c r="L79" s="98"/>
      <c r="M79" s="98"/>
      <c r="N79" s="98"/>
    </row>
    <row r="80" spans="1:15" ht="15.6" customHeight="1" x14ac:dyDescent="0.25">
      <c r="A80" s="99"/>
      <c r="B80" s="99"/>
      <c r="C80" s="98"/>
      <c r="D80" s="98"/>
      <c r="E80" s="98"/>
      <c r="F80" s="98"/>
      <c r="G80" s="98"/>
      <c r="H80" s="98"/>
      <c r="I80" s="98"/>
      <c r="J80" s="98"/>
      <c r="K80" s="98"/>
      <c r="L80" s="98"/>
      <c r="M80" s="98"/>
      <c r="N80" s="98"/>
    </row>
    <row r="81" spans="1:27" ht="15.6" customHeight="1" x14ac:dyDescent="0.25">
      <c r="A81" s="99"/>
      <c r="B81" s="99"/>
      <c r="C81" s="56"/>
      <c r="D81" s="56"/>
      <c r="E81" s="56"/>
      <c r="F81" s="56"/>
      <c r="G81" s="56"/>
      <c r="H81" s="56"/>
      <c r="I81" s="56"/>
      <c r="J81" s="56"/>
      <c r="K81" s="56"/>
      <c r="L81" s="56"/>
      <c r="M81" s="56"/>
      <c r="N81" s="98"/>
    </row>
    <row r="82" spans="1:27" ht="15.6" customHeight="1" x14ac:dyDescent="0.25">
      <c r="A82" s="101"/>
      <c r="B82" s="101"/>
      <c r="C82" s="102">
        <v>2008</v>
      </c>
      <c r="D82" s="102">
        <v>2009</v>
      </c>
      <c r="E82" s="102">
        <v>2010</v>
      </c>
      <c r="F82" s="102">
        <v>2011</v>
      </c>
      <c r="G82" s="102">
        <v>2012</v>
      </c>
      <c r="H82" s="102">
        <v>2013</v>
      </c>
      <c r="I82" s="102">
        <v>2014</v>
      </c>
      <c r="J82" s="102">
        <v>2015</v>
      </c>
      <c r="K82" s="102">
        <v>2016</v>
      </c>
      <c r="L82" s="102">
        <v>2017</v>
      </c>
      <c r="M82" s="102">
        <v>2018</v>
      </c>
      <c r="N82" s="320">
        <v>2019</v>
      </c>
      <c r="P82" s="164">
        <v>2008</v>
      </c>
      <c r="Q82" s="164">
        <v>2009</v>
      </c>
      <c r="R82" s="164">
        <v>2010</v>
      </c>
      <c r="S82" s="164">
        <v>2011</v>
      </c>
      <c r="T82" s="164">
        <v>2012</v>
      </c>
      <c r="U82" s="164">
        <v>2013</v>
      </c>
      <c r="V82" s="164">
        <v>2014</v>
      </c>
      <c r="W82" s="164">
        <v>2015</v>
      </c>
      <c r="X82" s="164">
        <v>2016</v>
      </c>
      <c r="Y82" s="164">
        <v>2017</v>
      </c>
      <c r="Z82" s="164">
        <v>2018</v>
      </c>
      <c r="AA82" s="164">
        <v>2019</v>
      </c>
    </row>
    <row r="83" spans="1:27" ht="15.6" customHeight="1" x14ac:dyDescent="0.2">
      <c r="A83" s="103"/>
      <c r="C83" s="104" t="s">
        <v>705</v>
      </c>
      <c r="D83" s="104" t="s">
        <v>705</v>
      </c>
      <c r="E83" s="104" t="s">
        <v>705</v>
      </c>
      <c r="F83" s="104" t="s">
        <v>705</v>
      </c>
      <c r="G83" s="104" t="s">
        <v>705</v>
      </c>
      <c r="H83" s="104" t="s">
        <v>705</v>
      </c>
      <c r="I83" s="104" t="s">
        <v>705</v>
      </c>
      <c r="J83" s="104" t="s">
        <v>705</v>
      </c>
      <c r="K83" s="104" t="s">
        <v>705</v>
      </c>
      <c r="L83" s="104" t="s">
        <v>705</v>
      </c>
      <c r="M83" s="104" t="s">
        <v>705</v>
      </c>
      <c r="N83" s="104" t="s">
        <v>705</v>
      </c>
    </row>
    <row r="84" spans="1:27" ht="15.6" customHeight="1" x14ac:dyDescent="0.2">
      <c r="A84" s="103" t="s">
        <v>65</v>
      </c>
      <c r="B84" s="105"/>
      <c r="C84" s="104" t="s">
        <v>705</v>
      </c>
      <c r="D84" s="104" t="s">
        <v>705</v>
      </c>
      <c r="E84" s="104" t="s">
        <v>705</v>
      </c>
      <c r="F84" s="104" t="s">
        <v>705</v>
      </c>
      <c r="G84" s="104" t="s">
        <v>705</v>
      </c>
      <c r="H84" s="104" t="s">
        <v>705</v>
      </c>
      <c r="I84" s="104" t="s">
        <v>705</v>
      </c>
      <c r="J84" s="104">
        <v>87.91</v>
      </c>
      <c r="K84" s="104">
        <v>87.28</v>
      </c>
      <c r="L84" s="104">
        <v>87</v>
      </c>
      <c r="M84" s="104">
        <v>86.78</v>
      </c>
      <c r="N84" s="104">
        <v>86.64</v>
      </c>
      <c r="P84" s="182"/>
      <c r="Q84" s="182"/>
      <c r="R84" s="182"/>
      <c r="S84" s="182"/>
      <c r="T84" s="182"/>
      <c r="U84" s="182"/>
      <c r="V84" s="182"/>
      <c r="W84" s="182">
        <v>87.91</v>
      </c>
      <c r="X84" s="182">
        <v>87.28</v>
      </c>
      <c r="Y84" s="182">
        <v>87</v>
      </c>
      <c r="Z84" s="182">
        <v>86.78</v>
      </c>
      <c r="AA84" s="182">
        <v>86.64</v>
      </c>
    </row>
    <row r="85" spans="1:27" ht="15.6" customHeight="1" x14ac:dyDescent="0.2">
      <c r="A85" s="103" t="s">
        <v>48</v>
      </c>
      <c r="B85" s="105"/>
      <c r="C85" s="104" t="s">
        <v>705</v>
      </c>
      <c r="D85" s="104" t="s">
        <v>705</v>
      </c>
      <c r="E85" s="104" t="s">
        <v>705</v>
      </c>
      <c r="F85" s="104" t="s">
        <v>705</v>
      </c>
      <c r="G85" s="104" t="s">
        <v>705</v>
      </c>
      <c r="H85" s="104" t="s">
        <v>705</v>
      </c>
      <c r="I85" s="104" t="s">
        <v>705</v>
      </c>
      <c r="J85" s="104">
        <v>87.66</v>
      </c>
      <c r="K85" s="104">
        <v>86.94</v>
      </c>
      <c r="L85" s="104">
        <v>86.42</v>
      </c>
      <c r="M85" s="104">
        <v>87.19</v>
      </c>
      <c r="N85" s="104">
        <v>87.55</v>
      </c>
      <c r="P85" s="182"/>
      <c r="Q85" s="182"/>
      <c r="R85" s="182"/>
      <c r="S85" s="182"/>
      <c r="T85" s="182"/>
      <c r="U85" s="182"/>
      <c r="V85" s="182"/>
      <c r="W85" s="182">
        <v>87.66</v>
      </c>
      <c r="X85" s="182">
        <v>86.94</v>
      </c>
      <c r="Y85" s="182">
        <v>86.42</v>
      </c>
      <c r="Z85" s="182">
        <v>87.19</v>
      </c>
      <c r="AA85" s="182">
        <v>87.55</v>
      </c>
    </row>
    <row r="86" spans="1:27" ht="15.6" customHeight="1" x14ac:dyDescent="0.2">
      <c r="A86" s="106" t="str">
        <f>A16</f>
        <v>Columbia County</v>
      </c>
      <c r="B86" s="107"/>
      <c r="C86" s="104" t="s">
        <v>705</v>
      </c>
      <c r="D86" s="104" t="s">
        <v>705</v>
      </c>
      <c r="E86" s="104" t="s">
        <v>705</v>
      </c>
      <c r="F86" s="104" t="s">
        <v>705</v>
      </c>
      <c r="G86" s="104" t="s">
        <v>705</v>
      </c>
      <c r="H86" s="104" t="s">
        <v>705</v>
      </c>
      <c r="I86" s="104" t="s">
        <v>705</v>
      </c>
      <c r="J86" s="104">
        <v>86.64</v>
      </c>
      <c r="K86" s="104">
        <v>82.69</v>
      </c>
      <c r="L86" s="104">
        <v>85.92</v>
      </c>
      <c r="M86" s="104">
        <v>85.08</v>
      </c>
      <c r="N86" s="104">
        <v>87.94</v>
      </c>
      <c r="P86" s="182"/>
      <c r="Q86" s="182"/>
      <c r="R86" s="182"/>
      <c r="S86" s="182"/>
      <c r="T86" s="182"/>
      <c r="U86" s="182"/>
      <c r="V86" s="182"/>
      <c r="W86" s="182">
        <v>86.64</v>
      </c>
      <c r="X86" s="182">
        <v>82.69</v>
      </c>
      <c r="Y86" s="182">
        <v>85.92</v>
      </c>
      <c r="Z86" s="182">
        <v>85.08</v>
      </c>
      <c r="AA86" s="182">
        <v>87.94</v>
      </c>
    </row>
    <row r="87" spans="1:27" ht="15.6" customHeight="1" x14ac:dyDescent="0.2">
      <c r="A87" s="103"/>
      <c r="B87" s="103" t="s">
        <v>684</v>
      </c>
      <c r="C87" s="109" t="s">
        <v>705</v>
      </c>
      <c r="D87" s="109" t="s">
        <v>705</v>
      </c>
      <c r="E87" s="109" t="s">
        <v>705</v>
      </c>
      <c r="F87" s="109" t="s">
        <v>705</v>
      </c>
      <c r="G87" s="109" t="s">
        <v>705</v>
      </c>
      <c r="H87" s="109" t="s">
        <v>705</v>
      </c>
      <c r="I87" s="109" t="s">
        <v>705</v>
      </c>
      <c r="J87" s="109">
        <v>240</v>
      </c>
      <c r="K87" s="109">
        <v>215</v>
      </c>
      <c r="L87" s="109">
        <v>238</v>
      </c>
      <c r="M87" s="109">
        <v>251</v>
      </c>
      <c r="N87" s="109">
        <v>248</v>
      </c>
      <c r="W87" s="164">
        <v>240</v>
      </c>
      <c r="X87" s="164">
        <v>215</v>
      </c>
      <c r="Y87" s="164">
        <v>238</v>
      </c>
      <c r="Z87" s="164">
        <v>251</v>
      </c>
      <c r="AA87" s="164">
        <v>248</v>
      </c>
    </row>
    <row r="88" spans="1:27" ht="15.6" customHeight="1" x14ac:dyDescent="0.2">
      <c r="A88" s="103"/>
      <c r="B88" s="103" t="s">
        <v>184</v>
      </c>
      <c r="C88" s="109" t="s">
        <v>705</v>
      </c>
      <c r="D88" s="109" t="s">
        <v>705</v>
      </c>
      <c r="E88" s="109" t="s">
        <v>705</v>
      </c>
      <c r="F88" s="109" t="s">
        <v>705</v>
      </c>
      <c r="G88" s="109" t="s">
        <v>705</v>
      </c>
      <c r="H88" s="109" t="s">
        <v>705</v>
      </c>
      <c r="I88" s="109" t="s">
        <v>705</v>
      </c>
      <c r="J88" s="109">
        <v>277</v>
      </c>
      <c r="K88" s="109">
        <v>260</v>
      </c>
      <c r="L88" s="109">
        <v>277</v>
      </c>
      <c r="M88" s="109">
        <v>295</v>
      </c>
      <c r="N88" s="109">
        <v>282</v>
      </c>
      <c r="W88" s="164">
        <v>277</v>
      </c>
      <c r="X88" s="164">
        <v>260</v>
      </c>
      <c r="Y88" s="164">
        <v>277</v>
      </c>
      <c r="Z88" s="164">
        <v>295</v>
      </c>
      <c r="AA88" s="164">
        <v>282</v>
      </c>
    </row>
    <row r="89" spans="1:27" ht="15.6" customHeight="1" x14ac:dyDescent="0.2">
      <c r="A89" s="414"/>
      <c r="B89" s="414"/>
      <c r="C89" s="414"/>
      <c r="D89" s="414"/>
      <c r="E89" s="414"/>
      <c r="F89" s="414"/>
      <c r="G89" s="414"/>
      <c r="H89" s="414"/>
      <c r="I89" s="414"/>
      <c r="J89" s="414"/>
      <c r="K89" s="414"/>
      <c r="L89" s="414"/>
      <c r="M89" s="414"/>
      <c r="N89" s="414"/>
    </row>
    <row r="90" spans="1:27" ht="15.6" customHeight="1" x14ac:dyDescent="0.2">
      <c r="A90" s="436" t="s">
        <v>703</v>
      </c>
      <c r="B90" s="436"/>
      <c r="C90" s="436"/>
      <c r="D90" s="436"/>
      <c r="E90" s="436"/>
      <c r="F90" s="436"/>
      <c r="G90" s="436"/>
      <c r="H90" s="436"/>
      <c r="I90" s="436"/>
      <c r="J90" s="436"/>
      <c r="K90" s="436"/>
      <c r="L90" s="436"/>
      <c r="M90" s="436"/>
      <c r="N90" s="436"/>
    </row>
    <row r="91" spans="1:27" ht="15.6" customHeight="1" x14ac:dyDescent="0.2">
      <c r="A91" s="436"/>
      <c r="B91" s="436"/>
      <c r="C91" s="436"/>
      <c r="D91" s="436"/>
      <c r="E91" s="436"/>
      <c r="F91" s="436"/>
      <c r="G91" s="436"/>
      <c r="H91" s="436"/>
      <c r="I91" s="436"/>
      <c r="J91" s="436"/>
      <c r="K91" s="436"/>
      <c r="L91" s="436"/>
      <c r="M91" s="436"/>
      <c r="N91" s="436"/>
    </row>
    <row r="92" spans="1:27" ht="15.6" customHeight="1" x14ac:dyDescent="0.2">
      <c r="A92" s="436"/>
      <c r="B92" s="436"/>
      <c r="C92" s="436"/>
      <c r="D92" s="436"/>
      <c r="E92" s="436"/>
      <c r="F92" s="436"/>
      <c r="G92" s="436"/>
      <c r="H92" s="436"/>
      <c r="I92" s="436"/>
      <c r="J92" s="436"/>
      <c r="K92" s="436"/>
      <c r="L92" s="436"/>
      <c r="M92" s="436"/>
      <c r="N92" s="436"/>
    </row>
    <row r="93" spans="1:27" ht="15.6" customHeight="1" x14ac:dyDescent="0.2">
      <c r="A93" s="436"/>
      <c r="B93" s="436"/>
      <c r="C93" s="436"/>
      <c r="D93" s="436"/>
      <c r="E93" s="436"/>
      <c r="F93" s="436"/>
      <c r="G93" s="436"/>
      <c r="H93" s="436"/>
      <c r="I93" s="436"/>
      <c r="J93" s="436"/>
      <c r="K93" s="436"/>
      <c r="L93" s="436"/>
      <c r="M93" s="436"/>
      <c r="N93" s="436"/>
    </row>
    <row r="94" spans="1:27" ht="15.6" customHeight="1" x14ac:dyDescent="0.2">
      <c r="A94" s="436"/>
      <c r="B94" s="436"/>
      <c r="C94" s="436"/>
      <c r="D94" s="436"/>
      <c r="E94" s="436"/>
      <c r="F94" s="436"/>
      <c r="G94" s="436"/>
      <c r="H94" s="436"/>
      <c r="I94" s="436"/>
      <c r="J94" s="436"/>
      <c r="K94" s="436"/>
      <c r="L94" s="436"/>
      <c r="M94" s="436"/>
      <c r="N94" s="436"/>
    </row>
    <row r="95" spans="1:27" ht="15.6" customHeight="1" x14ac:dyDescent="0.2">
      <c r="A95" s="436"/>
      <c r="B95" s="436"/>
      <c r="C95" s="436"/>
      <c r="D95" s="436"/>
      <c r="E95" s="436"/>
      <c r="F95" s="436"/>
      <c r="G95" s="436"/>
      <c r="H95" s="436"/>
      <c r="I95" s="436"/>
      <c r="J95" s="436"/>
      <c r="K95" s="436"/>
      <c r="L95" s="436"/>
      <c r="M95" s="436"/>
      <c r="N95" s="436"/>
    </row>
    <row r="96" spans="1:27" ht="15.6" customHeight="1" x14ac:dyDescent="0.2">
      <c r="A96" s="111" t="s">
        <v>688</v>
      </c>
      <c r="B96" s="135"/>
      <c r="C96" s="135"/>
      <c r="D96" s="136"/>
      <c r="E96" s="136"/>
      <c r="F96" s="136"/>
      <c r="G96" s="136"/>
      <c r="H96" s="136"/>
      <c r="I96" s="136"/>
      <c r="J96" s="136"/>
      <c r="K96" s="136"/>
      <c r="L96" s="136"/>
      <c r="M96" s="136"/>
      <c r="N96" s="136"/>
    </row>
    <row r="97" spans="1:15" ht="15.6" customHeight="1" x14ac:dyDescent="0.2">
      <c r="G97" s="94"/>
      <c r="H97" s="94"/>
      <c r="I97" s="94"/>
      <c r="J97" s="94"/>
      <c r="K97" s="94"/>
      <c r="L97" s="94"/>
      <c r="M97" s="94"/>
      <c r="N97" s="94"/>
      <c r="O97" s="94"/>
    </row>
    <row r="98" spans="1:15" ht="15.6" customHeight="1" x14ac:dyDescent="0.2">
      <c r="G98" s="94"/>
      <c r="H98" s="447"/>
      <c r="I98" s="447"/>
      <c r="J98" s="447"/>
      <c r="K98" s="447"/>
      <c r="L98" s="447"/>
      <c r="M98" s="447"/>
      <c r="N98" s="447"/>
      <c r="O98" s="94"/>
    </row>
    <row r="99" spans="1:15" ht="15.6" customHeight="1" x14ac:dyDescent="0.2">
      <c r="G99" s="94"/>
      <c r="H99" s="94"/>
      <c r="I99" s="94"/>
      <c r="J99" s="94"/>
      <c r="K99" s="94"/>
      <c r="L99" s="94"/>
      <c r="M99" s="94"/>
      <c r="N99" s="94"/>
      <c r="O99" s="94"/>
    </row>
    <row r="100" spans="1:15" ht="15.6" customHeight="1" x14ac:dyDescent="0.2">
      <c r="G100" s="94"/>
      <c r="H100" s="94"/>
      <c r="I100" s="94"/>
      <c r="J100" s="94"/>
      <c r="K100" s="94"/>
      <c r="L100" s="94"/>
      <c r="M100" s="94"/>
      <c r="N100" s="94"/>
      <c r="O100" s="94"/>
    </row>
    <row r="104" spans="1:15" ht="15.6" customHeight="1" x14ac:dyDescent="0.2">
      <c r="A104" s="92" t="s">
        <v>731</v>
      </c>
    </row>
    <row r="109" spans="1:15" ht="15.6" customHeight="1" x14ac:dyDescent="0.2">
      <c r="A109" s="69"/>
      <c r="B109" s="69"/>
      <c r="C109" s="123"/>
      <c r="D109" s="123"/>
      <c r="E109" s="123"/>
      <c r="F109" s="123"/>
      <c r="G109" s="123"/>
      <c r="H109" s="123"/>
      <c r="I109" s="123"/>
      <c r="J109" s="123"/>
      <c r="K109" s="123"/>
      <c r="L109" s="123"/>
      <c r="M109" s="123"/>
      <c r="N109" s="123"/>
    </row>
    <row r="110" spans="1:15" ht="15.6" customHeight="1" x14ac:dyDescent="0.2">
      <c r="A110" s="69"/>
      <c r="B110" s="69"/>
      <c r="C110" s="137"/>
      <c r="D110" s="137"/>
      <c r="E110" s="137"/>
      <c r="F110" s="137"/>
      <c r="G110" s="137"/>
      <c r="H110" s="137"/>
      <c r="I110" s="137"/>
      <c r="J110" s="137"/>
      <c r="K110" s="137"/>
      <c r="L110" s="137"/>
      <c r="M110" s="137"/>
      <c r="N110" s="137"/>
    </row>
    <row r="111" spans="1:15" ht="15.6" customHeight="1" x14ac:dyDescent="0.2">
      <c r="C111" s="122"/>
      <c r="D111" s="122"/>
      <c r="E111" s="122"/>
      <c r="F111" s="122"/>
      <c r="G111" s="122"/>
      <c r="H111" s="122"/>
      <c r="I111" s="122"/>
      <c r="J111" s="122"/>
      <c r="K111" s="122"/>
      <c r="L111" s="122"/>
      <c r="M111" s="122"/>
      <c r="N111" s="122"/>
    </row>
    <row r="112" spans="1:15" ht="15.6" customHeight="1" x14ac:dyDescent="0.2">
      <c r="C112" s="122"/>
      <c r="D112" s="122"/>
      <c r="E112" s="122"/>
      <c r="F112" s="122"/>
      <c r="G112" s="122"/>
      <c r="H112" s="122"/>
      <c r="I112" s="122"/>
      <c r="J112" s="122"/>
      <c r="K112" s="122"/>
      <c r="L112" s="122"/>
      <c r="M112" s="122"/>
      <c r="N112" s="122"/>
    </row>
    <row r="113" spans="2:14" ht="15.6" customHeight="1" x14ac:dyDescent="0.2">
      <c r="C113" s="122"/>
      <c r="D113" s="122"/>
      <c r="E113" s="122"/>
      <c r="F113" s="122"/>
      <c r="G113" s="122"/>
      <c r="H113" s="122"/>
      <c r="I113" s="122"/>
      <c r="J113" s="122"/>
      <c r="K113" s="122"/>
      <c r="L113" s="122"/>
      <c r="M113" s="122"/>
      <c r="N113" s="122"/>
    </row>
    <row r="114" spans="2:14" ht="15.6" customHeight="1" x14ac:dyDescent="0.2">
      <c r="B114" s="105"/>
      <c r="C114" s="123"/>
      <c r="D114" s="123"/>
      <c r="E114" s="123"/>
      <c r="F114" s="123"/>
      <c r="G114" s="123"/>
      <c r="H114" s="123"/>
      <c r="I114" s="123"/>
      <c r="J114" s="123"/>
      <c r="K114" s="123"/>
      <c r="L114" s="123"/>
      <c r="M114" s="123"/>
      <c r="N114" s="123"/>
    </row>
    <row r="115" spans="2:14" ht="15.6" customHeight="1" x14ac:dyDescent="0.2">
      <c r="B115" s="105"/>
      <c r="C115" s="123"/>
      <c r="D115" s="123"/>
      <c r="E115" s="123"/>
      <c r="F115" s="123"/>
      <c r="G115" s="123"/>
      <c r="H115" s="123"/>
      <c r="I115" s="123"/>
      <c r="J115" s="123"/>
      <c r="K115" s="123"/>
      <c r="L115" s="123"/>
      <c r="M115" s="123"/>
      <c r="N115" s="123"/>
    </row>
    <row r="132" spans="3:15" ht="15.6" customHeight="1" x14ac:dyDescent="0.2">
      <c r="H132" s="94"/>
      <c r="I132" s="94"/>
      <c r="J132" s="94"/>
      <c r="K132" s="94"/>
      <c r="L132" s="94"/>
      <c r="M132" s="94"/>
      <c r="N132" s="94"/>
      <c r="O132" s="94"/>
    </row>
    <row r="133" spans="3:15" ht="15.6" customHeight="1" x14ac:dyDescent="0.2">
      <c r="H133" s="447"/>
      <c r="I133" s="447"/>
      <c r="J133" s="447"/>
      <c r="K133" s="447"/>
      <c r="L133" s="447"/>
      <c r="M133" s="447"/>
      <c r="N133" s="447"/>
      <c r="O133" s="94"/>
    </row>
    <row r="134" spans="3:15" ht="15.6" customHeight="1" x14ac:dyDescent="0.2">
      <c r="H134" s="94"/>
      <c r="I134" s="94"/>
      <c r="J134" s="94"/>
      <c r="K134" s="94"/>
      <c r="L134" s="94"/>
      <c r="M134" s="94"/>
      <c r="N134" s="94"/>
      <c r="O134" s="94"/>
    </row>
    <row r="135" spans="3:15" ht="15.6" customHeight="1" x14ac:dyDescent="0.2">
      <c r="H135" s="94"/>
      <c r="I135" s="94"/>
      <c r="J135" s="94"/>
      <c r="K135" s="94"/>
      <c r="L135" s="94"/>
      <c r="M135" s="94"/>
      <c r="N135" s="94"/>
      <c r="O135" s="94"/>
    </row>
    <row r="136" spans="3:15" ht="15.6" customHeight="1" x14ac:dyDescent="0.2">
      <c r="H136" s="94"/>
      <c r="I136" s="94"/>
      <c r="J136" s="94"/>
      <c r="K136" s="94"/>
      <c r="L136" s="94"/>
      <c r="M136" s="94"/>
      <c r="N136" s="94"/>
      <c r="O136" s="94"/>
    </row>
    <row r="144" spans="3:15" ht="15.6" customHeight="1" x14ac:dyDescent="0.2">
      <c r="C144" s="121"/>
      <c r="D144" s="121"/>
      <c r="E144" s="121"/>
      <c r="F144" s="121"/>
      <c r="G144" s="121"/>
      <c r="H144" s="121"/>
      <c r="I144" s="121"/>
      <c r="J144" s="121"/>
      <c r="K144" s="121"/>
      <c r="L144" s="121"/>
      <c r="M144" s="121"/>
      <c r="N144" s="121"/>
    </row>
    <row r="145" spans="2:14" ht="15.6" customHeight="1" x14ac:dyDescent="0.2">
      <c r="C145" s="122"/>
      <c r="D145" s="122"/>
      <c r="E145" s="122"/>
      <c r="F145" s="122"/>
      <c r="G145" s="122"/>
      <c r="H145" s="122"/>
      <c r="I145" s="122"/>
      <c r="J145" s="122"/>
      <c r="K145" s="122"/>
      <c r="L145" s="122"/>
      <c r="M145" s="122"/>
      <c r="N145" s="122"/>
    </row>
    <row r="146" spans="2:14" ht="15.6" customHeight="1" x14ac:dyDescent="0.2">
      <c r="C146" s="122"/>
      <c r="D146" s="122"/>
      <c r="E146" s="122"/>
      <c r="F146" s="122"/>
      <c r="G146" s="122"/>
      <c r="H146" s="122"/>
      <c r="I146" s="122"/>
      <c r="J146" s="122"/>
      <c r="K146" s="122"/>
      <c r="L146" s="122"/>
      <c r="M146" s="122"/>
      <c r="N146" s="122"/>
    </row>
    <row r="147" spans="2:14" ht="15.6" customHeight="1" x14ac:dyDescent="0.2">
      <c r="C147" s="122"/>
      <c r="D147" s="122"/>
      <c r="E147" s="122"/>
      <c r="F147" s="122"/>
      <c r="G147" s="122"/>
      <c r="H147" s="122"/>
      <c r="I147" s="122"/>
      <c r="J147" s="122"/>
      <c r="K147" s="122"/>
      <c r="L147" s="122"/>
      <c r="M147" s="122"/>
      <c r="N147" s="122"/>
    </row>
    <row r="148" spans="2:14" ht="15.6" customHeight="1" x14ac:dyDescent="0.2">
      <c r="C148" s="122"/>
      <c r="D148" s="122"/>
      <c r="E148" s="122"/>
      <c r="F148" s="122"/>
      <c r="G148" s="122"/>
      <c r="H148" s="122"/>
      <c r="I148" s="122"/>
      <c r="J148" s="122"/>
      <c r="K148" s="122"/>
      <c r="L148" s="122"/>
      <c r="M148" s="122"/>
      <c r="N148" s="122"/>
    </row>
    <row r="149" spans="2:14" ht="15.6" customHeight="1" x14ac:dyDescent="0.2">
      <c r="B149" s="105"/>
      <c r="C149" s="123"/>
      <c r="D149" s="123"/>
      <c r="E149" s="123"/>
      <c r="F149" s="123"/>
      <c r="G149" s="123"/>
      <c r="H149" s="123"/>
      <c r="I149" s="123"/>
      <c r="J149" s="123"/>
      <c r="K149" s="123"/>
      <c r="L149" s="123"/>
      <c r="M149" s="123"/>
      <c r="N149" s="123"/>
    </row>
    <row r="150" spans="2:14" ht="15.6" customHeight="1" x14ac:dyDescent="0.2">
      <c r="B150" s="105"/>
      <c r="C150" s="123"/>
      <c r="D150" s="123"/>
      <c r="E150" s="123"/>
      <c r="F150" s="123"/>
      <c r="G150" s="123"/>
      <c r="H150" s="123"/>
      <c r="I150" s="123"/>
      <c r="J150" s="123"/>
      <c r="K150" s="123"/>
      <c r="L150" s="123"/>
      <c r="M150" s="123"/>
      <c r="N150" s="123"/>
    </row>
    <row r="167" spans="8:15" ht="15.6" customHeight="1" x14ac:dyDescent="0.2">
      <c r="H167" s="94"/>
      <c r="I167" s="94"/>
      <c r="J167" s="94"/>
      <c r="K167" s="94"/>
      <c r="L167" s="94"/>
      <c r="M167" s="94"/>
      <c r="N167" s="94"/>
      <c r="O167" s="94"/>
    </row>
    <row r="168" spans="8:15" ht="15.6" customHeight="1" x14ac:dyDescent="0.2">
      <c r="H168" s="447"/>
      <c r="I168" s="447"/>
      <c r="J168" s="447"/>
      <c r="K168" s="447"/>
      <c r="L168" s="447"/>
      <c r="M168" s="447"/>
      <c r="N168" s="447"/>
      <c r="O168" s="94"/>
    </row>
    <row r="169" spans="8:15" ht="15.6" customHeight="1" x14ac:dyDescent="0.2">
      <c r="H169" s="94"/>
      <c r="I169" s="94"/>
      <c r="J169" s="94"/>
      <c r="K169" s="94"/>
      <c r="L169" s="94"/>
      <c r="M169" s="94"/>
      <c r="N169" s="94"/>
      <c r="O169" s="94"/>
    </row>
    <row r="170" spans="8:15" ht="15.6" customHeight="1" x14ac:dyDescent="0.2">
      <c r="H170" s="94"/>
      <c r="I170" s="94"/>
      <c r="J170" s="94"/>
      <c r="K170" s="94"/>
      <c r="L170" s="94"/>
      <c r="M170" s="94"/>
      <c r="N170" s="94"/>
      <c r="O170" s="94"/>
    </row>
    <row r="171" spans="8:15" ht="15.6" customHeight="1" x14ac:dyDescent="0.2">
      <c r="H171" s="94"/>
      <c r="I171" s="94"/>
      <c r="J171" s="94"/>
      <c r="K171" s="94"/>
      <c r="L171" s="94"/>
      <c r="M171" s="94"/>
      <c r="N171" s="94"/>
      <c r="O171" s="94"/>
    </row>
    <row r="179" spans="2:14" ht="15.6" customHeight="1" x14ac:dyDescent="0.2">
      <c r="C179" s="121"/>
      <c r="D179" s="121"/>
      <c r="E179" s="121"/>
      <c r="F179" s="121"/>
      <c r="G179" s="121"/>
      <c r="H179" s="121"/>
      <c r="I179" s="121"/>
      <c r="J179" s="121"/>
      <c r="K179" s="121"/>
      <c r="L179" s="121"/>
      <c r="M179" s="121"/>
      <c r="N179" s="121"/>
    </row>
    <row r="180" spans="2:14" ht="15.6" customHeight="1" x14ac:dyDescent="0.2">
      <c r="C180" s="122"/>
      <c r="D180" s="122"/>
      <c r="E180" s="122"/>
      <c r="F180" s="122"/>
      <c r="G180" s="122"/>
      <c r="H180" s="122"/>
      <c r="I180" s="122"/>
      <c r="J180" s="122"/>
      <c r="K180" s="122"/>
      <c r="L180" s="122"/>
      <c r="M180" s="122"/>
      <c r="N180" s="122"/>
    </row>
    <row r="181" spans="2:14" ht="15.6" customHeight="1" x14ac:dyDescent="0.2">
      <c r="C181" s="122"/>
      <c r="D181" s="122"/>
      <c r="E181" s="122"/>
      <c r="F181" s="122"/>
      <c r="G181" s="122"/>
      <c r="H181" s="122"/>
      <c r="I181" s="122"/>
      <c r="J181" s="122"/>
      <c r="K181" s="122"/>
      <c r="L181" s="122"/>
      <c r="M181" s="122"/>
      <c r="N181" s="122"/>
    </row>
    <row r="182" spans="2:14" ht="15.6" customHeight="1" x14ac:dyDescent="0.2">
      <c r="C182" s="122"/>
      <c r="D182" s="122"/>
      <c r="E182" s="122"/>
      <c r="F182" s="122"/>
      <c r="G182" s="122"/>
      <c r="H182" s="122"/>
      <c r="I182" s="122"/>
      <c r="J182" s="122"/>
      <c r="K182" s="122"/>
      <c r="L182" s="122"/>
      <c r="M182" s="122"/>
      <c r="N182" s="122"/>
    </row>
    <row r="183" spans="2:14" ht="15.6" customHeight="1" x14ac:dyDescent="0.2">
      <c r="C183" s="122"/>
      <c r="D183" s="122"/>
      <c r="E183" s="122"/>
      <c r="F183" s="122"/>
      <c r="G183" s="122"/>
      <c r="H183" s="122"/>
      <c r="I183" s="122"/>
      <c r="J183" s="122"/>
      <c r="K183" s="122"/>
      <c r="L183" s="122"/>
      <c r="M183" s="122"/>
      <c r="N183" s="122"/>
    </row>
    <row r="184" spans="2:14" ht="15.6" customHeight="1" x14ac:dyDescent="0.2">
      <c r="B184" s="105"/>
      <c r="C184" s="123"/>
      <c r="D184" s="123"/>
      <c r="E184" s="123"/>
      <c r="F184" s="123"/>
      <c r="G184" s="123"/>
      <c r="H184" s="123"/>
      <c r="I184" s="123"/>
      <c r="J184" s="123"/>
      <c r="K184" s="123"/>
      <c r="L184" s="123"/>
      <c r="M184" s="123"/>
      <c r="N184" s="123"/>
    </row>
    <row r="185" spans="2:14" ht="15.6" customHeight="1" x14ac:dyDescent="0.2">
      <c r="B185" s="105"/>
      <c r="C185" s="123"/>
      <c r="D185" s="123"/>
      <c r="E185" s="123"/>
      <c r="F185" s="123"/>
      <c r="G185" s="123"/>
      <c r="H185" s="123"/>
      <c r="I185" s="123"/>
      <c r="J185" s="123"/>
      <c r="K185" s="123"/>
      <c r="L185" s="123"/>
      <c r="M185" s="123"/>
      <c r="N185" s="123"/>
    </row>
    <row r="202" spans="8:15" ht="15.6" customHeight="1" x14ac:dyDescent="0.2">
      <c r="H202" s="94"/>
      <c r="I202" s="94"/>
      <c r="J202" s="94"/>
      <c r="K202" s="94"/>
      <c r="L202" s="94"/>
      <c r="M202" s="94"/>
      <c r="N202" s="94"/>
      <c r="O202" s="94"/>
    </row>
    <row r="203" spans="8:15" ht="15.6" customHeight="1" x14ac:dyDescent="0.2">
      <c r="H203" s="447"/>
      <c r="I203" s="447"/>
      <c r="J203" s="447"/>
      <c r="K203" s="447"/>
      <c r="L203" s="447"/>
      <c r="M203" s="447"/>
      <c r="N203" s="447"/>
      <c r="O203" s="94"/>
    </row>
    <row r="204" spans="8:15" ht="15.6" customHeight="1" x14ac:dyDescent="0.2">
      <c r="H204" s="94"/>
      <c r="I204" s="94"/>
      <c r="J204" s="94"/>
      <c r="K204" s="94"/>
      <c r="L204" s="94"/>
      <c r="M204" s="94"/>
      <c r="N204" s="94"/>
      <c r="O204" s="94"/>
    </row>
    <row r="205" spans="8:15" ht="15.6" customHeight="1" x14ac:dyDescent="0.2">
      <c r="H205" s="94"/>
      <c r="I205" s="94"/>
      <c r="J205" s="94"/>
      <c r="K205" s="94"/>
      <c r="L205" s="94"/>
      <c r="M205" s="94"/>
      <c r="N205" s="94"/>
      <c r="O205" s="94"/>
    </row>
    <row r="206" spans="8:15" ht="15.6" customHeight="1" x14ac:dyDescent="0.2">
      <c r="H206" s="94"/>
      <c r="I206" s="94"/>
      <c r="J206" s="94"/>
      <c r="K206" s="94"/>
      <c r="L206" s="94"/>
      <c r="M206" s="94"/>
      <c r="N206" s="94"/>
      <c r="O206" s="94"/>
    </row>
    <row r="214" spans="2:14" ht="15.6" customHeight="1" x14ac:dyDescent="0.2">
      <c r="C214" s="121"/>
      <c r="D214" s="121"/>
      <c r="E214" s="121"/>
      <c r="F214" s="121"/>
      <c r="G214" s="121"/>
      <c r="H214" s="121"/>
      <c r="I214" s="121"/>
      <c r="J214" s="121"/>
      <c r="K214" s="121"/>
      <c r="L214" s="121"/>
      <c r="M214" s="121"/>
      <c r="N214" s="121"/>
    </row>
    <row r="215" spans="2:14" ht="15.6" customHeight="1" x14ac:dyDescent="0.2">
      <c r="C215" s="122"/>
      <c r="D215" s="122"/>
      <c r="E215" s="122"/>
      <c r="F215" s="122"/>
      <c r="G215" s="122"/>
      <c r="H215" s="122"/>
      <c r="I215" s="122"/>
      <c r="J215" s="122"/>
      <c r="K215" s="122"/>
      <c r="L215" s="122"/>
      <c r="M215" s="122"/>
      <c r="N215" s="122"/>
    </row>
    <row r="216" spans="2:14" ht="15.6" customHeight="1" x14ac:dyDescent="0.2">
      <c r="C216" s="122"/>
      <c r="D216" s="122"/>
      <c r="E216" s="122"/>
      <c r="F216" s="122"/>
      <c r="G216" s="122"/>
      <c r="H216" s="122"/>
      <c r="I216" s="122"/>
      <c r="J216" s="122"/>
      <c r="K216" s="122"/>
      <c r="L216" s="122"/>
      <c r="M216" s="122"/>
      <c r="N216" s="122"/>
    </row>
    <row r="217" spans="2:14" ht="15.6" customHeight="1" x14ac:dyDescent="0.2">
      <c r="C217" s="122"/>
      <c r="D217" s="122"/>
      <c r="E217" s="122"/>
      <c r="F217" s="122"/>
      <c r="G217" s="122"/>
      <c r="H217" s="122"/>
      <c r="I217" s="122"/>
      <c r="J217" s="122"/>
      <c r="K217" s="122"/>
      <c r="L217" s="122"/>
      <c r="M217" s="122"/>
      <c r="N217" s="122"/>
    </row>
    <row r="218" spans="2:14" ht="15.6" customHeight="1" x14ac:dyDescent="0.2">
      <c r="C218" s="122"/>
      <c r="D218" s="122"/>
      <c r="E218" s="122"/>
      <c r="F218" s="122"/>
      <c r="G218" s="122"/>
      <c r="H218" s="122"/>
      <c r="I218" s="122"/>
      <c r="J218" s="122"/>
      <c r="K218" s="122"/>
      <c r="L218" s="122"/>
      <c r="M218" s="122"/>
      <c r="N218" s="122"/>
    </row>
    <row r="219" spans="2:14" ht="15.6" customHeight="1" x14ac:dyDescent="0.2">
      <c r="B219" s="105"/>
      <c r="C219" s="123"/>
      <c r="D219" s="123"/>
      <c r="E219" s="123"/>
      <c r="F219" s="123"/>
      <c r="G219" s="123"/>
      <c r="H219" s="123"/>
      <c r="I219" s="123"/>
      <c r="J219" s="123"/>
      <c r="K219" s="123"/>
      <c r="L219" s="123"/>
      <c r="M219" s="123"/>
      <c r="N219" s="123"/>
    </row>
    <row r="220" spans="2:14" ht="15.6" customHeight="1" x14ac:dyDescent="0.2">
      <c r="B220" s="105"/>
      <c r="C220" s="123"/>
      <c r="D220" s="123"/>
      <c r="E220" s="123"/>
      <c r="F220" s="123"/>
      <c r="G220" s="123"/>
      <c r="H220" s="123"/>
      <c r="I220" s="123"/>
      <c r="J220" s="123"/>
      <c r="K220" s="123"/>
      <c r="L220" s="123"/>
      <c r="M220" s="123"/>
      <c r="N220" s="123"/>
    </row>
    <row r="237" spans="7:15" ht="15.6" customHeight="1" x14ac:dyDescent="0.2">
      <c r="G237" s="94"/>
      <c r="H237" s="94"/>
      <c r="I237" s="94"/>
      <c r="J237" s="94"/>
      <c r="K237" s="94"/>
      <c r="L237" s="94"/>
      <c r="M237" s="94"/>
      <c r="N237" s="94"/>
      <c r="O237" s="94"/>
    </row>
    <row r="238" spans="7:15" ht="15.6" customHeight="1" x14ac:dyDescent="0.2">
      <c r="G238" s="94"/>
      <c r="H238" s="447"/>
      <c r="I238" s="447"/>
      <c r="J238" s="447"/>
      <c r="K238" s="447"/>
      <c r="L238" s="447"/>
      <c r="M238" s="447"/>
      <c r="N238" s="447"/>
      <c r="O238" s="94"/>
    </row>
    <row r="239" spans="7:15" ht="15.6" customHeight="1" x14ac:dyDescent="0.2">
      <c r="G239" s="94"/>
      <c r="H239" s="94"/>
      <c r="I239" s="94"/>
      <c r="J239" s="94"/>
      <c r="K239" s="94"/>
      <c r="L239" s="94"/>
      <c r="M239" s="94"/>
      <c r="N239" s="94"/>
      <c r="O239" s="94"/>
    </row>
    <row r="240" spans="7:15" ht="15.6" customHeight="1" x14ac:dyDescent="0.2">
      <c r="G240" s="94"/>
      <c r="H240" s="94"/>
      <c r="I240" s="94"/>
      <c r="J240" s="94"/>
      <c r="K240" s="94"/>
      <c r="L240" s="94"/>
      <c r="M240" s="94"/>
      <c r="N240" s="94"/>
      <c r="O240" s="94"/>
    </row>
    <row r="241" spans="2:15" ht="15.6" customHeight="1" x14ac:dyDescent="0.2">
      <c r="G241" s="94"/>
      <c r="H241" s="94"/>
      <c r="I241" s="94"/>
      <c r="J241" s="94"/>
      <c r="K241" s="94"/>
      <c r="L241" s="94"/>
      <c r="M241" s="94"/>
      <c r="N241" s="94"/>
      <c r="O241" s="94"/>
    </row>
    <row r="249" spans="2:15" ht="15.6" customHeight="1" x14ac:dyDescent="0.2">
      <c r="C249" s="121"/>
      <c r="D249" s="121"/>
      <c r="E249" s="121"/>
      <c r="F249" s="121"/>
      <c r="G249" s="121"/>
      <c r="H249" s="121"/>
      <c r="I249" s="121"/>
      <c r="J249" s="121"/>
      <c r="K249" s="121"/>
      <c r="L249" s="121"/>
      <c r="M249" s="121"/>
      <c r="N249" s="121"/>
    </row>
    <row r="250" spans="2:15" ht="15.6" customHeight="1" x14ac:dyDescent="0.2">
      <c r="C250" s="122"/>
      <c r="D250" s="122"/>
      <c r="E250" s="122"/>
      <c r="F250" s="122"/>
      <c r="G250" s="122"/>
      <c r="H250" s="122"/>
      <c r="I250" s="122"/>
      <c r="J250" s="122"/>
      <c r="K250" s="122"/>
      <c r="L250" s="122"/>
      <c r="M250" s="122"/>
      <c r="N250" s="122"/>
    </row>
    <row r="251" spans="2:15" ht="15.6" customHeight="1" x14ac:dyDescent="0.2">
      <c r="C251" s="122"/>
      <c r="D251" s="122"/>
      <c r="E251" s="122"/>
      <c r="F251" s="122"/>
      <c r="G251" s="122"/>
      <c r="H251" s="122"/>
      <c r="I251" s="122"/>
      <c r="J251" s="122"/>
      <c r="K251" s="122"/>
      <c r="L251" s="122"/>
      <c r="M251" s="122"/>
      <c r="N251" s="122"/>
    </row>
    <row r="252" spans="2:15" ht="15.6" customHeight="1" x14ac:dyDescent="0.2">
      <c r="C252" s="122"/>
      <c r="D252" s="122"/>
      <c r="E252" s="122"/>
      <c r="F252" s="122"/>
      <c r="G252" s="122"/>
      <c r="H252" s="122"/>
      <c r="I252" s="122"/>
      <c r="J252" s="122"/>
      <c r="K252" s="122"/>
      <c r="L252" s="122"/>
      <c r="M252" s="122"/>
      <c r="N252" s="122"/>
    </row>
    <row r="253" spans="2:15" ht="15.6" customHeight="1" x14ac:dyDescent="0.2">
      <c r="C253" s="122"/>
      <c r="D253" s="122"/>
      <c r="E253" s="122"/>
      <c r="F253" s="122"/>
      <c r="G253" s="122"/>
      <c r="H253" s="122"/>
      <c r="I253" s="122"/>
      <c r="J253" s="122"/>
      <c r="K253" s="122"/>
      <c r="L253" s="122"/>
      <c r="M253" s="122"/>
      <c r="N253" s="122"/>
    </row>
    <row r="254" spans="2:15" ht="15.6" customHeight="1" x14ac:dyDescent="0.2">
      <c r="B254" s="105"/>
      <c r="C254" s="123"/>
      <c r="D254" s="123"/>
      <c r="E254" s="123"/>
      <c r="F254" s="123"/>
      <c r="G254" s="123"/>
      <c r="H254" s="123"/>
      <c r="I254" s="123"/>
      <c r="J254" s="123"/>
      <c r="K254" s="123"/>
      <c r="L254" s="123"/>
      <c r="M254" s="123"/>
      <c r="N254" s="123"/>
      <c r="O254" s="124"/>
    </row>
    <row r="255" spans="2:15" ht="15.6" customHeight="1" x14ac:dyDescent="0.2">
      <c r="B255" s="105"/>
      <c r="C255" s="123"/>
      <c r="D255" s="123"/>
      <c r="E255" s="123"/>
      <c r="F255" s="123"/>
      <c r="G255" s="123"/>
      <c r="H255" s="123"/>
      <c r="I255" s="123"/>
      <c r="J255" s="123"/>
      <c r="K255" s="123"/>
      <c r="L255" s="123"/>
      <c r="M255" s="123"/>
      <c r="N255" s="123"/>
      <c r="O255" s="124"/>
    </row>
  </sheetData>
  <mergeCells count="12">
    <mergeCell ref="H238:N238"/>
    <mergeCell ref="H1:N1"/>
    <mergeCell ref="A20:N21"/>
    <mergeCell ref="A22:N23"/>
    <mergeCell ref="H36:N36"/>
    <mergeCell ref="A55:N60"/>
    <mergeCell ref="H70:N70"/>
    <mergeCell ref="A90:N95"/>
    <mergeCell ref="H98:N98"/>
    <mergeCell ref="H133:N133"/>
    <mergeCell ref="H168:N168"/>
    <mergeCell ref="H203:N203"/>
  </mergeCells>
  <hyperlinks>
    <hyperlink ref="H1" location="StanProfile3" display="Go To Standardized Five Year Rate Indicator Comparison Profile"/>
    <hyperlink ref="H36" location="StanProfile2" display="Go To Standardized Five Year Rate Indicator Comparison Profile"/>
    <hyperlink ref="H1:N1" location="StanProfile3" display="Go to Indicator Comparison Profile"/>
    <hyperlink ref="H36:N36" location="StanProfile3" display="Go to Indicator Comparison Profile"/>
    <hyperlink ref="H70" location="StanProfile2" display="Go To Standardized Five Year Rate Indicator Comparison Profile"/>
    <hyperlink ref="H70:N70" location="StanProfile3" display="Go to Indicator Comparison Profile"/>
  </hyperlinks>
  <printOptions horizontalCentered="1"/>
  <pageMargins left="0.25" right="0.25" top="1" bottom="1" header="0.5" footer="0.5"/>
  <pageSetup firstPageNumber="35" orientation="portrait" useFirstPageNumber="1" r:id="rId1"/>
  <headerFooter alignWithMargins="0">
    <oddHeader>&amp;C&amp;"+,Bold"&amp;11Problem Outcomes: School Climate</oddHeader>
    <oddFooter>&amp;R&amp;8&amp;P&amp;L&amp;8&amp;"Calibri"Washington State Department of Social and Health Services
Research and Data Analysis,
Community Outcome and Risk Evaluation Geographic Information System (CORE-GIS).  County Reports, Jan 2021.</oddFooter>
  </headerFooter>
  <rowBreaks count="2" manualBreakCount="2">
    <brk id="35" max="16383" man="1"/>
    <brk id="69" max="16383" man="1"/>
  </row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AA263"/>
  <sheetViews>
    <sheetView showGridLines="0" view="pageLayout" topLeftCell="A64" zoomScale="70" zoomScaleNormal="100" zoomScalePageLayoutView="70" workbookViewId="0"/>
  </sheetViews>
  <sheetFormatPr defaultColWidth="9.140625" defaultRowHeight="15.6" customHeight="1" x14ac:dyDescent="0.2"/>
  <cols>
    <col min="1" max="1" width="2.140625" style="92" customWidth="1"/>
    <col min="2" max="2" width="12.85546875" style="92" customWidth="1"/>
    <col min="3" max="14" width="6.42578125" style="69" customWidth="1"/>
    <col min="15" max="15" width="9.140625" style="69"/>
    <col min="16" max="27" width="6" style="164" customWidth="1"/>
    <col min="28" max="16384" width="9.140625" style="69"/>
  </cols>
  <sheetData>
    <row r="1" spans="1:27" ht="15.6" customHeight="1" x14ac:dyDescent="0.25">
      <c r="A1" s="91" t="s">
        <v>125</v>
      </c>
      <c r="C1" s="93"/>
      <c r="D1" s="93"/>
      <c r="E1" s="93"/>
      <c r="G1" s="93"/>
      <c r="H1" s="455" t="s">
        <v>258</v>
      </c>
      <c r="I1" s="455"/>
      <c r="J1" s="455"/>
      <c r="K1" s="455"/>
      <c r="L1" s="455"/>
      <c r="M1" s="455"/>
      <c r="N1" s="455"/>
      <c r="O1" s="94"/>
    </row>
    <row r="2" spans="1:27" ht="15.6" customHeight="1" x14ac:dyDescent="0.25">
      <c r="B2" s="95"/>
      <c r="C2" s="96"/>
      <c r="D2" s="96"/>
      <c r="E2" s="96"/>
      <c r="F2" s="96"/>
      <c r="G2" s="96"/>
      <c r="O2" s="134"/>
    </row>
    <row r="3" spans="1:27" ht="15.6" customHeight="1" x14ac:dyDescent="0.25">
      <c r="A3" s="99"/>
      <c r="C3" s="98"/>
      <c r="D3" s="98"/>
      <c r="E3" s="98"/>
      <c r="F3" s="98"/>
      <c r="G3" s="98"/>
      <c r="H3" s="98"/>
      <c r="I3" s="98"/>
      <c r="J3" s="98"/>
      <c r="K3" s="98"/>
      <c r="L3" s="98"/>
      <c r="M3" s="98"/>
      <c r="N3" s="98"/>
    </row>
    <row r="4" spans="1:27" ht="50.45" customHeight="1" x14ac:dyDescent="0.25">
      <c r="A4" s="99"/>
      <c r="C4" s="98"/>
      <c r="D4" s="98"/>
      <c r="E4" s="98"/>
      <c r="F4" s="98"/>
      <c r="G4" s="98"/>
      <c r="H4" s="98"/>
      <c r="I4" s="98"/>
      <c r="J4" s="98"/>
      <c r="K4" s="98"/>
      <c r="L4" s="98"/>
      <c r="M4" s="98"/>
      <c r="N4" s="98"/>
    </row>
    <row r="5" spans="1:27" ht="15.6" customHeight="1" x14ac:dyDescent="0.25">
      <c r="A5" s="99"/>
      <c r="B5" s="97" t="s">
        <v>63</v>
      </c>
      <c r="C5" s="98"/>
      <c r="D5" s="98"/>
      <c r="E5" s="98"/>
      <c r="F5" s="98"/>
      <c r="G5" s="98"/>
      <c r="H5" s="98"/>
      <c r="I5" s="98"/>
      <c r="J5" s="98"/>
      <c r="K5" s="98"/>
      <c r="L5" s="98"/>
      <c r="M5" s="98"/>
      <c r="N5" s="98"/>
    </row>
    <row r="6" spans="1:27" ht="15.6" customHeight="1" x14ac:dyDescent="0.25">
      <c r="A6" s="99"/>
      <c r="B6" s="125">
        <v>1000</v>
      </c>
      <c r="C6" s="98"/>
      <c r="D6" s="98"/>
      <c r="E6" s="98"/>
      <c r="F6" s="98"/>
      <c r="G6" s="98"/>
      <c r="H6" s="98"/>
      <c r="I6" s="98"/>
      <c r="J6" s="98"/>
      <c r="K6" s="98"/>
      <c r="L6" s="98"/>
      <c r="M6" s="98"/>
      <c r="N6" s="98"/>
    </row>
    <row r="7" spans="1:27" ht="27.75" customHeight="1" x14ac:dyDescent="0.25">
      <c r="A7" s="99"/>
      <c r="C7" s="98"/>
      <c r="D7" s="98"/>
      <c r="E7" s="98"/>
      <c r="F7" s="98"/>
      <c r="G7" s="98"/>
      <c r="H7" s="98"/>
      <c r="I7" s="98"/>
      <c r="J7" s="98"/>
      <c r="K7" s="98"/>
      <c r="L7" s="98"/>
      <c r="M7" s="98"/>
      <c r="N7" s="98"/>
    </row>
    <row r="8" spans="1:27" ht="15.6" customHeight="1" x14ac:dyDescent="0.25">
      <c r="A8" s="99"/>
      <c r="C8" s="98"/>
      <c r="D8" s="98"/>
      <c r="E8" s="98"/>
      <c r="F8" s="98"/>
      <c r="G8" s="98"/>
      <c r="H8" s="98"/>
      <c r="I8" s="98"/>
      <c r="J8" s="98"/>
      <c r="K8" s="98"/>
      <c r="L8" s="98"/>
      <c r="M8" s="98"/>
      <c r="N8" s="98"/>
    </row>
    <row r="9" spans="1:27" ht="15.6" customHeight="1" x14ac:dyDescent="0.25">
      <c r="A9" s="99"/>
      <c r="B9" s="100"/>
      <c r="C9" s="98"/>
      <c r="D9" s="98"/>
      <c r="E9" s="98"/>
      <c r="F9" s="98"/>
      <c r="G9" s="98"/>
      <c r="H9" s="98"/>
      <c r="I9" s="98"/>
      <c r="J9" s="98"/>
      <c r="K9" s="98"/>
      <c r="L9" s="98"/>
      <c r="M9" s="98"/>
      <c r="N9" s="98"/>
    </row>
    <row r="10" spans="1:27" ht="15.6" customHeight="1" x14ac:dyDescent="0.25">
      <c r="A10" s="99"/>
      <c r="B10" s="99"/>
      <c r="C10" s="98"/>
      <c r="D10" s="98"/>
      <c r="E10" s="98"/>
      <c r="F10" s="98"/>
      <c r="G10" s="98"/>
      <c r="H10" s="98"/>
      <c r="I10" s="98"/>
      <c r="J10" s="98"/>
      <c r="K10" s="98"/>
      <c r="L10" s="98"/>
      <c r="M10" s="98"/>
      <c r="N10" s="98"/>
    </row>
    <row r="11" spans="1:27" ht="15.6" customHeight="1" x14ac:dyDescent="0.25">
      <c r="A11" s="99"/>
      <c r="B11" s="99"/>
      <c r="C11" s="56"/>
      <c r="D11" s="56"/>
      <c r="E11" s="56"/>
      <c r="F11" s="56"/>
      <c r="G11" s="56"/>
      <c r="H11" s="56"/>
      <c r="I11" s="56"/>
      <c r="J11" s="56"/>
      <c r="K11" s="56"/>
      <c r="L11" s="56"/>
      <c r="M11" s="56"/>
      <c r="N11" s="98"/>
    </row>
    <row r="12" spans="1:27" ht="15.6" customHeight="1" x14ac:dyDescent="0.25">
      <c r="A12" s="101"/>
      <c r="B12" s="101"/>
      <c r="C12" s="102">
        <v>2008</v>
      </c>
      <c r="D12" s="102">
        <v>2009</v>
      </c>
      <c r="E12" s="102">
        <v>2010</v>
      </c>
      <c r="F12" s="102">
        <v>2011</v>
      </c>
      <c r="G12" s="102">
        <v>2012</v>
      </c>
      <c r="H12" s="102">
        <v>2013</v>
      </c>
      <c r="I12" s="102">
        <v>2014</v>
      </c>
      <c r="J12" s="102">
        <v>2015</v>
      </c>
      <c r="K12" s="102">
        <v>2016</v>
      </c>
      <c r="L12" s="102">
        <v>2017</v>
      </c>
      <c r="M12" s="102">
        <v>2018</v>
      </c>
      <c r="N12" s="102">
        <v>2019</v>
      </c>
      <c r="P12" s="164">
        <v>2008</v>
      </c>
      <c r="Q12" s="164">
        <v>2009</v>
      </c>
      <c r="R12" s="164">
        <v>2010</v>
      </c>
      <c r="S12" s="164">
        <v>2011</v>
      </c>
      <c r="T12" s="164">
        <v>2012</v>
      </c>
      <c r="U12" s="164">
        <v>2013</v>
      </c>
      <c r="V12" s="164">
        <v>2014</v>
      </c>
      <c r="W12" s="164">
        <v>2015</v>
      </c>
      <c r="X12" s="164">
        <v>2016</v>
      </c>
      <c r="Y12" s="164">
        <v>2017</v>
      </c>
      <c r="Z12" s="164">
        <v>2018</v>
      </c>
      <c r="AA12" s="164">
        <v>2019</v>
      </c>
    </row>
    <row r="13" spans="1:27" ht="15.6" customHeight="1" x14ac:dyDescent="0.2">
      <c r="A13" s="103" t="s">
        <v>64</v>
      </c>
      <c r="C13" s="104">
        <v>2.0099999999999998</v>
      </c>
      <c r="D13" s="104">
        <v>1.95</v>
      </c>
      <c r="E13" s="104">
        <v>1.96</v>
      </c>
      <c r="F13" s="104">
        <v>1.69</v>
      </c>
      <c r="G13" s="104">
        <v>1.56</v>
      </c>
      <c r="H13" s="104">
        <v>1.33</v>
      </c>
      <c r="I13" s="104">
        <v>1.17</v>
      </c>
      <c r="J13" s="104">
        <v>1.02</v>
      </c>
      <c r="K13" s="104">
        <v>0.95</v>
      </c>
      <c r="L13" s="104">
        <v>0.9</v>
      </c>
      <c r="M13" s="104">
        <v>0.94</v>
      </c>
      <c r="N13" s="104">
        <v>0.96</v>
      </c>
      <c r="P13" s="182">
        <v>2.0099999999999998</v>
      </c>
      <c r="Q13" s="182">
        <v>1.95</v>
      </c>
      <c r="R13" s="182">
        <v>1.96</v>
      </c>
      <c r="S13" s="182">
        <v>1.69</v>
      </c>
      <c r="T13" s="182">
        <v>1.56</v>
      </c>
      <c r="U13" s="182">
        <v>1.33</v>
      </c>
      <c r="V13" s="182">
        <v>1.17</v>
      </c>
      <c r="W13" s="182">
        <v>1.02</v>
      </c>
      <c r="X13" s="182">
        <v>0.95</v>
      </c>
      <c r="Y13" s="182">
        <v>0.9</v>
      </c>
      <c r="Z13" s="182">
        <v>0.94</v>
      </c>
      <c r="AA13" s="182">
        <v>0.96</v>
      </c>
    </row>
    <row r="14" spans="1:27" s="94" customFormat="1" ht="15.6" customHeight="1" x14ac:dyDescent="0.2">
      <c r="A14" s="103" t="s">
        <v>65</v>
      </c>
      <c r="B14" s="105"/>
      <c r="C14" s="104">
        <v>2.42</v>
      </c>
      <c r="D14" s="104">
        <v>2.44</v>
      </c>
      <c r="E14" s="104">
        <v>2.84</v>
      </c>
      <c r="F14" s="104">
        <v>2.82</v>
      </c>
      <c r="G14" s="104">
        <v>1.98</v>
      </c>
      <c r="H14" s="104">
        <v>1.88</v>
      </c>
      <c r="I14" s="104">
        <v>1.67</v>
      </c>
      <c r="J14" s="104">
        <v>1.55</v>
      </c>
      <c r="K14" s="104">
        <v>1.26</v>
      </c>
      <c r="L14" s="104">
        <v>1.21</v>
      </c>
      <c r="M14" s="104">
        <v>1.04</v>
      </c>
      <c r="N14" s="104">
        <v>1.1100000000000001</v>
      </c>
      <c r="P14" s="182">
        <v>2.42</v>
      </c>
      <c r="Q14" s="182">
        <v>2.44</v>
      </c>
      <c r="R14" s="182">
        <v>2.84</v>
      </c>
      <c r="S14" s="182">
        <v>2.82</v>
      </c>
      <c r="T14" s="182">
        <v>1.98</v>
      </c>
      <c r="U14" s="182">
        <v>1.88</v>
      </c>
      <c r="V14" s="182">
        <v>1.67</v>
      </c>
      <c r="W14" s="182">
        <v>1.55</v>
      </c>
      <c r="X14" s="182">
        <v>1.26</v>
      </c>
      <c r="Y14" s="182">
        <v>1.21</v>
      </c>
      <c r="Z14" s="182">
        <v>1.04</v>
      </c>
      <c r="AA14" s="182">
        <v>1.1100000000000001</v>
      </c>
    </row>
    <row r="15" spans="1:27" s="94" customFormat="1" ht="15.6" customHeight="1" x14ac:dyDescent="0.2">
      <c r="A15" s="103" t="s">
        <v>48</v>
      </c>
      <c r="B15" s="105"/>
      <c r="C15" s="104">
        <v>3.21</v>
      </c>
      <c r="D15" s="104">
        <v>2.93</v>
      </c>
      <c r="E15" s="104">
        <v>2.69</v>
      </c>
      <c r="F15" s="104">
        <v>3.59</v>
      </c>
      <c r="G15" s="104">
        <v>2.48</v>
      </c>
      <c r="H15" s="104">
        <v>2.68</v>
      </c>
      <c r="I15" s="104">
        <v>2.88</v>
      </c>
      <c r="J15" s="104">
        <v>3.94</v>
      </c>
      <c r="K15" s="104">
        <v>2.2000000000000002</v>
      </c>
      <c r="L15" s="104">
        <v>2.06</v>
      </c>
      <c r="M15" s="104">
        <v>0.98</v>
      </c>
      <c r="N15" s="104">
        <v>1.8</v>
      </c>
      <c r="P15" s="182">
        <v>3.21</v>
      </c>
      <c r="Q15" s="182">
        <v>2.93</v>
      </c>
      <c r="R15" s="182">
        <v>2.69</v>
      </c>
      <c r="S15" s="182">
        <v>3.59</v>
      </c>
      <c r="T15" s="182">
        <v>2.48</v>
      </c>
      <c r="U15" s="182">
        <v>2.68</v>
      </c>
      <c r="V15" s="182">
        <v>2.88</v>
      </c>
      <c r="W15" s="182">
        <v>3.94</v>
      </c>
      <c r="X15" s="182">
        <v>2.2000000000000002</v>
      </c>
      <c r="Y15" s="182">
        <v>2.06</v>
      </c>
      <c r="Z15" s="182">
        <v>0.98</v>
      </c>
      <c r="AA15" s="182">
        <v>1.8</v>
      </c>
    </row>
    <row r="16" spans="1:27" s="108" customFormat="1" ht="15.6" customHeight="1" x14ac:dyDescent="0.2">
      <c r="A16" s="106" t="str">
        <f>Non_Rept_Pop!$A$1</f>
        <v>Columbia County</v>
      </c>
      <c r="B16" s="107"/>
      <c r="C16" s="104">
        <v>11.95</v>
      </c>
      <c r="D16" s="104">
        <v>0</v>
      </c>
      <c r="E16" s="104">
        <v>0</v>
      </c>
      <c r="F16" s="104">
        <v>15.94</v>
      </c>
      <c r="G16" s="104">
        <v>0</v>
      </c>
      <c r="H16" s="104">
        <v>8.5500000000000007</v>
      </c>
      <c r="I16" s="104" t="s">
        <v>716</v>
      </c>
      <c r="J16" s="104" t="s">
        <v>716</v>
      </c>
      <c r="K16" s="104" t="s">
        <v>716</v>
      </c>
      <c r="L16" s="104">
        <v>0</v>
      </c>
      <c r="M16" s="104" t="s">
        <v>716</v>
      </c>
      <c r="N16" s="104" t="s">
        <v>716</v>
      </c>
      <c r="P16" s="182">
        <v>11.95</v>
      </c>
      <c r="Q16" s="182">
        <v>0</v>
      </c>
      <c r="R16" s="182">
        <v>0</v>
      </c>
      <c r="S16" s="182">
        <v>15.94</v>
      </c>
      <c r="T16" s="182">
        <v>0</v>
      </c>
      <c r="U16" s="182">
        <v>8.5500000000000007</v>
      </c>
      <c r="V16" s="182"/>
      <c r="W16" s="182"/>
      <c r="X16" s="182"/>
      <c r="Y16" s="182">
        <v>0</v>
      </c>
      <c r="Z16" s="182"/>
      <c r="AA16" s="182"/>
    </row>
    <row r="17" spans="1:27" s="94" customFormat="1" ht="15.6" customHeight="1" x14ac:dyDescent="0.2">
      <c r="A17" s="103"/>
      <c r="B17" s="105" t="s">
        <v>123</v>
      </c>
      <c r="C17" s="109">
        <v>3</v>
      </c>
      <c r="D17" s="109">
        <v>0</v>
      </c>
      <c r="E17" s="109">
        <v>0</v>
      </c>
      <c r="F17" s="109">
        <v>4</v>
      </c>
      <c r="G17" s="109">
        <v>0</v>
      </c>
      <c r="H17" s="109">
        <v>2</v>
      </c>
      <c r="I17" s="109">
        <v>0</v>
      </c>
      <c r="J17" s="109">
        <v>0</v>
      </c>
      <c r="K17" s="109">
        <v>0</v>
      </c>
      <c r="L17" s="109">
        <v>0</v>
      </c>
      <c r="M17" s="109">
        <v>0</v>
      </c>
      <c r="N17" s="109">
        <v>0</v>
      </c>
      <c r="P17" s="149">
        <v>3</v>
      </c>
      <c r="Q17" s="149">
        <v>0</v>
      </c>
      <c r="R17" s="149">
        <v>0</v>
      </c>
      <c r="S17" s="149">
        <v>4</v>
      </c>
      <c r="T17" s="149">
        <v>0</v>
      </c>
      <c r="U17" s="149">
        <v>2</v>
      </c>
      <c r="V17" s="149">
        <v>0</v>
      </c>
      <c r="W17" s="149">
        <v>0</v>
      </c>
      <c r="X17" s="149">
        <v>0</v>
      </c>
      <c r="Y17" s="149">
        <v>0</v>
      </c>
      <c r="Z17" s="149">
        <v>0</v>
      </c>
      <c r="AA17" s="149">
        <v>0</v>
      </c>
    </row>
    <row r="18" spans="1:27" s="94" customFormat="1" ht="15.6" customHeight="1" x14ac:dyDescent="0.2">
      <c r="A18" s="103"/>
      <c r="B18" s="105" t="s">
        <v>220</v>
      </c>
      <c r="C18" s="109">
        <v>251</v>
      </c>
      <c r="D18" s="109">
        <v>250</v>
      </c>
      <c r="E18" s="109">
        <v>247</v>
      </c>
      <c r="F18" s="109">
        <v>251</v>
      </c>
      <c r="G18" s="109">
        <v>242</v>
      </c>
      <c r="H18" s="109">
        <v>234</v>
      </c>
      <c r="I18" s="109">
        <v>0</v>
      </c>
      <c r="J18" s="109">
        <v>0</v>
      </c>
      <c r="K18" s="109">
        <v>0</v>
      </c>
      <c r="L18" s="109">
        <v>228</v>
      </c>
      <c r="M18" s="109">
        <v>0</v>
      </c>
      <c r="N18" s="109">
        <v>0</v>
      </c>
      <c r="P18" s="149">
        <v>251</v>
      </c>
      <c r="Q18" s="149">
        <v>250</v>
      </c>
      <c r="R18" s="149">
        <v>247</v>
      </c>
      <c r="S18" s="149">
        <v>251</v>
      </c>
      <c r="T18" s="149">
        <v>242</v>
      </c>
      <c r="U18" s="149">
        <v>234</v>
      </c>
      <c r="V18" s="149">
        <v>0</v>
      </c>
      <c r="W18" s="149">
        <v>0</v>
      </c>
      <c r="X18" s="149">
        <v>0</v>
      </c>
      <c r="Y18" s="149">
        <v>228</v>
      </c>
      <c r="Z18" s="149">
        <v>0</v>
      </c>
      <c r="AA18" s="149">
        <v>0</v>
      </c>
    </row>
    <row r="19" spans="1:27" s="94" customFormat="1" ht="15.6" customHeight="1" x14ac:dyDescent="0.2">
      <c r="A19" s="103"/>
      <c r="B19" s="105"/>
      <c r="C19" s="113"/>
      <c r="D19" s="113"/>
      <c r="E19" s="113"/>
      <c r="F19" s="113"/>
      <c r="G19" s="113"/>
      <c r="H19" s="113"/>
      <c r="I19" s="113"/>
      <c r="J19" s="113"/>
      <c r="K19" s="113"/>
      <c r="L19" s="113"/>
      <c r="M19" s="113"/>
      <c r="N19" s="113"/>
      <c r="P19" s="149"/>
      <c r="Q19" s="149"/>
      <c r="R19" s="149"/>
      <c r="S19" s="149"/>
      <c r="T19" s="149"/>
      <c r="U19" s="149"/>
      <c r="V19" s="149"/>
      <c r="W19" s="149"/>
      <c r="X19" s="149"/>
      <c r="Y19" s="149"/>
      <c r="Z19" s="149"/>
      <c r="AA19" s="149"/>
    </row>
    <row r="20" spans="1:27" s="94" customFormat="1" ht="15.6" customHeight="1" x14ac:dyDescent="0.2">
      <c r="A20" s="448" t="s">
        <v>581</v>
      </c>
      <c r="B20" s="448"/>
      <c r="C20" s="448"/>
      <c r="D20" s="448"/>
      <c r="E20" s="448"/>
      <c r="F20" s="448"/>
      <c r="G20" s="448"/>
      <c r="H20" s="448"/>
      <c r="I20" s="448"/>
      <c r="J20" s="448"/>
      <c r="K20" s="448"/>
      <c r="L20" s="448"/>
      <c r="M20" s="448"/>
      <c r="N20" s="448"/>
      <c r="P20" s="149"/>
      <c r="Q20" s="149"/>
      <c r="R20" s="149"/>
      <c r="S20" s="149"/>
      <c r="T20" s="149"/>
      <c r="U20" s="149"/>
      <c r="V20" s="149"/>
      <c r="W20" s="149"/>
      <c r="X20" s="149"/>
      <c r="Y20" s="149"/>
      <c r="Z20" s="149"/>
      <c r="AA20" s="149"/>
    </row>
    <row r="21" spans="1:27" s="94" customFormat="1" ht="27" customHeight="1" x14ac:dyDescent="0.2">
      <c r="A21" s="448"/>
      <c r="B21" s="448"/>
      <c r="C21" s="448"/>
      <c r="D21" s="448"/>
      <c r="E21" s="448"/>
      <c r="F21" s="448"/>
      <c r="G21" s="448"/>
      <c r="H21" s="448"/>
      <c r="I21" s="448"/>
      <c r="J21" s="448"/>
      <c r="K21" s="448"/>
      <c r="L21" s="448"/>
      <c r="M21" s="448"/>
      <c r="N21" s="448"/>
      <c r="P21" s="149"/>
      <c r="Q21" s="149"/>
      <c r="R21" s="149"/>
      <c r="S21" s="149"/>
      <c r="T21" s="149"/>
      <c r="U21" s="149"/>
      <c r="V21" s="149"/>
      <c r="W21" s="149"/>
      <c r="X21" s="149"/>
      <c r="Y21" s="149"/>
      <c r="Z21" s="149"/>
      <c r="AA21" s="149"/>
    </row>
    <row r="22" spans="1:27" s="94" customFormat="1" ht="15.6" customHeight="1" x14ac:dyDescent="0.2">
      <c r="A22" s="448"/>
      <c r="B22" s="448"/>
      <c r="C22" s="448"/>
      <c r="D22" s="448"/>
      <c r="E22" s="448"/>
      <c r="F22" s="448"/>
      <c r="G22" s="448"/>
      <c r="H22" s="448"/>
      <c r="I22" s="448"/>
      <c r="J22" s="448"/>
      <c r="K22" s="448"/>
      <c r="L22" s="448"/>
      <c r="M22" s="448"/>
      <c r="N22" s="448"/>
      <c r="P22" s="149"/>
      <c r="Q22" s="149"/>
      <c r="R22" s="149"/>
      <c r="S22" s="149"/>
      <c r="T22" s="149"/>
      <c r="U22" s="149"/>
      <c r="V22" s="149"/>
      <c r="W22" s="149"/>
      <c r="X22" s="149"/>
      <c r="Y22" s="149"/>
      <c r="Z22" s="149"/>
      <c r="AA22" s="149"/>
    </row>
    <row r="23" spans="1:27" s="94" customFormat="1" ht="15.6" customHeight="1" x14ac:dyDescent="0.2">
      <c r="A23" s="463" t="s">
        <v>512</v>
      </c>
      <c r="B23" s="463"/>
      <c r="C23" s="463"/>
      <c r="D23" s="463"/>
      <c r="E23" s="463"/>
      <c r="F23" s="463"/>
      <c r="G23" s="463"/>
      <c r="H23" s="463"/>
      <c r="I23" s="463"/>
      <c r="J23" s="463"/>
      <c r="K23" s="463"/>
      <c r="L23" s="463"/>
      <c r="M23" s="463"/>
      <c r="N23" s="463"/>
      <c r="P23" s="149"/>
      <c r="Q23" s="149"/>
      <c r="R23" s="149"/>
      <c r="S23" s="149"/>
      <c r="T23" s="149"/>
      <c r="U23" s="149"/>
      <c r="V23" s="149"/>
      <c r="W23" s="149"/>
      <c r="X23" s="149"/>
      <c r="Y23" s="149"/>
      <c r="Z23" s="149"/>
      <c r="AA23" s="149"/>
    </row>
    <row r="24" spans="1:27" s="94" customFormat="1" ht="15.6" customHeight="1" x14ac:dyDescent="0.2">
      <c r="A24" s="463"/>
      <c r="B24" s="463"/>
      <c r="C24" s="463"/>
      <c r="D24" s="463"/>
      <c r="E24" s="463"/>
      <c r="F24" s="463"/>
      <c r="G24" s="463"/>
      <c r="H24" s="463"/>
      <c r="I24" s="463"/>
      <c r="J24" s="463"/>
      <c r="K24" s="463"/>
      <c r="L24" s="463"/>
      <c r="M24" s="463"/>
      <c r="N24" s="463"/>
      <c r="P24" s="149"/>
      <c r="Q24" s="149"/>
      <c r="R24" s="149"/>
      <c r="S24" s="149"/>
      <c r="T24" s="149"/>
      <c r="U24" s="149"/>
      <c r="V24" s="149"/>
      <c r="W24" s="149"/>
      <c r="X24" s="149"/>
      <c r="Y24" s="149"/>
      <c r="Z24" s="149"/>
      <c r="AA24" s="149"/>
    </row>
    <row r="25" spans="1:27" s="94" customFormat="1" ht="10.5" customHeight="1" x14ac:dyDescent="0.2">
      <c r="A25" s="463"/>
      <c r="B25" s="463"/>
      <c r="C25" s="463"/>
      <c r="D25" s="463"/>
      <c r="E25" s="463"/>
      <c r="F25" s="463"/>
      <c r="G25" s="463"/>
      <c r="H25" s="463"/>
      <c r="I25" s="463"/>
      <c r="J25" s="463"/>
      <c r="K25" s="463"/>
      <c r="L25" s="463"/>
      <c r="M25" s="463"/>
      <c r="N25" s="463"/>
      <c r="P25" s="149"/>
      <c r="Q25" s="149"/>
      <c r="R25" s="149"/>
      <c r="S25" s="149"/>
      <c r="T25" s="149"/>
      <c r="U25" s="149"/>
      <c r="V25" s="149"/>
      <c r="W25" s="149"/>
      <c r="X25" s="149"/>
      <c r="Y25" s="149"/>
      <c r="Z25" s="149"/>
      <c r="AA25" s="149"/>
    </row>
    <row r="26" spans="1:27" s="94" customFormat="1" ht="18" customHeight="1" x14ac:dyDescent="0.2">
      <c r="A26" s="451" t="s">
        <v>513</v>
      </c>
      <c r="B26" s="451"/>
      <c r="C26" s="451"/>
      <c r="D26" s="451"/>
      <c r="E26" s="451"/>
      <c r="F26" s="451"/>
      <c r="G26" s="451"/>
      <c r="H26" s="451"/>
      <c r="I26" s="451"/>
      <c r="J26" s="451"/>
      <c r="K26" s="451"/>
      <c r="L26" s="451"/>
      <c r="M26" s="451"/>
      <c r="N26" s="451"/>
      <c r="P26" s="149"/>
      <c r="Q26" s="149"/>
      <c r="R26" s="149"/>
      <c r="S26" s="149"/>
      <c r="T26" s="149"/>
      <c r="U26" s="149"/>
      <c r="V26" s="149"/>
      <c r="W26" s="149"/>
      <c r="X26" s="149"/>
      <c r="Y26" s="149"/>
      <c r="Z26" s="149"/>
      <c r="AA26" s="149"/>
    </row>
    <row r="27" spans="1:27" s="94" customFormat="1" ht="18" customHeight="1" x14ac:dyDescent="0.2">
      <c r="A27" s="451"/>
      <c r="B27" s="451"/>
      <c r="C27" s="451"/>
      <c r="D27" s="451"/>
      <c r="E27" s="451"/>
      <c r="F27" s="451"/>
      <c r="G27" s="451"/>
      <c r="H27" s="451"/>
      <c r="I27" s="451"/>
      <c r="J27" s="451"/>
      <c r="K27" s="451"/>
      <c r="L27" s="451"/>
      <c r="M27" s="451"/>
      <c r="N27" s="451"/>
      <c r="P27" s="149"/>
      <c r="Q27" s="149"/>
      <c r="R27" s="149"/>
      <c r="S27" s="149"/>
      <c r="T27" s="149"/>
      <c r="U27" s="149"/>
      <c r="V27" s="149"/>
      <c r="W27" s="149"/>
      <c r="X27" s="149"/>
      <c r="Y27" s="149"/>
      <c r="Z27" s="149"/>
      <c r="AA27" s="149"/>
    </row>
    <row r="28" spans="1:27" s="94" customFormat="1" ht="15.6" customHeight="1" x14ac:dyDescent="0.2">
      <c r="A28" s="451" t="s">
        <v>637</v>
      </c>
      <c r="B28" s="451"/>
      <c r="C28" s="451"/>
      <c r="D28" s="451"/>
      <c r="E28" s="451"/>
      <c r="F28" s="451"/>
      <c r="G28" s="451"/>
      <c r="H28" s="451"/>
      <c r="I28" s="451"/>
      <c r="J28" s="451"/>
      <c r="K28" s="451"/>
      <c r="L28" s="451"/>
      <c r="M28" s="451"/>
      <c r="N28" s="451"/>
      <c r="P28" s="149"/>
      <c r="Q28" s="149"/>
      <c r="R28" s="149"/>
      <c r="S28" s="149"/>
      <c r="T28" s="149"/>
      <c r="U28" s="149"/>
      <c r="V28" s="149"/>
      <c r="W28" s="149"/>
      <c r="X28" s="149"/>
      <c r="Y28" s="149"/>
      <c r="Z28" s="149"/>
      <c r="AA28" s="149"/>
    </row>
    <row r="29" spans="1:27" s="94" customFormat="1" ht="15.6" customHeight="1" x14ac:dyDescent="0.2">
      <c r="A29" s="451"/>
      <c r="B29" s="451"/>
      <c r="C29" s="451"/>
      <c r="D29" s="451"/>
      <c r="E29" s="451"/>
      <c r="F29" s="451"/>
      <c r="G29" s="451"/>
      <c r="H29" s="451"/>
      <c r="I29" s="451"/>
      <c r="J29" s="451"/>
      <c r="K29" s="451"/>
      <c r="L29" s="451"/>
      <c r="M29" s="451"/>
      <c r="N29" s="451"/>
      <c r="P29" s="149"/>
      <c r="Q29" s="149"/>
      <c r="R29" s="149"/>
      <c r="S29" s="149"/>
      <c r="T29" s="149"/>
      <c r="U29" s="149"/>
      <c r="V29" s="149"/>
      <c r="W29" s="149"/>
      <c r="X29" s="149"/>
      <c r="Y29" s="149"/>
      <c r="Z29" s="149"/>
      <c r="AA29" s="149"/>
    </row>
    <row r="30" spans="1:27" s="94" customFormat="1" ht="15.6" customHeight="1" x14ac:dyDescent="0.2">
      <c r="A30" s="448" t="s">
        <v>553</v>
      </c>
      <c r="B30" s="448"/>
      <c r="C30" s="448"/>
      <c r="D30" s="448"/>
      <c r="E30" s="448"/>
      <c r="F30" s="448"/>
      <c r="G30" s="448"/>
      <c r="H30" s="448"/>
      <c r="I30" s="448"/>
      <c r="J30" s="448"/>
      <c r="K30" s="448"/>
      <c r="L30" s="448"/>
      <c r="M30" s="448"/>
      <c r="N30" s="448"/>
      <c r="P30" s="149"/>
      <c r="Q30" s="149"/>
      <c r="R30" s="149"/>
      <c r="S30" s="149"/>
      <c r="T30" s="149"/>
      <c r="U30" s="149"/>
      <c r="V30" s="149"/>
      <c r="W30" s="149"/>
      <c r="X30" s="149"/>
      <c r="Y30" s="149"/>
      <c r="Z30" s="149"/>
      <c r="AA30" s="149"/>
    </row>
    <row r="31" spans="1:27" s="94" customFormat="1" ht="15.6" customHeight="1" x14ac:dyDescent="0.2">
      <c r="A31" s="448"/>
      <c r="B31" s="448"/>
      <c r="C31" s="448"/>
      <c r="D31" s="448"/>
      <c r="E31" s="448"/>
      <c r="F31" s="448"/>
      <c r="G31" s="448"/>
      <c r="H31" s="448"/>
      <c r="I31" s="448"/>
      <c r="J31" s="448"/>
      <c r="K31" s="448"/>
      <c r="L31" s="448"/>
      <c r="M31" s="448"/>
      <c r="N31" s="448"/>
      <c r="P31" s="149"/>
      <c r="Q31" s="149"/>
      <c r="R31" s="149"/>
      <c r="S31" s="149"/>
      <c r="T31" s="149"/>
      <c r="U31" s="149"/>
      <c r="V31" s="149"/>
      <c r="W31" s="149"/>
      <c r="X31" s="149"/>
      <c r="Y31" s="149"/>
      <c r="Z31" s="149"/>
      <c r="AA31" s="149"/>
    </row>
    <row r="32" spans="1:27" ht="12.95" customHeight="1" x14ac:dyDescent="0.2">
      <c r="A32" s="119" t="s">
        <v>554</v>
      </c>
      <c r="B32" s="114"/>
      <c r="C32" s="115"/>
      <c r="D32" s="115"/>
      <c r="E32" s="115"/>
      <c r="F32" s="115"/>
      <c r="G32" s="115"/>
      <c r="H32" s="115"/>
      <c r="I32" s="115"/>
      <c r="J32" s="115"/>
      <c r="K32" s="115"/>
      <c r="L32" s="115"/>
      <c r="M32" s="115"/>
      <c r="N32" s="115"/>
    </row>
    <row r="33" spans="1:27" ht="12.75" x14ac:dyDescent="0.2">
      <c r="A33" s="111" t="s">
        <v>555</v>
      </c>
      <c r="B33" s="114"/>
      <c r="C33" s="115"/>
      <c r="D33" s="115"/>
      <c r="E33" s="115"/>
      <c r="F33" s="115"/>
      <c r="G33" s="115"/>
      <c r="H33" s="115"/>
      <c r="I33" s="115"/>
      <c r="J33" s="115"/>
      <c r="K33" s="115"/>
      <c r="L33" s="115"/>
      <c r="M33" s="115"/>
      <c r="N33" s="115"/>
    </row>
    <row r="34" spans="1:27" s="94" customFormat="1" ht="40.5" customHeight="1" x14ac:dyDescent="0.2">
      <c r="A34" s="389" t="s">
        <v>717</v>
      </c>
      <c r="B34" s="389"/>
      <c r="C34" s="128"/>
      <c r="D34" s="128"/>
      <c r="E34" s="128"/>
      <c r="F34" s="128"/>
      <c r="G34" s="128"/>
      <c r="H34" s="128"/>
      <c r="I34" s="128"/>
      <c r="J34" s="128"/>
      <c r="K34" s="128"/>
      <c r="L34" s="128"/>
      <c r="M34" s="128"/>
      <c r="N34" s="128"/>
      <c r="P34" s="149"/>
      <c r="Q34" s="149"/>
      <c r="R34" s="149"/>
      <c r="S34" s="149"/>
      <c r="T34" s="149"/>
      <c r="U34" s="149"/>
      <c r="V34" s="149"/>
      <c r="W34" s="149"/>
      <c r="X34" s="149"/>
      <c r="Y34" s="149"/>
      <c r="Z34" s="149"/>
      <c r="AA34" s="149"/>
    </row>
    <row r="35" spans="1:27" ht="12.75" x14ac:dyDescent="0.2">
      <c r="A35" s="83"/>
      <c r="B35" s="83"/>
      <c r="C35" s="115"/>
      <c r="D35" s="115"/>
      <c r="E35" s="115"/>
      <c r="F35" s="115"/>
      <c r="G35" s="115"/>
      <c r="H35" s="115"/>
      <c r="I35" s="115"/>
      <c r="J35" s="115"/>
      <c r="K35" s="115"/>
      <c r="L35" s="115"/>
      <c r="M35" s="115"/>
      <c r="N35" s="115"/>
    </row>
    <row r="36" spans="1:27" ht="15.6" customHeight="1" x14ac:dyDescent="0.25">
      <c r="A36" s="91" t="s">
        <v>124</v>
      </c>
      <c r="C36" s="93"/>
      <c r="D36" s="93"/>
      <c r="E36" s="93"/>
      <c r="G36" s="96"/>
      <c r="H36" s="455" t="s">
        <v>258</v>
      </c>
      <c r="I36" s="455"/>
      <c r="J36" s="455"/>
      <c r="K36" s="455"/>
      <c r="L36" s="455"/>
      <c r="M36" s="455"/>
      <c r="N36" s="455"/>
    </row>
    <row r="37" spans="1:27" ht="15.6" customHeight="1" x14ac:dyDescent="0.2">
      <c r="C37" s="93"/>
      <c r="D37" s="93"/>
      <c r="E37" s="93"/>
      <c r="G37" s="93"/>
      <c r="O37" s="94"/>
    </row>
    <row r="38" spans="1:27" ht="15.6" customHeight="1" x14ac:dyDescent="0.2">
      <c r="C38" s="93"/>
      <c r="D38" s="93"/>
      <c r="E38" s="93"/>
      <c r="G38" s="93"/>
      <c r="H38" s="93"/>
      <c r="I38" s="93"/>
      <c r="J38" s="93"/>
      <c r="K38" s="93"/>
      <c r="L38" s="93"/>
      <c r="M38" s="93"/>
      <c r="N38" s="93"/>
    </row>
    <row r="39" spans="1:27" ht="49.5" customHeight="1" x14ac:dyDescent="0.2">
      <c r="C39" s="93"/>
      <c r="D39" s="93"/>
      <c r="E39" s="93"/>
      <c r="G39" s="93"/>
      <c r="H39" s="93"/>
      <c r="I39" s="93"/>
      <c r="J39" s="93"/>
      <c r="K39" s="93"/>
      <c r="L39" s="93"/>
      <c r="M39" s="93"/>
      <c r="N39" s="93"/>
    </row>
    <row r="40" spans="1:27" ht="15.6" customHeight="1" x14ac:dyDescent="0.2">
      <c r="B40" s="97" t="s">
        <v>63</v>
      </c>
      <c r="C40" s="93"/>
      <c r="D40" s="93"/>
      <c r="E40" s="93"/>
      <c r="G40" s="93"/>
      <c r="H40" s="93"/>
      <c r="I40" s="93"/>
      <c r="J40" s="93"/>
      <c r="K40" s="93"/>
      <c r="L40" s="93"/>
      <c r="M40" s="93"/>
      <c r="N40" s="93"/>
    </row>
    <row r="41" spans="1:27" ht="15.6" customHeight="1" x14ac:dyDescent="0.2">
      <c r="B41" s="125">
        <v>1000</v>
      </c>
      <c r="C41" s="93"/>
      <c r="D41" s="93"/>
      <c r="E41" s="93"/>
      <c r="G41" s="93"/>
      <c r="H41" s="93"/>
      <c r="I41" s="93"/>
      <c r="J41" s="93"/>
      <c r="K41" s="93"/>
      <c r="L41" s="93"/>
      <c r="M41" s="93"/>
      <c r="N41" s="93"/>
    </row>
    <row r="42" spans="1:27" ht="15.6" customHeight="1" x14ac:dyDescent="0.2">
      <c r="C42" s="93"/>
      <c r="D42" s="93"/>
      <c r="E42" s="93"/>
      <c r="G42" s="93"/>
      <c r="H42" s="93"/>
      <c r="I42" s="93"/>
      <c r="J42" s="93"/>
      <c r="K42" s="93"/>
      <c r="L42" s="93"/>
      <c r="M42" s="93"/>
      <c r="N42" s="93"/>
    </row>
    <row r="43" spans="1:27" ht="15.6" customHeight="1" x14ac:dyDescent="0.25">
      <c r="A43" s="99"/>
      <c r="C43" s="98"/>
      <c r="D43" s="98"/>
      <c r="E43" s="98"/>
      <c r="F43" s="98"/>
      <c r="G43" s="98"/>
      <c r="H43" s="98"/>
      <c r="I43" s="98"/>
      <c r="J43" s="98"/>
      <c r="K43" s="98"/>
      <c r="L43" s="98"/>
      <c r="M43" s="98"/>
      <c r="N43" s="98"/>
    </row>
    <row r="44" spans="1:27" ht="15.6" customHeight="1" x14ac:dyDescent="0.25">
      <c r="A44" s="99"/>
      <c r="B44" s="99"/>
      <c r="C44" s="98"/>
      <c r="D44" s="98"/>
      <c r="E44" s="98"/>
      <c r="F44" s="98"/>
      <c r="G44" s="98"/>
      <c r="H44" s="98"/>
      <c r="I44" s="98"/>
      <c r="J44" s="98"/>
      <c r="K44" s="98"/>
      <c r="L44" s="98"/>
      <c r="M44" s="98"/>
      <c r="N44" s="98"/>
    </row>
    <row r="45" spans="1:27" ht="15.6" customHeight="1" x14ac:dyDescent="0.25">
      <c r="A45" s="99"/>
      <c r="B45" s="99"/>
      <c r="C45" s="98"/>
      <c r="D45" s="98"/>
      <c r="E45" s="98"/>
      <c r="F45" s="98"/>
      <c r="G45" s="98"/>
      <c r="H45" s="98"/>
      <c r="I45" s="98"/>
      <c r="J45" s="98"/>
      <c r="K45" s="98"/>
      <c r="L45" s="98"/>
      <c r="M45" s="98"/>
      <c r="N45" s="98"/>
    </row>
    <row r="46" spans="1:27" ht="15.6" customHeight="1" x14ac:dyDescent="0.25">
      <c r="A46" s="99"/>
      <c r="B46" s="99"/>
      <c r="C46" s="56"/>
      <c r="D46" s="56"/>
      <c r="E46" s="56"/>
      <c r="F46" s="56"/>
      <c r="G46" s="56"/>
      <c r="H46" s="56"/>
      <c r="I46" s="56"/>
      <c r="J46" s="56"/>
      <c r="K46" s="56"/>
      <c r="L46" s="56"/>
      <c r="M46" s="56"/>
      <c r="N46" s="98"/>
    </row>
    <row r="47" spans="1:27" ht="15.6" customHeight="1" x14ac:dyDescent="0.25">
      <c r="A47" s="101"/>
      <c r="B47" s="101"/>
      <c r="C47" s="102">
        <v>2008</v>
      </c>
      <c r="D47" s="102">
        <v>2009</v>
      </c>
      <c r="E47" s="102">
        <v>2010</v>
      </c>
      <c r="F47" s="102">
        <v>2011</v>
      </c>
      <c r="G47" s="102">
        <v>2012</v>
      </c>
      <c r="H47" s="102">
        <v>2013</v>
      </c>
      <c r="I47" s="102">
        <v>2014</v>
      </c>
      <c r="J47" s="102">
        <v>2015</v>
      </c>
      <c r="K47" s="102">
        <v>2016</v>
      </c>
      <c r="L47" s="102">
        <v>2017</v>
      </c>
      <c r="M47" s="102">
        <v>2018</v>
      </c>
      <c r="N47" s="102">
        <v>2019</v>
      </c>
      <c r="P47" s="164">
        <v>2008</v>
      </c>
      <c r="Q47" s="164">
        <v>2009</v>
      </c>
      <c r="R47" s="164">
        <v>2010</v>
      </c>
      <c r="S47" s="164">
        <v>2011</v>
      </c>
      <c r="T47" s="164">
        <v>2012</v>
      </c>
      <c r="U47" s="164">
        <v>2013</v>
      </c>
      <c r="V47" s="164">
        <v>2014</v>
      </c>
      <c r="W47" s="164">
        <v>2015</v>
      </c>
      <c r="X47" s="164">
        <v>2016</v>
      </c>
      <c r="Y47" s="164">
        <v>2017</v>
      </c>
      <c r="Z47" s="164">
        <v>2018</v>
      </c>
      <c r="AA47" s="164">
        <v>2019</v>
      </c>
    </row>
    <row r="48" spans="1:27" ht="15.6" customHeight="1" x14ac:dyDescent="0.2">
      <c r="A48" s="103" t="s">
        <v>64</v>
      </c>
      <c r="C48" s="104">
        <v>2.09</v>
      </c>
      <c r="D48" s="104">
        <v>1.7</v>
      </c>
      <c r="E48" s="104">
        <v>1.39</v>
      </c>
      <c r="F48" s="104">
        <v>1.21</v>
      </c>
      <c r="G48" s="104">
        <v>1.08</v>
      </c>
      <c r="H48" s="104">
        <v>0.85</v>
      </c>
      <c r="I48" s="104">
        <v>0.81</v>
      </c>
      <c r="J48" s="104">
        <v>0.75</v>
      </c>
      <c r="K48" s="104">
        <v>0.73</v>
      </c>
      <c r="L48" s="104">
        <v>0.69</v>
      </c>
      <c r="M48" s="104">
        <v>0.54</v>
      </c>
      <c r="N48" s="104">
        <v>0.66</v>
      </c>
      <c r="P48" s="182">
        <v>2.09</v>
      </c>
      <c r="Q48" s="182">
        <v>1.7</v>
      </c>
      <c r="R48" s="182">
        <v>1.39</v>
      </c>
      <c r="S48" s="182">
        <v>1.21</v>
      </c>
      <c r="T48" s="182">
        <v>1.08</v>
      </c>
      <c r="U48" s="182">
        <v>0.85</v>
      </c>
      <c r="V48" s="182">
        <v>0.81</v>
      </c>
      <c r="W48" s="182">
        <v>0.75</v>
      </c>
      <c r="X48" s="182">
        <v>0.73</v>
      </c>
      <c r="Y48" s="182">
        <v>0.69</v>
      </c>
      <c r="Z48" s="182">
        <v>0.54</v>
      </c>
      <c r="AA48" s="182">
        <v>0.66</v>
      </c>
    </row>
    <row r="49" spans="1:27" s="94" customFormat="1" ht="15.6" customHeight="1" x14ac:dyDescent="0.2">
      <c r="A49" s="103" t="s">
        <v>65</v>
      </c>
      <c r="B49" s="105"/>
      <c r="C49" s="104">
        <v>2.35</v>
      </c>
      <c r="D49" s="104">
        <v>1.73</v>
      </c>
      <c r="E49" s="104">
        <v>1.64</v>
      </c>
      <c r="F49" s="104">
        <v>1.6</v>
      </c>
      <c r="G49" s="104">
        <v>1.21</v>
      </c>
      <c r="H49" s="104">
        <v>1.03</v>
      </c>
      <c r="I49" s="104">
        <v>0.71</v>
      </c>
      <c r="J49" s="104">
        <v>0.87</v>
      </c>
      <c r="K49" s="104">
        <v>0.56999999999999995</v>
      </c>
      <c r="L49" s="104">
        <v>0.65</v>
      </c>
      <c r="M49" s="104">
        <v>0.62</v>
      </c>
      <c r="N49" s="104">
        <v>0.83</v>
      </c>
      <c r="P49" s="182">
        <v>2.35</v>
      </c>
      <c r="Q49" s="182">
        <v>1.73</v>
      </c>
      <c r="R49" s="182">
        <v>1.64</v>
      </c>
      <c r="S49" s="182">
        <v>1.6</v>
      </c>
      <c r="T49" s="182">
        <v>1.21</v>
      </c>
      <c r="U49" s="182">
        <v>1.03</v>
      </c>
      <c r="V49" s="182">
        <v>0.71</v>
      </c>
      <c r="W49" s="182">
        <v>0.87</v>
      </c>
      <c r="X49" s="182">
        <v>0.56999999999999995</v>
      </c>
      <c r="Y49" s="182">
        <v>0.65</v>
      </c>
      <c r="Z49" s="182">
        <v>0.62</v>
      </c>
      <c r="AA49" s="182">
        <v>0.83</v>
      </c>
    </row>
    <row r="50" spans="1:27" s="94" customFormat="1" ht="15.6" customHeight="1" x14ac:dyDescent="0.2">
      <c r="A50" s="103" t="s">
        <v>48</v>
      </c>
      <c r="B50" s="105"/>
      <c r="C50" s="104">
        <v>2.76</v>
      </c>
      <c r="D50" s="104">
        <v>1.95</v>
      </c>
      <c r="E50" s="104">
        <v>2.0699999999999998</v>
      </c>
      <c r="F50" s="104">
        <v>1.65</v>
      </c>
      <c r="G50" s="104">
        <v>1.08</v>
      </c>
      <c r="H50" s="104">
        <v>1.81</v>
      </c>
      <c r="I50" s="104">
        <v>1.21</v>
      </c>
      <c r="J50" s="104">
        <v>1.79</v>
      </c>
      <c r="K50" s="104">
        <v>0.63</v>
      </c>
      <c r="L50" s="104">
        <v>0.45</v>
      </c>
      <c r="M50" s="104">
        <v>0.73</v>
      </c>
      <c r="N50" s="104">
        <v>0.88</v>
      </c>
      <c r="P50" s="182">
        <v>2.76</v>
      </c>
      <c r="Q50" s="182">
        <v>1.95</v>
      </c>
      <c r="R50" s="182">
        <v>2.0699999999999998</v>
      </c>
      <c r="S50" s="182">
        <v>1.65</v>
      </c>
      <c r="T50" s="182">
        <v>1.08</v>
      </c>
      <c r="U50" s="182">
        <v>1.81</v>
      </c>
      <c r="V50" s="182">
        <v>1.21</v>
      </c>
      <c r="W50" s="182">
        <v>1.79</v>
      </c>
      <c r="X50" s="182">
        <v>0.63</v>
      </c>
      <c r="Y50" s="182">
        <v>0.45</v>
      </c>
      <c r="Z50" s="182">
        <v>0.73</v>
      </c>
      <c r="AA50" s="182">
        <v>0.88</v>
      </c>
    </row>
    <row r="51" spans="1:27" s="108" customFormat="1" ht="15.6" customHeight="1" x14ac:dyDescent="0.2">
      <c r="A51" s="106" t="str">
        <f>$A$16</f>
        <v>Columbia County</v>
      </c>
      <c r="B51" s="107"/>
      <c r="C51" s="104">
        <v>0</v>
      </c>
      <c r="D51" s="104">
        <v>0</v>
      </c>
      <c r="E51" s="104">
        <v>0</v>
      </c>
      <c r="F51" s="104">
        <v>0</v>
      </c>
      <c r="G51" s="104">
        <v>0</v>
      </c>
      <c r="H51" s="104">
        <v>4.2699999999999996</v>
      </c>
      <c r="I51" s="104" t="s">
        <v>716</v>
      </c>
      <c r="J51" s="104" t="s">
        <v>716</v>
      </c>
      <c r="K51" s="104" t="s">
        <v>716</v>
      </c>
      <c r="L51" s="104">
        <v>0</v>
      </c>
      <c r="M51" s="104" t="s">
        <v>716</v>
      </c>
      <c r="N51" s="104" t="s">
        <v>716</v>
      </c>
      <c r="P51" s="182">
        <v>0</v>
      </c>
      <c r="Q51" s="182">
        <v>0</v>
      </c>
      <c r="R51" s="182">
        <v>0</v>
      </c>
      <c r="S51" s="182">
        <v>0</v>
      </c>
      <c r="T51" s="182">
        <v>0</v>
      </c>
      <c r="U51" s="182">
        <v>4.2699999999999996</v>
      </c>
      <c r="V51" s="182"/>
      <c r="W51" s="182"/>
      <c r="X51" s="182"/>
      <c r="Y51" s="182">
        <v>0</v>
      </c>
      <c r="Z51" s="182"/>
      <c r="AA51" s="182"/>
    </row>
    <row r="52" spans="1:27" s="94" customFormat="1" ht="15.6" customHeight="1" x14ac:dyDescent="0.2">
      <c r="A52" s="103"/>
      <c r="B52" s="105" t="s">
        <v>123</v>
      </c>
      <c r="C52" s="109">
        <v>0</v>
      </c>
      <c r="D52" s="109">
        <v>0</v>
      </c>
      <c r="E52" s="109">
        <v>0</v>
      </c>
      <c r="F52" s="109">
        <v>0</v>
      </c>
      <c r="G52" s="109">
        <v>0</v>
      </c>
      <c r="H52" s="109">
        <v>1</v>
      </c>
      <c r="I52" s="109">
        <v>0</v>
      </c>
      <c r="J52" s="109">
        <v>0</v>
      </c>
      <c r="K52" s="109">
        <v>0</v>
      </c>
      <c r="L52" s="109">
        <v>0</v>
      </c>
      <c r="M52" s="109">
        <v>0</v>
      </c>
      <c r="N52" s="109">
        <v>0</v>
      </c>
      <c r="P52" s="149">
        <v>0</v>
      </c>
      <c r="Q52" s="149">
        <v>0</v>
      </c>
      <c r="R52" s="149">
        <v>0</v>
      </c>
      <c r="S52" s="149">
        <v>0</v>
      </c>
      <c r="T52" s="149">
        <v>0</v>
      </c>
      <c r="U52" s="149">
        <v>1</v>
      </c>
      <c r="V52" s="149">
        <v>0</v>
      </c>
      <c r="W52" s="149">
        <v>0</v>
      </c>
      <c r="X52" s="149">
        <v>0</v>
      </c>
      <c r="Y52" s="149">
        <v>0</v>
      </c>
      <c r="Z52" s="149">
        <v>0</v>
      </c>
      <c r="AA52" s="149">
        <v>0</v>
      </c>
    </row>
    <row r="53" spans="1:27" s="94" customFormat="1" ht="15.6" customHeight="1" x14ac:dyDescent="0.2">
      <c r="A53" s="103"/>
      <c r="B53" s="105" t="s">
        <v>220</v>
      </c>
      <c r="C53" s="109">
        <v>251</v>
      </c>
      <c r="D53" s="109">
        <v>250</v>
      </c>
      <c r="E53" s="109">
        <v>247</v>
      </c>
      <c r="F53" s="109">
        <v>251</v>
      </c>
      <c r="G53" s="109">
        <v>242</v>
      </c>
      <c r="H53" s="109">
        <v>234</v>
      </c>
      <c r="I53" s="109">
        <v>0</v>
      </c>
      <c r="J53" s="109">
        <v>0</v>
      </c>
      <c r="K53" s="109">
        <v>0</v>
      </c>
      <c r="L53" s="109">
        <v>228</v>
      </c>
      <c r="M53" s="109">
        <v>0</v>
      </c>
      <c r="N53" s="109">
        <v>0</v>
      </c>
      <c r="P53" s="149">
        <v>251</v>
      </c>
      <c r="Q53" s="149">
        <v>250</v>
      </c>
      <c r="R53" s="149">
        <v>247</v>
      </c>
      <c r="S53" s="149">
        <v>251</v>
      </c>
      <c r="T53" s="149">
        <v>242</v>
      </c>
      <c r="U53" s="149">
        <v>234</v>
      </c>
      <c r="V53" s="149">
        <v>0</v>
      </c>
      <c r="W53" s="149">
        <v>0</v>
      </c>
      <c r="X53" s="149">
        <v>0</v>
      </c>
      <c r="Y53" s="149">
        <v>228</v>
      </c>
      <c r="Z53" s="149">
        <v>0</v>
      </c>
      <c r="AA53" s="149">
        <v>0</v>
      </c>
    </row>
    <row r="54" spans="1:27" s="94" customFormat="1" ht="15.6" customHeight="1" x14ac:dyDescent="0.2">
      <c r="A54" s="103"/>
      <c r="B54" s="105"/>
      <c r="C54" s="113"/>
      <c r="D54" s="113"/>
      <c r="E54" s="113"/>
      <c r="F54" s="113"/>
      <c r="G54" s="113"/>
      <c r="H54" s="113"/>
      <c r="I54" s="113"/>
      <c r="J54" s="113"/>
      <c r="K54" s="113"/>
      <c r="L54" s="113"/>
      <c r="M54" s="113"/>
      <c r="N54" s="113"/>
      <c r="P54" s="149"/>
      <c r="Q54" s="149"/>
      <c r="R54" s="149"/>
      <c r="S54" s="149"/>
      <c r="T54" s="149"/>
      <c r="U54" s="149"/>
      <c r="V54" s="149"/>
      <c r="W54" s="149"/>
      <c r="X54" s="149"/>
      <c r="Y54" s="149"/>
      <c r="Z54" s="149"/>
      <c r="AA54" s="149"/>
    </row>
    <row r="55" spans="1:27" s="94" customFormat="1" ht="15.6" customHeight="1" x14ac:dyDescent="0.2">
      <c r="A55" s="448" t="s">
        <v>582</v>
      </c>
      <c r="B55" s="448"/>
      <c r="C55" s="448"/>
      <c r="D55" s="448"/>
      <c r="E55" s="448"/>
      <c r="F55" s="448"/>
      <c r="G55" s="448"/>
      <c r="H55" s="448"/>
      <c r="I55" s="448"/>
      <c r="J55" s="448"/>
      <c r="K55" s="448"/>
      <c r="L55" s="448"/>
      <c r="M55" s="448"/>
      <c r="N55" s="448"/>
      <c r="P55" s="149"/>
      <c r="Q55" s="149"/>
      <c r="R55" s="149"/>
      <c r="S55" s="149"/>
      <c r="T55" s="149"/>
      <c r="U55" s="149"/>
      <c r="V55" s="149"/>
      <c r="W55" s="149"/>
      <c r="X55" s="149"/>
      <c r="Y55" s="149"/>
      <c r="Z55" s="149"/>
      <c r="AA55" s="149"/>
    </row>
    <row r="56" spans="1:27" s="94" customFormat="1" ht="15.6" customHeight="1" x14ac:dyDescent="0.2">
      <c r="A56" s="448"/>
      <c r="B56" s="448"/>
      <c r="C56" s="448"/>
      <c r="D56" s="448"/>
      <c r="E56" s="448"/>
      <c r="F56" s="448"/>
      <c r="G56" s="448"/>
      <c r="H56" s="448"/>
      <c r="I56" s="448"/>
      <c r="J56" s="448"/>
      <c r="K56" s="448"/>
      <c r="L56" s="448"/>
      <c r="M56" s="448"/>
      <c r="N56" s="448"/>
      <c r="P56" s="149"/>
      <c r="Q56" s="149"/>
      <c r="R56" s="149"/>
      <c r="S56" s="149"/>
      <c r="T56" s="149"/>
      <c r="U56" s="149"/>
      <c r="V56" s="149"/>
      <c r="W56" s="149"/>
      <c r="X56" s="149"/>
      <c r="Y56" s="149"/>
      <c r="Z56" s="149"/>
      <c r="AA56" s="149"/>
    </row>
    <row r="57" spans="1:27" s="94" customFormat="1" ht="15.6" customHeight="1" x14ac:dyDescent="0.2">
      <c r="A57" s="448"/>
      <c r="B57" s="448"/>
      <c r="C57" s="448"/>
      <c r="D57" s="448"/>
      <c r="E57" s="448"/>
      <c r="F57" s="448"/>
      <c r="G57" s="448"/>
      <c r="H57" s="448"/>
      <c r="I57" s="448"/>
      <c r="J57" s="448"/>
      <c r="K57" s="448"/>
      <c r="L57" s="448"/>
      <c r="M57" s="448"/>
      <c r="N57" s="448"/>
      <c r="P57" s="149"/>
      <c r="Q57" s="149"/>
      <c r="R57" s="149"/>
      <c r="S57" s="149"/>
      <c r="T57" s="149"/>
      <c r="U57" s="149"/>
      <c r="V57" s="149"/>
      <c r="W57" s="149"/>
      <c r="X57" s="149"/>
      <c r="Y57" s="149"/>
      <c r="Z57" s="149"/>
      <c r="AA57" s="149"/>
    </row>
    <row r="58" spans="1:27" s="94" customFormat="1" ht="15.6" customHeight="1" x14ac:dyDescent="0.2">
      <c r="A58" s="448"/>
      <c r="B58" s="448"/>
      <c r="C58" s="448"/>
      <c r="D58" s="448"/>
      <c r="E58" s="448"/>
      <c r="F58" s="448"/>
      <c r="G58" s="448"/>
      <c r="H58" s="448"/>
      <c r="I58" s="448"/>
      <c r="J58" s="448"/>
      <c r="K58" s="448"/>
      <c r="L58" s="448"/>
      <c r="M58" s="448"/>
      <c r="N58" s="448"/>
      <c r="P58" s="149"/>
      <c r="Q58" s="149"/>
      <c r="R58" s="149"/>
      <c r="S58" s="149"/>
      <c r="T58" s="149"/>
      <c r="U58" s="149"/>
      <c r="V58" s="149"/>
      <c r="W58" s="149"/>
      <c r="X58" s="149"/>
      <c r="Y58" s="149"/>
      <c r="Z58" s="149"/>
      <c r="AA58" s="149"/>
    </row>
    <row r="59" spans="1:27" s="94" customFormat="1" ht="21.75" customHeight="1" x14ac:dyDescent="0.2">
      <c r="A59" s="448"/>
      <c r="B59" s="448"/>
      <c r="C59" s="448"/>
      <c r="D59" s="448"/>
      <c r="E59" s="448"/>
      <c r="F59" s="448"/>
      <c r="G59" s="448"/>
      <c r="H59" s="448"/>
      <c r="I59" s="448"/>
      <c r="J59" s="448"/>
      <c r="K59" s="448"/>
      <c r="L59" s="448"/>
      <c r="M59" s="448"/>
      <c r="N59" s="448"/>
      <c r="P59" s="149"/>
      <c r="Q59" s="149"/>
      <c r="R59" s="149"/>
      <c r="S59" s="149"/>
      <c r="T59" s="149"/>
      <c r="U59" s="149"/>
      <c r="V59" s="149"/>
      <c r="W59" s="149"/>
      <c r="X59" s="149"/>
      <c r="Y59" s="149"/>
      <c r="Z59" s="149"/>
      <c r="AA59" s="149"/>
    </row>
    <row r="60" spans="1:27" s="94" customFormat="1" ht="15.6" customHeight="1" x14ac:dyDescent="0.2">
      <c r="A60" s="451" t="s">
        <v>637</v>
      </c>
      <c r="B60" s="451"/>
      <c r="C60" s="451"/>
      <c r="D60" s="451"/>
      <c r="E60" s="451"/>
      <c r="F60" s="451"/>
      <c r="G60" s="451"/>
      <c r="H60" s="451"/>
      <c r="I60" s="451"/>
      <c r="J60" s="451"/>
      <c r="K60" s="451"/>
      <c r="L60" s="451"/>
      <c r="M60" s="451"/>
      <c r="N60" s="451"/>
      <c r="P60" s="149"/>
      <c r="Q60" s="149"/>
      <c r="R60" s="149"/>
      <c r="S60" s="149"/>
      <c r="T60" s="149"/>
      <c r="U60" s="149"/>
      <c r="V60" s="149"/>
      <c r="W60" s="149"/>
      <c r="X60" s="149"/>
      <c r="Y60" s="149"/>
      <c r="Z60" s="149"/>
      <c r="AA60" s="149"/>
    </row>
    <row r="61" spans="1:27" s="94" customFormat="1" ht="20.25" customHeight="1" x14ac:dyDescent="0.2">
      <c r="A61" s="451"/>
      <c r="B61" s="451"/>
      <c r="C61" s="451"/>
      <c r="D61" s="451"/>
      <c r="E61" s="451"/>
      <c r="F61" s="451"/>
      <c r="G61" s="451"/>
      <c r="H61" s="451"/>
      <c r="I61" s="451"/>
      <c r="J61" s="451"/>
      <c r="K61" s="451"/>
      <c r="L61" s="451"/>
      <c r="M61" s="451"/>
      <c r="N61" s="451"/>
      <c r="P61" s="149"/>
      <c r="Q61" s="149"/>
      <c r="R61" s="149"/>
      <c r="S61" s="149"/>
      <c r="T61" s="149"/>
      <c r="U61" s="149"/>
      <c r="V61" s="149"/>
      <c r="W61" s="149"/>
      <c r="X61" s="149"/>
      <c r="Y61" s="149"/>
      <c r="Z61" s="149"/>
      <c r="AA61" s="149"/>
    </row>
    <row r="62" spans="1:27" s="94" customFormat="1" ht="27" customHeight="1" x14ac:dyDescent="0.2">
      <c r="A62" s="448" t="s">
        <v>553</v>
      </c>
      <c r="B62" s="448"/>
      <c r="C62" s="448"/>
      <c r="D62" s="448"/>
      <c r="E62" s="448"/>
      <c r="F62" s="448"/>
      <c r="G62" s="448"/>
      <c r="H62" s="448"/>
      <c r="I62" s="448"/>
      <c r="J62" s="448"/>
      <c r="K62" s="448"/>
      <c r="L62" s="448"/>
      <c r="M62" s="448"/>
      <c r="N62" s="448"/>
      <c r="P62" s="149"/>
      <c r="Q62" s="149"/>
      <c r="R62" s="149"/>
      <c r="S62" s="149"/>
      <c r="T62" s="149"/>
      <c r="U62" s="149"/>
      <c r="V62" s="149"/>
      <c r="W62" s="149"/>
      <c r="X62" s="149"/>
      <c r="Y62" s="149"/>
      <c r="Z62" s="149"/>
      <c r="AA62" s="149"/>
    </row>
    <row r="63" spans="1:27" s="94" customFormat="1" ht="12.75" x14ac:dyDescent="0.2">
      <c r="A63" s="119" t="s">
        <v>554</v>
      </c>
      <c r="B63" s="352"/>
      <c r="C63" s="352"/>
      <c r="D63" s="352"/>
      <c r="E63" s="352"/>
      <c r="F63" s="352"/>
      <c r="G63" s="352"/>
      <c r="H63" s="352"/>
      <c r="I63" s="352"/>
      <c r="J63" s="352"/>
      <c r="K63" s="352"/>
      <c r="L63" s="352"/>
      <c r="M63" s="352"/>
      <c r="N63" s="352"/>
      <c r="P63" s="149"/>
      <c r="Q63" s="149"/>
      <c r="R63" s="149"/>
      <c r="S63" s="149"/>
      <c r="T63" s="149"/>
      <c r="U63" s="149"/>
      <c r="V63" s="149"/>
      <c r="W63" s="149"/>
      <c r="X63" s="149"/>
      <c r="Y63" s="149"/>
      <c r="Z63" s="149"/>
      <c r="AA63" s="149"/>
    </row>
    <row r="64" spans="1:27" ht="12.95" customHeight="1" x14ac:dyDescent="0.2">
      <c r="A64" s="111" t="s">
        <v>555</v>
      </c>
      <c r="B64" s="114"/>
      <c r="C64" s="115"/>
      <c r="D64" s="115"/>
      <c r="E64" s="115"/>
      <c r="F64" s="115"/>
      <c r="G64" s="115"/>
      <c r="H64" s="115"/>
      <c r="I64" s="115"/>
      <c r="J64" s="115"/>
      <c r="K64" s="115"/>
      <c r="L64" s="115"/>
      <c r="M64" s="115"/>
      <c r="N64" s="115"/>
    </row>
    <row r="65" spans="1:15" ht="12.75" x14ac:dyDescent="0.2">
      <c r="B65" s="114"/>
      <c r="C65" s="115"/>
      <c r="D65" s="115"/>
      <c r="E65" s="115"/>
      <c r="F65" s="115"/>
      <c r="G65" s="115"/>
      <c r="H65" s="115"/>
      <c r="I65" s="115"/>
      <c r="J65" s="115"/>
      <c r="K65" s="115"/>
      <c r="L65" s="115"/>
      <c r="M65" s="115"/>
      <c r="N65" s="115"/>
    </row>
    <row r="66" spans="1:15" ht="12.75" x14ac:dyDescent="0.2">
      <c r="B66" s="114"/>
      <c r="C66" s="115"/>
      <c r="D66" s="115"/>
      <c r="E66" s="115"/>
      <c r="F66" s="115"/>
      <c r="G66" s="115"/>
      <c r="H66" s="115"/>
      <c r="I66" s="115"/>
      <c r="J66" s="115"/>
      <c r="K66" s="115"/>
      <c r="L66" s="115"/>
      <c r="M66" s="115"/>
      <c r="N66" s="115"/>
    </row>
    <row r="67" spans="1:15" ht="12.75" x14ac:dyDescent="0.2">
      <c r="B67" s="114"/>
      <c r="C67" s="115"/>
      <c r="D67" s="115"/>
      <c r="E67" s="115"/>
      <c r="F67" s="115"/>
      <c r="G67" s="115"/>
      <c r="H67" s="115"/>
      <c r="I67" s="115"/>
      <c r="J67" s="115"/>
      <c r="K67" s="115"/>
      <c r="L67" s="115"/>
      <c r="M67" s="115"/>
      <c r="N67" s="115"/>
    </row>
    <row r="68" spans="1:15" ht="12.75" x14ac:dyDescent="0.2">
      <c r="B68" s="114"/>
      <c r="C68" s="115"/>
      <c r="D68" s="115"/>
      <c r="E68" s="115"/>
      <c r="F68" s="115"/>
      <c r="G68" s="115"/>
      <c r="H68" s="115"/>
      <c r="I68" s="115"/>
      <c r="J68" s="115"/>
      <c r="K68" s="115"/>
      <c r="L68" s="115"/>
      <c r="M68" s="115"/>
      <c r="N68" s="115"/>
    </row>
    <row r="69" spans="1:15" ht="12.75" x14ac:dyDescent="0.2">
      <c r="A69" s="92" t="s">
        <v>717</v>
      </c>
      <c r="B69" s="114"/>
      <c r="C69" s="115"/>
      <c r="D69" s="115"/>
      <c r="E69" s="115"/>
      <c r="F69" s="115"/>
      <c r="G69" s="115"/>
      <c r="H69" s="115"/>
      <c r="I69" s="115"/>
      <c r="J69" s="115"/>
      <c r="K69" s="115"/>
      <c r="L69" s="115"/>
      <c r="M69" s="115"/>
      <c r="N69" s="115"/>
    </row>
    <row r="70" spans="1:15" ht="15.6" customHeight="1" x14ac:dyDescent="0.2">
      <c r="B70" s="114"/>
      <c r="C70" s="115"/>
      <c r="D70" s="115"/>
      <c r="E70" s="115"/>
      <c r="F70" s="115"/>
      <c r="G70" s="115"/>
      <c r="H70" s="115"/>
      <c r="I70" s="115"/>
      <c r="J70" s="115"/>
      <c r="K70" s="115"/>
      <c r="L70" s="115"/>
      <c r="M70" s="115"/>
      <c r="N70" s="115"/>
    </row>
    <row r="71" spans="1:15" ht="15.6" customHeight="1" x14ac:dyDescent="0.25">
      <c r="A71" s="91" t="s">
        <v>175</v>
      </c>
      <c r="C71" s="93"/>
      <c r="D71" s="93"/>
      <c r="E71" s="93"/>
      <c r="G71" s="96"/>
      <c r="H71" s="455" t="s">
        <v>258</v>
      </c>
      <c r="I71" s="455"/>
      <c r="J71" s="455"/>
      <c r="K71" s="455"/>
      <c r="L71" s="455"/>
      <c r="M71" s="455"/>
      <c r="N71" s="455"/>
      <c r="O71" s="94"/>
    </row>
    <row r="72" spans="1:15" ht="23.45" customHeight="1" x14ac:dyDescent="0.25">
      <c r="B72" s="95"/>
      <c r="C72" s="96"/>
      <c r="D72" s="96"/>
      <c r="E72" s="96"/>
      <c r="F72" s="96"/>
      <c r="G72" s="116"/>
      <c r="O72" s="94"/>
    </row>
    <row r="73" spans="1:15" ht="23.45" customHeight="1" x14ac:dyDescent="0.25">
      <c r="A73" s="99"/>
      <c r="C73" s="98"/>
      <c r="D73" s="98"/>
      <c r="E73" s="98"/>
      <c r="F73" s="98"/>
      <c r="G73" s="117"/>
      <c r="H73" s="117"/>
      <c r="I73" s="117"/>
      <c r="J73" s="117"/>
      <c r="K73" s="117"/>
      <c r="L73" s="117"/>
      <c r="M73" s="117"/>
      <c r="N73" s="117"/>
      <c r="O73" s="94"/>
    </row>
    <row r="74" spans="1:15" ht="23.45" customHeight="1" x14ac:dyDescent="0.2">
      <c r="C74" s="115"/>
      <c r="D74" s="115"/>
      <c r="E74" s="115"/>
      <c r="F74" s="115"/>
      <c r="G74" s="115"/>
      <c r="H74" s="115"/>
      <c r="I74" s="115"/>
      <c r="J74" s="115"/>
      <c r="K74" s="115"/>
      <c r="L74" s="115"/>
      <c r="M74" s="115"/>
      <c r="N74" s="115"/>
    </row>
    <row r="75" spans="1:15" ht="23.45" customHeight="1" x14ac:dyDescent="0.2">
      <c r="B75" s="114"/>
      <c r="C75" s="115"/>
      <c r="D75" s="115"/>
      <c r="E75" s="115"/>
      <c r="F75" s="115"/>
      <c r="G75" s="115"/>
      <c r="H75" s="115"/>
      <c r="I75" s="115"/>
      <c r="J75" s="115"/>
      <c r="K75" s="115"/>
      <c r="L75" s="115"/>
      <c r="M75" s="115"/>
      <c r="N75" s="115"/>
    </row>
    <row r="76" spans="1:15" ht="23.45" customHeight="1" x14ac:dyDescent="0.2">
      <c r="B76" s="97" t="s">
        <v>63</v>
      </c>
      <c r="C76" s="115"/>
      <c r="D76" s="115"/>
      <c r="E76" s="115"/>
      <c r="F76" s="115"/>
      <c r="G76" s="115"/>
      <c r="H76" s="115"/>
      <c r="I76" s="115"/>
      <c r="J76" s="115"/>
      <c r="K76" s="115"/>
      <c r="L76" s="115"/>
      <c r="M76" s="115"/>
      <c r="N76" s="115"/>
    </row>
    <row r="77" spans="1:15" ht="23.45" customHeight="1" x14ac:dyDescent="0.2">
      <c r="B77" s="125">
        <v>1000</v>
      </c>
      <c r="C77" s="115"/>
      <c r="D77" s="115"/>
      <c r="E77" s="115"/>
      <c r="F77" s="115"/>
      <c r="G77" s="115"/>
      <c r="H77" s="115"/>
      <c r="I77" s="115"/>
      <c r="J77" s="115"/>
      <c r="K77" s="115"/>
      <c r="L77" s="115"/>
      <c r="M77" s="115"/>
      <c r="N77" s="115"/>
    </row>
    <row r="78" spans="1:15" ht="23.45" customHeight="1" x14ac:dyDescent="0.25">
      <c r="A78" s="99"/>
      <c r="C78" s="98"/>
      <c r="D78" s="98"/>
      <c r="E78" s="98"/>
      <c r="F78" s="98"/>
      <c r="G78" s="98"/>
      <c r="H78" s="98"/>
      <c r="I78" s="98"/>
      <c r="J78" s="98"/>
      <c r="K78" s="98"/>
      <c r="L78" s="98"/>
      <c r="M78" s="98"/>
      <c r="N78" s="98"/>
    </row>
    <row r="79" spans="1:15" ht="23.45" customHeight="1" x14ac:dyDescent="0.25">
      <c r="A79" s="99"/>
      <c r="B79" s="97"/>
      <c r="C79" s="98"/>
      <c r="D79" s="98"/>
      <c r="E79" s="98"/>
      <c r="F79" s="98"/>
      <c r="G79" s="98"/>
      <c r="H79" s="98"/>
      <c r="I79" s="98"/>
      <c r="J79" s="98"/>
      <c r="K79" s="98"/>
      <c r="L79" s="98"/>
      <c r="M79" s="98"/>
      <c r="N79" s="98"/>
    </row>
    <row r="80" spans="1:15" ht="15.6" customHeight="1" x14ac:dyDescent="0.25">
      <c r="A80" s="99"/>
      <c r="B80" s="99"/>
      <c r="C80" s="98"/>
      <c r="D80" s="98"/>
      <c r="E80" s="98"/>
      <c r="F80" s="98"/>
      <c r="G80" s="98"/>
      <c r="H80" s="98"/>
      <c r="I80" s="98"/>
      <c r="J80" s="98"/>
      <c r="K80" s="98"/>
      <c r="L80" s="98"/>
      <c r="M80" s="98"/>
      <c r="N80" s="98"/>
    </row>
    <row r="81" spans="1:27" ht="15.6" customHeight="1" x14ac:dyDescent="0.25">
      <c r="A81" s="99"/>
      <c r="B81" s="99"/>
      <c r="C81" s="56"/>
      <c r="D81" s="56"/>
      <c r="E81" s="56"/>
      <c r="F81" s="56"/>
      <c r="G81" s="56"/>
      <c r="H81" s="56"/>
      <c r="I81" s="56"/>
      <c r="J81" s="56"/>
      <c r="K81" s="56"/>
      <c r="L81" s="56"/>
      <c r="M81" s="56"/>
      <c r="N81" s="98"/>
    </row>
    <row r="82" spans="1:27" ht="15.6" customHeight="1" x14ac:dyDescent="0.25">
      <c r="A82" s="101"/>
      <c r="B82" s="101"/>
      <c r="C82" s="102">
        <v>2008</v>
      </c>
      <c r="D82" s="102">
        <v>2009</v>
      </c>
      <c r="E82" s="102">
        <v>2010</v>
      </c>
      <c r="F82" s="102">
        <v>2011</v>
      </c>
      <c r="G82" s="102">
        <v>2012</v>
      </c>
      <c r="H82" s="102">
        <v>2013</v>
      </c>
      <c r="I82" s="102">
        <v>2014</v>
      </c>
      <c r="J82" s="102">
        <v>2015</v>
      </c>
      <c r="K82" s="102">
        <v>2016</v>
      </c>
      <c r="L82" s="102">
        <v>2017</v>
      </c>
      <c r="M82" s="102">
        <v>2018</v>
      </c>
      <c r="N82" s="102">
        <v>2019</v>
      </c>
      <c r="P82" s="164">
        <v>2008</v>
      </c>
      <c r="Q82" s="164">
        <v>2009</v>
      </c>
      <c r="R82" s="164">
        <v>2010</v>
      </c>
      <c r="S82" s="164">
        <v>2011</v>
      </c>
      <c r="T82" s="164">
        <v>2012</v>
      </c>
      <c r="U82" s="164">
        <v>2013</v>
      </c>
      <c r="V82" s="164">
        <v>2014</v>
      </c>
      <c r="W82" s="164">
        <v>2015</v>
      </c>
      <c r="X82" s="164">
        <v>2016</v>
      </c>
      <c r="Y82" s="164">
        <v>2017</v>
      </c>
      <c r="Z82" s="164">
        <v>2018</v>
      </c>
      <c r="AA82" s="164">
        <v>2019</v>
      </c>
    </row>
    <row r="83" spans="1:27" ht="15.6" customHeight="1" x14ac:dyDescent="0.2">
      <c r="A83" s="103" t="s">
        <v>64</v>
      </c>
      <c r="C83" s="104">
        <v>28.35</v>
      </c>
      <c r="D83" s="104">
        <v>25.41</v>
      </c>
      <c r="E83" s="104">
        <v>21.18</v>
      </c>
      <c r="F83" s="104">
        <v>18.93</v>
      </c>
      <c r="G83" s="104">
        <v>17.28</v>
      </c>
      <c r="H83" s="104">
        <v>14.84</v>
      </c>
      <c r="I83" s="104">
        <v>13.43</v>
      </c>
      <c r="J83" s="104">
        <v>12.12</v>
      </c>
      <c r="K83" s="104">
        <v>11.32</v>
      </c>
      <c r="L83" s="104">
        <v>10.91</v>
      </c>
      <c r="M83" s="104">
        <v>10.24</v>
      </c>
      <c r="N83" s="104">
        <v>10.6</v>
      </c>
      <c r="P83" s="182">
        <v>28.35</v>
      </c>
      <c r="Q83" s="182">
        <v>25.41</v>
      </c>
      <c r="R83" s="182">
        <v>21.18</v>
      </c>
      <c r="S83" s="182">
        <v>18.93</v>
      </c>
      <c r="T83" s="182">
        <v>17.28</v>
      </c>
      <c r="U83" s="182">
        <v>14.84</v>
      </c>
      <c r="V83" s="182">
        <v>13.43</v>
      </c>
      <c r="W83" s="182">
        <v>12.12</v>
      </c>
      <c r="X83" s="182">
        <v>11.32</v>
      </c>
      <c r="Y83" s="182">
        <v>10.91</v>
      </c>
      <c r="Z83" s="182">
        <v>10.24</v>
      </c>
      <c r="AA83" s="182">
        <v>10.6</v>
      </c>
    </row>
    <row r="84" spans="1:27" s="94" customFormat="1" ht="15.6" customHeight="1" x14ac:dyDescent="0.2">
      <c r="A84" s="103" t="s">
        <v>65</v>
      </c>
      <c r="B84" s="105"/>
      <c r="C84" s="104">
        <v>19.97</v>
      </c>
      <c r="D84" s="104">
        <v>17.760000000000002</v>
      </c>
      <c r="E84" s="104">
        <v>17.75</v>
      </c>
      <c r="F84" s="104">
        <v>16.75</v>
      </c>
      <c r="G84" s="104">
        <v>12.42</v>
      </c>
      <c r="H84" s="104">
        <v>11.94</v>
      </c>
      <c r="I84" s="104">
        <v>11.15</v>
      </c>
      <c r="J84" s="104">
        <v>10.63</v>
      </c>
      <c r="K84" s="104">
        <v>8.7799999999999994</v>
      </c>
      <c r="L84" s="104">
        <v>8.35</v>
      </c>
      <c r="M84" s="104">
        <v>7.65</v>
      </c>
      <c r="N84" s="104">
        <v>8.74</v>
      </c>
      <c r="P84" s="182">
        <v>19.97</v>
      </c>
      <c r="Q84" s="182">
        <v>17.760000000000002</v>
      </c>
      <c r="R84" s="182">
        <v>17.75</v>
      </c>
      <c r="S84" s="182">
        <v>16.75</v>
      </c>
      <c r="T84" s="182">
        <v>12.42</v>
      </c>
      <c r="U84" s="182">
        <v>11.94</v>
      </c>
      <c r="V84" s="182">
        <v>11.15</v>
      </c>
      <c r="W84" s="182">
        <v>10.63</v>
      </c>
      <c r="X84" s="182">
        <v>8.7799999999999994</v>
      </c>
      <c r="Y84" s="182">
        <v>8.35</v>
      </c>
      <c r="Z84" s="182">
        <v>7.65</v>
      </c>
      <c r="AA84" s="182">
        <v>8.74</v>
      </c>
    </row>
    <row r="85" spans="1:27" s="94" customFormat="1" ht="15.6" customHeight="1" x14ac:dyDescent="0.2">
      <c r="A85" s="103" t="s">
        <v>48</v>
      </c>
      <c r="B85" s="105"/>
      <c r="C85" s="104">
        <v>28.44</v>
      </c>
      <c r="D85" s="104">
        <v>23.18</v>
      </c>
      <c r="E85" s="104">
        <v>24.14</v>
      </c>
      <c r="F85" s="104">
        <v>21.4</v>
      </c>
      <c r="G85" s="104">
        <v>16.98</v>
      </c>
      <c r="H85" s="104">
        <v>16.87</v>
      </c>
      <c r="I85" s="104">
        <v>16.79</v>
      </c>
      <c r="J85" s="104">
        <v>17.79</v>
      </c>
      <c r="K85" s="104">
        <v>12.18</v>
      </c>
      <c r="L85" s="104">
        <v>7.52</v>
      </c>
      <c r="M85" s="104">
        <v>8.7100000000000009</v>
      </c>
      <c r="N85" s="104">
        <v>9.07</v>
      </c>
      <c r="P85" s="182">
        <v>28.44</v>
      </c>
      <c r="Q85" s="182">
        <v>23.18</v>
      </c>
      <c r="R85" s="182">
        <v>24.14</v>
      </c>
      <c r="S85" s="182">
        <v>21.4</v>
      </c>
      <c r="T85" s="182">
        <v>16.98</v>
      </c>
      <c r="U85" s="182">
        <v>16.87</v>
      </c>
      <c r="V85" s="182">
        <v>16.79</v>
      </c>
      <c r="W85" s="182">
        <v>17.79</v>
      </c>
      <c r="X85" s="182">
        <v>12.18</v>
      </c>
      <c r="Y85" s="182">
        <v>7.52</v>
      </c>
      <c r="Z85" s="182">
        <v>8.7100000000000009</v>
      </c>
      <c r="AA85" s="182">
        <v>9.07</v>
      </c>
    </row>
    <row r="86" spans="1:27" s="108" customFormat="1" ht="15.6" customHeight="1" x14ac:dyDescent="0.2">
      <c r="A86" s="106" t="str">
        <f>A51</f>
        <v>Columbia County</v>
      </c>
      <c r="B86" s="107"/>
      <c r="C86" s="104">
        <v>15.94</v>
      </c>
      <c r="D86" s="104">
        <v>24</v>
      </c>
      <c r="E86" s="104">
        <v>4.05</v>
      </c>
      <c r="F86" s="104">
        <v>23.9</v>
      </c>
      <c r="G86" s="104">
        <v>4.13</v>
      </c>
      <c r="H86" s="104">
        <v>21.37</v>
      </c>
      <c r="I86" s="104" t="s">
        <v>716</v>
      </c>
      <c r="J86" s="104" t="s">
        <v>716</v>
      </c>
      <c r="K86" s="104" t="s">
        <v>716</v>
      </c>
      <c r="L86" s="104">
        <v>0</v>
      </c>
      <c r="M86" s="104" t="s">
        <v>716</v>
      </c>
      <c r="N86" s="104" t="s">
        <v>716</v>
      </c>
      <c r="P86" s="182">
        <v>15.94</v>
      </c>
      <c r="Q86" s="182">
        <v>24</v>
      </c>
      <c r="R86" s="182">
        <v>4.05</v>
      </c>
      <c r="S86" s="182">
        <v>23.9</v>
      </c>
      <c r="T86" s="182">
        <v>4.13</v>
      </c>
      <c r="U86" s="182">
        <v>21.37</v>
      </c>
      <c r="V86" s="182"/>
      <c r="W86" s="182"/>
      <c r="X86" s="182"/>
      <c r="Y86" s="182">
        <v>0</v>
      </c>
      <c r="Z86" s="182"/>
      <c r="AA86" s="182"/>
    </row>
    <row r="87" spans="1:27" s="94" customFormat="1" ht="15.6" customHeight="1" x14ac:dyDescent="0.2">
      <c r="A87" s="103"/>
      <c r="B87" s="105" t="s">
        <v>123</v>
      </c>
      <c r="C87" s="109">
        <v>4</v>
      </c>
      <c r="D87" s="109">
        <v>6</v>
      </c>
      <c r="E87" s="109">
        <v>1</v>
      </c>
      <c r="F87" s="109">
        <v>6</v>
      </c>
      <c r="G87" s="109">
        <v>1</v>
      </c>
      <c r="H87" s="109">
        <v>5</v>
      </c>
      <c r="I87" s="109">
        <v>0</v>
      </c>
      <c r="J87" s="109">
        <v>0</v>
      </c>
      <c r="K87" s="109">
        <v>0</v>
      </c>
      <c r="L87" s="109">
        <v>0</v>
      </c>
      <c r="M87" s="109">
        <v>0</v>
      </c>
      <c r="N87" s="109">
        <v>1</v>
      </c>
      <c r="P87" s="149">
        <v>4</v>
      </c>
      <c r="Q87" s="149">
        <v>6</v>
      </c>
      <c r="R87" s="149">
        <v>1</v>
      </c>
      <c r="S87" s="149">
        <v>6</v>
      </c>
      <c r="T87" s="149">
        <v>1</v>
      </c>
      <c r="U87" s="149">
        <v>5</v>
      </c>
      <c r="V87" s="149">
        <v>0</v>
      </c>
      <c r="W87" s="149">
        <v>0</v>
      </c>
      <c r="X87" s="149">
        <v>0</v>
      </c>
      <c r="Y87" s="149">
        <v>0</v>
      </c>
      <c r="Z87" s="149">
        <v>0</v>
      </c>
      <c r="AA87" s="149">
        <v>1</v>
      </c>
    </row>
    <row r="88" spans="1:27" s="94" customFormat="1" ht="15.6" customHeight="1" x14ac:dyDescent="0.2">
      <c r="A88" s="103"/>
      <c r="B88" s="105" t="s">
        <v>220</v>
      </c>
      <c r="C88" s="109">
        <v>251</v>
      </c>
      <c r="D88" s="109">
        <v>250</v>
      </c>
      <c r="E88" s="109">
        <v>247</v>
      </c>
      <c r="F88" s="109">
        <v>251</v>
      </c>
      <c r="G88" s="109">
        <v>242</v>
      </c>
      <c r="H88" s="109">
        <v>234</v>
      </c>
      <c r="I88" s="109">
        <v>0</v>
      </c>
      <c r="J88" s="109">
        <v>0</v>
      </c>
      <c r="K88" s="109">
        <v>0</v>
      </c>
      <c r="L88" s="109">
        <v>228</v>
      </c>
      <c r="M88" s="109">
        <v>0</v>
      </c>
      <c r="N88" s="109">
        <v>0</v>
      </c>
      <c r="P88" s="149">
        <v>251</v>
      </c>
      <c r="Q88" s="149">
        <v>250</v>
      </c>
      <c r="R88" s="149">
        <v>247</v>
      </c>
      <c r="S88" s="149">
        <v>251</v>
      </c>
      <c r="T88" s="149">
        <v>242</v>
      </c>
      <c r="U88" s="149">
        <v>234</v>
      </c>
      <c r="V88" s="149">
        <v>0</v>
      </c>
      <c r="W88" s="149">
        <v>0</v>
      </c>
      <c r="X88" s="149">
        <v>0</v>
      </c>
      <c r="Y88" s="149">
        <v>228</v>
      </c>
      <c r="Z88" s="149">
        <v>0</v>
      </c>
      <c r="AA88" s="149">
        <v>0</v>
      </c>
    </row>
    <row r="89" spans="1:27" s="94" customFormat="1" ht="15.6" customHeight="1" x14ac:dyDescent="0.2">
      <c r="A89" s="103"/>
      <c r="B89" s="105"/>
      <c r="C89" s="113"/>
      <c r="D89" s="113"/>
      <c r="E89" s="113"/>
      <c r="F89" s="113"/>
      <c r="G89" s="113"/>
      <c r="H89" s="113"/>
      <c r="I89" s="113"/>
      <c r="J89" s="113"/>
      <c r="K89" s="113"/>
      <c r="L89" s="113"/>
      <c r="M89" s="113"/>
      <c r="N89" s="113"/>
      <c r="P89" s="149"/>
      <c r="Q89" s="149"/>
      <c r="R89" s="149"/>
      <c r="S89" s="149"/>
      <c r="T89" s="149"/>
      <c r="U89" s="149"/>
      <c r="V89" s="149"/>
      <c r="W89" s="149"/>
      <c r="X89" s="149"/>
      <c r="Y89" s="149"/>
      <c r="Z89" s="149"/>
      <c r="AA89" s="149"/>
    </row>
    <row r="90" spans="1:27" ht="15.6" customHeight="1" x14ac:dyDescent="0.2">
      <c r="A90" s="111" t="s">
        <v>583</v>
      </c>
      <c r="B90" s="114"/>
      <c r="C90" s="115"/>
      <c r="D90" s="115"/>
      <c r="E90" s="115"/>
      <c r="F90" s="115"/>
      <c r="G90" s="115"/>
      <c r="H90" s="115"/>
      <c r="I90" s="115"/>
      <c r="J90" s="115"/>
      <c r="K90" s="115"/>
      <c r="L90" s="115"/>
      <c r="M90" s="115"/>
      <c r="N90" s="115"/>
    </row>
    <row r="91" spans="1:27" ht="15.6" customHeight="1" x14ac:dyDescent="0.2">
      <c r="A91" s="450" t="s">
        <v>561</v>
      </c>
      <c r="B91" s="450"/>
      <c r="C91" s="450"/>
      <c r="D91" s="450"/>
      <c r="E91" s="450"/>
      <c r="F91" s="450"/>
      <c r="G91" s="450"/>
      <c r="H91" s="450"/>
      <c r="I91" s="450"/>
      <c r="J91" s="450"/>
      <c r="K91" s="450"/>
      <c r="L91" s="450"/>
      <c r="M91" s="450"/>
      <c r="N91" s="450"/>
    </row>
    <row r="92" spans="1:27" ht="15.6" customHeight="1" x14ac:dyDescent="0.2">
      <c r="A92" s="450"/>
      <c r="B92" s="450"/>
      <c r="C92" s="450"/>
      <c r="D92" s="450"/>
      <c r="E92" s="450"/>
      <c r="F92" s="450"/>
      <c r="G92" s="450"/>
      <c r="H92" s="450"/>
      <c r="I92" s="450"/>
      <c r="J92" s="450"/>
      <c r="K92" s="450"/>
      <c r="L92" s="450"/>
      <c r="M92" s="450"/>
      <c r="N92" s="450"/>
    </row>
    <row r="93" spans="1:27" ht="15.6" customHeight="1" x14ac:dyDescent="0.2">
      <c r="A93" s="450"/>
      <c r="B93" s="450"/>
      <c r="C93" s="450"/>
      <c r="D93" s="450"/>
      <c r="E93" s="450"/>
      <c r="F93" s="450"/>
      <c r="G93" s="450"/>
      <c r="H93" s="450"/>
      <c r="I93" s="450"/>
      <c r="J93" s="450"/>
      <c r="K93" s="450"/>
      <c r="L93" s="450"/>
      <c r="M93" s="450"/>
      <c r="N93" s="450"/>
    </row>
    <row r="94" spans="1:27" ht="12.75" x14ac:dyDescent="0.2">
      <c r="A94" s="450"/>
      <c r="B94" s="450"/>
      <c r="C94" s="450"/>
      <c r="D94" s="450"/>
      <c r="E94" s="450"/>
      <c r="F94" s="450"/>
      <c r="G94" s="450"/>
      <c r="H94" s="450"/>
      <c r="I94" s="450"/>
      <c r="J94" s="450"/>
      <c r="K94" s="450"/>
      <c r="L94" s="450"/>
      <c r="M94" s="450"/>
      <c r="N94" s="450"/>
    </row>
    <row r="95" spans="1:27" ht="15.6" customHeight="1" x14ac:dyDescent="0.2">
      <c r="A95" s="450"/>
      <c r="B95" s="450"/>
      <c r="C95" s="450"/>
      <c r="D95" s="450"/>
      <c r="E95" s="450"/>
      <c r="F95" s="450"/>
      <c r="G95" s="450"/>
      <c r="H95" s="450"/>
      <c r="I95" s="450"/>
      <c r="J95" s="450"/>
      <c r="K95" s="450"/>
      <c r="L95" s="450"/>
      <c r="M95" s="450"/>
      <c r="N95" s="450"/>
    </row>
    <row r="96" spans="1:27" ht="12.75" x14ac:dyDescent="0.2">
      <c r="A96" s="450"/>
      <c r="B96" s="450"/>
      <c r="C96" s="450"/>
      <c r="D96" s="450"/>
      <c r="E96" s="450"/>
      <c r="F96" s="450"/>
      <c r="G96" s="450"/>
      <c r="H96" s="450"/>
      <c r="I96" s="450"/>
      <c r="J96" s="450"/>
      <c r="K96" s="450"/>
      <c r="L96" s="450"/>
      <c r="M96" s="450"/>
      <c r="N96" s="450"/>
    </row>
    <row r="97" spans="1:15" ht="12.75" x14ac:dyDescent="0.2">
      <c r="A97" s="448" t="s">
        <v>553</v>
      </c>
      <c r="B97" s="448"/>
      <c r="C97" s="448"/>
      <c r="D97" s="448"/>
      <c r="E97" s="448"/>
      <c r="F97" s="448"/>
      <c r="G97" s="448"/>
      <c r="H97" s="448"/>
      <c r="I97" s="448"/>
      <c r="J97" s="448"/>
      <c r="K97" s="448"/>
      <c r="L97" s="448"/>
      <c r="M97" s="448"/>
      <c r="N97" s="448"/>
    </row>
    <row r="98" spans="1:15" ht="12.75" x14ac:dyDescent="0.2">
      <c r="A98" s="448"/>
      <c r="B98" s="448"/>
      <c r="C98" s="448"/>
      <c r="D98" s="448"/>
      <c r="E98" s="448"/>
      <c r="F98" s="448"/>
      <c r="G98" s="448"/>
      <c r="H98" s="448"/>
      <c r="I98" s="448"/>
      <c r="J98" s="448"/>
      <c r="K98" s="448"/>
      <c r="L98" s="448"/>
      <c r="M98" s="448"/>
      <c r="N98" s="448"/>
    </row>
    <row r="99" spans="1:15" ht="15.6" customHeight="1" x14ac:dyDescent="0.2">
      <c r="A99" s="119" t="s">
        <v>554</v>
      </c>
      <c r="B99" s="114"/>
      <c r="C99" s="115"/>
      <c r="D99" s="115"/>
      <c r="E99" s="115"/>
      <c r="F99" s="115"/>
      <c r="G99" s="115"/>
      <c r="H99" s="115"/>
      <c r="I99" s="115"/>
      <c r="J99" s="115"/>
      <c r="K99" s="115"/>
      <c r="L99" s="115"/>
      <c r="M99" s="115"/>
      <c r="N99" s="115"/>
    </row>
    <row r="100" spans="1:15" ht="15.6" customHeight="1" x14ac:dyDescent="0.2">
      <c r="A100" s="111" t="s">
        <v>555</v>
      </c>
      <c r="B100" s="114"/>
      <c r="C100" s="115"/>
      <c r="D100" s="115"/>
      <c r="E100" s="115"/>
      <c r="F100" s="115"/>
      <c r="G100" s="115"/>
      <c r="H100" s="115"/>
      <c r="I100" s="115"/>
      <c r="J100" s="115"/>
      <c r="K100" s="115"/>
      <c r="L100" s="115"/>
      <c r="M100" s="115"/>
      <c r="N100" s="115"/>
    </row>
    <row r="102" spans="1:15" ht="15.6" customHeight="1" x14ac:dyDescent="0.2">
      <c r="G102" s="94"/>
      <c r="H102" s="94"/>
      <c r="I102" s="94"/>
      <c r="J102" s="94"/>
      <c r="K102" s="94"/>
      <c r="L102" s="94"/>
      <c r="M102" s="94"/>
      <c r="N102" s="94"/>
      <c r="O102" s="94"/>
    </row>
    <row r="103" spans="1:15" ht="15.6" customHeight="1" x14ac:dyDescent="0.2">
      <c r="G103" s="94"/>
      <c r="H103" s="447"/>
      <c r="I103" s="447"/>
      <c r="J103" s="447"/>
      <c r="K103" s="447"/>
      <c r="L103" s="447"/>
      <c r="M103" s="447"/>
      <c r="N103" s="447"/>
      <c r="O103" s="94"/>
    </row>
    <row r="104" spans="1:15" ht="15.6" customHeight="1" x14ac:dyDescent="0.2">
      <c r="A104" s="92" t="s">
        <v>717</v>
      </c>
      <c r="G104" s="94"/>
      <c r="H104" s="94"/>
      <c r="I104" s="94"/>
      <c r="J104" s="94"/>
      <c r="K104" s="94"/>
      <c r="L104" s="94"/>
      <c r="M104" s="94"/>
      <c r="N104" s="94"/>
      <c r="O104" s="94"/>
    </row>
    <row r="105" spans="1:15" ht="15.6" customHeight="1" x14ac:dyDescent="0.2">
      <c r="A105" s="83"/>
      <c r="G105" s="94"/>
      <c r="H105" s="94"/>
      <c r="I105" s="94"/>
      <c r="J105" s="94"/>
      <c r="K105" s="94"/>
      <c r="L105" s="94"/>
      <c r="M105" s="94"/>
      <c r="N105" s="94"/>
      <c r="O105" s="94"/>
    </row>
    <row r="112" spans="1:15" ht="15.6" customHeight="1" x14ac:dyDescent="0.2">
      <c r="A112" s="69"/>
      <c r="B112" s="69"/>
      <c r="C112" s="124"/>
      <c r="D112" s="124"/>
      <c r="E112" s="124"/>
      <c r="F112" s="124"/>
      <c r="G112" s="124"/>
      <c r="H112" s="124"/>
      <c r="I112" s="124"/>
      <c r="J112" s="124"/>
      <c r="K112" s="124"/>
      <c r="L112" s="124"/>
      <c r="M112" s="124"/>
      <c r="N112" s="124"/>
    </row>
    <row r="113" spans="1:14" ht="15.6" customHeight="1" x14ac:dyDescent="0.2">
      <c r="A113" s="69"/>
      <c r="B113" s="69"/>
      <c r="C113" s="124"/>
      <c r="D113" s="124"/>
      <c r="E113" s="124"/>
      <c r="F113" s="124"/>
      <c r="G113" s="124"/>
      <c r="H113" s="124"/>
      <c r="I113" s="124"/>
      <c r="J113" s="124"/>
      <c r="K113" s="124"/>
      <c r="L113" s="124"/>
      <c r="M113" s="124"/>
      <c r="N113" s="124"/>
    </row>
    <row r="114" spans="1:14" ht="15.6" customHeight="1" x14ac:dyDescent="0.2">
      <c r="C114" s="121"/>
      <c r="D114" s="121"/>
      <c r="E114" s="121"/>
      <c r="F114" s="121"/>
      <c r="G114" s="121"/>
      <c r="H114" s="121"/>
      <c r="I114" s="121"/>
      <c r="J114" s="121"/>
      <c r="K114" s="121"/>
      <c r="L114" s="121"/>
      <c r="M114" s="121"/>
      <c r="N114" s="121"/>
    </row>
    <row r="115" spans="1:14" ht="15.6" customHeight="1" x14ac:dyDescent="0.2">
      <c r="C115" s="122"/>
      <c r="D115" s="122"/>
      <c r="E115" s="122"/>
      <c r="F115" s="122"/>
      <c r="G115" s="122"/>
      <c r="H115" s="122"/>
      <c r="I115" s="122"/>
      <c r="J115" s="122"/>
      <c r="K115" s="122"/>
      <c r="L115" s="122"/>
      <c r="M115" s="122"/>
      <c r="N115" s="122"/>
    </row>
    <row r="116" spans="1:14" ht="15.6" customHeight="1" x14ac:dyDescent="0.2">
      <c r="C116" s="122"/>
      <c r="D116" s="122"/>
      <c r="E116" s="122"/>
      <c r="F116" s="122"/>
      <c r="G116" s="122"/>
      <c r="H116" s="122"/>
      <c r="I116" s="122"/>
      <c r="J116" s="122"/>
      <c r="K116" s="122"/>
      <c r="L116" s="122"/>
      <c r="M116" s="122"/>
      <c r="N116" s="122"/>
    </row>
    <row r="117" spans="1:14" ht="15.6" customHeight="1" x14ac:dyDescent="0.2">
      <c r="C117" s="122"/>
      <c r="D117" s="122"/>
      <c r="E117" s="122"/>
      <c r="F117" s="122"/>
      <c r="G117" s="122"/>
      <c r="H117" s="122"/>
      <c r="I117" s="122"/>
      <c r="J117" s="122"/>
      <c r="K117" s="122"/>
      <c r="L117" s="122"/>
      <c r="M117" s="122"/>
      <c r="N117" s="122"/>
    </row>
    <row r="118" spans="1:14" ht="15.6" customHeight="1" x14ac:dyDescent="0.2">
      <c r="C118" s="122"/>
      <c r="D118" s="122"/>
      <c r="E118" s="122"/>
      <c r="F118" s="122"/>
      <c r="G118" s="122"/>
      <c r="H118" s="122"/>
      <c r="I118" s="122"/>
      <c r="J118" s="122"/>
      <c r="K118" s="122"/>
      <c r="L118" s="122"/>
      <c r="M118" s="122"/>
      <c r="N118" s="122"/>
    </row>
    <row r="119" spans="1:14" ht="15.6" customHeight="1" x14ac:dyDescent="0.2">
      <c r="C119" s="123"/>
      <c r="D119" s="123"/>
      <c r="E119" s="123"/>
      <c r="F119" s="123"/>
      <c r="G119" s="123"/>
      <c r="H119" s="123"/>
      <c r="I119" s="123"/>
      <c r="J119" s="123"/>
      <c r="K119" s="123"/>
      <c r="L119" s="123"/>
      <c r="M119" s="123"/>
      <c r="N119" s="123"/>
    </row>
    <row r="120" spans="1:14" ht="15.6" customHeight="1" x14ac:dyDescent="0.2">
      <c r="C120" s="123"/>
      <c r="D120" s="123"/>
      <c r="E120" s="123"/>
      <c r="F120" s="123"/>
      <c r="G120" s="123"/>
      <c r="H120" s="123"/>
      <c r="I120" s="123"/>
      <c r="J120" s="123"/>
      <c r="K120" s="123"/>
      <c r="L120" s="123"/>
      <c r="M120" s="123"/>
      <c r="N120" s="123"/>
    </row>
    <row r="122" spans="1:14" ht="15.6" customHeight="1" x14ac:dyDescent="0.2">
      <c r="B122" s="105"/>
    </row>
    <row r="123" spans="1:14" ht="15.6" customHeight="1" x14ac:dyDescent="0.2">
      <c r="B123" s="105"/>
    </row>
    <row r="135" spans="1:15" ht="15.6" customHeight="1" x14ac:dyDescent="0.2">
      <c r="A135" s="69"/>
      <c r="B135" s="69"/>
      <c r="C135" s="124"/>
      <c r="D135" s="124"/>
      <c r="E135" s="124"/>
      <c r="F135" s="124"/>
      <c r="G135" s="124"/>
      <c r="H135" s="124"/>
      <c r="I135" s="124"/>
      <c r="J135" s="124"/>
      <c r="K135" s="124"/>
      <c r="L135" s="124"/>
      <c r="M135" s="124"/>
      <c r="N135" s="124"/>
    </row>
    <row r="136" spans="1:15" ht="15.6" customHeight="1" x14ac:dyDescent="0.2">
      <c r="A136" s="69"/>
      <c r="B136" s="69"/>
      <c r="C136" s="124"/>
      <c r="D136" s="124"/>
      <c r="E136" s="124"/>
      <c r="F136" s="124"/>
      <c r="G136" s="124"/>
      <c r="H136" s="124"/>
      <c r="I136" s="124"/>
      <c r="J136" s="124"/>
      <c r="K136" s="124"/>
      <c r="L136" s="124"/>
      <c r="M136" s="124"/>
      <c r="N136" s="124"/>
    </row>
    <row r="137" spans="1:15" ht="15.6" customHeight="1" x14ac:dyDescent="0.2">
      <c r="H137" s="94"/>
      <c r="I137" s="94"/>
      <c r="J137" s="94"/>
      <c r="K137" s="94"/>
      <c r="L137" s="94"/>
      <c r="M137" s="94"/>
      <c r="N137" s="94"/>
      <c r="O137" s="94"/>
    </row>
    <row r="138" spans="1:15" ht="15.6" customHeight="1" x14ac:dyDescent="0.2">
      <c r="H138" s="447"/>
      <c r="I138" s="447"/>
      <c r="J138" s="447"/>
      <c r="K138" s="447"/>
      <c r="L138" s="447"/>
      <c r="M138" s="447"/>
      <c r="N138" s="447"/>
      <c r="O138" s="94"/>
    </row>
    <row r="139" spans="1:15" ht="15.6" customHeight="1" x14ac:dyDescent="0.2">
      <c r="H139" s="94"/>
      <c r="I139" s="94"/>
      <c r="J139" s="94"/>
      <c r="K139" s="94"/>
      <c r="L139" s="94"/>
      <c r="M139" s="94"/>
      <c r="N139" s="94"/>
      <c r="O139" s="94"/>
    </row>
    <row r="140" spans="1:15" ht="15.6" customHeight="1" x14ac:dyDescent="0.2">
      <c r="H140" s="94"/>
      <c r="I140" s="94"/>
      <c r="J140" s="94"/>
      <c r="K140" s="94"/>
      <c r="L140" s="94"/>
      <c r="M140" s="94"/>
      <c r="N140" s="94"/>
      <c r="O140" s="94"/>
    </row>
    <row r="141" spans="1:15" ht="15.6" customHeight="1" x14ac:dyDescent="0.2">
      <c r="H141" s="94"/>
      <c r="I141" s="94"/>
      <c r="J141" s="94"/>
      <c r="K141" s="94"/>
      <c r="L141" s="94"/>
      <c r="M141" s="94"/>
      <c r="N141" s="94"/>
      <c r="O141" s="94"/>
    </row>
    <row r="149" spans="2:14" ht="15.6" customHeight="1" x14ac:dyDescent="0.2">
      <c r="C149" s="121"/>
      <c r="D149" s="121"/>
      <c r="E149" s="121"/>
      <c r="F149" s="121"/>
      <c r="G149" s="121"/>
      <c r="H149" s="121"/>
      <c r="I149" s="121"/>
      <c r="J149" s="121"/>
      <c r="K149" s="121"/>
      <c r="L149" s="121"/>
      <c r="M149" s="121"/>
      <c r="N149" s="121"/>
    </row>
    <row r="150" spans="2:14" ht="15.6" customHeight="1" x14ac:dyDescent="0.2">
      <c r="C150" s="122"/>
      <c r="D150" s="122"/>
      <c r="E150" s="122"/>
      <c r="F150" s="122"/>
      <c r="G150" s="122"/>
      <c r="H150" s="122"/>
      <c r="I150" s="122"/>
      <c r="J150" s="122"/>
      <c r="K150" s="122"/>
      <c r="L150" s="122"/>
      <c r="M150" s="122"/>
      <c r="N150" s="122"/>
    </row>
    <row r="151" spans="2:14" ht="15.6" customHeight="1" x14ac:dyDescent="0.2">
      <c r="C151" s="122"/>
      <c r="D151" s="122"/>
      <c r="E151" s="122"/>
      <c r="F151" s="122"/>
      <c r="G151" s="122"/>
      <c r="H151" s="122"/>
      <c r="I151" s="122"/>
      <c r="J151" s="122"/>
      <c r="K151" s="122"/>
      <c r="L151" s="122"/>
      <c r="M151" s="122"/>
      <c r="N151" s="122"/>
    </row>
    <row r="152" spans="2:14" ht="15.6" customHeight="1" x14ac:dyDescent="0.2">
      <c r="C152" s="122"/>
      <c r="D152" s="122"/>
      <c r="E152" s="122"/>
      <c r="F152" s="122"/>
      <c r="G152" s="122"/>
      <c r="H152" s="122"/>
      <c r="I152" s="122"/>
      <c r="J152" s="122"/>
      <c r="K152" s="122"/>
      <c r="L152" s="122"/>
      <c r="M152" s="122"/>
      <c r="N152" s="122"/>
    </row>
    <row r="153" spans="2:14" ht="15.6" customHeight="1" x14ac:dyDescent="0.2">
      <c r="C153" s="122"/>
      <c r="D153" s="122"/>
      <c r="E153" s="122"/>
      <c r="F153" s="122"/>
      <c r="G153" s="122"/>
      <c r="H153" s="122"/>
      <c r="I153" s="122"/>
      <c r="J153" s="122"/>
      <c r="K153" s="122"/>
      <c r="L153" s="122"/>
      <c r="M153" s="122"/>
      <c r="N153" s="122"/>
    </row>
    <row r="154" spans="2:14" ht="15.6" customHeight="1" x14ac:dyDescent="0.2">
      <c r="C154" s="123"/>
      <c r="D154" s="123"/>
      <c r="E154" s="123"/>
      <c r="F154" s="123"/>
      <c r="G154" s="123"/>
      <c r="H154" s="123"/>
      <c r="I154" s="123"/>
      <c r="J154" s="123"/>
      <c r="K154" s="123"/>
      <c r="L154" s="123"/>
      <c r="M154" s="123"/>
      <c r="N154" s="123"/>
    </row>
    <row r="155" spans="2:14" ht="15.6" customHeight="1" x14ac:dyDescent="0.2">
      <c r="C155" s="123"/>
      <c r="D155" s="123"/>
      <c r="E155" s="123"/>
      <c r="F155" s="123"/>
      <c r="G155" s="123"/>
      <c r="H155" s="123"/>
      <c r="I155" s="123"/>
      <c r="J155" s="123"/>
      <c r="K155" s="123"/>
      <c r="L155" s="123"/>
      <c r="M155" s="123"/>
      <c r="N155" s="123"/>
    </row>
    <row r="157" spans="2:14" ht="15.6" customHeight="1" x14ac:dyDescent="0.2">
      <c r="B157" s="105"/>
    </row>
    <row r="158" spans="2:14" ht="15.6" customHeight="1" x14ac:dyDescent="0.2">
      <c r="B158" s="105"/>
    </row>
    <row r="170" spans="1:15" ht="15.6" customHeight="1" x14ac:dyDescent="0.2">
      <c r="A170" s="69"/>
      <c r="B170" s="69"/>
      <c r="C170" s="124"/>
      <c r="D170" s="124"/>
      <c r="E170" s="124"/>
      <c r="F170" s="124"/>
      <c r="G170" s="124"/>
      <c r="H170" s="124"/>
      <c r="I170" s="124"/>
      <c r="J170" s="124"/>
      <c r="K170" s="124"/>
      <c r="L170" s="124"/>
      <c r="M170" s="124"/>
      <c r="N170" s="124"/>
    </row>
    <row r="171" spans="1:15" ht="15.6" customHeight="1" x14ac:dyDescent="0.2">
      <c r="A171" s="69"/>
      <c r="B171" s="69"/>
      <c r="C171" s="124"/>
      <c r="D171" s="124"/>
      <c r="E171" s="124"/>
      <c r="F171" s="124"/>
      <c r="G171" s="124"/>
      <c r="H171" s="124"/>
      <c r="I171" s="124"/>
      <c r="J171" s="124"/>
      <c r="K171" s="124"/>
      <c r="L171" s="124"/>
      <c r="M171" s="124"/>
      <c r="N171" s="124"/>
    </row>
    <row r="172" spans="1:15" ht="15.6" customHeight="1" x14ac:dyDescent="0.2">
      <c r="H172" s="94"/>
      <c r="I172" s="94"/>
      <c r="J172" s="94"/>
      <c r="K172" s="94"/>
      <c r="L172" s="94"/>
      <c r="M172" s="94"/>
      <c r="N172" s="94"/>
      <c r="O172" s="94"/>
    </row>
    <row r="173" spans="1:15" ht="15.6" customHeight="1" x14ac:dyDescent="0.2">
      <c r="H173" s="447"/>
      <c r="I173" s="447"/>
      <c r="J173" s="447"/>
      <c r="K173" s="447"/>
      <c r="L173" s="447"/>
      <c r="M173" s="447"/>
      <c r="N173" s="447"/>
      <c r="O173" s="94"/>
    </row>
    <row r="174" spans="1:15" ht="15.6" customHeight="1" x14ac:dyDescent="0.2">
      <c r="H174" s="94"/>
      <c r="I174" s="94"/>
      <c r="J174" s="94"/>
      <c r="K174" s="94"/>
      <c r="L174" s="94"/>
      <c r="M174" s="94"/>
      <c r="N174" s="94"/>
      <c r="O174" s="94"/>
    </row>
    <row r="175" spans="1:15" ht="15.6" customHeight="1" x14ac:dyDescent="0.2">
      <c r="H175" s="94"/>
      <c r="I175" s="94"/>
      <c r="J175" s="94"/>
      <c r="K175" s="94"/>
      <c r="L175" s="94"/>
      <c r="M175" s="94"/>
      <c r="N175" s="94"/>
      <c r="O175" s="94"/>
    </row>
    <row r="176" spans="1:15" ht="15.6" customHeight="1" x14ac:dyDescent="0.2">
      <c r="H176" s="94"/>
      <c r="I176" s="94"/>
      <c r="J176" s="94"/>
      <c r="K176" s="94"/>
      <c r="L176" s="94"/>
      <c r="M176" s="94"/>
      <c r="N176" s="94"/>
      <c r="O176" s="94"/>
    </row>
    <row r="184" spans="2:14" ht="15.6" customHeight="1" x14ac:dyDescent="0.2">
      <c r="C184" s="121"/>
      <c r="D184" s="121"/>
      <c r="E184" s="121"/>
      <c r="F184" s="121"/>
      <c r="G184" s="121"/>
      <c r="H184" s="121"/>
      <c r="I184" s="121"/>
      <c r="J184" s="121"/>
      <c r="K184" s="121"/>
      <c r="L184" s="121"/>
      <c r="M184" s="121"/>
      <c r="N184" s="121"/>
    </row>
    <row r="185" spans="2:14" ht="15.6" customHeight="1" x14ac:dyDescent="0.2">
      <c r="C185" s="122"/>
      <c r="D185" s="122"/>
      <c r="E185" s="122"/>
      <c r="F185" s="122"/>
      <c r="G185" s="122"/>
      <c r="H185" s="122"/>
      <c r="I185" s="122"/>
      <c r="J185" s="122"/>
      <c r="K185" s="122"/>
      <c r="L185" s="122"/>
      <c r="M185" s="122"/>
      <c r="N185" s="122"/>
    </row>
    <row r="186" spans="2:14" ht="15.6" customHeight="1" x14ac:dyDescent="0.2">
      <c r="C186" s="122"/>
      <c r="D186" s="122"/>
      <c r="E186" s="122"/>
      <c r="F186" s="122"/>
      <c r="G186" s="122"/>
      <c r="H186" s="122"/>
      <c r="I186" s="122"/>
      <c r="J186" s="122"/>
      <c r="K186" s="122"/>
      <c r="L186" s="122"/>
      <c r="M186" s="122"/>
      <c r="N186" s="122"/>
    </row>
    <row r="187" spans="2:14" ht="15.6" customHeight="1" x14ac:dyDescent="0.2">
      <c r="C187" s="122"/>
      <c r="D187" s="122"/>
      <c r="E187" s="122"/>
      <c r="F187" s="122"/>
      <c r="G187" s="122"/>
      <c r="H187" s="122"/>
      <c r="I187" s="122"/>
      <c r="J187" s="122"/>
      <c r="K187" s="122"/>
      <c r="L187" s="122"/>
      <c r="M187" s="122"/>
      <c r="N187" s="122"/>
    </row>
    <row r="188" spans="2:14" ht="15.6" customHeight="1" x14ac:dyDescent="0.2">
      <c r="C188" s="122"/>
      <c r="D188" s="122"/>
      <c r="E188" s="122"/>
      <c r="F188" s="122"/>
      <c r="G188" s="122"/>
      <c r="H188" s="122"/>
      <c r="I188" s="122"/>
      <c r="J188" s="122"/>
      <c r="K188" s="122"/>
      <c r="L188" s="122"/>
      <c r="M188" s="122"/>
      <c r="N188" s="122"/>
    </row>
    <row r="189" spans="2:14" ht="15.6" customHeight="1" x14ac:dyDescent="0.2">
      <c r="C189" s="123"/>
      <c r="D189" s="123"/>
      <c r="E189" s="123"/>
      <c r="F189" s="123"/>
      <c r="G189" s="123"/>
      <c r="H189" s="123"/>
      <c r="I189" s="123"/>
      <c r="J189" s="123"/>
      <c r="K189" s="123"/>
      <c r="L189" s="123"/>
      <c r="M189" s="123"/>
      <c r="N189" s="123"/>
    </row>
    <row r="190" spans="2:14" ht="15.6" customHeight="1" x14ac:dyDescent="0.2">
      <c r="C190" s="123"/>
      <c r="D190" s="123"/>
      <c r="E190" s="123"/>
      <c r="F190" s="123"/>
      <c r="G190" s="123"/>
      <c r="H190" s="123"/>
      <c r="I190" s="123"/>
      <c r="J190" s="123"/>
      <c r="K190" s="123"/>
      <c r="L190" s="123"/>
      <c r="M190" s="123"/>
      <c r="N190" s="123"/>
    </row>
    <row r="192" spans="2:14" ht="15.6" customHeight="1" x14ac:dyDescent="0.2">
      <c r="B192" s="105"/>
    </row>
    <row r="193" spans="2:15" ht="15.6" customHeight="1" x14ac:dyDescent="0.2">
      <c r="B193" s="105"/>
    </row>
    <row r="207" spans="2:15" ht="15.6" customHeight="1" x14ac:dyDescent="0.2">
      <c r="H207" s="94"/>
      <c r="I207" s="94"/>
      <c r="J207" s="94"/>
      <c r="K207" s="94"/>
      <c r="L207" s="94"/>
      <c r="M207" s="94"/>
      <c r="N207" s="94"/>
      <c r="O207" s="94"/>
    </row>
    <row r="208" spans="2:15" ht="15.6" customHeight="1" x14ac:dyDescent="0.2">
      <c r="H208" s="447"/>
      <c r="I208" s="447"/>
      <c r="J208" s="447"/>
      <c r="K208" s="447"/>
      <c r="L208" s="447"/>
      <c r="M208" s="447"/>
      <c r="N208" s="447"/>
      <c r="O208" s="94"/>
    </row>
    <row r="209" spans="3:15" ht="15.6" customHeight="1" x14ac:dyDescent="0.2">
      <c r="H209" s="94"/>
      <c r="I209" s="94"/>
      <c r="J209" s="94"/>
      <c r="K209" s="94"/>
      <c r="L209" s="94"/>
      <c r="M209" s="94"/>
      <c r="N209" s="94"/>
      <c r="O209" s="94"/>
    </row>
    <row r="210" spans="3:15" ht="15.6" customHeight="1" x14ac:dyDescent="0.2">
      <c r="H210" s="94"/>
      <c r="I210" s="94"/>
      <c r="J210" s="94"/>
      <c r="K210" s="94"/>
      <c r="L210" s="94"/>
      <c r="M210" s="94"/>
      <c r="N210" s="94"/>
      <c r="O210" s="94"/>
    </row>
    <row r="211" spans="3:15" ht="15.6" customHeight="1" x14ac:dyDescent="0.2">
      <c r="H211" s="94"/>
      <c r="I211" s="94"/>
      <c r="J211" s="94"/>
      <c r="K211" s="94"/>
      <c r="L211" s="94"/>
      <c r="M211" s="94"/>
      <c r="N211" s="94"/>
      <c r="O211" s="94"/>
    </row>
    <row r="219" spans="3:15" ht="15.6" customHeight="1" x14ac:dyDescent="0.2">
      <c r="C219" s="121"/>
      <c r="D219" s="121"/>
      <c r="E219" s="121"/>
      <c r="F219" s="121"/>
      <c r="G219" s="121"/>
      <c r="H219" s="121"/>
      <c r="I219" s="121"/>
      <c r="J219" s="121"/>
      <c r="K219" s="121"/>
      <c r="L219" s="121"/>
      <c r="M219" s="121"/>
      <c r="N219" s="121"/>
    </row>
    <row r="220" spans="3:15" ht="15.6" customHeight="1" x14ac:dyDescent="0.2">
      <c r="C220" s="122"/>
      <c r="D220" s="122"/>
      <c r="E220" s="122"/>
      <c r="F220" s="122"/>
      <c r="G220" s="122"/>
      <c r="H220" s="122"/>
      <c r="I220" s="122"/>
      <c r="J220" s="122"/>
      <c r="K220" s="122"/>
      <c r="L220" s="122"/>
      <c r="M220" s="122"/>
      <c r="N220" s="122"/>
    </row>
    <row r="221" spans="3:15" ht="15.6" customHeight="1" x14ac:dyDescent="0.2">
      <c r="C221" s="122"/>
      <c r="D221" s="122"/>
      <c r="E221" s="122"/>
      <c r="F221" s="122"/>
      <c r="G221" s="122"/>
      <c r="H221" s="122"/>
      <c r="I221" s="122"/>
      <c r="J221" s="122"/>
      <c r="K221" s="122"/>
      <c r="L221" s="122"/>
      <c r="M221" s="122"/>
      <c r="N221" s="122"/>
    </row>
    <row r="222" spans="3:15" ht="15.6" customHeight="1" x14ac:dyDescent="0.2">
      <c r="C222" s="122"/>
      <c r="D222" s="122"/>
      <c r="E222" s="122"/>
      <c r="F222" s="122"/>
      <c r="G222" s="122"/>
      <c r="H222" s="122"/>
      <c r="I222" s="122"/>
      <c r="J222" s="122"/>
      <c r="K222" s="122"/>
      <c r="L222" s="122"/>
      <c r="M222" s="122"/>
      <c r="N222" s="122"/>
    </row>
    <row r="223" spans="3:15" ht="15.6" customHeight="1" x14ac:dyDescent="0.2">
      <c r="C223" s="122"/>
      <c r="D223" s="122"/>
      <c r="E223" s="122"/>
      <c r="F223" s="122"/>
      <c r="G223" s="122"/>
      <c r="H223" s="122"/>
      <c r="I223" s="122"/>
      <c r="J223" s="122"/>
      <c r="K223" s="122"/>
      <c r="L223" s="122"/>
      <c r="M223" s="122"/>
      <c r="N223" s="122"/>
    </row>
    <row r="224" spans="3:15" ht="15.6" customHeight="1" x14ac:dyDescent="0.2">
      <c r="C224" s="123"/>
      <c r="D224" s="123"/>
      <c r="E224" s="123"/>
      <c r="F224" s="123"/>
      <c r="G224" s="123"/>
      <c r="H224" s="123"/>
      <c r="I224" s="123"/>
      <c r="J224" s="123"/>
      <c r="K224" s="123"/>
      <c r="L224" s="123"/>
      <c r="M224" s="123"/>
      <c r="N224" s="123"/>
    </row>
    <row r="225" spans="2:14" ht="15.6" customHeight="1" x14ac:dyDescent="0.2">
      <c r="C225" s="123"/>
      <c r="D225" s="123"/>
      <c r="E225" s="123"/>
      <c r="F225" s="123"/>
      <c r="G225" s="123"/>
      <c r="H225" s="123"/>
      <c r="I225" s="123"/>
      <c r="J225" s="123"/>
      <c r="K225" s="123"/>
      <c r="L225" s="123"/>
      <c r="M225" s="123"/>
      <c r="N225" s="123"/>
    </row>
    <row r="227" spans="2:14" ht="15.6" customHeight="1" x14ac:dyDescent="0.2">
      <c r="B227" s="105"/>
    </row>
    <row r="228" spans="2:14" ht="15.6" customHeight="1" x14ac:dyDescent="0.2">
      <c r="B228" s="105"/>
    </row>
    <row r="242" spans="3:15" ht="15.6" customHeight="1" x14ac:dyDescent="0.2">
      <c r="G242" s="94"/>
      <c r="H242" s="94"/>
      <c r="I242" s="94"/>
      <c r="J242" s="94"/>
      <c r="K242" s="94"/>
      <c r="L242" s="94"/>
      <c r="M242" s="94"/>
      <c r="N242" s="94"/>
      <c r="O242" s="94"/>
    </row>
    <row r="243" spans="3:15" ht="15.6" customHeight="1" x14ac:dyDescent="0.2">
      <c r="G243" s="94"/>
      <c r="H243" s="447"/>
      <c r="I243" s="447"/>
      <c r="J243" s="447"/>
      <c r="K243" s="447"/>
      <c r="L243" s="447"/>
      <c r="M243" s="447"/>
      <c r="N243" s="447"/>
      <c r="O243" s="94"/>
    </row>
    <row r="244" spans="3:15" ht="15.6" customHeight="1" x14ac:dyDescent="0.2">
      <c r="G244" s="94"/>
      <c r="H244" s="94"/>
      <c r="I244" s="94"/>
      <c r="J244" s="94"/>
      <c r="K244" s="94"/>
      <c r="L244" s="94"/>
      <c r="M244" s="94"/>
      <c r="N244" s="94"/>
      <c r="O244" s="94"/>
    </row>
    <row r="245" spans="3:15" ht="15.6" customHeight="1" x14ac:dyDescent="0.2">
      <c r="G245" s="94"/>
      <c r="H245" s="94"/>
      <c r="I245" s="94"/>
      <c r="J245" s="94"/>
      <c r="K245" s="94"/>
      <c r="L245" s="94"/>
      <c r="M245" s="94"/>
      <c r="N245" s="94"/>
      <c r="O245" s="94"/>
    </row>
    <row r="246" spans="3:15" ht="15.6" customHeight="1" x14ac:dyDescent="0.2">
      <c r="G246" s="94"/>
      <c r="H246" s="94"/>
      <c r="I246" s="94"/>
      <c r="J246" s="94"/>
      <c r="K246" s="94"/>
      <c r="L246" s="94"/>
      <c r="M246" s="94"/>
      <c r="N246" s="94"/>
      <c r="O246" s="94"/>
    </row>
    <row r="254" spans="3:15" ht="15.6" customHeight="1" x14ac:dyDescent="0.2">
      <c r="C254" s="121"/>
      <c r="D254" s="121"/>
      <c r="E254" s="121"/>
      <c r="F254" s="121"/>
      <c r="G254" s="121"/>
      <c r="H254" s="121"/>
      <c r="I254" s="121"/>
      <c r="J254" s="121"/>
      <c r="K254" s="121"/>
      <c r="L254" s="121"/>
      <c r="M254" s="121"/>
      <c r="N254" s="121"/>
    </row>
    <row r="255" spans="3:15" ht="15.6" customHeight="1" x14ac:dyDescent="0.2">
      <c r="C255" s="122"/>
      <c r="D255" s="122"/>
      <c r="E255" s="122"/>
      <c r="F255" s="122"/>
      <c r="G255" s="122"/>
      <c r="H255" s="122"/>
      <c r="I255" s="122"/>
      <c r="J255" s="122"/>
      <c r="K255" s="122"/>
      <c r="L255" s="122"/>
      <c r="M255" s="122"/>
      <c r="N255" s="122"/>
    </row>
    <row r="256" spans="3:15" ht="15.6" customHeight="1" x14ac:dyDescent="0.2">
      <c r="C256" s="122"/>
      <c r="D256" s="122"/>
      <c r="E256" s="122"/>
      <c r="F256" s="122"/>
      <c r="G256" s="122"/>
      <c r="H256" s="122"/>
      <c r="I256" s="122"/>
      <c r="J256" s="122"/>
      <c r="K256" s="122"/>
      <c r="L256" s="122"/>
      <c r="M256" s="122"/>
      <c r="N256" s="122"/>
    </row>
    <row r="257" spans="2:15" ht="15.6" customHeight="1" x14ac:dyDescent="0.2">
      <c r="C257" s="122"/>
      <c r="D257" s="122"/>
      <c r="E257" s="122"/>
      <c r="F257" s="122"/>
      <c r="G257" s="122"/>
      <c r="H257" s="122"/>
      <c r="I257" s="122"/>
      <c r="J257" s="122"/>
      <c r="K257" s="122"/>
      <c r="L257" s="122"/>
      <c r="M257" s="122"/>
      <c r="N257" s="122"/>
    </row>
    <row r="258" spans="2:15" ht="15.6" customHeight="1" x14ac:dyDescent="0.2">
      <c r="C258" s="122"/>
      <c r="D258" s="122"/>
      <c r="E258" s="122"/>
      <c r="F258" s="122"/>
      <c r="G258" s="122"/>
      <c r="H258" s="122"/>
      <c r="I258" s="122"/>
      <c r="J258" s="122"/>
      <c r="K258" s="122"/>
      <c r="L258" s="122"/>
      <c r="M258" s="122"/>
      <c r="N258" s="122"/>
    </row>
    <row r="259" spans="2:15" ht="15.6" customHeight="1" x14ac:dyDescent="0.2">
      <c r="C259" s="123"/>
      <c r="D259" s="123"/>
      <c r="E259" s="123"/>
      <c r="F259" s="123"/>
      <c r="G259" s="123"/>
      <c r="H259" s="123"/>
      <c r="I259" s="123"/>
      <c r="J259" s="123"/>
      <c r="K259" s="123"/>
      <c r="L259" s="123"/>
      <c r="M259" s="123"/>
      <c r="N259" s="123"/>
      <c r="O259" s="124"/>
    </row>
    <row r="260" spans="2:15" ht="15.6" customHeight="1" x14ac:dyDescent="0.2">
      <c r="C260" s="123"/>
      <c r="D260" s="123"/>
      <c r="E260" s="123"/>
      <c r="F260" s="123"/>
      <c r="G260" s="123"/>
      <c r="H260" s="123"/>
      <c r="I260" s="123"/>
      <c r="J260" s="123"/>
      <c r="K260" s="123"/>
      <c r="L260" s="123"/>
      <c r="M260" s="123"/>
      <c r="N260" s="123"/>
      <c r="O260" s="124"/>
    </row>
    <row r="262" spans="2:15" ht="15.6" customHeight="1" x14ac:dyDescent="0.2">
      <c r="B262" s="105"/>
    </row>
    <row r="263" spans="2:15" ht="15.6" customHeight="1" x14ac:dyDescent="0.2">
      <c r="B263" s="105"/>
    </row>
  </sheetData>
  <mergeCells count="18">
    <mergeCell ref="A30:N31"/>
    <mergeCell ref="H1:N1"/>
    <mergeCell ref="A20:N22"/>
    <mergeCell ref="A23:N25"/>
    <mergeCell ref="A26:N27"/>
    <mergeCell ref="A28:N29"/>
    <mergeCell ref="H243:N243"/>
    <mergeCell ref="H36:N36"/>
    <mergeCell ref="A55:N59"/>
    <mergeCell ref="A60:N61"/>
    <mergeCell ref="H71:N71"/>
    <mergeCell ref="A91:N96"/>
    <mergeCell ref="A97:N98"/>
    <mergeCell ref="H103:N103"/>
    <mergeCell ref="H138:N138"/>
    <mergeCell ref="H173:N173"/>
    <mergeCell ref="H208:N208"/>
    <mergeCell ref="A62:N62"/>
  </mergeCells>
  <hyperlinks>
    <hyperlink ref="H1" location="StanProfile2" display="Go To Standardized Five Year Rate Indicator Comparison Profile"/>
    <hyperlink ref="H2:O2" location="pro3_pos2" display="Go to Indicator Comparison Profile"/>
    <hyperlink ref="H71" location="StanProfile2" display="Go To Standardized Five Year Rate Indicator Comparison Profile"/>
    <hyperlink ref="H71:N71" location="pro3_pos2" display="Go to Indicator Comparison Profile"/>
    <hyperlink ref="H36:N36" location="pro3_pos2" display="Go to Indicator Comparison Profile"/>
    <hyperlink ref="H36" location="StanProfile2" display="Go To Standardized Five Year Rate Indicator Comparison Profile"/>
  </hyperlinks>
  <printOptions horizontalCentered="1"/>
  <pageMargins left="0.25" right="0.25" top="1" bottom="1" header="0.5" footer="0.5"/>
  <pageSetup firstPageNumber="38" orientation="portrait" useFirstPageNumber="1" r:id="rId1"/>
  <headerFooter alignWithMargins="0">
    <oddHeader>&amp;C&amp;"+,Bold"&amp;11Individual/Peer Domain: Early Criminal Justice Involvement</oddHeader>
    <oddFooter>&amp;R&amp;8&amp;P&amp;L&amp;8&amp;"Calibri"Washington State Department of Social and Health Services
Research and Data Analysis,
Community Outcome and Risk Evaluation Geographic Information System (CORE-GIS).  County Reports, Jan 2021.</oddFooter>
  </headerFooter>
  <rowBreaks count="2" manualBreakCount="2">
    <brk id="35" max="16383" man="1"/>
    <brk id="70" max="16383" man="1"/>
  </row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AB328"/>
  <sheetViews>
    <sheetView showGridLines="0" view="pageLayout" topLeftCell="A268" zoomScaleNormal="100" workbookViewId="0"/>
  </sheetViews>
  <sheetFormatPr defaultColWidth="8.85546875" defaultRowHeight="15.6" customHeight="1" x14ac:dyDescent="0.2"/>
  <cols>
    <col min="1" max="1" width="2.140625" style="92" customWidth="1"/>
    <col min="2" max="2" width="12.85546875" style="92" customWidth="1"/>
    <col min="3" max="12" width="6.85546875" style="69" customWidth="1"/>
    <col min="13" max="14" width="6.42578125" style="69" customWidth="1"/>
    <col min="15" max="15" width="8.85546875" style="69"/>
    <col min="16" max="28" width="6.85546875" style="164" customWidth="1"/>
    <col min="29" max="29" width="6.85546875" style="69" customWidth="1"/>
    <col min="30" max="16384" width="8.85546875" style="69"/>
  </cols>
  <sheetData>
    <row r="1" spans="1:28" ht="15.6" customHeight="1" x14ac:dyDescent="0.25">
      <c r="A1" s="129" t="s">
        <v>145</v>
      </c>
      <c r="C1" s="93"/>
      <c r="D1" s="93"/>
      <c r="E1" s="93"/>
      <c r="G1" s="93"/>
      <c r="I1" s="373"/>
      <c r="J1" s="373"/>
      <c r="K1" s="373"/>
      <c r="L1" s="373"/>
      <c r="M1" s="373"/>
      <c r="N1" s="368" t="s">
        <v>258</v>
      </c>
      <c r="O1" s="94"/>
    </row>
    <row r="2" spans="1:28" ht="15.6" customHeight="1" x14ac:dyDescent="0.25">
      <c r="B2" s="95"/>
      <c r="C2" s="96"/>
      <c r="D2" s="96"/>
      <c r="E2" s="96"/>
      <c r="F2" s="96"/>
      <c r="G2" s="96"/>
      <c r="O2" s="94"/>
    </row>
    <row r="3" spans="1:28" ht="46.5" customHeight="1" x14ac:dyDescent="0.25">
      <c r="A3" s="99"/>
      <c r="C3" s="98"/>
      <c r="D3" s="98"/>
      <c r="E3" s="98"/>
      <c r="F3" s="98"/>
      <c r="G3" s="98"/>
      <c r="H3" s="98"/>
      <c r="I3" s="98"/>
      <c r="J3" s="98"/>
      <c r="K3" s="98"/>
      <c r="L3" s="98"/>
      <c r="M3" s="98"/>
      <c r="N3" s="98"/>
    </row>
    <row r="4" spans="1:28" ht="15.6" customHeight="1" x14ac:dyDescent="0.25">
      <c r="A4" s="99"/>
      <c r="B4" s="100"/>
      <c r="C4" s="98"/>
      <c r="D4" s="98"/>
      <c r="E4" s="98"/>
      <c r="F4" s="98"/>
      <c r="G4" s="98"/>
      <c r="H4" s="98"/>
      <c r="I4" s="98"/>
      <c r="J4" s="98"/>
      <c r="K4" s="98"/>
      <c r="L4" s="98"/>
      <c r="M4" s="98"/>
      <c r="N4" s="98"/>
    </row>
    <row r="5" spans="1:28" ht="15.6" customHeight="1" x14ac:dyDescent="0.25">
      <c r="A5" s="99"/>
      <c r="B5" s="99"/>
      <c r="C5" s="98"/>
      <c r="D5" s="98"/>
      <c r="E5" s="98"/>
      <c r="F5" s="98"/>
      <c r="G5" s="98"/>
      <c r="H5" s="98"/>
      <c r="I5" s="98"/>
      <c r="J5" s="98"/>
      <c r="K5" s="98"/>
      <c r="L5" s="98"/>
      <c r="M5" s="98"/>
      <c r="N5" s="98"/>
    </row>
    <row r="6" spans="1:28" ht="15.6" customHeight="1" x14ac:dyDescent="0.25">
      <c r="A6" s="99"/>
      <c r="B6" s="99"/>
      <c r="C6" s="98"/>
      <c r="D6" s="98"/>
      <c r="E6" s="98"/>
      <c r="F6" s="98"/>
      <c r="G6" s="98"/>
      <c r="H6" s="98"/>
      <c r="I6" s="98"/>
      <c r="J6" s="98"/>
      <c r="K6" s="98"/>
      <c r="L6" s="98"/>
      <c r="M6" s="98"/>
      <c r="N6" s="98"/>
    </row>
    <row r="7" spans="1:28" ht="15.6" customHeight="1" x14ac:dyDescent="0.25">
      <c r="A7" s="99"/>
      <c r="B7" s="97" t="s">
        <v>108</v>
      </c>
      <c r="C7" s="98"/>
      <c r="D7" s="98"/>
      <c r="E7" s="98"/>
      <c r="F7" s="98"/>
      <c r="G7" s="98"/>
      <c r="H7" s="98"/>
      <c r="I7" s="98"/>
      <c r="J7" s="98"/>
      <c r="K7" s="98"/>
      <c r="L7" s="98"/>
      <c r="M7" s="98"/>
      <c r="N7" s="98"/>
    </row>
    <row r="8" spans="1:28" ht="15.6" customHeight="1" x14ac:dyDescent="0.25">
      <c r="A8" s="99"/>
      <c r="B8" s="97"/>
      <c r="C8" s="98"/>
      <c r="D8" s="98"/>
      <c r="E8" s="98"/>
      <c r="F8" s="98"/>
      <c r="G8" s="98"/>
      <c r="H8" s="98"/>
      <c r="I8" s="98"/>
      <c r="J8" s="98"/>
      <c r="K8" s="98"/>
      <c r="L8" s="98"/>
      <c r="M8" s="98"/>
      <c r="N8" s="98"/>
    </row>
    <row r="9" spans="1:28" ht="15.6" customHeight="1" x14ac:dyDescent="0.25">
      <c r="A9" s="99"/>
      <c r="B9" s="100"/>
      <c r="C9" s="98"/>
      <c r="D9" s="98"/>
      <c r="E9" s="98"/>
      <c r="F9" s="98"/>
      <c r="G9" s="98"/>
      <c r="H9" s="98"/>
      <c r="I9" s="98"/>
      <c r="J9" s="98"/>
      <c r="K9" s="98"/>
      <c r="L9" s="98"/>
      <c r="M9" s="98"/>
      <c r="N9" s="98"/>
    </row>
    <row r="10" spans="1:28" ht="15.6" customHeight="1" x14ac:dyDescent="0.25">
      <c r="A10" s="99"/>
      <c r="B10" s="99"/>
      <c r="C10" s="98"/>
      <c r="D10" s="98"/>
      <c r="E10" s="98"/>
      <c r="F10" s="98"/>
      <c r="G10" s="98"/>
      <c r="H10" s="98"/>
      <c r="I10" s="98"/>
      <c r="J10" s="98"/>
      <c r="K10" s="98"/>
      <c r="L10" s="98"/>
      <c r="M10" s="98"/>
      <c r="N10" s="98"/>
    </row>
    <row r="11" spans="1:28" ht="15.6" customHeight="1" x14ac:dyDescent="0.25">
      <c r="A11" s="99"/>
      <c r="B11" s="99"/>
      <c r="C11" s="56"/>
      <c r="D11" s="56"/>
      <c r="E11" s="56"/>
      <c r="F11" s="56"/>
      <c r="G11" s="56"/>
      <c r="H11" s="56"/>
      <c r="I11" s="56"/>
      <c r="J11" s="56"/>
      <c r="K11" s="56"/>
      <c r="L11" s="56"/>
      <c r="M11" s="56"/>
      <c r="N11" s="98"/>
      <c r="Q11" s="161"/>
      <c r="R11" s="161"/>
    </row>
    <row r="12" spans="1:28" ht="15.6" customHeight="1" x14ac:dyDescent="0.25">
      <c r="A12" s="101"/>
      <c r="B12" s="101"/>
      <c r="C12" s="102">
        <v>2007</v>
      </c>
      <c r="D12" s="102">
        <v>2008</v>
      </c>
      <c r="E12" s="102">
        <v>2009</v>
      </c>
      <c r="F12" s="102">
        <v>2010</v>
      </c>
      <c r="G12" s="102">
        <v>2011</v>
      </c>
      <c r="H12" s="102">
        <v>2012</v>
      </c>
      <c r="I12" s="102">
        <v>2013</v>
      </c>
      <c r="J12" s="102">
        <v>2014</v>
      </c>
      <c r="K12" s="102">
        <v>2015</v>
      </c>
      <c r="L12" s="102">
        <v>2016</v>
      </c>
      <c r="M12" s="102">
        <v>2017</v>
      </c>
      <c r="N12" s="102">
        <v>2018</v>
      </c>
      <c r="P12" s="164">
        <v>2007</v>
      </c>
      <c r="Q12" s="149">
        <v>2008</v>
      </c>
      <c r="R12" s="149">
        <v>2009</v>
      </c>
      <c r="S12" s="164">
        <v>2010</v>
      </c>
      <c r="T12" s="164">
        <v>2011</v>
      </c>
      <c r="U12" s="164">
        <v>2012</v>
      </c>
      <c r="V12" s="164">
        <v>2013</v>
      </c>
      <c r="W12" s="164">
        <v>2014</v>
      </c>
      <c r="X12" s="164">
        <v>2015</v>
      </c>
      <c r="Y12" s="164">
        <v>2016</v>
      </c>
      <c r="Z12" s="164">
        <v>2017</v>
      </c>
      <c r="AA12" s="164">
        <v>2018</v>
      </c>
    </row>
    <row r="13" spans="1:28" ht="15.6" customHeight="1" x14ac:dyDescent="0.2">
      <c r="A13" s="103"/>
      <c r="C13" s="377" t="s">
        <v>705</v>
      </c>
      <c r="D13" s="377" t="s">
        <v>705</v>
      </c>
      <c r="E13" s="377" t="s">
        <v>705</v>
      </c>
      <c r="F13" s="377" t="s">
        <v>705</v>
      </c>
      <c r="G13" s="377" t="s">
        <v>705</v>
      </c>
      <c r="H13" s="377" t="s">
        <v>705</v>
      </c>
      <c r="I13" s="377" t="s">
        <v>705</v>
      </c>
      <c r="J13" s="377" t="s">
        <v>705</v>
      </c>
      <c r="K13" s="377" t="s">
        <v>705</v>
      </c>
      <c r="L13" s="377" t="s">
        <v>705</v>
      </c>
      <c r="M13" s="377" t="s">
        <v>705</v>
      </c>
      <c r="N13" s="377" t="s">
        <v>705</v>
      </c>
    </row>
    <row r="14" spans="1:28" s="94" customFormat="1" ht="15.6" customHeight="1" x14ac:dyDescent="0.2">
      <c r="A14" s="103" t="s">
        <v>65</v>
      </c>
      <c r="B14" s="105"/>
      <c r="C14" s="104">
        <v>3.75</v>
      </c>
      <c r="D14" s="104">
        <v>3.76</v>
      </c>
      <c r="E14" s="104">
        <v>3.88</v>
      </c>
      <c r="F14" s="104">
        <v>4.76</v>
      </c>
      <c r="G14" s="104">
        <v>4.88</v>
      </c>
      <c r="H14" s="104">
        <v>5.08</v>
      </c>
      <c r="I14" s="104">
        <v>4.97</v>
      </c>
      <c r="J14" s="104">
        <v>5.21</v>
      </c>
      <c r="K14" s="104">
        <v>5.0599999999999996</v>
      </c>
      <c r="L14" s="104">
        <v>4.1399999999999997</v>
      </c>
      <c r="M14" s="104">
        <v>3.68</v>
      </c>
      <c r="N14" s="104">
        <v>3.73</v>
      </c>
      <c r="P14" s="182">
        <v>3.75</v>
      </c>
      <c r="Q14" s="182">
        <v>3.76</v>
      </c>
      <c r="R14" s="182">
        <v>3.88</v>
      </c>
      <c r="S14" s="182">
        <v>4.76</v>
      </c>
      <c r="T14" s="182">
        <v>4.88</v>
      </c>
      <c r="U14" s="182">
        <v>5.08</v>
      </c>
      <c r="V14" s="182">
        <v>4.97</v>
      </c>
      <c r="W14" s="182">
        <v>5.21</v>
      </c>
      <c r="X14" s="182">
        <v>5.0599999999999996</v>
      </c>
      <c r="Y14" s="182">
        <v>4.1399999999999997</v>
      </c>
      <c r="Z14" s="182">
        <v>3.68</v>
      </c>
      <c r="AA14" s="182">
        <v>3.73</v>
      </c>
      <c r="AB14" s="149"/>
    </row>
    <row r="15" spans="1:28" s="94" customFormat="1" ht="15.6" customHeight="1" x14ac:dyDescent="0.2">
      <c r="A15" s="103" t="s">
        <v>48</v>
      </c>
      <c r="B15" s="105"/>
      <c r="C15" s="104">
        <v>4.57</v>
      </c>
      <c r="D15" s="104">
        <v>4.1100000000000003</v>
      </c>
      <c r="E15" s="104">
        <v>4.07</v>
      </c>
      <c r="F15" s="104">
        <v>5.55</v>
      </c>
      <c r="G15" s="104">
        <v>5.49</v>
      </c>
      <c r="H15" s="104">
        <v>5.29</v>
      </c>
      <c r="I15" s="104">
        <v>4.9800000000000004</v>
      </c>
      <c r="J15" s="104">
        <v>5.39</v>
      </c>
      <c r="K15" s="104">
        <v>5.96</v>
      </c>
      <c r="L15" s="104">
        <v>4.42</v>
      </c>
      <c r="M15" s="104">
        <v>4.2699999999999996</v>
      </c>
      <c r="N15" s="104">
        <v>4.9000000000000004</v>
      </c>
      <c r="P15" s="182">
        <v>4.57</v>
      </c>
      <c r="Q15" s="182">
        <v>4.1100000000000003</v>
      </c>
      <c r="R15" s="182">
        <v>4.07</v>
      </c>
      <c r="S15" s="182">
        <v>5.55</v>
      </c>
      <c r="T15" s="182">
        <v>5.49</v>
      </c>
      <c r="U15" s="182">
        <v>5.29</v>
      </c>
      <c r="V15" s="182">
        <v>4.9800000000000004</v>
      </c>
      <c r="W15" s="182">
        <v>5.39</v>
      </c>
      <c r="X15" s="182">
        <v>5.96</v>
      </c>
      <c r="Y15" s="182">
        <v>4.42</v>
      </c>
      <c r="Z15" s="182">
        <v>4.2699999999999996</v>
      </c>
      <c r="AA15" s="182">
        <v>4.9000000000000004</v>
      </c>
      <c r="AB15" s="149"/>
    </row>
    <row r="16" spans="1:28" s="108" customFormat="1" ht="15.6" customHeight="1" x14ac:dyDescent="0.2">
      <c r="A16" s="106" t="str">
        <f>Non_Rept_Pop!$A$1</f>
        <v>Columbia County</v>
      </c>
      <c r="B16" s="107"/>
      <c r="C16" s="104" t="s">
        <v>713</v>
      </c>
      <c r="D16" s="104" t="s">
        <v>713</v>
      </c>
      <c r="E16" s="104" t="s">
        <v>713</v>
      </c>
      <c r="F16" s="104" t="s">
        <v>713</v>
      </c>
      <c r="G16" s="104" t="s">
        <v>713</v>
      </c>
      <c r="H16" s="104" t="s">
        <v>713</v>
      </c>
      <c r="I16" s="104" t="s">
        <v>713</v>
      </c>
      <c r="J16" s="104" t="s">
        <v>713</v>
      </c>
      <c r="K16" s="104" t="s">
        <v>713</v>
      </c>
      <c r="L16" s="104" t="s">
        <v>713</v>
      </c>
      <c r="M16" s="104" t="s">
        <v>713</v>
      </c>
      <c r="N16" s="104" t="s">
        <v>713</v>
      </c>
      <c r="P16" s="182"/>
      <c r="Q16" s="182"/>
      <c r="R16" s="182"/>
      <c r="S16" s="182"/>
      <c r="T16" s="182"/>
      <c r="U16" s="182"/>
      <c r="V16" s="182"/>
      <c r="W16" s="182"/>
      <c r="X16" s="182"/>
      <c r="Y16" s="182"/>
      <c r="Z16" s="182"/>
      <c r="AA16" s="182"/>
      <c r="AB16" s="161"/>
    </row>
    <row r="17" spans="1:28" s="94" customFormat="1" ht="15.6" customHeight="1" x14ac:dyDescent="0.2">
      <c r="A17" s="103"/>
      <c r="B17" s="103" t="s">
        <v>127</v>
      </c>
      <c r="C17" s="109">
        <v>6</v>
      </c>
      <c r="D17" s="109">
        <v>5</v>
      </c>
      <c r="E17" s="109">
        <v>1</v>
      </c>
      <c r="F17" s="109">
        <v>4</v>
      </c>
      <c r="G17" s="109">
        <v>3</v>
      </c>
      <c r="H17" s="109">
        <v>3</v>
      </c>
      <c r="I17" s="109">
        <v>0</v>
      </c>
      <c r="J17" s="109">
        <v>3</v>
      </c>
      <c r="K17" s="109">
        <v>3</v>
      </c>
      <c r="L17" s="109">
        <v>2</v>
      </c>
      <c r="M17" s="109">
        <v>0</v>
      </c>
      <c r="N17" s="109">
        <v>1</v>
      </c>
      <c r="P17" s="149">
        <v>6</v>
      </c>
      <c r="Q17" s="149">
        <v>5</v>
      </c>
      <c r="R17" s="149">
        <v>1</v>
      </c>
      <c r="S17" s="149">
        <v>4</v>
      </c>
      <c r="T17" s="149">
        <v>3</v>
      </c>
      <c r="U17" s="149">
        <v>3</v>
      </c>
      <c r="V17" s="149">
        <v>0</v>
      </c>
      <c r="W17" s="149">
        <v>3</v>
      </c>
      <c r="X17" s="149">
        <v>3</v>
      </c>
      <c r="Y17" s="149">
        <v>2</v>
      </c>
      <c r="Z17" s="149">
        <v>0</v>
      </c>
      <c r="AA17" s="149">
        <v>1</v>
      </c>
      <c r="AB17" s="149"/>
    </row>
    <row r="18" spans="1:28" s="94" customFormat="1" ht="15.6" customHeight="1" x14ac:dyDescent="0.2">
      <c r="A18" s="103"/>
      <c r="B18" s="103" t="s">
        <v>126</v>
      </c>
      <c r="C18" s="109">
        <v>53</v>
      </c>
      <c r="D18" s="109">
        <v>63</v>
      </c>
      <c r="E18" s="109">
        <v>58</v>
      </c>
      <c r="F18" s="109">
        <v>58</v>
      </c>
      <c r="G18" s="109">
        <v>55</v>
      </c>
      <c r="H18" s="109">
        <v>49</v>
      </c>
      <c r="I18" s="109">
        <v>48</v>
      </c>
      <c r="J18" s="109">
        <v>50</v>
      </c>
      <c r="K18" s="109">
        <v>59</v>
      </c>
      <c r="L18" s="109">
        <v>43</v>
      </c>
      <c r="M18" s="109">
        <v>45</v>
      </c>
      <c r="N18" s="109">
        <v>60</v>
      </c>
      <c r="P18" s="149">
        <v>53</v>
      </c>
      <c r="Q18" s="164">
        <v>63</v>
      </c>
      <c r="R18" s="164">
        <v>58</v>
      </c>
      <c r="S18" s="149">
        <v>58</v>
      </c>
      <c r="T18" s="149">
        <v>55</v>
      </c>
      <c r="U18" s="149">
        <v>49</v>
      </c>
      <c r="V18" s="149">
        <v>48</v>
      </c>
      <c r="W18" s="149">
        <v>50</v>
      </c>
      <c r="X18" s="149">
        <v>59</v>
      </c>
      <c r="Y18" s="149">
        <v>43</v>
      </c>
      <c r="Z18" s="149">
        <v>45</v>
      </c>
      <c r="AA18" s="149">
        <v>60</v>
      </c>
      <c r="AB18" s="149"/>
    </row>
    <row r="19" spans="1:28" s="94" customFormat="1" ht="15.6" customHeight="1" x14ac:dyDescent="0.2">
      <c r="A19" s="103"/>
      <c r="B19" s="97"/>
      <c r="C19" s="110"/>
      <c r="D19" s="110"/>
      <c r="E19" s="110"/>
      <c r="F19" s="110"/>
      <c r="G19" s="110"/>
      <c r="H19" s="110"/>
      <c r="I19" s="110"/>
      <c r="J19" s="110"/>
      <c r="K19" s="110"/>
      <c r="L19" s="110"/>
      <c r="M19" s="110"/>
      <c r="N19" s="110"/>
      <c r="P19" s="149"/>
      <c r="Q19" s="164"/>
      <c r="R19" s="164"/>
      <c r="S19" s="149"/>
      <c r="T19" s="149"/>
      <c r="U19" s="149"/>
      <c r="V19" s="149"/>
      <c r="W19" s="149"/>
      <c r="X19" s="149"/>
      <c r="Y19" s="149"/>
      <c r="Z19" s="149"/>
      <c r="AA19" s="149"/>
      <c r="AB19" s="149"/>
    </row>
    <row r="20" spans="1:28" s="94" customFormat="1" ht="15.6" customHeight="1" x14ac:dyDescent="0.2">
      <c r="A20" s="448" t="s">
        <v>566</v>
      </c>
      <c r="B20" s="448"/>
      <c r="C20" s="448"/>
      <c r="D20" s="448"/>
      <c r="E20" s="448"/>
      <c r="F20" s="448"/>
      <c r="G20" s="448"/>
      <c r="H20" s="448"/>
      <c r="I20" s="448"/>
      <c r="J20" s="448"/>
      <c r="K20" s="448"/>
      <c r="L20" s="448"/>
      <c r="M20" s="448"/>
      <c r="N20" s="448"/>
      <c r="P20" s="149"/>
      <c r="Q20" s="164"/>
      <c r="R20" s="164"/>
      <c r="S20" s="149"/>
      <c r="T20" s="149"/>
      <c r="U20" s="149"/>
      <c r="V20" s="149"/>
      <c r="W20" s="149"/>
      <c r="X20" s="149"/>
      <c r="Y20" s="149"/>
      <c r="Z20" s="149"/>
      <c r="AA20" s="149"/>
      <c r="AB20" s="149"/>
    </row>
    <row r="21" spans="1:28" s="94" customFormat="1" ht="15.6" customHeight="1" x14ac:dyDescent="0.2">
      <c r="A21" s="448"/>
      <c r="B21" s="448"/>
      <c r="C21" s="448"/>
      <c r="D21" s="448"/>
      <c r="E21" s="448"/>
      <c r="F21" s="448"/>
      <c r="G21" s="448"/>
      <c r="H21" s="448"/>
      <c r="I21" s="448"/>
      <c r="J21" s="448"/>
      <c r="K21" s="448"/>
      <c r="L21" s="448"/>
      <c r="M21" s="448"/>
      <c r="N21" s="448"/>
      <c r="P21" s="149"/>
      <c r="Q21" s="164"/>
      <c r="R21" s="164"/>
      <c r="S21" s="149"/>
      <c r="T21" s="149"/>
      <c r="U21" s="149"/>
      <c r="V21" s="149"/>
      <c r="W21" s="149"/>
      <c r="X21" s="149"/>
      <c r="Y21" s="149"/>
      <c r="Z21" s="149"/>
      <c r="AA21" s="149"/>
      <c r="AB21" s="149"/>
    </row>
    <row r="22" spans="1:28" s="94" customFormat="1" ht="15.6" customHeight="1" x14ac:dyDescent="0.2">
      <c r="A22" s="448"/>
      <c r="B22" s="448"/>
      <c r="C22" s="448"/>
      <c r="D22" s="448"/>
      <c r="E22" s="448"/>
      <c r="F22" s="448"/>
      <c r="G22" s="448"/>
      <c r="H22" s="448"/>
      <c r="I22" s="448"/>
      <c r="J22" s="448"/>
      <c r="K22" s="448"/>
      <c r="L22" s="448"/>
      <c r="M22" s="448"/>
      <c r="N22" s="448"/>
      <c r="P22" s="149"/>
      <c r="Q22" s="164"/>
      <c r="R22" s="164"/>
      <c r="S22" s="149"/>
      <c r="T22" s="149"/>
      <c r="U22" s="149"/>
      <c r="V22" s="149"/>
      <c r="W22" s="149"/>
      <c r="X22" s="149"/>
      <c r="Y22" s="149"/>
      <c r="Z22" s="149"/>
      <c r="AA22" s="149"/>
      <c r="AB22" s="149"/>
    </row>
    <row r="23" spans="1:28" s="94" customFormat="1" ht="34.5" customHeight="1" x14ac:dyDescent="0.2">
      <c r="A23" s="448"/>
      <c r="B23" s="448"/>
      <c r="C23" s="448"/>
      <c r="D23" s="448"/>
      <c r="E23" s="448"/>
      <c r="F23" s="448"/>
      <c r="G23" s="448"/>
      <c r="H23" s="448"/>
      <c r="I23" s="448"/>
      <c r="J23" s="448"/>
      <c r="K23" s="448"/>
      <c r="L23" s="448"/>
      <c r="M23" s="448"/>
      <c r="N23" s="448"/>
      <c r="P23" s="149"/>
      <c r="Q23" s="164"/>
      <c r="R23" s="164"/>
      <c r="S23" s="149"/>
      <c r="T23" s="149"/>
      <c r="U23" s="149"/>
      <c r="V23" s="149"/>
      <c r="W23" s="149"/>
      <c r="X23" s="149"/>
      <c r="Y23" s="149"/>
      <c r="Z23" s="149"/>
      <c r="AA23" s="149"/>
      <c r="AB23" s="149"/>
    </row>
    <row r="24" spans="1:28" s="94" customFormat="1" ht="15.6" customHeight="1" x14ac:dyDescent="0.2">
      <c r="A24" s="448" t="s">
        <v>567</v>
      </c>
      <c r="B24" s="448"/>
      <c r="C24" s="448"/>
      <c r="D24" s="448"/>
      <c r="E24" s="448"/>
      <c r="F24" s="448"/>
      <c r="G24" s="448"/>
      <c r="H24" s="448"/>
      <c r="I24" s="448"/>
      <c r="J24" s="448"/>
      <c r="K24" s="448"/>
      <c r="L24" s="448"/>
      <c r="M24" s="448"/>
      <c r="N24" s="448"/>
      <c r="P24" s="149"/>
      <c r="Q24" s="164"/>
      <c r="R24" s="164"/>
      <c r="S24" s="149"/>
      <c r="T24" s="149"/>
      <c r="U24" s="149"/>
      <c r="V24" s="149"/>
      <c r="W24" s="149"/>
      <c r="X24" s="149"/>
      <c r="Y24" s="149"/>
      <c r="Z24" s="149"/>
      <c r="AA24" s="149"/>
      <c r="AB24" s="149"/>
    </row>
    <row r="25" spans="1:28" s="94" customFormat="1" ht="15.6" customHeight="1" x14ac:dyDescent="0.2">
      <c r="A25" s="448"/>
      <c r="B25" s="448"/>
      <c r="C25" s="448"/>
      <c r="D25" s="448"/>
      <c r="E25" s="448"/>
      <c r="F25" s="448"/>
      <c r="G25" s="448"/>
      <c r="H25" s="448"/>
      <c r="I25" s="448"/>
      <c r="J25" s="448"/>
      <c r="K25" s="448"/>
      <c r="L25" s="448"/>
      <c r="M25" s="448"/>
      <c r="N25" s="448"/>
      <c r="P25" s="149"/>
      <c r="Q25" s="164"/>
      <c r="R25" s="164"/>
      <c r="S25" s="149"/>
      <c r="T25" s="149"/>
      <c r="U25" s="149"/>
      <c r="V25" s="149"/>
      <c r="W25" s="149"/>
      <c r="X25" s="149"/>
      <c r="Y25" s="149"/>
      <c r="Z25" s="149"/>
      <c r="AA25" s="149"/>
      <c r="AB25" s="149"/>
    </row>
    <row r="26" spans="1:28" s="94" customFormat="1" ht="15.6" hidden="1" customHeight="1" x14ac:dyDescent="0.2">
      <c r="A26" s="103"/>
      <c r="B26" s="97"/>
      <c r="C26" s="110"/>
      <c r="D26" s="110"/>
      <c r="E26" s="110"/>
      <c r="F26" s="110"/>
      <c r="G26" s="110"/>
      <c r="H26" s="110"/>
      <c r="I26" s="110"/>
      <c r="J26" s="110"/>
      <c r="K26" s="110"/>
      <c r="L26" s="110"/>
      <c r="M26" s="110"/>
      <c r="N26" s="110"/>
      <c r="P26" s="149"/>
      <c r="Q26" s="164"/>
      <c r="R26" s="164"/>
      <c r="S26" s="149"/>
      <c r="T26" s="149"/>
      <c r="U26" s="149"/>
      <c r="V26" s="149"/>
      <c r="W26" s="149"/>
      <c r="X26" s="149"/>
      <c r="Y26" s="149"/>
      <c r="Z26" s="149"/>
      <c r="AA26" s="149"/>
      <c r="AB26" s="149"/>
    </row>
    <row r="27" spans="1:28" s="94" customFormat="1" ht="15.6" hidden="1" customHeight="1" x14ac:dyDescent="0.2">
      <c r="A27" s="103"/>
      <c r="B27" s="97"/>
      <c r="C27" s="110"/>
      <c r="D27" s="110"/>
      <c r="E27" s="110"/>
      <c r="F27" s="110"/>
      <c r="G27" s="110"/>
      <c r="H27" s="110"/>
      <c r="I27" s="110"/>
      <c r="J27" s="110"/>
      <c r="K27" s="110"/>
      <c r="L27" s="110"/>
      <c r="M27" s="110"/>
      <c r="N27" s="110"/>
      <c r="P27" s="149"/>
      <c r="Q27" s="164"/>
      <c r="R27" s="164"/>
      <c r="S27" s="149"/>
      <c r="T27" s="149"/>
      <c r="U27" s="149"/>
      <c r="V27" s="149"/>
      <c r="W27" s="149"/>
      <c r="X27" s="149"/>
      <c r="Y27" s="149"/>
      <c r="Z27" s="149"/>
      <c r="AA27" s="149"/>
      <c r="AB27" s="149"/>
    </row>
    <row r="28" spans="1:28" s="94" customFormat="1" ht="15.6" hidden="1" customHeight="1" x14ac:dyDescent="0.2">
      <c r="A28" s="103"/>
      <c r="B28" s="97"/>
      <c r="C28" s="110"/>
      <c r="D28" s="110"/>
      <c r="E28" s="110"/>
      <c r="F28" s="110"/>
      <c r="G28" s="110"/>
      <c r="H28" s="110"/>
      <c r="I28" s="110"/>
      <c r="J28" s="110"/>
      <c r="K28" s="110"/>
      <c r="L28" s="110"/>
      <c r="M28" s="110"/>
      <c r="N28" s="110"/>
      <c r="P28" s="149"/>
      <c r="Q28" s="164"/>
      <c r="R28" s="164"/>
      <c r="S28" s="149"/>
      <c r="T28" s="149"/>
      <c r="U28" s="149"/>
      <c r="V28" s="149"/>
      <c r="W28" s="149"/>
      <c r="X28" s="149"/>
      <c r="Y28" s="149"/>
      <c r="Z28" s="149"/>
      <c r="AA28" s="149"/>
      <c r="AB28" s="149"/>
    </row>
    <row r="29" spans="1:28" s="94" customFormat="1" ht="15.6" hidden="1" customHeight="1" x14ac:dyDescent="0.2">
      <c r="A29" s="103"/>
      <c r="B29" s="97"/>
      <c r="C29" s="110"/>
      <c r="D29" s="110"/>
      <c r="E29" s="110"/>
      <c r="F29" s="110"/>
      <c r="G29" s="110"/>
      <c r="H29" s="110"/>
      <c r="I29" s="110"/>
      <c r="J29" s="110"/>
      <c r="K29" s="110"/>
      <c r="L29" s="110"/>
      <c r="M29" s="110"/>
      <c r="N29" s="110"/>
      <c r="P29" s="149"/>
      <c r="Q29" s="164"/>
      <c r="R29" s="164"/>
      <c r="S29" s="149"/>
      <c r="T29" s="149"/>
      <c r="U29" s="149"/>
      <c r="V29" s="149"/>
      <c r="W29" s="149"/>
      <c r="X29" s="149"/>
      <c r="Y29" s="149"/>
      <c r="Z29" s="149"/>
      <c r="AA29" s="149"/>
      <c r="AB29" s="149"/>
    </row>
    <row r="30" spans="1:28" s="94" customFormat="1" ht="15.6" hidden="1" customHeight="1" x14ac:dyDescent="0.2">
      <c r="A30" s="103"/>
      <c r="B30" s="105"/>
      <c r="C30" s="113"/>
      <c r="D30" s="113"/>
      <c r="E30" s="113"/>
      <c r="F30" s="113"/>
      <c r="G30" s="113"/>
      <c r="H30" s="113"/>
      <c r="I30" s="113"/>
      <c r="J30" s="113"/>
      <c r="K30" s="113"/>
      <c r="L30" s="113"/>
      <c r="M30" s="113"/>
      <c r="N30" s="113"/>
      <c r="P30" s="149"/>
      <c r="Q30" s="164"/>
      <c r="R30" s="164"/>
      <c r="S30" s="149"/>
      <c r="T30" s="149"/>
      <c r="U30" s="149"/>
      <c r="V30" s="149"/>
      <c r="W30" s="149"/>
      <c r="X30" s="149"/>
      <c r="Y30" s="149"/>
      <c r="Z30" s="149"/>
      <c r="AA30" s="149"/>
      <c r="AB30" s="149"/>
    </row>
    <row r="31" spans="1:28" ht="15.6" hidden="1" customHeight="1" x14ac:dyDescent="0.2">
      <c r="B31" s="114"/>
      <c r="C31" s="115"/>
      <c r="D31" s="115"/>
      <c r="E31" s="115"/>
      <c r="F31" s="115"/>
      <c r="G31" s="115"/>
      <c r="H31" s="115"/>
      <c r="I31" s="115"/>
      <c r="J31" s="115"/>
      <c r="K31" s="115"/>
      <c r="L31" s="115"/>
      <c r="M31" s="115"/>
      <c r="N31" s="115"/>
    </row>
    <row r="32" spans="1:28" ht="15.6" hidden="1" customHeight="1" x14ac:dyDescent="0.2">
      <c r="B32" s="114"/>
      <c r="C32" s="115"/>
      <c r="D32" s="115"/>
      <c r="E32" s="115"/>
      <c r="F32" s="115"/>
      <c r="G32" s="115"/>
      <c r="H32" s="115"/>
      <c r="I32" s="115"/>
      <c r="J32" s="115"/>
      <c r="K32" s="115"/>
      <c r="L32" s="115"/>
      <c r="M32" s="115"/>
      <c r="N32" s="115"/>
    </row>
    <row r="33" spans="1:28" ht="15.6" hidden="1" customHeight="1" x14ac:dyDescent="0.2">
      <c r="B33" s="114"/>
      <c r="C33" s="115"/>
      <c r="D33" s="115"/>
      <c r="E33" s="115"/>
      <c r="F33" s="115"/>
      <c r="G33" s="115"/>
      <c r="H33" s="115"/>
      <c r="I33" s="115"/>
      <c r="J33" s="115"/>
      <c r="K33" s="115"/>
      <c r="L33" s="115"/>
      <c r="M33" s="115"/>
      <c r="N33" s="115"/>
    </row>
    <row r="34" spans="1:28" s="131" customFormat="1" ht="39.75" customHeight="1" x14ac:dyDescent="0.2">
      <c r="A34" s="92" t="s">
        <v>727</v>
      </c>
      <c r="B34" s="353"/>
      <c r="C34" s="354"/>
      <c r="D34" s="354"/>
      <c r="E34" s="354"/>
      <c r="F34" s="354"/>
      <c r="G34" s="354"/>
      <c r="H34" s="354"/>
      <c r="I34" s="354"/>
      <c r="J34" s="354"/>
      <c r="K34" s="354"/>
      <c r="L34" s="354"/>
      <c r="M34" s="354"/>
      <c r="N34" s="354"/>
      <c r="P34" s="369"/>
      <c r="Q34" s="369"/>
      <c r="R34" s="369"/>
      <c r="S34" s="369"/>
      <c r="T34" s="369"/>
      <c r="U34" s="369"/>
      <c r="V34" s="369"/>
      <c r="W34" s="369"/>
      <c r="X34" s="369"/>
      <c r="Y34" s="369"/>
      <c r="Z34" s="369"/>
      <c r="AA34" s="369"/>
      <c r="AB34" s="369"/>
    </row>
    <row r="35" spans="1:28" s="325" customFormat="1" ht="15.6" customHeight="1" x14ac:dyDescent="0.2">
      <c r="A35" s="83"/>
      <c r="B35" s="83"/>
      <c r="P35" s="370"/>
      <c r="Q35" s="370"/>
      <c r="R35" s="370"/>
      <c r="S35" s="370"/>
      <c r="T35" s="370"/>
      <c r="U35" s="370"/>
      <c r="V35" s="370"/>
      <c r="W35" s="370"/>
      <c r="X35" s="370"/>
      <c r="Y35" s="370"/>
      <c r="Z35" s="370"/>
      <c r="AA35" s="370"/>
      <c r="AB35" s="370"/>
    </row>
    <row r="36" spans="1:28" ht="15.6" customHeight="1" x14ac:dyDescent="0.25">
      <c r="A36" s="129" t="s">
        <v>144</v>
      </c>
      <c r="C36" s="93"/>
      <c r="D36" s="93"/>
      <c r="E36" s="93"/>
      <c r="G36" s="93"/>
      <c r="N36" s="368" t="s">
        <v>258</v>
      </c>
    </row>
    <row r="37" spans="1:28" ht="15.6" customHeight="1" x14ac:dyDescent="0.25">
      <c r="B37" s="95"/>
      <c r="C37" s="96"/>
      <c r="D37" s="96"/>
      <c r="E37" s="96"/>
      <c r="F37" s="96"/>
      <c r="G37" s="116"/>
      <c r="I37" s="309"/>
      <c r="J37" s="309"/>
      <c r="K37" s="309"/>
      <c r="L37" s="309"/>
      <c r="M37" s="309"/>
      <c r="N37" s="309"/>
      <c r="O37" s="94"/>
    </row>
    <row r="38" spans="1:28" ht="15.6" customHeight="1" x14ac:dyDescent="0.25">
      <c r="A38" s="99"/>
      <c r="C38" s="98"/>
      <c r="D38" s="98"/>
      <c r="E38" s="98"/>
      <c r="F38" s="98"/>
      <c r="G38" s="117"/>
      <c r="H38" s="117"/>
      <c r="I38" s="117"/>
      <c r="J38" s="117"/>
      <c r="K38" s="117"/>
      <c r="L38" s="117"/>
      <c r="M38" s="117"/>
      <c r="N38" s="117"/>
    </row>
    <row r="39" spans="1:28" ht="15.6" customHeight="1" x14ac:dyDescent="0.25">
      <c r="A39" s="99"/>
      <c r="C39" s="98"/>
      <c r="D39" s="98"/>
      <c r="E39" s="98"/>
      <c r="F39" s="98"/>
      <c r="G39" s="98"/>
      <c r="H39" s="98"/>
      <c r="I39" s="98"/>
      <c r="J39" s="98"/>
      <c r="K39" s="98"/>
      <c r="L39" s="98"/>
      <c r="M39" s="98"/>
      <c r="N39" s="98"/>
    </row>
    <row r="40" spans="1:28" ht="55.5" customHeight="1" x14ac:dyDescent="0.25">
      <c r="A40" s="99"/>
      <c r="B40" s="97" t="s">
        <v>63</v>
      </c>
      <c r="C40" s="98"/>
      <c r="D40" s="98"/>
      <c r="E40" s="98"/>
      <c r="F40" s="98"/>
      <c r="G40" s="98"/>
      <c r="H40" s="98"/>
      <c r="I40" s="98"/>
      <c r="J40" s="98"/>
      <c r="K40" s="98"/>
      <c r="L40" s="98"/>
      <c r="M40" s="98"/>
      <c r="N40" s="98"/>
    </row>
    <row r="41" spans="1:28" ht="15.6" customHeight="1" x14ac:dyDescent="0.25">
      <c r="A41" s="99"/>
      <c r="B41" s="125">
        <v>100000</v>
      </c>
      <c r="C41" s="98"/>
      <c r="D41" s="98"/>
      <c r="E41" s="98"/>
      <c r="F41" s="98"/>
      <c r="G41" s="98"/>
      <c r="H41" s="98"/>
      <c r="I41" s="98"/>
      <c r="J41" s="98"/>
      <c r="K41" s="98"/>
      <c r="L41" s="98"/>
      <c r="M41" s="98"/>
      <c r="N41" s="98"/>
    </row>
    <row r="42" spans="1:28" ht="15.6" customHeight="1" x14ac:dyDescent="0.25">
      <c r="A42" s="99"/>
      <c r="C42" s="98"/>
      <c r="D42" s="98"/>
      <c r="E42" s="98"/>
      <c r="F42" s="98"/>
      <c r="G42" s="98"/>
      <c r="H42" s="98"/>
      <c r="I42" s="98"/>
      <c r="J42" s="98"/>
      <c r="K42" s="98"/>
      <c r="L42" s="98"/>
      <c r="M42" s="98"/>
      <c r="N42" s="98"/>
    </row>
    <row r="43" spans="1:28" ht="15.6" customHeight="1" x14ac:dyDescent="0.25">
      <c r="A43" s="99"/>
      <c r="B43" s="99"/>
      <c r="C43" s="98"/>
      <c r="D43" s="98"/>
      <c r="E43" s="98"/>
      <c r="F43" s="98"/>
      <c r="G43" s="98"/>
      <c r="H43" s="98"/>
      <c r="I43" s="98"/>
      <c r="J43" s="98"/>
      <c r="K43" s="98"/>
      <c r="L43" s="98"/>
      <c r="M43" s="98"/>
      <c r="N43" s="98"/>
    </row>
    <row r="44" spans="1:28" ht="15.6" customHeight="1" x14ac:dyDescent="0.25">
      <c r="A44" s="99"/>
      <c r="B44" s="99"/>
      <c r="C44" s="98"/>
      <c r="D44" s="98"/>
      <c r="E44" s="98"/>
      <c r="F44" s="98"/>
      <c r="G44" s="98"/>
      <c r="H44" s="98"/>
      <c r="I44" s="98"/>
      <c r="J44" s="98"/>
      <c r="K44" s="98"/>
      <c r="L44" s="98"/>
      <c r="M44" s="98"/>
      <c r="N44" s="98"/>
    </row>
    <row r="45" spans="1:28" ht="15.6" customHeight="1" x14ac:dyDescent="0.25">
      <c r="A45" s="99"/>
      <c r="B45" s="99"/>
      <c r="C45" s="98"/>
      <c r="D45" s="98"/>
      <c r="E45" s="98"/>
      <c r="F45" s="98"/>
      <c r="G45" s="98"/>
      <c r="H45" s="98"/>
      <c r="I45" s="98"/>
      <c r="J45" s="98"/>
      <c r="K45" s="98"/>
      <c r="L45" s="98"/>
      <c r="M45" s="98"/>
      <c r="N45" s="98"/>
    </row>
    <row r="46" spans="1:28" ht="15.6" customHeight="1" x14ac:dyDescent="0.25">
      <c r="A46" s="99"/>
      <c r="B46" s="99"/>
      <c r="C46" s="56"/>
      <c r="D46" s="56"/>
      <c r="E46" s="56"/>
      <c r="F46" s="56"/>
      <c r="G46" s="56"/>
      <c r="H46" s="56"/>
      <c r="I46" s="56"/>
      <c r="J46" s="56"/>
      <c r="K46" s="56"/>
      <c r="L46" s="56"/>
      <c r="M46" s="56"/>
      <c r="N46" s="98"/>
      <c r="Q46" s="161"/>
      <c r="R46" s="161"/>
    </row>
    <row r="47" spans="1:28" ht="15.6" customHeight="1" x14ac:dyDescent="0.25">
      <c r="A47" s="101"/>
      <c r="B47" s="101"/>
      <c r="C47" s="102">
        <v>2008</v>
      </c>
      <c r="D47" s="102">
        <v>2009</v>
      </c>
      <c r="E47" s="102">
        <v>2010</v>
      </c>
      <c r="F47" s="102">
        <v>2011</v>
      </c>
      <c r="G47" s="102">
        <v>2012</v>
      </c>
      <c r="H47" s="102">
        <v>2013</v>
      </c>
      <c r="I47" s="102">
        <v>2014</v>
      </c>
      <c r="J47" s="102">
        <v>2015</v>
      </c>
      <c r="K47" s="102">
        <v>2016</v>
      </c>
      <c r="L47" s="102">
        <v>2017</v>
      </c>
      <c r="M47" s="102">
        <v>2018</v>
      </c>
      <c r="N47" s="102">
        <v>2019</v>
      </c>
      <c r="P47" s="164">
        <v>2008</v>
      </c>
      <c r="Q47" s="149">
        <v>2009</v>
      </c>
      <c r="R47" s="149">
        <v>2010</v>
      </c>
      <c r="S47" s="164">
        <v>2011</v>
      </c>
      <c r="T47" s="164">
        <v>2012</v>
      </c>
      <c r="U47" s="164">
        <v>2013</v>
      </c>
      <c r="V47" s="164">
        <v>2014</v>
      </c>
      <c r="W47" s="164">
        <v>2015</v>
      </c>
      <c r="X47" s="164">
        <v>2016</v>
      </c>
      <c r="Y47" s="164">
        <v>2017</v>
      </c>
      <c r="Z47" s="164">
        <v>2018</v>
      </c>
      <c r="AA47" s="164">
        <v>2019</v>
      </c>
    </row>
    <row r="48" spans="1:28" ht="15.6" customHeight="1" x14ac:dyDescent="0.2">
      <c r="A48" s="103" t="s">
        <v>64</v>
      </c>
      <c r="C48" s="104">
        <v>657.67</v>
      </c>
      <c r="D48" s="104">
        <v>639</v>
      </c>
      <c r="E48" s="104">
        <v>614</v>
      </c>
      <c r="F48" s="104">
        <v>607</v>
      </c>
      <c r="G48" s="104">
        <v>598</v>
      </c>
      <c r="H48" s="104">
        <v>596</v>
      </c>
      <c r="I48" s="104">
        <v>582.1</v>
      </c>
      <c r="J48" s="104">
        <v>585.32000000000005</v>
      </c>
      <c r="K48" s="104">
        <v>583.4</v>
      </c>
      <c r="L48" s="104">
        <v>567</v>
      </c>
      <c r="M48" s="104">
        <v>557.79999999999995</v>
      </c>
      <c r="N48" s="104">
        <v>553</v>
      </c>
      <c r="P48" s="182">
        <v>657.67</v>
      </c>
      <c r="Q48" s="182">
        <v>639</v>
      </c>
      <c r="R48" s="182">
        <v>614</v>
      </c>
      <c r="S48" s="182">
        <v>607</v>
      </c>
      <c r="T48" s="182">
        <v>598</v>
      </c>
      <c r="U48" s="182">
        <v>596</v>
      </c>
      <c r="V48" s="182">
        <v>582.1</v>
      </c>
      <c r="W48" s="182">
        <v>585.32000000000005</v>
      </c>
      <c r="X48" s="182">
        <v>583.4</v>
      </c>
      <c r="Y48" s="182">
        <v>567</v>
      </c>
      <c r="Z48" s="182">
        <v>557.79999999999995</v>
      </c>
      <c r="AA48" s="182">
        <v>553</v>
      </c>
    </row>
    <row r="49" spans="1:28" s="94" customFormat="1" ht="15.6" customHeight="1" x14ac:dyDescent="0.2">
      <c r="A49" s="103" t="s">
        <v>65</v>
      </c>
      <c r="B49" s="105"/>
      <c r="C49" s="104">
        <v>551.5</v>
      </c>
      <c r="D49" s="104">
        <v>484.2</v>
      </c>
      <c r="E49" s="104">
        <v>418.2</v>
      </c>
      <c r="F49" s="104">
        <v>420.95</v>
      </c>
      <c r="G49" s="104">
        <v>480.67</v>
      </c>
      <c r="H49" s="104">
        <v>437.95</v>
      </c>
      <c r="I49" s="104">
        <v>441.15</v>
      </c>
      <c r="J49" s="104">
        <v>468.43</v>
      </c>
      <c r="K49" s="104">
        <v>421.1</v>
      </c>
      <c r="L49" s="104">
        <v>357.44</v>
      </c>
      <c r="M49" s="104">
        <v>424.25</v>
      </c>
      <c r="N49" s="104">
        <v>378.12</v>
      </c>
      <c r="P49" s="182">
        <v>551.5</v>
      </c>
      <c r="Q49" s="182">
        <v>484.2</v>
      </c>
      <c r="R49" s="182">
        <v>418.2</v>
      </c>
      <c r="S49" s="182">
        <v>420.95</v>
      </c>
      <c r="T49" s="182">
        <v>480.67</v>
      </c>
      <c r="U49" s="182">
        <v>437.95</v>
      </c>
      <c r="V49" s="182">
        <v>441.15</v>
      </c>
      <c r="W49" s="182">
        <v>468.43</v>
      </c>
      <c r="X49" s="182">
        <v>421.1</v>
      </c>
      <c r="Y49" s="182">
        <v>357.44</v>
      </c>
      <c r="Z49" s="182">
        <v>424.25</v>
      </c>
      <c r="AA49" s="182">
        <v>378.12</v>
      </c>
      <c r="AB49" s="149"/>
    </row>
    <row r="50" spans="1:28" s="94" customFormat="1" ht="15.6" customHeight="1" x14ac:dyDescent="0.2">
      <c r="A50" s="103" t="s">
        <v>48</v>
      </c>
      <c r="B50" s="105"/>
      <c r="C50" s="104">
        <v>745.01</v>
      </c>
      <c r="D50" s="104">
        <v>572.79</v>
      </c>
      <c r="E50" s="104">
        <v>261.72000000000003</v>
      </c>
      <c r="F50" s="104">
        <v>428.67</v>
      </c>
      <c r="G50" s="104">
        <v>361.62</v>
      </c>
      <c r="H50" s="104">
        <v>340.22</v>
      </c>
      <c r="I50" s="104">
        <v>486.62</v>
      </c>
      <c r="J50" s="104">
        <v>507.86</v>
      </c>
      <c r="K50" s="104">
        <v>432.9</v>
      </c>
      <c r="L50" s="104">
        <v>333.57</v>
      </c>
      <c r="M50" s="104">
        <v>238.49</v>
      </c>
      <c r="N50" s="104">
        <v>338.41</v>
      </c>
      <c r="P50" s="182">
        <v>745.01</v>
      </c>
      <c r="Q50" s="182">
        <v>572.79</v>
      </c>
      <c r="R50" s="182">
        <v>261.72000000000003</v>
      </c>
      <c r="S50" s="182">
        <v>428.67</v>
      </c>
      <c r="T50" s="182">
        <v>361.62</v>
      </c>
      <c r="U50" s="182">
        <v>340.22</v>
      </c>
      <c r="V50" s="182">
        <v>486.62</v>
      </c>
      <c r="W50" s="182">
        <v>507.86</v>
      </c>
      <c r="X50" s="182">
        <v>432.9</v>
      </c>
      <c r="Y50" s="182">
        <v>333.57</v>
      </c>
      <c r="Z50" s="182">
        <v>238.49</v>
      </c>
      <c r="AA50" s="182">
        <v>338.41</v>
      </c>
      <c r="AB50" s="149"/>
    </row>
    <row r="51" spans="1:28" s="108" customFormat="1" ht="15.6" customHeight="1" x14ac:dyDescent="0.2">
      <c r="A51" s="106" t="str">
        <f>A16</f>
        <v>Columbia County</v>
      </c>
      <c r="B51" s="107"/>
      <c r="C51" s="104" t="s">
        <v>713</v>
      </c>
      <c r="D51" s="104" t="s">
        <v>713</v>
      </c>
      <c r="E51" s="104" t="s">
        <v>713</v>
      </c>
      <c r="F51" s="104" t="s">
        <v>713</v>
      </c>
      <c r="G51" s="104" t="s">
        <v>713</v>
      </c>
      <c r="H51" s="104" t="s">
        <v>713</v>
      </c>
      <c r="I51" s="104" t="s">
        <v>713</v>
      </c>
      <c r="J51" s="104" t="s">
        <v>713</v>
      </c>
      <c r="K51" s="104" t="s">
        <v>713</v>
      </c>
      <c r="L51" s="104" t="s">
        <v>713</v>
      </c>
      <c r="M51" s="104" t="s">
        <v>713</v>
      </c>
      <c r="N51" s="104" t="s">
        <v>713</v>
      </c>
      <c r="P51" s="182"/>
      <c r="Q51" s="182"/>
      <c r="R51" s="182"/>
      <c r="S51" s="182"/>
      <c r="T51" s="182"/>
      <c r="U51" s="182"/>
      <c r="V51" s="182"/>
      <c r="W51" s="182"/>
      <c r="X51" s="182"/>
      <c r="Y51" s="182"/>
      <c r="Z51" s="182"/>
      <c r="AA51" s="182"/>
      <c r="AB51" s="161"/>
    </row>
    <row r="52" spans="1:28" s="94" customFormat="1" ht="15.6" customHeight="1" x14ac:dyDescent="0.2">
      <c r="A52" s="103"/>
      <c r="B52" s="117" t="s">
        <v>143</v>
      </c>
      <c r="C52" s="109">
        <v>0</v>
      </c>
      <c r="D52" s="109">
        <v>0</v>
      </c>
      <c r="E52" s="109">
        <v>0</v>
      </c>
      <c r="F52" s="109">
        <v>0</v>
      </c>
      <c r="G52" s="109">
        <v>0</v>
      </c>
      <c r="H52" s="109">
        <v>1</v>
      </c>
      <c r="I52" s="109">
        <v>0</v>
      </c>
      <c r="J52" s="109">
        <v>0</v>
      </c>
      <c r="K52" s="109">
        <v>0</v>
      </c>
      <c r="L52" s="109">
        <v>0</v>
      </c>
      <c r="M52" s="109">
        <v>0</v>
      </c>
      <c r="N52" s="109">
        <v>1</v>
      </c>
      <c r="P52" s="149">
        <v>0</v>
      </c>
      <c r="Q52" s="149">
        <v>0</v>
      </c>
      <c r="R52" s="149">
        <v>0</v>
      </c>
      <c r="S52" s="149">
        <v>0</v>
      </c>
      <c r="T52" s="149">
        <v>0</v>
      </c>
      <c r="U52" s="149">
        <v>1</v>
      </c>
      <c r="V52" s="149">
        <v>0</v>
      </c>
      <c r="W52" s="149">
        <v>0</v>
      </c>
      <c r="X52" s="149">
        <v>0</v>
      </c>
      <c r="Y52" s="149">
        <v>0</v>
      </c>
      <c r="Z52" s="149">
        <v>0</v>
      </c>
      <c r="AA52" s="149">
        <v>1</v>
      </c>
      <c r="AB52" s="149"/>
    </row>
    <row r="53" spans="1:28" s="94" customFormat="1" ht="15.6" customHeight="1" x14ac:dyDescent="0.2">
      <c r="A53" s="103"/>
      <c r="B53" s="117" t="s">
        <v>142</v>
      </c>
      <c r="C53" s="109">
        <v>35</v>
      </c>
      <c r="D53" s="109">
        <v>36</v>
      </c>
      <c r="E53" s="109">
        <v>36</v>
      </c>
      <c r="F53" s="109">
        <v>37</v>
      </c>
      <c r="G53" s="109">
        <v>34</v>
      </c>
      <c r="H53" s="109">
        <v>33</v>
      </c>
      <c r="I53" s="109">
        <v>32</v>
      </c>
      <c r="J53" s="109">
        <v>33</v>
      </c>
      <c r="K53" s="109">
        <v>32</v>
      </c>
      <c r="L53" s="109">
        <v>33</v>
      </c>
      <c r="M53" s="109">
        <v>32</v>
      </c>
      <c r="N53" s="109">
        <v>31</v>
      </c>
      <c r="P53" s="149">
        <v>35</v>
      </c>
      <c r="Q53" s="164">
        <v>36</v>
      </c>
      <c r="R53" s="164">
        <v>36</v>
      </c>
      <c r="S53" s="149">
        <v>37</v>
      </c>
      <c r="T53" s="149">
        <v>34</v>
      </c>
      <c r="U53" s="149">
        <v>33</v>
      </c>
      <c r="V53" s="149">
        <v>32</v>
      </c>
      <c r="W53" s="149">
        <v>33</v>
      </c>
      <c r="X53" s="149">
        <v>32</v>
      </c>
      <c r="Y53" s="149">
        <v>33</v>
      </c>
      <c r="Z53" s="149">
        <v>32</v>
      </c>
      <c r="AA53" s="149">
        <v>31</v>
      </c>
      <c r="AB53" s="149"/>
    </row>
    <row r="54" spans="1:28" s="94" customFormat="1" ht="15.6" customHeight="1" x14ac:dyDescent="0.2">
      <c r="A54" s="103"/>
      <c r="B54" s="97"/>
      <c r="C54" s="110"/>
      <c r="D54" s="110"/>
      <c r="E54" s="110"/>
      <c r="F54" s="110"/>
      <c r="G54" s="110"/>
      <c r="H54" s="110"/>
      <c r="I54" s="110"/>
      <c r="J54" s="110"/>
      <c r="K54" s="110"/>
      <c r="L54" s="110"/>
      <c r="M54" s="110"/>
      <c r="N54" s="110"/>
      <c r="P54" s="149"/>
      <c r="Q54" s="164"/>
      <c r="R54" s="164"/>
      <c r="S54" s="149"/>
      <c r="T54" s="149"/>
      <c r="U54" s="149"/>
      <c r="V54" s="149"/>
      <c r="W54" s="149"/>
      <c r="X54" s="149"/>
      <c r="Y54" s="149"/>
      <c r="Z54" s="149"/>
      <c r="AA54" s="149"/>
      <c r="AB54" s="149"/>
    </row>
    <row r="55" spans="1:28" s="94" customFormat="1" ht="15.6" customHeight="1" x14ac:dyDescent="0.2">
      <c r="A55" s="448" t="s">
        <v>568</v>
      </c>
      <c r="B55" s="448"/>
      <c r="C55" s="448"/>
      <c r="D55" s="448"/>
      <c r="E55" s="448"/>
      <c r="F55" s="448"/>
      <c r="G55" s="448"/>
      <c r="H55" s="448"/>
      <c r="I55" s="448"/>
      <c r="J55" s="448"/>
      <c r="K55" s="448"/>
      <c r="L55" s="448"/>
      <c r="M55" s="448"/>
      <c r="N55" s="448"/>
      <c r="P55" s="149"/>
      <c r="Q55" s="164"/>
      <c r="R55" s="164"/>
      <c r="S55" s="149"/>
      <c r="T55" s="149"/>
      <c r="U55" s="149"/>
      <c r="V55" s="149"/>
      <c r="W55" s="149"/>
      <c r="X55" s="149"/>
      <c r="Y55" s="149"/>
      <c r="Z55" s="149"/>
      <c r="AA55" s="149"/>
      <c r="AB55" s="149"/>
    </row>
    <row r="56" spans="1:28" s="94" customFormat="1" ht="15.6" customHeight="1" x14ac:dyDescent="0.2">
      <c r="A56" s="448"/>
      <c r="B56" s="448"/>
      <c r="C56" s="448"/>
      <c r="D56" s="448"/>
      <c r="E56" s="448"/>
      <c r="F56" s="448"/>
      <c r="G56" s="448"/>
      <c r="H56" s="448"/>
      <c r="I56" s="448"/>
      <c r="J56" s="448"/>
      <c r="K56" s="448"/>
      <c r="L56" s="448"/>
      <c r="M56" s="448"/>
      <c r="N56" s="448"/>
      <c r="P56" s="149"/>
      <c r="Q56" s="164"/>
      <c r="R56" s="164"/>
      <c r="S56" s="149"/>
      <c r="T56" s="149"/>
      <c r="U56" s="149"/>
      <c r="V56" s="149"/>
      <c r="W56" s="149"/>
      <c r="X56" s="149"/>
      <c r="Y56" s="149"/>
      <c r="Z56" s="149"/>
      <c r="AA56" s="149"/>
      <c r="AB56" s="149"/>
    </row>
    <row r="57" spans="1:28" s="94" customFormat="1" ht="12.75" x14ac:dyDescent="0.2">
      <c r="A57" s="448"/>
      <c r="B57" s="448"/>
      <c r="C57" s="448"/>
      <c r="D57" s="448"/>
      <c r="E57" s="448"/>
      <c r="F57" s="448"/>
      <c r="G57" s="448"/>
      <c r="H57" s="448"/>
      <c r="I57" s="448"/>
      <c r="J57" s="448"/>
      <c r="K57" s="448"/>
      <c r="L57" s="448"/>
      <c r="M57" s="448"/>
      <c r="N57" s="448"/>
      <c r="P57" s="149"/>
      <c r="Q57" s="164"/>
      <c r="R57" s="164"/>
      <c r="S57" s="149"/>
      <c r="T57" s="149"/>
      <c r="U57" s="149"/>
      <c r="V57" s="149"/>
      <c r="W57" s="149"/>
      <c r="X57" s="149"/>
      <c r="Y57" s="149"/>
      <c r="Z57" s="149"/>
      <c r="AA57" s="149"/>
      <c r="AB57" s="149"/>
    </row>
    <row r="58" spans="1:28" s="94" customFormat="1" ht="15.6" customHeight="1" x14ac:dyDescent="0.2">
      <c r="A58" s="112" t="s">
        <v>613</v>
      </c>
      <c r="B58" s="97"/>
      <c r="C58" s="110"/>
      <c r="D58" s="110"/>
      <c r="E58" s="110"/>
      <c r="F58" s="110"/>
      <c r="G58" s="110"/>
      <c r="H58" s="110"/>
      <c r="I58" s="110"/>
      <c r="J58" s="110"/>
      <c r="K58" s="110"/>
      <c r="L58" s="110"/>
      <c r="M58" s="110"/>
      <c r="N58" s="110"/>
      <c r="P58" s="149"/>
      <c r="Q58" s="164"/>
      <c r="R58" s="164"/>
      <c r="S58" s="149"/>
      <c r="T58" s="149"/>
      <c r="U58" s="149"/>
      <c r="V58" s="149"/>
      <c r="W58" s="149"/>
      <c r="X58" s="149"/>
      <c r="Y58" s="149"/>
      <c r="Z58" s="149"/>
      <c r="AA58" s="149"/>
      <c r="AB58" s="149"/>
    </row>
    <row r="59" spans="1:28" s="94" customFormat="1" ht="12.75" x14ac:dyDescent="0.2">
      <c r="A59" s="119" t="s">
        <v>569</v>
      </c>
      <c r="B59" s="97"/>
      <c r="C59" s="110"/>
      <c r="D59" s="110"/>
      <c r="E59" s="110"/>
      <c r="F59" s="110"/>
      <c r="G59" s="110"/>
      <c r="H59" s="110"/>
      <c r="I59" s="110"/>
      <c r="J59" s="110"/>
      <c r="K59" s="110"/>
      <c r="L59" s="110"/>
      <c r="M59" s="110"/>
      <c r="N59" s="110"/>
      <c r="P59" s="149"/>
      <c r="Q59" s="164"/>
      <c r="R59" s="164"/>
      <c r="S59" s="149"/>
      <c r="T59" s="149"/>
      <c r="U59" s="149"/>
      <c r="V59" s="149"/>
      <c r="W59" s="149"/>
      <c r="X59" s="149"/>
      <c r="Y59" s="149"/>
      <c r="Z59" s="149"/>
      <c r="AA59" s="149"/>
      <c r="AB59" s="149"/>
    </row>
    <row r="60" spans="1:28" s="94" customFormat="1" ht="12.75" x14ac:dyDescent="0.2">
      <c r="A60" s="111" t="s">
        <v>570</v>
      </c>
      <c r="B60" s="97"/>
      <c r="C60" s="110"/>
      <c r="D60" s="110"/>
      <c r="E60" s="110"/>
      <c r="F60" s="110"/>
      <c r="G60" s="110"/>
      <c r="H60" s="110"/>
      <c r="I60" s="110"/>
      <c r="J60" s="110"/>
      <c r="K60" s="110"/>
      <c r="L60" s="110"/>
      <c r="M60" s="110"/>
      <c r="N60" s="110"/>
      <c r="P60" s="149"/>
      <c r="Q60" s="164"/>
      <c r="R60" s="164"/>
      <c r="S60" s="149"/>
      <c r="T60" s="149"/>
      <c r="U60" s="149"/>
      <c r="V60" s="149"/>
      <c r="W60" s="149"/>
      <c r="X60" s="149"/>
      <c r="Y60" s="149"/>
      <c r="Z60" s="149"/>
      <c r="AA60" s="149"/>
      <c r="AB60" s="149"/>
    </row>
    <row r="61" spans="1:28" s="94" customFormat="1" ht="12.75" x14ac:dyDescent="0.2">
      <c r="A61" s="130" t="s">
        <v>514</v>
      </c>
      <c r="B61" s="97"/>
      <c r="C61" s="110"/>
      <c r="D61" s="110"/>
      <c r="E61" s="110"/>
      <c r="F61" s="110"/>
      <c r="G61" s="110"/>
      <c r="H61" s="110"/>
      <c r="I61" s="110"/>
      <c r="J61" s="110"/>
      <c r="K61" s="110"/>
      <c r="L61" s="110"/>
      <c r="M61" s="110"/>
      <c r="N61" s="110"/>
      <c r="P61" s="149"/>
      <c r="Q61" s="164"/>
      <c r="R61" s="164"/>
      <c r="S61" s="149"/>
      <c r="T61" s="149"/>
      <c r="U61" s="149"/>
      <c r="V61" s="149"/>
      <c r="W61" s="149"/>
      <c r="X61" s="149"/>
      <c r="Y61" s="149"/>
      <c r="Z61" s="149"/>
      <c r="AA61" s="149"/>
      <c r="AB61" s="149"/>
    </row>
    <row r="62" spans="1:28" s="94" customFormat="1" ht="12.75" x14ac:dyDescent="0.2">
      <c r="A62" s="103"/>
      <c r="B62" s="97"/>
      <c r="C62" s="110"/>
      <c r="D62" s="110"/>
      <c r="E62" s="110"/>
      <c r="F62" s="110"/>
      <c r="G62" s="110"/>
      <c r="H62" s="110"/>
      <c r="I62" s="110"/>
      <c r="J62" s="110"/>
      <c r="K62" s="110"/>
      <c r="L62" s="110"/>
      <c r="M62" s="110"/>
      <c r="N62" s="110"/>
      <c r="P62" s="149"/>
      <c r="Q62" s="164"/>
      <c r="R62" s="164"/>
      <c r="S62" s="149"/>
      <c r="T62" s="149"/>
      <c r="U62" s="149"/>
      <c r="V62" s="149"/>
      <c r="W62" s="149"/>
      <c r="X62" s="149"/>
      <c r="Y62" s="149"/>
      <c r="Z62" s="149"/>
      <c r="AA62" s="149"/>
      <c r="AB62" s="149"/>
    </row>
    <row r="63" spans="1:28" s="94" customFormat="1" ht="12.75" x14ac:dyDescent="0.2">
      <c r="A63" s="103"/>
      <c r="B63" s="97"/>
      <c r="C63" s="110"/>
      <c r="D63" s="110"/>
      <c r="E63" s="110"/>
      <c r="F63" s="110"/>
      <c r="G63" s="110"/>
      <c r="H63" s="110"/>
      <c r="I63" s="110"/>
      <c r="J63" s="110"/>
      <c r="K63" s="110"/>
      <c r="L63" s="110"/>
      <c r="M63" s="110"/>
      <c r="N63" s="110"/>
      <c r="P63" s="149"/>
      <c r="Q63" s="164"/>
      <c r="R63" s="164"/>
      <c r="S63" s="149"/>
      <c r="T63" s="149"/>
      <c r="U63" s="149"/>
      <c r="V63" s="149"/>
      <c r="W63" s="149"/>
      <c r="X63" s="149"/>
      <c r="Y63" s="149"/>
      <c r="Z63" s="149"/>
      <c r="AA63" s="149"/>
      <c r="AB63" s="149"/>
    </row>
    <row r="64" spans="1:28" s="94" customFormat="1" ht="12.75" x14ac:dyDescent="0.2">
      <c r="A64" s="103"/>
      <c r="B64" s="97"/>
      <c r="C64" s="110"/>
      <c r="D64" s="110"/>
      <c r="E64" s="110"/>
      <c r="F64" s="110"/>
      <c r="G64" s="110"/>
      <c r="H64" s="110"/>
      <c r="I64" s="110"/>
      <c r="J64" s="110"/>
      <c r="K64" s="110"/>
      <c r="L64" s="110"/>
      <c r="M64" s="110"/>
      <c r="N64" s="110"/>
      <c r="P64" s="149"/>
      <c r="Q64" s="164"/>
      <c r="R64" s="164"/>
      <c r="S64" s="149"/>
      <c r="T64" s="149"/>
      <c r="U64" s="149"/>
      <c r="V64" s="149"/>
      <c r="W64" s="149"/>
      <c r="X64" s="149"/>
      <c r="Y64" s="149"/>
      <c r="Z64" s="149"/>
      <c r="AA64" s="149"/>
      <c r="AB64" s="149"/>
    </row>
    <row r="65" spans="1:28" s="94" customFormat="1" ht="12.75" hidden="1" x14ac:dyDescent="0.2">
      <c r="A65" s="103"/>
      <c r="B65" s="97"/>
      <c r="C65" s="110"/>
      <c r="D65" s="110"/>
      <c r="E65" s="110"/>
      <c r="F65" s="110"/>
      <c r="G65" s="110"/>
      <c r="H65" s="110"/>
      <c r="I65" s="110"/>
      <c r="J65" s="110"/>
      <c r="K65" s="110"/>
      <c r="L65" s="110"/>
      <c r="M65" s="110"/>
      <c r="N65" s="110"/>
      <c r="P65" s="149"/>
      <c r="Q65" s="164"/>
      <c r="R65" s="164"/>
      <c r="S65" s="149"/>
      <c r="T65" s="149"/>
      <c r="U65" s="149"/>
      <c r="V65" s="149"/>
      <c r="W65" s="149"/>
      <c r="X65" s="149"/>
      <c r="Y65" s="149"/>
      <c r="Z65" s="149"/>
      <c r="AA65" s="149"/>
      <c r="AB65" s="149"/>
    </row>
    <row r="66" spans="1:28" s="94" customFormat="1" ht="12.75" hidden="1" x14ac:dyDescent="0.2">
      <c r="A66" s="103"/>
      <c r="B66" s="105"/>
      <c r="C66" s="113"/>
      <c r="D66" s="113"/>
      <c r="E66" s="113"/>
      <c r="F66" s="113"/>
      <c r="G66" s="113"/>
      <c r="H66" s="113"/>
      <c r="I66" s="113"/>
      <c r="J66" s="113"/>
      <c r="K66" s="113"/>
      <c r="L66" s="113"/>
      <c r="M66" s="113"/>
      <c r="N66" s="113"/>
      <c r="P66" s="149"/>
      <c r="Q66" s="164"/>
      <c r="R66" s="164"/>
      <c r="S66" s="149"/>
      <c r="T66" s="149"/>
      <c r="U66" s="149"/>
      <c r="V66" s="149"/>
      <c r="W66" s="149"/>
      <c r="X66" s="149"/>
      <c r="Y66" s="149"/>
      <c r="Z66" s="149"/>
      <c r="AA66" s="149"/>
      <c r="AB66" s="149"/>
    </row>
    <row r="67" spans="1:28" ht="12.75" hidden="1" x14ac:dyDescent="0.2">
      <c r="B67" s="114"/>
      <c r="C67" s="115"/>
      <c r="D67" s="115"/>
      <c r="E67" s="115"/>
      <c r="F67" s="115"/>
      <c r="G67" s="115"/>
      <c r="H67" s="115"/>
      <c r="I67" s="115"/>
      <c r="J67" s="115"/>
      <c r="K67" s="115"/>
      <c r="L67" s="115"/>
      <c r="M67" s="115"/>
      <c r="N67" s="115"/>
    </row>
    <row r="68" spans="1:28" ht="12.75" hidden="1" x14ac:dyDescent="0.2">
      <c r="B68" s="114"/>
      <c r="C68" s="115"/>
      <c r="D68" s="115"/>
      <c r="E68" s="115"/>
      <c r="F68" s="115"/>
      <c r="G68" s="115"/>
      <c r="H68" s="115"/>
      <c r="I68" s="115"/>
      <c r="J68" s="115"/>
      <c r="K68" s="115"/>
      <c r="L68" s="115"/>
      <c r="M68" s="115"/>
      <c r="N68" s="115"/>
    </row>
    <row r="69" spans="1:28" ht="12.75" x14ac:dyDescent="0.2">
      <c r="A69" s="92" t="s">
        <v>714</v>
      </c>
      <c r="B69" s="114"/>
      <c r="C69" s="115"/>
      <c r="D69" s="115"/>
      <c r="E69" s="115"/>
      <c r="F69" s="115"/>
      <c r="G69" s="115"/>
      <c r="H69" s="115"/>
      <c r="I69" s="115"/>
      <c r="J69" s="115"/>
      <c r="K69" s="115"/>
      <c r="L69" s="115"/>
      <c r="M69" s="115"/>
      <c r="N69" s="115"/>
    </row>
    <row r="70" spans="1:28" ht="15.6" customHeight="1" x14ac:dyDescent="0.2">
      <c r="C70" s="93"/>
      <c r="D70" s="93"/>
      <c r="E70" s="93"/>
      <c r="G70" s="93"/>
      <c r="H70" s="93"/>
      <c r="I70" s="93"/>
      <c r="J70" s="93"/>
      <c r="K70" s="93"/>
      <c r="L70" s="93"/>
      <c r="M70" s="93"/>
      <c r="N70" s="115"/>
    </row>
    <row r="71" spans="1:28" ht="15.6" customHeight="1" x14ac:dyDescent="0.25">
      <c r="A71" s="129" t="s">
        <v>141</v>
      </c>
      <c r="C71" s="93"/>
      <c r="D71" s="93"/>
      <c r="E71" s="93"/>
      <c r="G71" s="93"/>
      <c r="N71" s="368" t="s">
        <v>258</v>
      </c>
      <c r="O71" s="94"/>
    </row>
    <row r="72" spans="1:28" ht="15.6" customHeight="1" x14ac:dyDescent="0.25">
      <c r="B72" s="95"/>
      <c r="C72" s="96"/>
      <c r="D72" s="96"/>
      <c r="E72" s="96"/>
      <c r="F72" s="96"/>
      <c r="G72" s="116"/>
      <c r="I72" s="309"/>
      <c r="J72" s="309"/>
      <c r="K72" s="309"/>
      <c r="L72" s="309"/>
      <c r="M72" s="309"/>
      <c r="N72" s="309"/>
      <c r="O72" s="94"/>
    </row>
    <row r="73" spans="1:28" ht="54" customHeight="1" x14ac:dyDescent="0.25">
      <c r="A73" s="99"/>
      <c r="C73" s="98"/>
      <c r="D73" s="98"/>
      <c r="E73" s="98"/>
      <c r="F73" s="98"/>
      <c r="G73" s="117"/>
      <c r="H73" s="117"/>
      <c r="I73" s="117"/>
      <c r="J73" s="117"/>
      <c r="K73" s="117"/>
      <c r="L73" s="117"/>
      <c r="M73" s="117"/>
      <c r="N73" s="117"/>
      <c r="O73" s="94"/>
    </row>
    <row r="74" spans="1:28" ht="15.6" customHeight="1" x14ac:dyDescent="0.25">
      <c r="A74" s="99"/>
      <c r="C74" s="98"/>
      <c r="D74" s="98"/>
      <c r="E74" s="98"/>
      <c r="F74" s="98"/>
      <c r="G74" s="98"/>
      <c r="H74" s="98"/>
      <c r="I74" s="98"/>
      <c r="J74" s="98"/>
      <c r="K74" s="98"/>
      <c r="L74" s="98"/>
      <c r="M74" s="98"/>
      <c r="N74" s="98"/>
    </row>
    <row r="75" spans="1:28" ht="15.6" customHeight="1" x14ac:dyDescent="0.25">
      <c r="A75" s="99"/>
      <c r="B75" s="97" t="s">
        <v>63</v>
      </c>
      <c r="C75" s="98"/>
      <c r="D75" s="98"/>
      <c r="E75" s="98"/>
      <c r="F75" s="98"/>
      <c r="G75" s="98"/>
      <c r="H75" s="98"/>
      <c r="I75" s="98"/>
      <c r="J75" s="98"/>
      <c r="K75" s="98"/>
      <c r="L75" s="98"/>
      <c r="M75" s="98"/>
      <c r="N75" s="98"/>
    </row>
    <row r="76" spans="1:28" ht="15.6" customHeight="1" x14ac:dyDescent="0.25">
      <c r="A76" s="99"/>
      <c r="B76" s="125">
        <v>100000</v>
      </c>
      <c r="C76" s="98"/>
      <c r="D76" s="98"/>
      <c r="E76" s="98"/>
      <c r="F76" s="98"/>
      <c r="G76" s="98"/>
      <c r="H76" s="98"/>
      <c r="I76" s="98"/>
      <c r="J76" s="98"/>
      <c r="K76" s="98"/>
      <c r="L76" s="98"/>
      <c r="M76" s="98"/>
      <c r="N76" s="98"/>
    </row>
    <row r="77" spans="1:28" ht="15.6" customHeight="1" x14ac:dyDescent="0.25">
      <c r="A77" s="99"/>
      <c r="C77" s="98"/>
      <c r="D77" s="98"/>
      <c r="E77" s="98"/>
      <c r="F77" s="98"/>
      <c r="G77" s="98"/>
      <c r="H77" s="98"/>
      <c r="I77" s="98"/>
      <c r="J77" s="98"/>
      <c r="K77" s="98"/>
      <c r="L77" s="98"/>
      <c r="M77" s="98"/>
      <c r="N77" s="98"/>
    </row>
    <row r="78" spans="1:28" ht="15.6" customHeight="1" x14ac:dyDescent="0.25">
      <c r="A78" s="99"/>
      <c r="B78" s="99"/>
      <c r="C78" s="98"/>
      <c r="D78" s="98"/>
      <c r="E78" s="98"/>
      <c r="F78" s="98"/>
      <c r="G78" s="98"/>
      <c r="H78" s="98"/>
      <c r="I78" s="98"/>
      <c r="J78" s="98"/>
      <c r="K78" s="98"/>
      <c r="L78" s="98"/>
      <c r="M78" s="98"/>
      <c r="N78" s="98"/>
    </row>
    <row r="79" spans="1:28" ht="15.6" customHeight="1" x14ac:dyDescent="0.25">
      <c r="A79" s="99"/>
      <c r="B79" s="99"/>
      <c r="C79" s="98"/>
      <c r="D79" s="98"/>
      <c r="E79" s="98"/>
      <c r="F79" s="98"/>
      <c r="G79" s="98"/>
      <c r="H79" s="98"/>
      <c r="I79" s="98"/>
      <c r="J79" s="98"/>
      <c r="K79" s="98"/>
      <c r="L79" s="98"/>
      <c r="M79" s="98"/>
      <c r="N79" s="98"/>
    </row>
    <row r="80" spans="1:28" ht="15.6" customHeight="1" x14ac:dyDescent="0.25">
      <c r="A80" s="99"/>
      <c r="B80" s="99"/>
      <c r="C80" s="98"/>
      <c r="D80" s="98"/>
      <c r="E80" s="98"/>
      <c r="F80" s="98"/>
      <c r="G80" s="98"/>
      <c r="H80" s="98"/>
      <c r="I80" s="98"/>
      <c r="J80" s="98"/>
      <c r="K80" s="98"/>
      <c r="L80" s="98"/>
      <c r="M80" s="98"/>
      <c r="N80" s="98"/>
    </row>
    <row r="81" spans="1:28" ht="15.6" customHeight="1" x14ac:dyDescent="0.25">
      <c r="A81" s="99"/>
      <c r="B81" s="99"/>
      <c r="C81" s="56"/>
      <c r="D81" s="56"/>
      <c r="E81" s="56"/>
      <c r="F81" s="56"/>
      <c r="G81" s="56"/>
      <c r="H81" s="56"/>
      <c r="I81" s="56"/>
      <c r="J81" s="56"/>
      <c r="K81" s="56"/>
      <c r="L81" s="56"/>
      <c r="M81" s="56"/>
      <c r="N81" s="98"/>
      <c r="Q81" s="161"/>
      <c r="R81" s="161"/>
    </row>
    <row r="82" spans="1:28" ht="15.6" customHeight="1" x14ac:dyDescent="0.25">
      <c r="A82" s="101"/>
      <c r="B82" s="101"/>
      <c r="C82" s="102">
        <v>2008</v>
      </c>
      <c r="D82" s="102">
        <v>2009</v>
      </c>
      <c r="E82" s="102">
        <v>2010</v>
      </c>
      <c r="F82" s="102">
        <v>2011</v>
      </c>
      <c r="G82" s="102">
        <v>2012</v>
      </c>
      <c r="H82" s="102">
        <v>2013</v>
      </c>
      <c r="I82" s="102">
        <v>2014</v>
      </c>
      <c r="J82" s="102">
        <v>2015</v>
      </c>
      <c r="K82" s="102">
        <v>2016</v>
      </c>
      <c r="L82" s="102">
        <v>2017</v>
      </c>
      <c r="M82" s="102">
        <v>2018</v>
      </c>
      <c r="N82" s="102">
        <v>2019</v>
      </c>
      <c r="P82" s="164">
        <v>2008</v>
      </c>
      <c r="Q82" s="149">
        <v>2009</v>
      </c>
      <c r="R82" s="149">
        <v>2010</v>
      </c>
      <c r="S82" s="164">
        <v>2011</v>
      </c>
      <c r="T82" s="164">
        <v>2012</v>
      </c>
      <c r="U82" s="164">
        <v>2013</v>
      </c>
      <c r="V82" s="164">
        <v>2014</v>
      </c>
      <c r="W82" s="164">
        <v>2015</v>
      </c>
      <c r="X82" s="164">
        <v>2016</v>
      </c>
      <c r="Y82" s="164">
        <v>2017</v>
      </c>
      <c r="Z82" s="164">
        <v>2018</v>
      </c>
      <c r="AA82" s="164">
        <v>2019</v>
      </c>
    </row>
    <row r="83" spans="1:28" ht="15.6" customHeight="1" x14ac:dyDescent="0.2">
      <c r="A83" s="103"/>
      <c r="C83" s="377" t="s">
        <v>705</v>
      </c>
      <c r="D83" s="377" t="s">
        <v>705</v>
      </c>
      <c r="E83" s="377" t="s">
        <v>705</v>
      </c>
      <c r="F83" s="377" t="s">
        <v>705</v>
      </c>
      <c r="G83" s="377" t="s">
        <v>705</v>
      </c>
      <c r="H83" s="377" t="s">
        <v>705</v>
      </c>
      <c r="I83" s="377" t="s">
        <v>705</v>
      </c>
      <c r="J83" s="377">
        <v>20</v>
      </c>
      <c r="K83" s="377">
        <v>20.6</v>
      </c>
      <c r="L83" s="377">
        <v>20.5</v>
      </c>
      <c r="M83" s="377">
        <v>20.100000000000001</v>
      </c>
      <c r="N83" s="377">
        <v>19.8</v>
      </c>
      <c r="W83" s="164">
        <v>20</v>
      </c>
      <c r="X83" s="164">
        <v>20.6</v>
      </c>
      <c r="Y83" s="164">
        <v>20.5</v>
      </c>
      <c r="Z83" s="164">
        <v>20.100000000000001</v>
      </c>
      <c r="AA83" s="164">
        <v>19.8</v>
      </c>
    </row>
    <row r="84" spans="1:28" s="94" customFormat="1" ht="15.6" customHeight="1" x14ac:dyDescent="0.2">
      <c r="A84" s="103" t="s">
        <v>65</v>
      </c>
      <c r="B84" s="105"/>
      <c r="C84" s="104">
        <v>18.100000000000001</v>
      </c>
      <c r="D84" s="104">
        <v>16.09</v>
      </c>
      <c r="E84" s="104">
        <v>16.190000000000001</v>
      </c>
      <c r="F84" s="104">
        <v>15.19</v>
      </c>
      <c r="G84" s="104">
        <v>16.350000000000001</v>
      </c>
      <c r="H84" s="104">
        <v>15.43</v>
      </c>
      <c r="I84" s="104">
        <v>13.58</v>
      </c>
      <c r="J84" s="104">
        <v>17.68</v>
      </c>
      <c r="K84" s="104">
        <v>15.49</v>
      </c>
      <c r="L84" s="104">
        <v>15.13</v>
      </c>
      <c r="M84" s="104">
        <v>15.86</v>
      </c>
      <c r="N84" s="104">
        <v>15.32</v>
      </c>
      <c r="P84" s="182">
        <v>18.100000000000001</v>
      </c>
      <c r="Q84" s="182">
        <v>16.09</v>
      </c>
      <c r="R84" s="182">
        <v>16.190000000000001</v>
      </c>
      <c r="S84" s="182">
        <v>15.19</v>
      </c>
      <c r="T84" s="182">
        <v>16.350000000000001</v>
      </c>
      <c r="U84" s="182">
        <v>15.43</v>
      </c>
      <c r="V84" s="182">
        <v>13.58</v>
      </c>
      <c r="W84" s="182">
        <v>17.68</v>
      </c>
      <c r="X84" s="182">
        <v>15.49</v>
      </c>
      <c r="Y84" s="182">
        <v>15.13</v>
      </c>
      <c r="Z84" s="182">
        <v>15.86</v>
      </c>
      <c r="AA84" s="182">
        <v>15.32</v>
      </c>
      <c r="AB84" s="149"/>
    </row>
    <row r="85" spans="1:28" s="94" customFormat="1" ht="15.6" customHeight="1" x14ac:dyDescent="0.2">
      <c r="A85" s="103" t="s">
        <v>48</v>
      </c>
      <c r="B85" s="105"/>
      <c r="C85" s="104">
        <v>24.52</v>
      </c>
      <c r="D85" s="104">
        <v>19.420000000000002</v>
      </c>
      <c r="E85" s="104">
        <v>22.03</v>
      </c>
      <c r="F85" s="104">
        <v>20.89</v>
      </c>
      <c r="G85" s="104">
        <v>23.5</v>
      </c>
      <c r="H85" s="104">
        <v>22.05</v>
      </c>
      <c r="I85" s="104">
        <v>16.690000000000001</v>
      </c>
      <c r="J85" s="104">
        <v>24.24</v>
      </c>
      <c r="K85" s="104">
        <v>11.4</v>
      </c>
      <c r="L85" s="104">
        <v>13.77</v>
      </c>
      <c r="M85" s="104">
        <v>21.12</v>
      </c>
      <c r="N85" s="104">
        <v>12.52</v>
      </c>
      <c r="P85" s="182">
        <v>24.52</v>
      </c>
      <c r="Q85" s="182">
        <v>19.420000000000002</v>
      </c>
      <c r="R85" s="182">
        <v>22.03</v>
      </c>
      <c r="S85" s="182">
        <v>20.89</v>
      </c>
      <c r="T85" s="182">
        <v>23.5</v>
      </c>
      <c r="U85" s="182">
        <v>22.05</v>
      </c>
      <c r="V85" s="182">
        <v>16.690000000000001</v>
      </c>
      <c r="W85" s="182">
        <v>24.24</v>
      </c>
      <c r="X85" s="182">
        <v>11.4</v>
      </c>
      <c r="Y85" s="182">
        <v>13.77</v>
      </c>
      <c r="Z85" s="182">
        <v>21.12</v>
      </c>
      <c r="AA85" s="182">
        <v>12.52</v>
      </c>
      <c r="AB85" s="149"/>
    </row>
    <row r="86" spans="1:28" s="108" customFormat="1" ht="15.6" customHeight="1" x14ac:dyDescent="0.2">
      <c r="A86" s="106" t="str">
        <f>$A$16</f>
        <v>Columbia County</v>
      </c>
      <c r="B86" s="107"/>
      <c r="C86" s="104">
        <v>0</v>
      </c>
      <c r="D86" s="104">
        <v>0</v>
      </c>
      <c r="E86" s="104">
        <v>127.06</v>
      </c>
      <c r="F86" s="104">
        <v>0</v>
      </c>
      <c r="G86" s="104">
        <v>263.16000000000003</v>
      </c>
      <c r="H86" s="104">
        <v>135.13999999999999</v>
      </c>
      <c r="I86" s="104">
        <v>0</v>
      </c>
      <c r="J86" s="104">
        <v>0</v>
      </c>
      <c r="K86" s="104">
        <v>0</v>
      </c>
      <c r="L86" s="104">
        <v>0</v>
      </c>
      <c r="M86" s="104">
        <v>0</v>
      </c>
      <c r="N86" s="104">
        <v>0</v>
      </c>
      <c r="P86" s="182">
        <v>0</v>
      </c>
      <c r="Q86" s="182">
        <v>0</v>
      </c>
      <c r="R86" s="182">
        <v>127.06</v>
      </c>
      <c r="S86" s="182">
        <v>0</v>
      </c>
      <c r="T86" s="182">
        <v>263.16000000000003</v>
      </c>
      <c r="U86" s="182">
        <v>135.13999999999999</v>
      </c>
      <c r="V86" s="182">
        <v>0</v>
      </c>
      <c r="W86" s="182">
        <v>0</v>
      </c>
      <c r="X86" s="182">
        <v>0</v>
      </c>
      <c r="Y86" s="182">
        <v>0</v>
      </c>
      <c r="Z86" s="182">
        <v>0</v>
      </c>
      <c r="AA86" s="182">
        <v>0</v>
      </c>
      <c r="AB86" s="161"/>
    </row>
    <row r="87" spans="1:28" s="94" customFormat="1" ht="15.6" customHeight="1" x14ac:dyDescent="0.2">
      <c r="A87" s="103"/>
      <c r="B87" s="117" t="s">
        <v>140</v>
      </c>
      <c r="C87" s="109">
        <v>0</v>
      </c>
      <c r="D87" s="109">
        <v>0</v>
      </c>
      <c r="E87" s="109">
        <v>1</v>
      </c>
      <c r="F87" s="109">
        <v>0</v>
      </c>
      <c r="G87" s="109">
        <v>2</v>
      </c>
      <c r="H87" s="109">
        <v>1</v>
      </c>
      <c r="I87" s="109">
        <v>0</v>
      </c>
      <c r="J87" s="109">
        <v>0</v>
      </c>
      <c r="K87" s="109">
        <v>0</v>
      </c>
      <c r="L87" s="109">
        <v>0</v>
      </c>
      <c r="M87" s="109">
        <v>0</v>
      </c>
      <c r="N87" s="109">
        <v>0</v>
      </c>
      <c r="P87" s="149">
        <v>0</v>
      </c>
      <c r="Q87" s="149">
        <v>0</v>
      </c>
      <c r="R87" s="149">
        <v>1</v>
      </c>
      <c r="S87" s="149">
        <v>0</v>
      </c>
      <c r="T87" s="149">
        <v>2</v>
      </c>
      <c r="U87" s="149">
        <v>1</v>
      </c>
      <c r="V87" s="149">
        <v>0</v>
      </c>
      <c r="W87" s="149">
        <v>0</v>
      </c>
      <c r="X87" s="149">
        <v>0</v>
      </c>
      <c r="Y87" s="149">
        <v>0</v>
      </c>
      <c r="Z87" s="149">
        <v>0</v>
      </c>
      <c r="AA87" s="149">
        <v>0</v>
      </c>
      <c r="AB87" s="149"/>
    </row>
    <row r="88" spans="1:28" s="94" customFormat="1" ht="15.6" customHeight="1" x14ac:dyDescent="0.2">
      <c r="A88" s="103"/>
      <c r="B88" s="117" t="s">
        <v>139</v>
      </c>
      <c r="C88" s="109">
        <v>809</v>
      </c>
      <c r="D88" s="109">
        <v>798</v>
      </c>
      <c r="E88" s="109">
        <v>787</v>
      </c>
      <c r="F88" s="109">
        <v>777</v>
      </c>
      <c r="G88" s="109">
        <v>760</v>
      </c>
      <c r="H88" s="109">
        <v>740</v>
      </c>
      <c r="I88" s="109">
        <v>734</v>
      </c>
      <c r="J88" s="109">
        <v>732</v>
      </c>
      <c r="K88" s="109">
        <v>719</v>
      </c>
      <c r="L88" s="109">
        <v>726</v>
      </c>
      <c r="M88" s="109">
        <v>732</v>
      </c>
      <c r="N88" s="109">
        <v>731</v>
      </c>
      <c r="P88" s="149">
        <v>809</v>
      </c>
      <c r="Q88" s="164">
        <v>798</v>
      </c>
      <c r="R88" s="164">
        <v>787</v>
      </c>
      <c r="S88" s="149">
        <v>777</v>
      </c>
      <c r="T88" s="149">
        <v>760</v>
      </c>
      <c r="U88" s="149">
        <v>740</v>
      </c>
      <c r="V88" s="149">
        <v>734</v>
      </c>
      <c r="W88" s="149">
        <v>732</v>
      </c>
      <c r="X88" s="149">
        <v>719</v>
      </c>
      <c r="Y88" s="149">
        <v>726</v>
      </c>
      <c r="Z88" s="149">
        <v>732</v>
      </c>
      <c r="AA88" s="149">
        <v>731</v>
      </c>
      <c r="AB88" s="149"/>
    </row>
    <row r="89" spans="1:28" s="94" customFormat="1" ht="15.6" customHeight="1" x14ac:dyDescent="0.2">
      <c r="A89" s="103"/>
      <c r="B89" s="97"/>
      <c r="C89" s="110"/>
      <c r="D89" s="110"/>
      <c r="E89" s="110"/>
      <c r="F89" s="110"/>
      <c r="G89" s="110"/>
      <c r="H89" s="110"/>
      <c r="I89" s="110"/>
      <c r="J89" s="110"/>
      <c r="K89" s="110"/>
      <c r="L89" s="110"/>
      <c r="M89" s="110"/>
      <c r="N89" s="110"/>
      <c r="P89" s="149"/>
      <c r="Q89" s="164"/>
      <c r="R89" s="164"/>
      <c r="S89" s="149"/>
      <c r="T89" s="149"/>
      <c r="U89" s="149"/>
      <c r="V89" s="149"/>
      <c r="W89" s="149"/>
      <c r="X89" s="149"/>
      <c r="Y89" s="149"/>
      <c r="Z89" s="149"/>
      <c r="AA89" s="149"/>
      <c r="AB89" s="149"/>
    </row>
    <row r="90" spans="1:28" s="94" customFormat="1" ht="15.6" customHeight="1" x14ac:dyDescent="0.2">
      <c r="A90" s="448" t="s">
        <v>571</v>
      </c>
      <c r="B90" s="448"/>
      <c r="C90" s="448"/>
      <c r="D90" s="448"/>
      <c r="E90" s="448"/>
      <c r="F90" s="448"/>
      <c r="G90" s="448"/>
      <c r="H90" s="448"/>
      <c r="I90" s="448"/>
      <c r="J90" s="448"/>
      <c r="K90" s="448"/>
      <c r="L90" s="448"/>
      <c r="M90" s="448"/>
      <c r="N90" s="448"/>
      <c r="P90" s="149"/>
      <c r="Q90" s="164"/>
      <c r="R90" s="164"/>
      <c r="S90" s="149"/>
      <c r="T90" s="149"/>
      <c r="U90" s="149"/>
      <c r="V90" s="149"/>
      <c r="W90" s="149"/>
      <c r="X90" s="149"/>
      <c r="Y90" s="149"/>
      <c r="Z90" s="149"/>
      <c r="AA90" s="149"/>
      <c r="AB90" s="149"/>
    </row>
    <row r="91" spans="1:28" s="94" customFormat="1" ht="15.6" customHeight="1" x14ac:dyDescent="0.2">
      <c r="A91" s="448"/>
      <c r="B91" s="448"/>
      <c r="C91" s="448"/>
      <c r="D91" s="448"/>
      <c r="E91" s="448"/>
      <c r="F91" s="448"/>
      <c r="G91" s="448"/>
      <c r="H91" s="448"/>
      <c r="I91" s="448"/>
      <c r="J91" s="448"/>
      <c r="K91" s="448"/>
      <c r="L91" s="448"/>
      <c r="M91" s="448"/>
      <c r="N91" s="448"/>
      <c r="P91" s="149"/>
      <c r="Q91" s="164"/>
      <c r="R91" s="164"/>
      <c r="S91" s="149"/>
      <c r="T91" s="149"/>
      <c r="U91" s="149"/>
      <c r="V91" s="149"/>
      <c r="W91" s="149"/>
      <c r="X91" s="149"/>
      <c r="Y91" s="149"/>
      <c r="Z91" s="149"/>
      <c r="AA91" s="149"/>
      <c r="AB91" s="149"/>
    </row>
    <row r="92" spans="1:28" s="94" customFormat="1" ht="12.75" x14ac:dyDescent="0.2">
      <c r="A92" s="448"/>
      <c r="B92" s="448"/>
      <c r="C92" s="448"/>
      <c r="D92" s="448"/>
      <c r="E92" s="448"/>
      <c r="F92" s="448"/>
      <c r="G92" s="448"/>
      <c r="H92" s="448"/>
      <c r="I92" s="448"/>
      <c r="J92" s="448"/>
      <c r="K92" s="448"/>
      <c r="L92" s="448"/>
      <c r="M92" s="448"/>
      <c r="N92" s="448"/>
      <c r="P92" s="149"/>
      <c r="Q92" s="164"/>
      <c r="R92" s="164"/>
      <c r="S92" s="149"/>
      <c r="T92" s="149"/>
      <c r="U92" s="149"/>
      <c r="V92" s="149"/>
      <c r="W92" s="149"/>
      <c r="X92" s="149"/>
      <c r="Y92" s="149"/>
      <c r="Z92" s="149"/>
      <c r="AA92" s="149"/>
      <c r="AB92" s="149"/>
    </row>
    <row r="93" spans="1:28" s="94" customFormat="1" ht="15.6" customHeight="1" x14ac:dyDescent="0.2">
      <c r="A93" s="112" t="s">
        <v>613</v>
      </c>
      <c r="B93" s="97"/>
      <c r="C93" s="110"/>
      <c r="D93" s="110"/>
      <c r="E93" s="110"/>
      <c r="F93" s="110"/>
      <c r="G93" s="110"/>
      <c r="H93" s="110"/>
      <c r="I93" s="110"/>
      <c r="J93" s="110"/>
      <c r="K93" s="110"/>
      <c r="L93" s="110"/>
      <c r="M93" s="110"/>
      <c r="N93" s="110"/>
      <c r="P93" s="149"/>
      <c r="Q93" s="164"/>
      <c r="R93" s="164"/>
      <c r="S93" s="149"/>
      <c r="T93" s="149"/>
      <c r="U93" s="149"/>
      <c r="V93" s="149"/>
      <c r="W93" s="149"/>
      <c r="X93" s="149"/>
      <c r="Y93" s="149"/>
      <c r="Z93" s="149"/>
      <c r="AA93" s="149"/>
      <c r="AB93" s="149"/>
    </row>
    <row r="94" spans="1:28" s="94" customFormat="1" ht="12.75" x14ac:dyDescent="0.2">
      <c r="A94" s="119" t="s">
        <v>569</v>
      </c>
      <c r="B94" s="97"/>
      <c r="C94" s="110"/>
      <c r="D94" s="110"/>
      <c r="E94" s="110"/>
      <c r="F94" s="110"/>
      <c r="G94" s="110"/>
      <c r="H94" s="110"/>
      <c r="I94" s="110"/>
      <c r="J94" s="110"/>
      <c r="K94" s="110"/>
      <c r="L94" s="110"/>
      <c r="M94" s="110"/>
      <c r="N94" s="110"/>
      <c r="P94" s="149"/>
      <c r="Q94" s="164"/>
      <c r="R94" s="164"/>
      <c r="S94" s="149"/>
      <c r="T94" s="149"/>
      <c r="U94" s="149"/>
      <c r="V94" s="149"/>
      <c r="W94" s="149"/>
      <c r="X94" s="149"/>
      <c r="Y94" s="149"/>
      <c r="Z94" s="149"/>
      <c r="AA94" s="149"/>
      <c r="AB94" s="149"/>
    </row>
    <row r="95" spans="1:28" s="94" customFormat="1" ht="12.75" x14ac:dyDescent="0.2">
      <c r="A95" s="103"/>
      <c r="B95" s="97"/>
      <c r="C95" s="110"/>
      <c r="D95" s="110"/>
      <c r="E95" s="110"/>
      <c r="F95" s="110"/>
      <c r="G95" s="110"/>
      <c r="H95" s="110"/>
      <c r="I95" s="110"/>
      <c r="J95" s="110"/>
      <c r="K95" s="110"/>
      <c r="L95" s="110"/>
      <c r="M95" s="110"/>
      <c r="N95" s="110"/>
      <c r="P95" s="149"/>
      <c r="Q95" s="164"/>
      <c r="R95" s="164"/>
      <c r="S95" s="149"/>
      <c r="T95" s="149"/>
      <c r="U95" s="149"/>
      <c r="V95" s="149"/>
      <c r="W95" s="149"/>
      <c r="X95" s="149"/>
      <c r="Y95" s="149"/>
      <c r="Z95" s="149"/>
      <c r="AA95" s="149"/>
      <c r="AB95" s="149"/>
    </row>
    <row r="96" spans="1:28" s="94" customFormat="1" ht="12.75" hidden="1" x14ac:dyDescent="0.2">
      <c r="A96" s="103"/>
      <c r="B96" s="97"/>
      <c r="C96" s="110"/>
      <c r="D96" s="110"/>
      <c r="E96" s="110"/>
      <c r="F96" s="110"/>
      <c r="G96" s="110"/>
      <c r="H96" s="110"/>
      <c r="I96" s="110"/>
      <c r="J96" s="110"/>
      <c r="K96" s="110"/>
      <c r="L96" s="110"/>
      <c r="M96" s="110"/>
      <c r="N96" s="110"/>
      <c r="P96" s="149"/>
      <c r="Q96" s="164"/>
      <c r="R96" s="164"/>
      <c r="S96" s="149"/>
      <c r="T96" s="149"/>
      <c r="U96" s="149"/>
      <c r="V96" s="149"/>
      <c r="W96" s="149"/>
      <c r="X96" s="149"/>
      <c r="Y96" s="149"/>
      <c r="Z96" s="149"/>
      <c r="AA96" s="149"/>
      <c r="AB96" s="149"/>
    </row>
    <row r="97" spans="1:28" s="94" customFormat="1" ht="12.75" hidden="1" x14ac:dyDescent="0.2">
      <c r="A97" s="103"/>
      <c r="B97" s="97"/>
      <c r="C97" s="110"/>
      <c r="D97" s="110"/>
      <c r="E97" s="110"/>
      <c r="F97" s="110"/>
      <c r="G97" s="110"/>
      <c r="H97" s="110"/>
      <c r="I97" s="110"/>
      <c r="J97" s="110"/>
      <c r="K97" s="110"/>
      <c r="L97" s="110"/>
      <c r="M97" s="110"/>
      <c r="N97" s="110"/>
      <c r="P97" s="149"/>
      <c r="Q97" s="164"/>
      <c r="R97" s="164"/>
      <c r="S97" s="149"/>
      <c r="T97" s="149"/>
      <c r="U97" s="149"/>
      <c r="V97" s="149"/>
      <c r="W97" s="149"/>
      <c r="X97" s="149"/>
      <c r="Y97" s="149"/>
      <c r="Z97" s="149"/>
      <c r="AA97" s="149"/>
      <c r="AB97" s="149"/>
    </row>
    <row r="98" spans="1:28" s="94" customFormat="1" ht="12.75" hidden="1" x14ac:dyDescent="0.2">
      <c r="A98" s="103"/>
      <c r="B98" s="97"/>
      <c r="C98" s="110"/>
      <c r="D98" s="110"/>
      <c r="E98" s="110"/>
      <c r="F98" s="110"/>
      <c r="G98" s="110"/>
      <c r="H98" s="110"/>
      <c r="I98" s="110"/>
      <c r="J98" s="110"/>
      <c r="K98" s="110"/>
      <c r="L98" s="110"/>
      <c r="M98" s="110"/>
      <c r="N98" s="110"/>
      <c r="P98" s="149"/>
      <c r="Q98" s="164"/>
      <c r="R98" s="164"/>
      <c r="S98" s="149"/>
      <c r="T98" s="149"/>
      <c r="U98" s="149"/>
      <c r="V98" s="149"/>
      <c r="W98" s="149"/>
      <c r="X98" s="149"/>
      <c r="Y98" s="149"/>
      <c r="Z98" s="149"/>
      <c r="AA98" s="149"/>
      <c r="AB98" s="149"/>
    </row>
    <row r="99" spans="1:28" s="94" customFormat="1" ht="12.75" hidden="1" x14ac:dyDescent="0.2">
      <c r="A99" s="103"/>
      <c r="B99" s="97"/>
      <c r="C99" s="110"/>
      <c r="D99" s="110"/>
      <c r="E99" s="110"/>
      <c r="F99" s="110"/>
      <c r="G99" s="110"/>
      <c r="H99" s="110"/>
      <c r="I99" s="110"/>
      <c r="J99" s="110"/>
      <c r="K99" s="110"/>
      <c r="L99" s="110"/>
      <c r="M99" s="110"/>
      <c r="N99" s="110"/>
      <c r="P99" s="149"/>
      <c r="Q99" s="164"/>
      <c r="R99" s="164"/>
      <c r="S99" s="149"/>
      <c r="T99" s="149"/>
      <c r="U99" s="149"/>
      <c r="V99" s="149"/>
      <c r="W99" s="149"/>
      <c r="X99" s="149"/>
      <c r="Y99" s="149"/>
      <c r="Z99" s="149"/>
      <c r="AA99" s="149"/>
      <c r="AB99" s="149"/>
    </row>
    <row r="100" spans="1:28" s="94" customFormat="1" ht="12.75" hidden="1" x14ac:dyDescent="0.2">
      <c r="A100" s="103"/>
      <c r="B100" s="97"/>
      <c r="C100" s="110"/>
      <c r="D100" s="110"/>
      <c r="E100" s="110"/>
      <c r="F100" s="110"/>
      <c r="G100" s="110"/>
      <c r="H100" s="110"/>
      <c r="I100" s="110"/>
      <c r="J100" s="110"/>
      <c r="K100" s="110"/>
      <c r="L100" s="110"/>
      <c r="M100" s="110"/>
      <c r="N100" s="110"/>
      <c r="P100" s="149"/>
      <c r="Q100" s="164"/>
      <c r="R100" s="164"/>
      <c r="S100" s="149"/>
      <c r="T100" s="149"/>
      <c r="U100" s="149"/>
      <c r="V100" s="149"/>
      <c r="W100" s="149"/>
      <c r="X100" s="149"/>
      <c r="Y100" s="149"/>
      <c r="Z100" s="149"/>
      <c r="AA100" s="149"/>
      <c r="AB100" s="149"/>
    </row>
    <row r="101" spans="1:28" s="94" customFormat="1" ht="12.75" hidden="1" x14ac:dyDescent="0.2">
      <c r="A101" s="103"/>
      <c r="B101" s="105"/>
      <c r="C101" s="113"/>
      <c r="D101" s="113"/>
      <c r="E101" s="113"/>
      <c r="F101" s="113"/>
      <c r="G101" s="113"/>
      <c r="H101" s="113"/>
      <c r="I101" s="113"/>
      <c r="J101" s="113"/>
      <c r="K101" s="113"/>
      <c r="L101" s="113"/>
      <c r="M101" s="113"/>
      <c r="N101" s="113"/>
      <c r="P101" s="149"/>
      <c r="Q101" s="164"/>
      <c r="R101" s="164"/>
      <c r="S101" s="149"/>
      <c r="T101" s="149"/>
      <c r="U101" s="149"/>
      <c r="V101" s="149"/>
      <c r="W101" s="149"/>
      <c r="X101" s="149"/>
      <c r="Y101" s="149"/>
      <c r="Z101" s="149"/>
      <c r="AA101" s="149"/>
      <c r="AB101" s="149"/>
    </row>
    <row r="102" spans="1:28" ht="12.75" hidden="1" x14ac:dyDescent="0.2">
      <c r="B102" s="114"/>
      <c r="C102" s="115"/>
      <c r="D102" s="115"/>
      <c r="E102" s="115"/>
      <c r="F102" s="115"/>
      <c r="G102" s="115"/>
      <c r="H102" s="115"/>
      <c r="I102" s="115"/>
      <c r="J102" s="115"/>
      <c r="K102" s="115"/>
      <c r="L102" s="115"/>
      <c r="M102" s="115"/>
      <c r="N102" s="115"/>
    </row>
    <row r="103" spans="1:28" ht="12.75" x14ac:dyDescent="0.2">
      <c r="B103" s="114"/>
      <c r="C103" s="115"/>
      <c r="D103" s="115"/>
      <c r="E103" s="115"/>
      <c r="F103" s="115"/>
      <c r="G103" s="115"/>
      <c r="H103" s="115"/>
      <c r="I103" s="115"/>
      <c r="J103" s="115"/>
      <c r="K103" s="115"/>
      <c r="L103" s="115"/>
      <c r="M103" s="115"/>
      <c r="N103" s="115"/>
    </row>
    <row r="104" spans="1:28" ht="12.75" x14ac:dyDescent="0.2">
      <c r="A104" s="92" t="s">
        <v>714</v>
      </c>
      <c r="B104" s="114"/>
      <c r="C104" s="115"/>
      <c r="D104" s="115"/>
      <c r="E104" s="115"/>
      <c r="F104" s="115"/>
      <c r="G104" s="115"/>
      <c r="H104" s="115"/>
      <c r="I104" s="115"/>
      <c r="J104" s="115"/>
      <c r="K104" s="115"/>
      <c r="L104" s="115"/>
      <c r="M104" s="115"/>
      <c r="N104" s="115"/>
    </row>
    <row r="105" spans="1:28" s="325" customFormat="1" ht="15.6" customHeight="1" x14ac:dyDescent="0.2">
      <c r="A105" s="83"/>
      <c r="B105" s="83"/>
      <c r="C105" s="93"/>
      <c r="D105" s="93"/>
      <c r="E105" s="93"/>
      <c r="G105" s="93"/>
      <c r="H105" s="93"/>
      <c r="I105" s="93"/>
      <c r="J105" s="93"/>
      <c r="K105" s="93"/>
      <c r="L105" s="93"/>
      <c r="M105" s="93"/>
      <c r="N105" s="120"/>
      <c r="O105" s="326"/>
      <c r="P105" s="370"/>
      <c r="Q105" s="370"/>
      <c r="R105" s="370"/>
      <c r="S105" s="370"/>
      <c r="T105" s="370"/>
      <c r="U105" s="370"/>
      <c r="V105" s="370"/>
      <c r="W105" s="370"/>
      <c r="X105" s="370"/>
      <c r="Y105" s="370"/>
      <c r="Z105" s="370"/>
      <c r="AA105" s="370"/>
      <c r="AB105" s="370"/>
    </row>
    <row r="106" spans="1:28" ht="15.6" customHeight="1" x14ac:dyDescent="0.25">
      <c r="A106" s="129" t="s">
        <v>223</v>
      </c>
      <c r="C106" s="93"/>
      <c r="D106" s="93"/>
      <c r="E106" s="93"/>
      <c r="G106" s="93"/>
      <c r="N106" s="368" t="s">
        <v>258</v>
      </c>
      <c r="O106" s="94"/>
    </row>
    <row r="107" spans="1:28" ht="15.6" customHeight="1" x14ac:dyDescent="0.25">
      <c r="B107" s="95"/>
      <c r="C107" s="96"/>
      <c r="D107" s="96"/>
      <c r="E107" s="96"/>
      <c r="F107" s="96"/>
      <c r="G107" s="116"/>
      <c r="I107" s="368"/>
      <c r="J107" s="368"/>
      <c r="K107" s="368"/>
      <c r="L107" s="368"/>
      <c r="M107" s="368"/>
      <c r="N107" s="368"/>
      <c r="O107" s="94"/>
    </row>
    <row r="108" spans="1:28" ht="15.6" customHeight="1" x14ac:dyDescent="0.25">
      <c r="A108" s="99"/>
      <c r="C108" s="98"/>
      <c r="D108" s="98"/>
      <c r="E108" s="98"/>
      <c r="F108" s="98"/>
      <c r="G108" s="117"/>
      <c r="H108" s="117"/>
      <c r="I108" s="117"/>
      <c r="J108" s="117"/>
      <c r="K108" s="117"/>
      <c r="L108" s="117"/>
      <c r="M108" s="117"/>
      <c r="N108" s="117"/>
      <c r="O108" s="94"/>
    </row>
    <row r="109" spans="1:28" ht="15.6" customHeight="1" x14ac:dyDescent="0.25">
      <c r="A109" s="99"/>
      <c r="C109" s="98"/>
      <c r="D109" s="98"/>
      <c r="E109" s="98"/>
      <c r="F109" s="98"/>
      <c r="G109" s="98"/>
      <c r="H109" s="98"/>
      <c r="I109" s="98"/>
      <c r="J109" s="98"/>
      <c r="K109" s="98"/>
      <c r="L109" s="98"/>
      <c r="M109" s="98"/>
      <c r="N109" s="98"/>
    </row>
    <row r="110" spans="1:28" ht="51" customHeight="1" x14ac:dyDescent="0.25">
      <c r="A110" s="99"/>
      <c r="B110" s="99"/>
      <c r="C110" s="98"/>
      <c r="D110" s="98"/>
      <c r="E110" s="98"/>
      <c r="F110" s="98"/>
      <c r="G110" s="98"/>
      <c r="H110" s="98"/>
      <c r="I110" s="98"/>
      <c r="J110" s="98"/>
      <c r="K110" s="98"/>
      <c r="L110" s="98"/>
      <c r="M110" s="98"/>
      <c r="N110" s="98"/>
    </row>
    <row r="111" spans="1:28" ht="15.6" customHeight="1" x14ac:dyDescent="0.25">
      <c r="A111" s="99"/>
      <c r="B111" s="97" t="s">
        <v>63</v>
      </c>
      <c r="C111" s="98"/>
      <c r="D111" s="98"/>
      <c r="E111" s="98"/>
      <c r="F111" s="98"/>
      <c r="G111" s="98"/>
      <c r="H111" s="98"/>
      <c r="I111" s="98"/>
      <c r="J111" s="98"/>
      <c r="K111" s="98"/>
      <c r="L111" s="98"/>
      <c r="M111" s="98"/>
      <c r="N111" s="98"/>
    </row>
    <row r="112" spans="1:28" ht="15.6" customHeight="1" x14ac:dyDescent="0.25">
      <c r="A112" s="99"/>
      <c r="B112" s="100">
        <v>1000</v>
      </c>
      <c r="C112" s="98"/>
      <c r="D112" s="98"/>
      <c r="E112" s="98"/>
      <c r="F112" s="98"/>
      <c r="G112" s="98"/>
      <c r="H112" s="98"/>
      <c r="I112" s="98"/>
      <c r="J112" s="98"/>
      <c r="K112" s="98"/>
      <c r="L112" s="98"/>
      <c r="M112" s="98"/>
      <c r="N112" s="98"/>
    </row>
    <row r="113" spans="1:28" ht="15.6" customHeight="1" x14ac:dyDescent="0.25">
      <c r="A113" s="99"/>
      <c r="C113" s="98"/>
      <c r="D113" s="98"/>
      <c r="E113" s="98"/>
      <c r="F113" s="98"/>
      <c r="G113" s="98"/>
      <c r="H113" s="98"/>
      <c r="I113" s="98"/>
      <c r="J113" s="98"/>
      <c r="K113" s="98"/>
      <c r="L113" s="98"/>
      <c r="M113" s="98"/>
      <c r="N113" s="98"/>
    </row>
    <row r="114" spans="1:28" ht="15.6" customHeight="1" x14ac:dyDescent="0.25">
      <c r="A114" s="99"/>
      <c r="B114" s="99"/>
      <c r="C114" s="98"/>
      <c r="D114" s="98"/>
      <c r="E114" s="98"/>
      <c r="F114" s="98"/>
      <c r="G114" s="98"/>
      <c r="H114" s="98"/>
      <c r="I114" s="98"/>
      <c r="J114" s="98"/>
      <c r="K114" s="98"/>
      <c r="L114" s="98"/>
      <c r="M114" s="98"/>
      <c r="N114" s="98"/>
    </row>
    <row r="115" spans="1:28" ht="15.6" customHeight="1" x14ac:dyDescent="0.25">
      <c r="A115" s="99"/>
      <c r="B115" s="99"/>
      <c r="C115" s="98"/>
      <c r="D115" s="98"/>
      <c r="E115" s="98"/>
      <c r="F115" s="98"/>
      <c r="G115" s="98"/>
      <c r="H115" s="98"/>
      <c r="I115" s="98"/>
      <c r="J115" s="98"/>
      <c r="K115" s="98"/>
      <c r="L115" s="98"/>
      <c r="M115" s="98"/>
      <c r="N115" s="98"/>
    </row>
    <row r="116" spans="1:28" ht="15.6" customHeight="1" x14ac:dyDescent="0.25">
      <c r="A116" s="99"/>
      <c r="B116" s="99"/>
      <c r="C116" s="56"/>
      <c r="D116" s="56"/>
      <c r="E116" s="56"/>
      <c r="F116" s="56"/>
      <c r="G116" s="56"/>
      <c r="H116" s="56"/>
      <c r="I116" s="56"/>
      <c r="J116" s="56"/>
      <c r="K116" s="56"/>
      <c r="L116" s="56"/>
      <c r="M116" s="56"/>
      <c r="N116" s="98"/>
      <c r="Q116" s="161"/>
      <c r="R116" s="161"/>
    </row>
    <row r="117" spans="1:28" ht="15.6" customHeight="1" x14ac:dyDescent="0.25">
      <c r="A117" s="101"/>
      <c r="B117" s="101"/>
      <c r="C117" s="102">
        <v>2007</v>
      </c>
      <c r="D117" s="102">
        <v>2008</v>
      </c>
      <c r="E117" s="102">
        <v>2009</v>
      </c>
      <c r="F117" s="102">
        <v>2010</v>
      </c>
      <c r="G117" s="102">
        <v>2011</v>
      </c>
      <c r="H117" s="102">
        <v>2012</v>
      </c>
      <c r="I117" s="102">
        <v>2013</v>
      </c>
      <c r="J117" s="102">
        <v>2014</v>
      </c>
      <c r="K117" s="102">
        <v>2015</v>
      </c>
      <c r="L117" s="102">
        <v>2016</v>
      </c>
      <c r="M117" s="102">
        <v>2017</v>
      </c>
      <c r="N117" s="102">
        <v>2018</v>
      </c>
      <c r="P117" s="164">
        <v>2007</v>
      </c>
      <c r="Q117" s="149">
        <v>2008</v>
      </c>
      <c r="R117" s="149">
        <v>2009</v>
      </c>
      <c r="S117" s="164">
        <v>2010</v>
      </c>
      <c r="T117" s="164">
        <v>2011</v>
      </c>
      <c r="U117" s="164">
        <v>2012</v>
      </c>
      <c r="V117" s="164">
        <v>2013</v>
      </c>
      <c r="W117" s="164">
        <v>2014</v>
      </c>
      <c r="X117" s="164">
        <v>2015</v>
      </c>
      <c r="Y117" s="164">
        <v>2016</v>
      </c>
      <c r="Z117" s="164">
        <v>2017</v>
      </c>
      <c r="AA117" s="164">
        <v>2018</v>
      </c>
    </row>
    <row r="118" spans="1:28" ht="15.6" customHeight="1" x14ac:dyDescent="0.2">
      <c r="A118" s="103" t="s">
        <v>64</v>
      </c>
      <c r="C118" s="104">
        <v>9.0299999999999994</v>
      </c>
      <c r="D118" s="104">
        <v>8.81</v>
      </c>
      <c r="E118" s="104">
        <v>8.14</v>
      </c>
      <c r="F118" s="104">
        <v>6.97</v>
      </c>
      <c r="G118" s="104">
        <v>6.1</v>
      </c>
      <c r="H118" s="104">
        <v>5.55</v>
      </c>
      <c r="I118" s="104">
        <v>4.82</v>
      </c>
      <c r="J118" s="104">
        <v>4.18</v>
      </c>
      <c r="K118" s="104">
        <v>3.91</v>
      </c>
      <c r="L118" s="104">
        <v>3.5</v>
      </c>
      <c r="M118" s="104">
        <v>3.09</v>
      </c>
      <c r="N118" s="104">
        <v>2.81</v>
      </c>
      <c r="P118" s="182">
        <v>9.0299999999999994</v>
      </c>
      <c r="Q118" s="182">
        <v>8.81</v>
      </c>
      <c r="R118" s="182">
        <v>8.14</v>
      </c>
      <c r="S118" s="182">
        <v>6.97</v>
      </c>
      <c r="T118" s="182">
        <v>6.1</v>
      </c>
      <c r="U118" s="182">
        <v>5.55</v>
      </c>
      <c r="V118" s="182">
        <v>4.82</v>
      </c>
      <c r="W118" s="182">
        <v>4.18</v>
      </c>
      <c r="X118" s="182">
        <v>3.91</v>
      </c>
      <c r="Y118" s="182">
        <v>3.5</v>
      </c>
      <c r="Z118" s="182">
        <v>3.09</v>
      </c>
      <c r="AA118" s="182">
        <v>2.81</v>
      </c>
    </row>
    <row r="119" spans="1:28" s="94" customFormat="1" ht="15.6" customHeight="1" x14ac:dyDescent="0.2">
      <c r="A119" s="103" t="s">
        <v>65</v>
      </c>
      <c r="B119" s="105"/>
      <c r="C119" s="104">
        <v>6.58</v>
      </c>
      <c r="D119" s="104">
        <v>6.34</v>
      </c>
      <c r="E119" s="104">
        <v>5.56</v>
      </c>
      <c r="F119" s="104">
        <v>5.14</v>
      </c>
      <c r="G119" s="104">
        <v>4.5599999999999996</v>
      </c>
      <c r="H119" s="104">
        <v>4.18</v>
      </c>
      <c r="I119" s="104">
        <v>3.45</v>
      </c>
      <c r="J119" s="104">
        <v>3.24</v>
      </c>
      <c r="K119" s="104">
        <v>2.85</v>
      </c>
      <c r="L119" s="104">
        <v>2.54</v>
      </c>
      <c r="M119" s="104">
        <v>2.12</v>
      </c>
      <c r="N119" s="104">
        <v>1.79</v>
      </c>
      <c r="P119" s="182">
        <v>6.58</v>
      </c>
      <c r="Q119" s="182">
        <v>6.34</v>
      </c>
      <c r="R119" s="182">
        <v>5.56</v>
      </c>
      <c r="S119" s="182">
        <v>5.14</v>
      </c>
      <c r="T119" s="182">
        <v>4.5599999999999996</v>
      </c>
      <c r="U119" s="182">
        <v>4.18</v>
      </c>
      <c r="V119" s="182">
        <v>3.45</v>
      </c>
      <c r="W119" s="182">
        <v>3.24</v>
      </c>
      <c r="X119" s="182">
        <v>2.85</v>
      </c>
      <c r="Y119" s="182">
        <v>2.54</v>
      </c>
      <c r="Z119" s="182">
        <v>2.12</v>
      </c>
      <c r="AA119" s="182">
        <v>1.79</v>
      </c>
      <c r="AB119" s="149"/>
    </row>
    <row r="120" spans="1:28" s="94" customFormat="1" ht="15.6" customHeight="1" x14ac:dyDescent="0.2">
      <c r="A120" s="103" t="s">
        <v>48</v>
      </c>
      <c r="B120" s="105"/>
      <c r="C120" s="104">
        <v>9.08</v>
      </c>
      <c r="D120" s="104">
        <v>8.52</v>
      </c>
      <c r="E120" s="104">
        <v>7.48</v>
      </c>
      <c r="F120" s="104">
        <v>7.77</v>
      </c>
      <c r="G120" s="104">
        <v>6.48</v>
      </c>
      <c r="H120" s="104">
        <v>6.2</v>
      </c>
      <c r="I120" s="104">
        <v>5.27</v>
      </c>
      <c r="J120" s="104">
        <v>4.09</v>
      </c>
      <c r="K120" s="104">
        <v>3.7</v>
      </c>
      <c r="L120" s="104">
        <v>3.9</v>
      </c>
      <c r="M120" s="104">
        <v>2.36</v>
      </c>
      <c r="N120" s="104">
        <v>2.4900000000000002</v>
      </c>
      <c r="P120" s="182">
        <v>9.08</v>
      </c>
      <c r="Q120" s="182">
        <v>8.52</v>
      </c>
      <c r="R120" s="182">
        <v>7.48</v>
      </c>
      <c r="S120" s="182">
        <v>7.77</v>
      </c>
      <c r="T120" s="182">
        <v>6.48</v>
      </c>
      <c r="U120" s="182">
        <v>6.2</v>
      </c>
      <c r="V120" s="182">
        <v>5.27</v>
      </c>
      <c r="W120" s="182">
        <v>4.09</v>
      </c>
      <c r="X120" s="182">
        <v>3.7</v>
      </c>
      <c r="Y120" s="182">
        <v>3.9</v>
      </c>
      <c r="Z120" s="182">
        <v>2.36</v>
      </c>
      <c r="AA120" s="182">
        <v>2.4900000000000002</v>
      </c>
      <c r="AB120" s="149"/>
    </row>
    <row r="121" spans="1:28" s="108" customFormat="1" ht="15.6" customHeight="1" x14ac:dyDescent="0.2">
      <c r="A121" s="106" t="str">
        <f>$A$16</f>
        <v>Columbia County</v>
      </c>
      <c r="B121" s="107"/>
      <c r="C121" s="104">
        <v>4.55</v>
      </c>
      <c r="D121" s="104">
        <v>18.18</v>
      </c>
      <c r="E121" s="104">
        <v>4.6500000000000004</v>
      </c>
      <c r="F121" s="104">
        <v>0</v>
      </c>
      <c r="G121" s="104">
        <v>0</v>
      </c>
      <c r="H121" s="104">
        <v>0</v>
      </c>
      <c r="I121" s="104">
        <v>0</v>
      </c>
      <c r="J121" s="104">
        <v>0</v>
      </c>
      <c r="K121" s="104">
        <v>0</v>
      </c>
      <c r="L121" s="104">
        <v>0</v>
      </c>
      <c r="M121" s="104">
        <v>0</v>
      </c>
      <c r="N121" s="104">
        <v>0</v>
      </c>
      <c r="P121" s="182">
        <v>4.55</v>
      </c>
      <c r="Q121" s="182">
        <v>18.18</v>
      </c>
      <c r="R121" s="182">
        <v>4.6500000000000004</v>
      </c>
      <c r="S121" s="182">
        <v>0</v>
      </c>
      <c r="T121" s="182">
        <v>0</v>
      </c>
      <c r="U121" s="182">
        <v>0</v>
      </c>
      <c r="V121" s="182">
        <v>0</v>
      </c>
      <c r="W121" s="182">
        <v>0</v>
      </c>
      <c r="X121" s="182">
        <v>0</v>
      </c>
      <c r="Y121" s="182">
        <v>0</v>
      </c>
      <c r="Z121" s="182">
        <v>0</v>
      </c>
      <c r="AA121" s="182">
        <v>0</v>
      </c>
      <c r="AB121" s="161"/>
    </row>
    <row r="122" spans="1:28" s="94" customFormat="1" ht="15.6" customHeight="1" x14ac:dyDescent="0.2">
      <c r="A122" s="103"/>
      <c r="B122" s="103" t="s">
        <v>138</v>
      </c>
      <c r="C122" s="109">
        <v>1</v>
      </c>
      <c r="D122" s="109">
        <v>4</v>
      </c>
      <c r="E122" s="109">
        <v>1</v>
      </c>
      <c r="F122" s="109">
        <v>0</v>
      </c>
      <c r="G122" s="109">
        <v>0</v>
      </c>
      <c r="H122" s="109">
        <v>0</v>
      </c>
      <c r="I122" s="109">
        <v>0</v>
      </c>
      <c r="J122" s="109">
        <v>0</v>
      </c>
      <c r="K122" s="109">
        <v>0</v>
      </c>
      <c r="L122" s="109">
        <v>0</v>
      </c>
      <c r="M122" s="109">
        <v>0</v>
      </c>
      <c r="N122" s="109">
        <v>0</v>
      </c>
      <c r="P122" s="149">
        <v>1</v>
      </c>
      <c r="Q122" s="149">
        <v>4</v>
      </c>
      <c r="R122" s="149">
        <v>1</v>
      </c>
      <c r="S122" s="149">
        <v>0</v>
      </c>
      <c r="T122" s="149">
        <v>0</v>
      </c>
      <c r="U122" s="149">
        <v>0</v>
      </c>
      <c r="V122" s="149">
        <v>0</v>
      </c>
      <c r="W122" s="149">
        <v>0</v>
      </c>
      <c r="X122" s="149">
        <v>0</v>
      </c>
      <c r="Y122" s="149">
        <v>0</v>
      </c>
      <c r="Z122" s="149">
        <v>0</v>
      </c>
      <c r="AA122" s="149">
        <v>0</v>
      </c>
      <c r="AB122" s="149"/>
    </row>
    <row r="123" spans="1:28" s="94" customFormat="1" ht="15.6" customHeight="1" x14ac:dyDescent="0.2">
      <c r="A123" s="103"/>
      <c r="B123" s="103" t="s">
        <v>137</v>
      </c>
      <c r="C123" s="109">
        <v>220</v>
      </c>
      <c r="D123" s="109">
        <v>220</v>
      </c>
      <c r="E123" s="109">
        <v>215</v>
      </c>
      <c r="F123" s="109">
        <v>214</v>
      </c>
      <c r="G123" s="109">
        <v>206</v>
      </c>
      <c r="H123" s="109">
        <v>197</v>
      </c>
      <c r="I123" s="109">
        <v>188</v>
      </c>
      <c r="J123" s="109">
        <v>187</v>
      </c>
      <c r="K123" s="109">
        <v>178</v>
      </c>
      <c r="L123" s="109">
        <v>173</v>
      </c>
      <c r="M123" s="109">
        <v>170</v>
      </c>
      <c r="N123" s="109">
        <v>170</v>
      </c>
      <c r="P123" s="149">
        <v>220</v>
      </c>
      <c r="Q123" s="164">
        <v>220</v>
      </c>
      <c r="R123" s="164">
        <v>215</v>
      </c>
      <c r="S123" s="149">
        <v>214</v>
      </c>
      <c r="T123" s="149">
        <v>206</v>
      </c>
      <c r="U123" s="149">
        <v>197</v>
      </c>
      <c r="V123" s="149">
        <v>188</v>
      </c>
      <c r="W123" s="149">
        <v>187</v>
      </c>
      <c r="X123" s="149">
        <v>178</v>
      </c>
      <c r="Y123" s="149">
        <v>173</v>
      </c>
      <c r="Z123" s="149">
        <v>170</v>
      </c>
      <c r="AA123" s="149">
        <v>170</v>
      </c>
      <c r="AB123" s="149"/>
    </row>
    <row r="124" spans="1:28" s="94" customFormat="1" ht="15.6" customHeight="1" x14ac:dyDescent="0.2">
      <c r="A124" s="103"/>
      <c r="B124" s="97"/>
      <c r="C124" s="110"/>
      <c r="D124" s="110"/>
      <c r="E124" s="110"/>
      <c r="F124" s="110"/>
      <c r="G124" s="110"/>
      <c r="H124" s="110"/>
      <c r="I124" s="110"/>
      <c r="J124" s="110"/>
      <c r="K124" s="110"/>
      <c r="L124" s="110"/>
      <c r="M124" s="110"/>
      <c r="N124" s="110"/>
      <c r="P124" s="149"/>
      <c r="Q124" s="164"/>
      <c r="R124" s="164"/>
      <c r="S124" s="149"/>
      <c r="T124" s="149"/>
      <c r="U124" s="149"/>
      <c r="V124" s="149"/>
      <c r="W124" s="149"/>
      <c r="X124" s="149"/>
      <c r="Y124" s="149"/>
      <c r="Z124" s="149"/>
      <c r="AA124" s="149"/>
      <c r="AB124" s="149"/>
    </row>
    <row r="125" spans="1:28" s="94" customFormat="1" ht="15.6" customHeight="1" x14ac:dyDescent="0.2">
      <c r="A125" s="448" t="s">
        <v>572</v>
      </c>
      <c r="B125" s="448"/>
      <c r="C125" s="448"/>
      <c r="D125" s="448"/>
      <c r="E125" s="448"/>
      <c r="F125" s="448"/>
      <c r="G125" s="448"/>
      <c r="H125" s="448"/>
      <c r="I125" s="448"/>
      <c r="J125" s="448"/>
      <c r="K125" s="448"/>
      <c r="L125" s="448"/>
      <c r="M125" s="448"/>
      <c r="N125" s="448"/>
      <c r="P125" s="149"/>
      <c r="Q125" s="164"/>
      <c r="R125" s="164"/>
      <c r="S125" s="149"/>
      <c r="T125" s="149"/>
      <c r="U125" s="149"/>
      <c r="V125" s="149"/>
      <c r="W125" s="149"/>
      <c r="X125" s="149"/>
      <c r="Y125" s="149"/>
      <c r="Z125" s="149"/>
      <c r="AA125" s="149"/>
      <c r="AB125" s="149"/>
    </row>
    <row r="126" spans="1:28" s="94" customFormat="1" ht="15.6" customHeight="1" x14ac:dyDescent="0.2">
      <c r="A126" s="448"/>
      <c r="B126" s="448"/>
      <c r="C126" s="448"/>
      <c r="D126" s="448"/>
      <c r="E126" s="448"/>
      <c r="F126" s="448"/>
      <c r="G126" s="448"/>
      <c r="H126" s="448"/>
      <c r="I126" s="448"/>
      <c r="J126" s="448"/>
      <c r="K126" s="448"/>
      <c r="L126" s="448"/>
      <c r="M126" s="448"/>
      <c r="N126" s="448"/>
      <c r="P126" s="149"/>
      <c r="Q126" s="164"/>
      <c r="R126" s="164"/>
      <c r="S126" s="149"/>
      <c r="T126" s="149"/>
      <c r="U126" s="149"/>
      <c r="V126" s="149"/>
      <c r="W126" s="149"/>
      <c r="X126" s="149"/>
      <c r="Y126" s="149"/>
      <c r="Z126" s="149"/>
      <c r="AA126" s="149"/>
      <c r="AB126" s="149"/>
    </row>
    <row r="127" spans="1:28" s="94" customFormat="1" ht="12.75" x14ac:dyDescent="0.2">
      <c r="A127" s="448"/>
      <c r="B127" s="448"/>
      <c r="C127" s="448"/>
      <c r="D127" s="448"/>
      <c r="E127" s="448"/>
      <c r="F127" s="448"/>
      <c r="G127" s="448"/>
      <c r="H127" s="448"/>
      <c r="I127" s="448"/>
      <c r="J127" s="448"/>
      <c r="K127" s="448"/>
      <c r="L127" s="448"/>
      <c r="M127" s="448"/>
      <c r="N127" s="448"/>
      <c r="P127" s="149"/>
      <c r="Q127" s="164"/>
      <c r="R127" s="164"/>
      <c r="S127" s="149"/>
      <c r="T127" s="149"/>
      <c r="U127" s="149"/>
      <c r="V127" s="149"/>
      <c r="W127" s="149"/>
      <c r="X127" s="149"/>
      <c r="Y127" s="149"/>
      <c r="Z127" s="149"/>
      <c r="AA127" s="149"/>
      <c r="AB127" s="149"/>
    </row>
    <row r="128" spans="1:28" s="94" customFormat="1" ht="12.75" x14ac:dyDescent="0.2">
      <c r="A128" s="112" t="s">
        <v>573</v>
      </c>
      <c r="B128" s="97"/>
      <c r="C128" s="110"/>
      <c r="D128" s="110"/>
      <c r="E128" s="110"/>
      <c r="F128" s="110"/>
      <c r="G128" s="110"/>
      <c r="H128" s="110"/>
      <c r="I128" s="110"/>
      <c r="J128" s="110"/>
      <c r="K128" s="110"/>
      <c r="L128" s="110"/>
      <c r="M128" s="110"/>
      <c r="N128" s="110"/>
      <c r="P128" s="149"/>
      <c r="Q128" s="164"/>
      <c r="R128" s="164"/>
      <c r="S128" s="149"/>
      <c r="T128" s="149"/>
      <c r="U128" s="149"/>
      <c r="V128" s="149"/>
      <c r="W128" s="149"/>
      <c r="X128" s="149"/>
      <c r="Y128" s="149"/>
      <c r="Z128" s="149"/>
      <c r="AA128" s="149"/>
      <c r="AB128" s="149"/>
    </row>
    <row r="129" spans="1:28" s="94" customFormat="1" ht="12.75" x14ac:dyDescent="0.2">
      <c r="A129" s="119" t="s">
        <v>569</v>
      </c>
      <c r="B129" s="97"/>
      <c r="C129" s="110"/>
      <c r="D129" s="110"/>
      <c r="E129" s="110"/>
      <c r="F129" s="110"/>
      <c r="G129" s="110"/>
      <c r="H129" s="110"/>
      <c r="I129" s="110"/>
      <c r="J129" s="110"/>
      <c r="K129" s="110"/>
      <c r="L129" s="110"/>
      <c r="M129" s="110"/>
      <c r="N129" s="110"/>
      <c r="P129" s="149"/>
      <c r="Q129" s="164"/>
      <c r="R129" s="164"/>
      <c r="S129" s="149"/>
      <c r="T129" s="149"/>
      <c r="U129" s="149"/>
      <c r="V129" s="149"/>
      <c r="W129" s="149"/>
      <c r="X129" s="149"/>
      <c r="Y129" s="149"/>
      <c r="Z129" s="149"/>
      <c r="AA129" s="149"/>
      <c r="AB129" s="149"/>
    </row>
    <row r="130" spans="1:28" s="94" customFormat="1" ht="12.75" x14ac:dyDescent="0.2">
      <c r="A130" s="111" t="s">
        <v>574</v>
      </c>
      <c r="B130" s="97"/>
      <c r="C130" s="110"/>
      <c r="D130" s="110"/>
      <c r="E130" s="110"/>
      <c r="F130" s="110"/>
      <c r="G130" s="110"/>
      <c r="H130" s="110"/>
      <c r="I130" s="110"/>
      <c r="J130" s="110"/>
      <c r="K130" s="110"/>
      <c r="L130" s="110"/>
      <c r="M130" s="110"/>
      <c r="N130" s="110"/>
      <c r="P130" s="149"/>
      <c r="Q130" s="164"/>
      <c r="R130" s="164"/>
      <c r="S130" s="149"/>
      <c r="T130" s="149"/>
      <c r="U130" s="149"/>
      <c r="V130" s="149"/>
      <c r="W130" s="149"/>
      <c r="X130" s="149"/>
      <c r="Y130" s="149"/>
      <c r="Z130" s="149"/>
      <c r="AA130" s="149"/>
      <c r="AB130" s="149"/>
    </row>
    <row r="131" spans="1:28" s="94" customFormat="1" ht="12.75" x14ac:dyDescent="0.2">
      <c r="A131" s="119" t="s">
        <v>514</v>
      </c>
      <c r="B131" s="97"/>
      <c r="C131" s="110"/>
      <c r="D131" s="110"/>
      <c r="E131" s="110"/>
      <c r="F131" s="110"/>
      <c r="G131" s="110"/>
      <c r="H131" s="110"/>
      <c r="I131" s="110"/>
      <c r="J131" s="110"/>
      <c r="K131" s="110"/>
      <c r="L131" s="110"/>
      <c r="M131" s="110"/>
      <c r="N131" s="110"/>
      <c r="P131" s="149"/>
      <c r="Q131" s="164"/>
      <c r="R131" s="164"/>
      <c r="S131" s="149"/>
      <c r="T131" s="149"/>
      <c r="U131" s="149"/>
      <c r="V131" s="149"/>
      <c r="W131" s="149"/>
      <c r="X131" s="149"/>
      <c r="Y131" s="149"/>
      <c r="Z131" s="149"/>
      <c r="AA131" s="149"/>
      <c r="AB131" s="149"/>
    </row>
    <row r="132" spans="1:28" s="94" customFormat="1" ht="12.75" x14ac:dyDescent="0.2">
      <c r="A132" s="103"/>
      <c r="B132" s="97"/>
      <c r="C132" s="110"/>
      <c r="D132" s="110"/>
      <c r="E132" s="110"/>
      <c r="F132" s="110"/>
      <c r="G132" s="110"/>
      <c r="H132" s="110"/>
      <c r="I132" s="110"/>
      <c r="J132" s="110"/>
      <c r="K132" s="110"/>
      <c r="L132" s="110"/>
      <c r="M132" s="110"/>
      <c r="N132" s="110"/>
      <c r="P132" s="149"/>
      <c r="Q132" s="164"/>
      <c r="R132" s="164"/>
      <c r="S132" s="149"/>
      <c r="T132" s="149"/>
      <c r="U132" s="149"/>
      <c r="V132" s="149"/>
      <c r="W132" s="149"/>
      <c r="X132" s="149"/>
      <c r="Y132" s="149"/>
      <c r="Z132" s="149"/>
      <c r="AA132" s="149"/>
      <c r="AB132" s="149"/>
    </row>
    <row r="133" spans="1:28" s="94" customFormat="1" ht="12.75" hidden="1" x14ac:dyDescent="0.2">
      <c r="A133" s="103"/>
      <c r="B133" s="97"/>
      <c r="C133" s="110"/>
      <c r="D133" s="110"/>
      <c r="E133" s="110"/>
      <c r="F133" s="110"/>
      <c r="G133" s="110"/>
      <c r="H133" s="110"/>
      <c r="I133" s="110"/>
      <c r="J133" s="110"/>
      <c r="K133" s="110"/>
      <c r="L133" s="110"/>
      <c r="M133" s="110"/>
      <c r="N133" s="110"/>
      <c r="P133" s="149"/>
      <c r="Q133" s="164"/>
      <c r="R133" s="164"/>
      <c r="S133" s="149"/>
      <c r="T133" s="149"/>
      <c r="U133" s="149"/>
      <c r="V133" s="149"/>
      <c r="W133" s="149"/>
      <c r="X133" s="149"/>
      <c r="Y133" s="149"/>
      <c r="Z133" s="149"/>
      <c r="AA133" s="149"/>
      <c r="AB133" s="149"/>
    </row>
    <row r="134" spans="1:28" s="94" customFormat="1" ht="12.75" hidden="1" x14ac:dyDescent="0.2">
      <c r="A134" s="103"/>
      <c r="B134" s="97"/>
      <c r="C134" s="110"/>
      <c r="D134" s="110"/>
      <c r="E134" s="110"/>
      <c r="F134" s="110"/>
      <c r="G134" s="110"/>
      <c r="H134" s="110"/>
      <c r="I134" s="110"/>
      <c r="J134" s="110"/>
      <c r="K134" s="110"/>
      <c r="L134" s="110"/>
      <c r="M134" s="110"/>
      <c r="N134" s="110"/>
      <c r="P134" s="149"/>
      <c r="Q134" s="164"/>
      <c r="R134" s="164"/>
      <c r="S134" s="149"/>
      <c r="T134" s="149"/>
      <c r="U134" s="149"/>
      <c r="V134" s="149"/>
      <c r="W134" s="149"/>
      <c r="X134" s="149"/>
      <c r="Y134" s="149"/>
      <c r="Z134" s="149"/>
      <c r="AA134" s="149"/>
      <c r="AB134" s="149"/>
    </row>
    <row r="135" spans="1:28" s="94" customFormat="1" ht="12.75" hidden="1" x14ac:dyDescent="0.2">
      <c r="A135" s="103"/>
      <c r="B135" s="97"/>
      <c r="C135" s="110"/>
      <c r="D135" s="110"/>
      <c r="E135" s="110"/>
      <c r="F135" s="110"/>
      <c r="G135" s="110"/>
      <c r="H135" s="110"/>
      <c r="I135" s="110"/>
      <c r="J135" s="110"/>
      <c r="K135" s="110"/>
      <c r="L135" s="110"/>
      <c r="M135" s="110"/>
      <c r="N135" s="110"/>
      <c r="P135" s="149"/>
      <c r="Q135" s="164"/>
      <c r="R135" s="164"/>
      <c r="S135" s="149"/>
      <c r="T135" s="149"/>
      <c r="U135" s="149"/>
      <c r="V135" s="149"/>
      <c r="W135" s="149"/>
      <c r="X135" s="149"/>
      <c r="Y135" s="149"/>
      <c r="Z135" s="149"/>
      <c r="AA135" s="149"/>
      <c r="AB135" s="149"/>
    </row>
    <row r="136" spans="1:28" s="94" customFormat="1" ht="12.75" hidden="1" x14ac:dyDescent="0.2">
      <c r="A136" s="103"/>
      <c r="B136" s="105"/>
      <c r="C136" s="113"/>
      <c r="D136" s="113"/>
      <c r="E136" s="113"/>
      <c r="F136" s="113"/>
      <c r="G136" s="113"/>
      <c r="H136" s="113"/>
      <c r="I136" s="113"/>
      <c r="J136" s="113"/>
      <c r="K136" s="113"/>
      <c r="L136" s="113"/>
      <c r="M136" s="113"/>
      <c r="N136" s="113"/>
      <c r="P136" s="149"/>
      <c r="Q136" s="164"/>
      <c r="R136" s="164"/>
      <c r="S136" s="149"/>
      <c r="T136" s="149"/>
      <c r="U136" s="149"/>
      <c r="V136" s="149"/>
      <c r="W136" s="149"/>
      <c r="X136" s="149"/>
      <c r="Y136" s="149"/>
      <c r="Z136" s="149"/>
      <c r="AA136" s="149"/>
      <c r="AB136" s="149"/>
    </row>
    <row r="137" spans="1:28" ht="12.75" hidden="1" x14ac:dyDescent="0.2">
      <c r="B137" s="114"/>
      <c r="C137" s="115"/>
      <c r="D137" s="115"/>
      <c r="E137" s="115"/>
      <c r="F137" s="115"/>
      <c r="G137" s="115"/>
      <c r="H137" s="115"/>
      <c r="I137" s="115"/>
      <c r="J137" s="115"/>
      <c r="K137" s="115"/>
      <c r="L137" s="115"/>
      <c r="M137" s="115"/>
      <c r="N137" s="115"/>
    </row>
    <row r="138" spans="1:28" ht="12.75" hidden="1" x14ac:dyDescent="0.2">
      <c r="B138" s="114"/>
      <c r="C138" s="115"/>
      <c r="D138" s="115"/>
      <c r="E138" s="115"/>
      <c r="F138" s="115"/>
      <c r="G138" s="115"/>
      <c r="H138" s="115"/>
      <c r="I138" s="115"/>
      <c r="J138" s="115"/>
      <c r="K138" s="115"/>
      <c r="L138" s="115"/>
      <c r="M138" s="115"/>
      <c r="N138" s="115"/>
    </row>
    <row r="139" spans="1:28" ht="12.75" x14ac:dyDescent="0.2">
      <c r="A139" s="92" t="s">
        <v>728</v>
      </c>
      <c r="B139" s="114"/>
      <c r="C139" s="115"/>
      <c r="D139" s="115"/>
      <c r="E139" s="115"/>
      <c r="F139" s="115"/>
      <c r="G139" s="115"/>
      <c r="H139" s="115"/>
      <c r="I139" s="115"/>
      <c r="J139" s="115"/>
      <c r="K139" s="115"/>
      <c r="L139" s="115"/>
      <c r="M139" s="115"/>
      <c r="N139" s="115"/>
    </row>
    <row r="140" spans="1:28" s="325" customFormat="1" ht="15.6" customHeight="1" x14ac:dyDescent="0.2">
      <c r="A140" s="83"/>
      <c r="B140" s="83"/>
      <c r="C140" s="93"/>
      <c r="D140" s="93"/>
      <c r="E140" s="93"/>
      <c r="G140" s="93"/>
      <c r="H140" s="93"/>
      <c r="I140" s="93"/>
      <c r="J140" s="93"/>
      <c r="K140" s="93"/>
      <c r="L140" s="93"/>
      <c r="M140" s="93"/>
      <c r="N140" s="120"/>
      <c r="O140" s="326"/>
      <c r="P140" s="370"/>
      <c r="Q140" s="370"/>
      <c r="R140" s="370"/>
      <c r="S140" s="370"/>
      <c r="T140" s="370"/>
      <c r="U140" s="370"/>
      <c r="V140" s="370"/>
      <c r="W140" s="370"/>
      <c r="X140" s="370"/>
      <c r="Y140" s="370"/>
      <c r="Z140" s="370"/>
      <c r="AA140" s="370"/>
      <c r="AB140" s="370"/>
    </row>
    <row r="141" spans="1:28" ht="15.6" customHeight="1" x14ac:dyDescent="0.25">
      <c r="A141" s="129" t="s">
        <v>136</v>
      </c>
      <c r="C141" s="93"/>
      <c r="D141" s="93"/>
      <c r="E141" s="93"/>
      <c r="G141" s="93"/>
      <c r="N141" s="368" t="s">
        <v>258</v>
      </c>
      <c r="O141" s="94"/>
    </row>
    <row r="142" spans="1:28" ht="15.6" customHeight="1" x14ac:dyDescent="0.25">
      <c r="B142" s="95"/>
      <c r="C142" s="96"/>
      <c r="D142" s="96"/>
      <c r="E142" s="96"/>
      <c r="F142" s="96"/>
      <c r="G142" s="96"/>
      <c r="I142" s="309"/>
      <c r="J142" s="309"/>
      <c r="K142" s="309"/>
      <c r="L142" s="309"/>
      <c r="M142" s="309"/>
      <c r="N142" s="309"/>
      <c r="O142" s="94"/>
    </row>
    <row r="143" spans="1:28" ht="15" x14ac:dyDescent="0.25">
      <c r="A143" s="99"/>
      <c r="C143" s="98"/>
      <c r="D143" s="98"/>
      <c r="E143" s="98"/>
      <c r="F143" s="98"/>
      <c r="G143" s="98"/>
      <c r="H143" s="117"/>
      <c r="I143" s="117"/>
      <c r="J143" s="117"/>
      <c r="K143" s="117"/>
      <c r="L143" s="117"/>
      <c r="M143" s="117"/>
      <c r="N143" s="117"/>
      <c r="O143" s="94"/>
    </row>
    <row r="144" spans="1:28" ht="50.45" customHeight="1" x14ac:dyDescent="0.25">
      <c r="A144" s="99"/>
      <c r="C144" s="98"/>
      <c r="D144" s="98"/>
      <c r="E144" s="98"/>
      <c r="F144" s="98"/>
      <c r="G144" s="98"/>
      <c r="H144" s="117"/>
      <c r="I144" s="117"/>
      <c r="J144" s="117"/>
      <c r="K144" s="117"/>
      <c r="L144" s="117"/>
      <c r="M144" s="117"/>
      <c r="N144" s="117"/>
      <c r="O144" s="94"/>
    </row>
    <row r="145" spans="1:28" ht="15" x14ac:dyDescent="0.25">
      <c r="A145" s="99"/>
      <c r="B145" s="97" t="s">
        <v>63</v>
      </c>
      <c r="C145" s="98"/>
      <c r="D145" s="98"/>
      <c r="E145" s="98"/>
      <c r="F145" s="98"/>
      <c r="G145" s="98"/>
      <c r="H145" s="98"/>
      <c r="I145" s="98"/>
      <c r="J145" s="98"/>
      <c r="K145" s="98"/>
      <c r="L145" s="98"/>
      <c r="M145" s="98"/>
      <c r="N145" s="98"/>
    </row>
    <row r="146" spans="1:28" ht="15" x14ac:dyDescent="0.25">
      <c r="A146" s="99"/>
      <c r="B146" s="100">
        <v>1000</v>
      </c>
      <c r="C146" s="98"/>
      <c r="D146" s="98"/>
      <c r="E146" s="98"/>
      <c r="F146" s="98"/>
      <c r="G146" s="98"/>
      <c r="H146" s="98"/>
      <c r="I146" s="98"/>
      <c r="J146" s="98"/>
      <c r="K146" s="98"/>
      <c r="L146" s="98"/>
      <c r="M146" s="98"/>
      <c r="N146" s="98"/>
    </row>
    <row r="147" spans="1:28" ht="15" x14ac:dyDescent="0.25">
      <c r="A147" s="99"/>
      <c r="B147" s="99"/>
      <c r="C147" s="98"/>
      <c r="D147" s="98"/>
      <c r="E147" s="98"/>
      <c r="F147" s="98"/>
      <c r="G147" s="98"/>
      <c r="H147" s="98"/>
      <c r="I147" s="98"/>
      <c r="J147" s="98"/>
      <c r="K147" s="98"/>
      <c r="L147" s="98"/>
      <c r="M147" s="98"/>
      <c r="N147" s="98"/>
    </row>
    <row r="148" spans="1:28" ht="15" x14ac:dyDescent="0.25">
      <c r="A148" s="99"/>
      <c r="B148" s="97"/>
      <c r="C148" s="98"/>
      <c r="D148" s="98"/>
      <c r="E148" s="98"/>
      <c r="F148" s="98"/>
      <c r="G148" s="98"/>
      <c r="H148" s="98"/>
      <c r="I148" s="98"/>
      <c r="J148" s="98"/>
      <c r="K148" s="98"/>
      <c r="L148" s="98"/>
      <c r="M148" s="98"/>
      <c r="N148" s="98"/>
    </row>
    <row r="149" spans="1:28" ht="15" x14ac:dyDescent="0.25">
      <c r="A149" s="99"/>
      <c r="B149" s="100"/>
      <c r="C149" s="98"/>
      <c r="D149" s="98"/>
      <c r="E149" s="98"/>
      <c r="F149" s="98"/>
      <c r="G149" s="98"/>
      <c r="H149" s="98"/>
      <c r="I149" s="98"/>
      <c r="J149" s="98"/>
      <c r="K149" s="98"/>
      <c r="L149" s="98"/>
      <c r="M149" s="98"/>
      <c r="N149" s="98"/>
    </row>
    <row r="150" spans="1:28" ht="15" x14ac:dyDescent="0.25">
      <c r="A150" s="99"/>
      <c r="B150" s="99"/>
      <c r="C150" s="98"/>
      <c r="D150" s="98"/>
      <c r="E150" s="98"/>
      <c r="F150" s="98"/>
      <c r="G150" s="98"/>
      <c r="H150" s="98"/>
      <c r="I150" s="98"/>
      <c r="J150" s="98"/>
      <c r="K150" s="98"/>
      <c r="L150" s="98"/>
      <c r="M150" s="98"/>
      <c r="N150" s="98"/>
    </row>
    <row r="151" spans="1:28" ht="15" x14ac:dyDescent="0.25">
      <c r="A151" s="99"/>
      <c r="B151" s="99"/>
      <c r="C151" s="56"/>
      <c r="D151" s="56"/>
      <c r="E151" s="56"/>
      <c r="F151" s="56"/>
      <c r="G151" s="56"/>
      <c r="H151" s="56"/>
      <c r="I151" s="56"/>
      <c r="J151" s="56"/>
      <c r="K151" s="56"/>
      <c r="L151" s="56"/>
      <c r="M151" s="56"/>
      <c r="N151" s="98"/>
    </row>
    <row r="152" spans="1:28" ht="15" x14ac:dyDescent="0.25">
      <c r="A152" s="101"/>
      <c r="B152" s="101"/>
      <c r="C152" s="102">
        <v>2008</v>
      </c>
      <c r="D152" s="102">
        <v>2009</v>
      </c>
      <c r="E152" s="102">
        <v>2010</v>
      </c>
      <c r="F152" s="102">
        <v>2011</v>
      </c>
      <c r="G152" s="102">
        <v>2012</v>
      </c>
      <c r="H152" s="102">
        <v>2013</v>
      </c>
      <c r="I152" s="102">
        <v>2014</v>
      </c>
      <c r="J152" s="102">
        <v>2015</v>
      </c>
      <c r="K152" s="102">
        <v>2016</v>
      </c>
      <c r="L152" s="102">
        <v>2017</v>
      </c>
      <c r="M152" s="102">
        <v>2018</v>
      </c>
      <c r="N152" s="102">
        <v>2019</v>
      </c>
      <c r="P152" s="164">
        <v>2008</v>
      </c>
      <c r="Q152" s="164">
        <v>2009</v>
      </c>
      <c r="R152" s="164">
        <v>2010</v>
      </c>
      <c r="S152" s="164">
        <v>2011</v>
      </c>
      <c r="T152" s="164">
        <v>2012</v>
      </c>
      <c r="U152" s="164">
        <v>2013</v>
      </c>
      <c r="V152" s="164">
        <v>2014</v>
      </c>
      <c r="W152" s="164">
        <v>2015</v>
      </c>
      <c r="X152" s="164">
        <v>2016</v>
      </c>
      <c r="Y152" s="164">
        <v>2017</v>
      </c>
      <c r="Z152" s="164">
        <v>2018</v>
      </c>
      <c r="AA152" s="164">
        <v>2019</v>
      </c>
    </row>
    <row r="153" spans="1:28" ht="15.6" customHeight="1" x14ac:dyDescent="0.2">
      <c r="A153" s="103"/>
      <c r="C153" s="126" t="s">
        <v>705</v>
      </c>
      <c r="D153" s="126" t="s">
        <v>705</v>
      </c>
      <c r="E153" s="126" t="s">
        <v>705</v>
      </c>
      <c r="F153" s="126" t="s">
        <v>705</v>
      </c>
      <c r="G153" s="126" t="s">
        <v>705</v>
      </c>
      <c r="H153" s="126" t="s">
        <v>705</v>
      </c>
      <c r="I153" s="126" t="s">
        <v>705</v>
      </c>
      <c r="J153" s="126" t="s">
        <v>705</v>
      </c>
      <c r="K153" s="126" t="s">
        <v>705</v>
      </c>
      <c r="L153" s="126" t="s">
        <v>705</v>
      </c>
      <c r="M153" s="126" t="s">
        <v>705</v>
      </c>
      <c r="N153" s="126" t="s">
        <v>705</v>
      </c>
    </row>
    <row r="154" spans="1:28" s="94" customFormat="1" ht="15.6" customHeight="1" x14ac:dyDescent="0.2">
      <c r="A154" s="103" t="s">
        <v>65</v>
      </c>
      <c r="B154" s="105"/>
      <c r="C154" s="104">
        <v>4.24</v>
      </c>
      <c r="D154" s="104">
        <v>4.1100000000000003</v>
      </c>
      <c r="E154" s="104">
        <v>3.94</v>
      </c>
      <c r="F154" s="104">
        <v>4.07</v>
      </c>
      <c r="G154" s="104">
        <v>4.08</v>
      </c>
      <c r="H154" s="104">
        <v>3.81</v>
      </c>
      <c r="I154" s="104">
        <v>3.94</v>
      </c>
      <c r="J154" s="104">
        <v>4.13</v>
      </c>
      <c r="K154" s="104">
        <v>4.58</v>
      </c>
      <c r="L154" s="104">
        <v>4.72</v>
      </c>
      <c r="M154" s="104">
        <v>4.93</v>
      </c>
      <c r="N154" s="104">
        <v>4.68</v>
      </c>
      <c r="P154" s="182">
        <v>4.24</v>
      </c>
      <c r="Q154" s="182">
        <v>4.1100000000000003</v>
      </c>
      <c r="R154" s="182">
        <v>3.94</v>
      </c>
      <c r="S154" s="182">
        <v>4.07</v>
      </c>
      <c r="T154" s="182">
        <v>4.08</v>
      </c>
      <c r="U154" s="182">
        <v>3.81</v>
      </c>
      <c r="V154" s="182">
        <v>3.94</v>
      </c>
      <c r="W154" s="182">
        <v>4.13</v>
      </c>
      <c r="X154" s="182">
        <v>4.58</v>
      </c>
      <c r="Y154" s="182">
        <v>4.72</v>
      </c>
      <c r="Z154" s="182">
        <v>4.93</v>
      </c>
      <c r="AA154" s="182">
        <v>4.68</v>
      </c>
      <c r="AB154" s="149"/>
    </row>
    <row r="155" spans="1:28" s="94" customFormat="1" ht="15.6" customHeight="1" x14ac:dyDescent="0.2">
      <c r="A155" s="103" t="s">
        <v>48</v>
      </c>
      <c r="B155" s="105"/>
      <c r="C155" s="104">
        <v>3.29</v>
      </c>
      <c r="D155" s="104">
        <v>3</v>
      </c>
      <c r="E155" s="104">
        <v>2.92</v>
      </c>
      <c r="F155" s="104">
        <v>3.27</v>
      </c>
      <c r="G155" s="104">
        <v>3.88</v>
      </c>
      <c r="H155" s="104">
        <v>3.9</v>
      </c>
      <c r="I155" s="104">
        <v>4.28</v>
      </c>
      <c r="J155" s="104">
        <v>4.05</v>
      </c>
      <c r="K155" s="104">
        <v>4.68</v>
      </c>
      <c r="L155" s="104">
        <v>4.7</v>
      </c>
      <c r="M155" s="104">
        <v>5.3</v>
      </c>
      <c r="N155" s="104">
        <v>4.8600000000000003</v>
      </c>
      <c r="P155" s="182">
        <v>3.29</v>
      </c>
      <c r="Q155" s="182">
        <v>3</v>
      </c>
      <c r="R155" s="182">
        <v>2.92</v>
      </c>
      <c r="S155" s="182">
        <v>3.27</v>
      </c>
      <c r="T155" s="182">
        <v>3.88</v>
      </c>
      <c r="U155" s="182">
        <v>3.9</v>
      </c>
      <c r="V155" s="182">
        <v>4.28</v>
      </c>
      <c r="W155" s="182">
        <v>4.05</v>
      </c>
      <c r="X155" s="182">
        <v>4.68</v>
      </c>
      <c r="Y155" s="182">
        <v>4.7</v>
      </c>
      <c r="Z155" s="182">
        <v>5.3</v>
      </c>
      <c r="AA155" s="182">
        <v>4.8600000000000003</v>
      </c>
      <c r="AB155" s="149"/>
    </row>
    <row r="156" spans="1:28" s="108" customFormat="1" ht="15.6" customHeight="1" x14ac:dyDescent="0.2">
      <c r="A156" s="106" t="str">
        <f>$A$16</f>
        <v>Columbia County</v>
      </c>
      <c r="B156" s="107"/>
      <c r="C156" s="104">
        <v>1.0900000000000001</v>
      </c>
      <c r="D156" s="104">
        <v>3.32</v>
      </c>
      <c r="E156" s="104">
        <v>3.37</v>
      </c>
      <c r="F156" s="104">
        <v>2.2400000000000002</v>
      </c>
      <c r="G156" s="104">
        <v>4.55</v>
      </c>
      <c r="H156" s="104">
        <v>2.31</v>
      </c>
      <c r="I156" s="104">
        <v>4.72</v>
      </c>
      <c r="J156" s="104">
        <v>2.38</v>
      </c>
      <c r="K156" s="104">
        <v>3.62</v>
      </c>
      <c r="L156" s="104">
        <v>2.4</v>
      </c>
      <c r="M156" s="104">
        <v>1.2</v>
      </c>
      <c r="N156" s="104">
        <v>2.41</v>
      </c>
      <c r="P156" s="182">
        <v>1.0900000000000001</v>
      </c>
      <c r="Q156" s="182">
        <v>3.32</v>
      </c>
      <c r="R156" s="182">
        <v>3.37</v>
      </c>
      <c r="S156" s="182">
        <v>2.2400000000000002</v>
      </c>
      <c r="T156" s="182">
        <v>4.55</v>
      </c>
      <c r="U156" s="182">
        <v>2.31</v>
      </c>
      <c r="V156" s="182">
        <v>4.72</v>
      </c>
      <c r="W156" s="182">
        <v>2.38</v>
      </c>
      <c r="X156" s="182">
        <v>3.62</v>
      </c>
      <c r="Y156" s="182">
        <v>2.4</v>
      </c>
      <c r="Z156" s="182">
        <v>1.2</v>
      </c>
      <c r="AA156" s="182">
        <v>2.41</v>
      </c>
      <c r="AB156" s="161"/>
    </row>
    <row r="157" spans="1:28" s="94" customFormat="1" ht="15.6" customHeight="1" x14ac:dyDescent="0.2">
      <c r="A157" s="103"/>
      <c r="B157" s="103" t="s">
        <v>135</v>
      </c>
      <c r="C157" s="109">
        <v>1</v>
      </c>
      <c r="D157" s="109">
        <v>3</v>
      </c>
      <c r="E157" s="109">
        <v>3</v>
      </c>
      <c r="F157" s="109">
        <v>2</v>
      </c>
      <c r="G157" s="109">
        <v>4</v>
      </c>
      <c r="H157" s="109">
        <v>2</v>
      </c>
      <c r="I157" s="109">
        <v>4</v>
      </c>
      <c r="J157" s="109">
        <v>2</v>
      </c>
      <c r="K157" s="109">
        <v>3</v>
      </c>
      <c r="L157" s="109">
        <v>2</v>
      </c>
      <c r="M157" s="109">
        <v>1</v>
      </c>
      <c r="N157" s="109">
        <v>2</v>
      </c>
      <c r="P157" s="149">
        <v>1</v>
      </c>
      <c r="Q157" s="149">
        <v>3</v>
      </c>
      <c r="R157" s="149">
        <v>3</v>
      </c>
      <c r="S157" s="149">
        <v>2</v>
      </c>
      <c r="T157" s="149">
        <v>4</v>
      </c>
      <c r="U157" s="149">
        <v>2</v>
      </c>
      <c r="V157" s="149">
        <v>4</v>
      </c>
      <c r="W157" s="149">
        <v>2</v>
      </c>
      <c r="X157" s="149">
        <v>3</v>
      </c>
      <c r="Y157" s="149">
        <v>2</v>
      </c>
      <c r="Z157" s="149">
        <v>1</v>
      </c>
      <c r="AA157" s="149">
        <v>2</v>
      </c>
      <c r="AB157" s="149"/>
    </row>
    <row r="158" spans="1:28" s="94" customFormat="1" ht="15.6" customHeight="1" x14ac:dyDescent="0.2">
      <c r="A158" s="103"/>
      <c r="B158" s="103" t="s">
        <v>134</v>
      </c>
      <c r="C158" s="109">
        <v>917</v>
      </c>
      <c r="D158" s="109">
        <v>904</v>
      </c>
      <c r="E158" s="109">
        <v>890</v>
      </c>
      <c r="F158" s="109">
        <v>893</v>
      </c>
      <c r="G158" s="109">
        <v>880</v>
      </c>
      <c r="H158" s="109">
        <v>864</v>
      </c>
      <c r="I158" s="109">
        <v>848</v>
      </c>
      <c r="J158" s="109">
        <v>840</v>
      </c>
      <c r="K158" s="109">
        <v>829</v>
      </c>
      <c r="L158" s="109">
        <v>832</v>
      </c>
      <c r="M158" s="109">
        <v>832</v>
      </c>
      <c r="N158" s="109">
        <v>830</v>
      </c>
      <c r="P158" s="149">
        <v>917</v>
      </c>
      <c r="Q158" s="149">
        <v>904</v>
      </c>
      <c r="R158" s="149">
        <v>890</v>
      </c>
      <c r="S158" s="149">
        <v>893</v>
      </c>
      <c r="T158" s="149">
        <v>880</v>
      </c>
      <c r="U158" s="149">
        <v>864</v>
      </c>
      <c r="V158" s="149">
        <v>848</v>
      </c>
      <c r="W158" s="149">
        <v>840</v>
      </c>
      <c r="X158" s="149">
        <v>829</v>
      </c>
      <c r="Y158" s="149">
        <v>832</v>
      </c>
      <c r="Z158" s="149">
        <v>832</v>
      </c>
      <c r="AA158" s="149">
        <v>830</v>
      </c>
      <c r="AB158" s="149"/>
    </row>
    <row r="159" spans="1:28" s="94" customFormat="1" ht="15.6" customHeight="1" x14ac:dyDescent="0.2">
      <c r="A159" s="103"/>
      <c r="B159" s="105"/>
      <c r="C159" s="113"/>
      <c r="D159" s="113"/>
      <c r="E159" s="113"/>
      <c r="F159" s="113"/>
      <c r="G159" s="113"/>
      <c r="H159" s="113"/>
      <c r="I159" s="113"/>
      <c r="J159" s="113"/>
      <c r="K159" s="113"/>
      <c r="L159" s="113"/>
      <c r="M159" s="113"/>
      <c r="N159" s="113"/>
      <c r="P159" s="149"/>
      <c r="Q159" s="149"/>
      <c r="R159" s="149"/>
      <c r="S159" s="149"/>
      <c r="T159" s="149"/>
      <c r="U159" s="149"/>
      <c r="V159" s="149"/>
      <c r="W159" s="149"/>
      <c r="X159" s="149"/>
      <c r="Y159" s="149"/>
      <c r="Z159" s="149"/>
      <c r="AA159" s="149"/>
      <c r="AB159" s="149"/>
    </row>
    <row r="160" spans="1:28" ht="15.6" customHeight="1" x14ac:dyDescent="0.2">
      <c r="A160" s="448" t="s">
        <v>575</v>
      </c>
      <c r="B160" s="448"/>
      <c r="C160" s="448"/>
      <c r="D160" s="448"/>
      <c r="E160" s="448"/>
      <c r="F160" s="448"/>
      <c r="G160" s="448"/>
      <c r="H160" s="448"/>
      <c r="I160" s="448"/>
      <c r="J160" s="448"/>
      <c r="K160" s="448"/>
      <c r="L160" s="448"/>
      <c r="M160" s="448"/>
      <c r="N160" s="448"/>
    </row>
    <row r="161" spans="1:28" ht="12.75" x14ac:dyDescent="0.2">
      <c r="A161" s="448"/>
      <c r="B161" s="448"/>
      <c r="C161" s="448"/>
      <c r="D161" s="448"/>
      <c r="E161" s="448"/>
      <c r="F161" s="448"/>
      <c r="G161" s="448"/>
      <c r="H161" s="448"/>
      <c r="I161" s="448"/>
      <c r="J161" s="448"/>
      <c r="K161" s="448"/>
      <c r="L161" s="448"/>
      <c r="M161" s="448"/>
      <c r="N161" s="448"/>
    </row>
    <row r="162" spans="1:28" ht="12.75" x14ac:dyDescent="0.2">
      <c r="A162" s="448"/>
      <c r="B162" s="448"/>
      <c r="C162" s="448"/>
      <c r="D162" s="448"/>
      <c r="E162" s="448"/>
      <c r="F162" s="448"/>
      <c r="G162" s="448"/>
      <c r="H162" s="448"/>
      <c r="I162" s="448"/>
      <c r="J162" s="448"/>
      <c r="K162" s="448"/>
      <c r="L162" s="448"/>
      <c r="M162" s="448"/>
      <c r="N162" s="448"/>
    </row>
    <row r="163" spans="1:28" ht="12.75" x14ac:dyDescent="0.2">
      <c r="B163" s="114"/>
      <c r="C163" s="115"/>
      <c r="D163" s="115"/>
      <c r="E163" s="115"/>
      <c r="F163" s="115"/>
      <c r="G163" s="115"/>
      <c r="H163" s="115"/>
      <c r="I163" s="115"/>
      <c r="J163" s="115"/>
      <c r="K163" s="115"/>
      <c r="L163" s="115"/>
      <c r="M163" s="115"/>
      <c r="N163" s="115"/>
    </row>
    <row r="164" spans="1:28" s="131" customFormat="1" ht="12.75" customHeight="1" x14ac:dyDescent="0.2">
      <c r="A164" s="355" t="s">
        <v>643</v>
      </c>
      <c r="B164" s="341"/>
      <c r="C164" s="341"/>
      <c r="D164" s="341"/>
      <c r="E164" s="341"/>
      <c r="F164" s="341"/>
      <c r="G164" s="341"/>
      <c r="H164" s="341"/>
      <c r="I164" s="341"/>
      <c r="J164" s="341"/>
      <c r="K164" s="341"/>
      <c r="L164" s="341"/>
      <c r="M164" s="341"/>
      <c r="N164" s="341"/>
      <c r="P164" s="369"/>
      <c r="Q164" s="369"/>
      <c r="R164" s="369"/>
      <c r="S164" s="369"/>
      <c r="T164" s="369"/>
      <c r="U164" s="369"/>
      <c r="V164" s="369"/>
      <c r="W164" s="369"/>
      <c r="X164" s="369"/>
      <c r="Y164" s="369"/>
      <c r="Z164" s="369"/>
      <c r="AA164" s="369"/>
      <c r="AB164" s="369"/>
    </row>
    <row r="165" spans="1:28" ht="12.75" x14ac:dyDescent="0.2">
      <c r="A165" s="119" t="s">
        <v>569</v>
      </c>
      <c r="B165" s="341"/>
      <c r="C165" s="341"/>
      <c r="D165" s="341"/>
      <c r="E165" s="341"/>
      <c r="F165" s="341"/>
      <c r="G165" s="341"/>
      <c r="H165" s="341"/>
      <c r="I165" s="341"/>
      <c r="J165" s="341"/>
      <c r="K165" s="341"/>
      <c r="L165" s="341"/>
      <c r="M165" s="341"/>
      <c r="N165" s="341"/>
    </row>
    <row r="166" spans="1:28" ht="12.75" x14ac:dyDescent="0.2"/>
    <row r="167" spans="1:28" ht="12.75" x14ac:dyDescent="0.2"/>
    <row r="168" spans="1:28" ht="12.75" hidden="1" x14ac:dyDescent="0.2"/>
    <row r="169" spans="1:28" ht="12.75" hidden="1" x14ac:dyDescent="0.2"/>
    <row r="170" spans="1:28" ht="12.75" hidden="1" x14ac:dyDescent="0.2"/>
    <row r="171" spans="1:28" ht="12.75" hidden="1" x14ac:dyDescent="0.2"/>
    <row r="172" spans="1:28" ht="12.75" hidden="1" x14ac:dyDescent="0.2"/>
    <row r="173" spans="1:28" ht="12.75" hidden="1" x14ac:dyDescent="0.2"/>
    <row r="174" spans="1:28" ht="12.75" x14ac:dyDescent="0.2">
      <c r="A174" s="92" t="s">
        <v>710</v>
      </c>
    </row>
    <row r="175" spans="1:28" s="325" customFormat="1" ht="15.6" customHeight="1" x14ac:dyDescent="0.2">
      <c r="A175" s="83"/>
      <c r="B175" s="83"/>
      <c r="H175" s="326"/>
      <c r="I175" s="326"/>
      <c r="J175" s="326"/>
      <c r="K175" s="326"/>
      <c r="L175" s="326"/>
      <c r="M175" s="326"/>
      <c r="N175" s="326"/>
      <c r="O175" s="326"/>
      <c r="P175" s="370"/>
      <c r="Q175" s="370"/>
      <c r="R175" s="370"/>
      <c r="S175" s="370"/>
      <c r="T175" s="370"/>
      <c r="U175" s="370"/>
      <c r="V175" s="370"/>
      <c r="W175" s="370"/>
      <c r="X175" s="370"/>
      <c r="Y175" s="370"/>
      <c r="Z175" s="370"/>
      <c r="AA175" s="370"/>
      <c r="AB175" s="370"/>
    </row>
    <row r="176" spans="1:28" ht="15.6" customHeight="1" x14ac:dyDescent="0.25">
      <c r="A176" s="91" t="s">
        <v>84</v>
      </c>
      <c r="C176" s="98"/>
      <c r="D176" s="98"/>
      <c r="E176" s="98"/>
      <c r="F176" s="98"/>
      <c r="G176" s="93"/>
      <c r="N176" s="368" t="s">
        <v>258</v>
      </c>
      <c r="O176" s="94"/>
    </row>
    <row r="177" spans="1:28" ht="15.6" customHeight="1" x14ac:dyDescent="0.25">
      <c r="B177" s="95"/>
      <c r="C177" s="98"/>
      <c r="D177" s="98"/>
      <c r="E177" s="98"/>
      <c r="F177" s="98"/>
      <c r="G177" s="98"/>
      <c r="I177" s="368"/>
      <c r="J177" s="368"/>
      <c r="K177" s="368"/>
      <c r="L177" s="368"/>
      <c r="M177" s="368"/>
      <c r="N177" s="368"/>
      <c r="O177" s="94"/>
    </row>
    <row r="178" spans="1:28" ht="15.6" customHeight="1" x14ac:dyDescent="0.25">
      <c r="A178" s="99"/>
      <c r="C178" s="98"/>
      <c r="D178" s="98"/>
      <c r="E178" s="98"/>
      <c r="F178" s="98"/>
      <c r="G178" s="98"/>
      <c r="H178" s="117"/>
      <c r="I178" s="117"/>
      <c r="J178" s="117"/>
      <c r="K178" s="117"/>
      <c r="L178" s="117"/>
      <c r="M178" s="117"/>
      <c r="N178" s="117"/>
      <c r="O178" s="94"/>
    </row>
    <row r="179" spans="1:28" ht="15.6" customHeight="1" x14ac:dyDescent="0.25">
      <c r="A179" s="99"/>
      <c r="C179" s="98"/>
      <c r="D179" s="98"/>
      <c r="E179" s="98"/>
      <c r="F179" s="98"/>
      <c r="G179" s="98"/>
      <c r="H179" s="117"/>
      <c r="I179" s="117"/>
      <c r="J179" s="117"/>
      <c r="K179" s="117"/>
      <c r="L179" s="117"/>
      <c r="M179" s="117"/>
      <c r="N179" s="117"/>
      <c r="O179" s="94"/>
    </row>
    <row r="180" spans="1:28" ht="50.1" customHeight="1" x14ac:dyDescent="0.25">
      <c r="B180" s="97" t="s">
        <v>63</v>
      </c>
      <c r="C180" s="98"/>
      <c r="D180" s="98"/>
      <c r="E180" s="98"/>
      <c r="F180" s="98"/>
      <c r="G180" s="98"/>
      <c r="H180" s="98"/>
      <c r="I180" s="98"/>
      <c r="J180" s="98"/>
      <c r="K180" s="98"/>
      <c r="L180" s="98"/>
      <c r="M180" s="98"/>
      <c r="N180" s="98"/>
    </row>
    <row r="181" spans="1:28" ht="15.6" customHeight="1" x14ac:dyDescent="0.25">
      <c r="A181" s="99"/>
      <c r="B181" s="125">
        <v>100000</v>
      </c>
      <c r="C181" s="98"/>
      <c r="D181" s="98"/>
      <c r="E181" s="98"/>
      <c r="F181" s="98"/>
      <c r="G181" s="98"/>
      <c r="H181" s="98"/>
      <c r="I181" s="98"/>
      <c r="J181" s="98"/>
      <c r="K181" s="98"/>
      <c r="L181" s="98"/>
      <c r="M181" s="98"/>
      <c r="N181" s="98"/>
    </row>
    <row r="182" spans="1:28" ht="15.6" customHeight="1" x14ac:dyDescent="0.25">
      <c r="A182" s="99"/>
      <c r="C182" s="98"/>
      <c r="D182" s="98"/>
      <c r="E182" s="98"/>
      <c r="F182" s="98"/>
      <c r="G182" s="98"/>
      <c r="H182" s="98"/>
      <c r="I182" s="98"/>
      <c r="J182" s="98"/>
      <c r="K182" s="98"/>
      <c r="L182" s="98"/>
      <c r="M182" s="98"/>
      <c r="N182" s="98"/>
    </row>
    <row r="183" spans="1:28" ht="15.6" customHeight="1" x14ac:dyDescent="0.25">
      <c r="A183" s="99"/>
      <c r="B183" s="97"/>
      <c r="C183" s="98"/>
      <c r="D183" s="98"/>
      <c r="E183" s="98"/>
      <c r="F183" s="98"/>
      <c r="G183" s="98"/>
      <c r="H183" s="98"/>
      <c r="I183" s="98"/>
      <c r="J183" s="98"/>
      <c r="K183" s="98"/>
      <c r="L183" s="98"/>
      <c r="M183" s="98"/>
      <c r="N183" s="98"/>
    </row>
    <row r="184" spans="1:28" ht="15.6" customHeight="1" x14ac:dyDescent="0.25">
      <c r="A184" s="99"/>
      <c r="B184" s="100"/>
      <c r="C184" s="98"/>
      <c r="D184" s="98"/>
      <c r="E184" s="98"/>
      <c r="F184" s="98"/>
      <c r="G184" s="98"/>
      <c r="H184" s="98"/>
      <c r="I184" s="98"/>
      <c r="J184" s="98"/>
      <c r="K184" s="98"/>
      <c r="L184" s="98"/>
      <c r="M184" s="98"/>
      <c r="N184" s="98"/>
    </row>
    <row r="185" spans="1:28" ht="15.6" customHeight="1" x14ac:dyDescent="0.25">
      <c r="A185" s="99"/>
      <c r="B185" s="99"/>
      <c r="C185" s="98"/>
      <c r="D185" s="98"/>
      <c r="E185" s="98"/>
      <c r="F185" s="98"/>
      <c r="G185" s="98"/>
      <c r="H185" s="98"/>
      <c r="I185" s="98"/>
      <c r="J185" s="98"/>
      <c r="K185" s="98"/>
      <c r="L185" s="98"/>
      <c r="M185" s="98"/>
      <c r="N185" s="98"/>
    </row>
    <row r="186" spans="1:28" ht="15.6" customHeight="1" x14ac:dyDescent="0.25">
      <c r="A186" s="99"/>
      <c r="B186" s="99"/>
      <c r="C186" s="56"/>
      <c r="D186" s="56"/>
      <c r="E186" s="56"/>
      <c r="F186" s="56"/>
      <c r="G186" s="56"/>
      <c r="H186" s="56"/>
      <c r="I186" s="56"/>
      <c r="J186" s="56"/>
      <c r="K186" s="56"/>
      <c r="L186" s="56"/>
      <c r="M186" s="56"/>
      <c r="N186" s="98"/>
      <c r="Q186" s="161"/>
      <c r="R186" s="161"/>
    </row>
    <row r="187" spans="1:28" ht="15.6" customHeight="1" x14ac:dyDescent="0.25">
      <c r="A187" s="101"/>
      <c r="B187" s="101"/>
      <c r="C187" s="102">
        <v>2007</v>
      </c>
      <c r="D187" s="102">
        <v>2008</v>
      </c>
      <c r="E187" s="102">
        <v>2009</v>
      </c>
      <c r="F187" s="102">
        <v>2010</v>
      </c>
      <c r="G187" s="102">
        <v>2011</v>
      </c>
      <c r="H187" s="102">
        <v>2012</v>
      </c>
      <c r="I187" s="102">
        <v>2013</v>
      </c>
      <c r="J187" s="102">
        <v>2014</v>
      </c>
      <c r="K187" s="102">
        <v>2015</v>
      </c>
      <c r="L187" s="102">
        <v>2016</v>
      </c>
      <c r="M187" s="102">
        <v>2017</v>
      </c>
      <c r="N187" s="102">
        <v>2018</v>
      </c>
      <c r="P187" s="164">
        <v>2007</v>
      </c>
      <c r="Q187" s="149">
        <v>2008</v>
      </c>
      <c r="R187" s="149">
        <v>2009</v>
      </c>
      <c r="S187" s="164">
        <v>2010</v>
      </c>
      <c r="T187" s="164">
        <v>2011</v>
      </c>
      <c r="U187" s="164">
        <v>2012</v>
      </c>
      <c r="V187" s="164">
        <v>2013</v>
      </c>
      <c r="W187" s="164">
        <v>2014</v>
      </c>
      <c r="X187" s="164">
        <v>2015</v>
      </c>
      <c r="Y187" s="164">
        <v>2016</v>
      </c>
      <c r="Z187" s="164">
        <v>2017</v>
      </c>
      <c r="AA187" s="164">
        <v>2018</v>
      </c>
    </row>
    <row r="188" spans="1:28" ht="15.6" customHeight="1" x14ac:dyDescent="0.2">
      <c r="A188" s="103"/>
      <c r="C188" s="126" t="s">
        <v>705</v>
      </c>
      <c r="D188" s="126" t="s">
        <v>705</v>
      </c>
      <c r="E188" s="126" t="s">
        <v>705</v>
      </c>
      <c r="F188" s="126" t="s">
        <v>705</v>
      </c>
      <c r="G188" s="126" t="s">
        <v>705</v>
      </c>
      <c r="H188" s="126" t="s">
        <v>705</v>
      </c>
      <c r="I188" s="126" t="s">
        <v>705</v>
      </c>
      <c r="J188" s="126" t="s">
        <v>705</v>
      </c>
      <c r="K188" s="126" t="s">
        <v>705</v>
      </c>
      <c r="L188" s="126" t="s">
        <v>705</v>
      </c>
      <c r="M188" s="126" t="s">
        <v>705</v>
      </c>
      <c r="N188" s="126" t="s">
        <v>705</v>
      </c>
    </row>
    <row r="189" spans="1:28" s="94" customFormat="1" ht="15.6" customHeight="1" x14ac:dyDescent="0.2">
      <c r="A189" s="103" t="s">
        <v>65</v>
      </c>
      <c r="B189" s="105"/>
      <c r="C189" s="104">
        <v>39</v>
      </c>
      <c r="D189" s="104">
        <v>48.17</v>
      </c>
      <c r="E189" s="104">
        <v>44.47</v>
      </c>
      <c r="F189" s="104">
        <v>51.7</v>
      </c>
      <c r="G189" s="104">
        <v>50.57</v>
      </c>
      <c r="H189" s="104">
        <v>62.87</v>
      </c>
      <c r="I189" s="104">
        <v>67.540000000000006</v>
      </c>
      <c r="J189" s="104">
        <v>82.83</v>
      </c>
      <c r="K189" s="104">
        <v>99.54</v>
      </c>
      <c r="L189" s="104">
        <v>154.91999999999999</v>
      </c>
      <c r="M189" s="104">
        <v>195.95</v>
      </c>
      <c r="N189" s="104">
        <v>224.2</v>
      </c>
      <c r="P189" s="182">
        <v>39</v>
      </c>
      <c r="Q189" s="182">
        <v>48.17</v>
      </c>
      <c r="R189" s="182">
        <v>44.47</v>
      </c>
      <c r="S189" s="182">
        <v>51.7</v>
      </c>
      <c r="T189" s="182">
        <v>50.57</v>
      </c>
      <c r="U189" s="182">
        <v>62.87</v>
      </c>
      <c r="V189" s="182">
        <v>67.540000000000006</v>
      </c>
      <c r="W189" s="182">
        <v>82.83</v>
      </c>
      <c r="X189" s="182">
        <v>99.54</v>
      </c>
      <c r="Y189" s="182">
        <v>154.91999999999999</v>
      </c>
      <c r="Z189" s="182">
        <v>195.95</v>
      </c>
      <c r="AA189" s="182">
        <v>224.2</v>
      </c>
      <c r="AB189" s="149"/>
    </row>
    <row r="190" spans="1:28" s="94" customFormat="1" ht="15.6" customHeight="1" x14ac:dyDescent="0.2">
      <c r="A190" s="103" t="s">
        <v>48</v>
      </c>
      <c r="B190" s="105"/>
      <c r="C190" s="104">
        <v>62.43</v>
      </c>
      <c r="D190" s="104">
        <v>34.020000000000003</v>
      </c>
      <c r="E190" s="104">
        <v>42.35</v>
      </c>
      <c r="F190" s="104">
        <v>69.05</v>
      </c>
      <c r="G190" s="104">
        <v>40.090000000000003</v>
      </c>
      <c r="H190" s="104">
        <v>82.83</v>
      </c>
      <c r="I190" s="104">
        <v>66.150000000000006</v>
      </c>
      <c r="J190" s="104">
        <v>88.59</v>
      </c>
      <c r="K190" s="104">
        <v>98.42</v>
      </c>
      <c r="L190" s="104">
        <v>100.5</v>
      </c>
      <c r="M190" s="104">
        <v>162.72</v>
      </c>
      <c r="N190" s="104">
        <v>183.24</v>
      </c>
      <c r="P190" s="182">
        <v>62.43</v>
      </c>
      <c r="Q190" s="182">
        <v>34.020000000000003</v>
      </c>
      <c r="R190" s="182">
        <v>42.35</v>
      </c>
      <c r="S190" s="182">
        <v>69.05</v>
      </c>
      <c r="T190" s="182">
        <v>40.090000000000003</v>
      </c>
      <c r="U190" s="182">
        <v>82.83</v>
      </c>
      <c r="V190" s="182">
        <v>66.150000000000006</v>
      </c>
      <c r="W190" s="182">
        <v>88.59</v>
      </c>
      <c r="X190" s="182">
        <v>98.42</v>
      </c>
      <c r="Y190" s="182">
        <v>100.5</v>
      </c>
      <c r="Z190" s="182">
        <v>162.72</v>
      </c>
      <c r="AA190" s="182">
        <v>183.24</v>
      </c>
      <c r="AB190" s="149"/>
    </row>
    <row r="191" spans="1:28" s="108" customFormat="1" ht="15.6" customHeight="1" x14ac:dyDescent="0.2">
      <c r="A191" s="106" t="str">
        <f>$A$16</f>
        <v>Columbia County</v>
      </c>
      <c r="B191" s="107"/>
      <c r="C191" s="104">
        <v>0</v>
      </c>
      <c r="D191" s="104">
        <v>234.74</v>
      </c>
      <c r="E191" s="104">
        <v>0</v>
      </c>
      <c r="F191" s="104">
        <v>243.9</v>
      </c>
      <c r="G191" s="104">
        <v>0</v>
      </c>
      <c r="H191" s="104">
        <v>0</v>
      </c>
      <c r="I191" s="104">
        <v>0</v>
      </c>
      <c r="J191" s="104">
        <v>0</v>
      </c>
      <c r="K191" s="104">
        <v>278.55</v>
      </c>
      <c r="L191" s="104">
        <v>0</v>
      </c>
      <c r="M191" s="104">
        <v>0</v>
      </c>
      <c r="N191" s="104">
        <v>1408.45</v>
      </c>
      <c r="P191" s="182">
        <v>0</v>
      </c>
      <c r="Q191" s="182">
        <v>234.74</v>
      </c>
      <c r="R191" s="182">
        <v>0</v>
      </c>
      <c r="S191" s="182">
        <v>243.9</v>
      </c>
      <c r="T191" s="182">
        <v>0</v>
      </c>
      <c r="U191" s="182">
        <v>0</v>
      </c>
      <c r="V191" s="182">
        <v>0</v>
      </c>
      <c r="W191" s="182">
        <v>0</v>
      </c>
      <c r="X191" s="182">
        <v>278.55</v>
      </c>
      <c r="Y191" s="182">
        <v>0</v>
      </c>
      <c r="Z191" s="182">
        <v>0</v>
      </c>
      <c r="AA191" s="182">
        <v>1408.45</v>
      </c>
      <c r="AB191" s="161"/>
    </row>
    <row r="192" spans="1:28" s="94" customFormat="1" ht="15.6" customHeight="1" x14ac:dyDescent="0.2">
      <c r="A192" s="103"/>
      <c r="B192" s="105" t="s">
        <v>133</v>
      </c>
      <c r="C192" s="109">
        <v>0</v>
      </c>
      <c r="D192" s="109">
        <v>1</v>
      </c>
      <c r="E192" s="109">
        <v>0</v>
      </c>
      <c r="F192" s="109">
        <v>1</v>
      </c>
      <c r="G192" s="109">
        <v>0</v>
      </c>
      <c r="H192" s="109">
        <v>0</v>
      </c>
      <c r="I192" s="109">
        <v>0</v>
      </c>
      <c r="J192" s="109">
        <v>0</v>
      </c>
      <c r="K192" s="109">
        <v>1</v>
      </c>
      <c r="L192" s="109">
        <v>0</v>
      </c>
      <c r="M192" s="109">
        <v>0</v>
      </c>
      <c r="N192" s="109">
        <v>5</v>
      </c>
      <c r="P192" s="149">
        <v>0</v>
      </c>
      <c r="Q192" s="149">
        <v>1</v>
      </c>
      <c r="R192" s="149">
        <v>0</v>
      </c>
      <c r="S192" s="149">
        <v>1</v>
      </c>
      <c r="T192" s="149">
        <v>0</v>
      </c>
      <c r="U192" s="149">
        <v>0</v>
      </c>
      <c r="V192" s="149">
        <v>0</v>
      </c>
      <c r="W192" s="149">
        <v>0</v>
      </c>
      <c r="X192" s="149">
        <v>1</v>
      </c>
      <c r="Y192" s="149">
        <v>0</v>
      </c>
      <c r="Z192" s="149">
        <v>0</v>
      </c>
      <c r="AA192" s="149">
        <v>5</v>
      </c>
      <c r="AB192" s="149"/>
    </row>
    <row r="193" spans="1:28" s="94" customFormat="1" ht="15.6" customHeight="1" x14ac:dyDescent="0.2">
      <c r="A193" s="103"/>
      <c r="B193" s="105" t="s">
        <v>132</v>
      </c>
      <c r="C193" s="109">
        <v>432</v>
      </c>
      <c r="D193" s="109">
        <v>426</v>
      </c>
      <c r="E193" s="109">
        <v>416</v>
      </c>
      <c r="F193" s="109">
        <v>410</v>
      </c>
      <c r="G193" s="109">
        <v>400</v>
      </c>
      <c r="H193" s="109">
        <v>387</v>
      </c>
      <c r="I193" s="109">
        <v>372</v>
      </c>
      <c r="J193" s="109">
        <v>368</v>
      </c>
      <c r="K193" s="109">
        <v>359</v>
      </c>
      <c r="L193" s="109">
        <v>353</v>
      </c>
      <c r="M193" s="109">
        <v>351</v>
      </c>
      <c r="N193" s="109">
        <v>355</v>
      </c>
      <c r="P193" s="149">
        <v>432</v>
      </c>
      <c r="Q193" s="164">
        <v>426</v>
      </c>
      <c r="R193" s="164">
        <v>416</v>
      </c>
      <c r="S193" s="149">
        <v>410</v>
      </c>
      <c r="T193" s="149">
        <v>400</v>
      </c>
      <c r="U193" s="149">
        <v>387</v>
      </c>
      <c r="V193" s="149">
        <v>372</v>
      </c>
      <c r="W193" s="149">
        <v>368</v>
      </c>
      <c r="X193" s="149">
        <v>359</v>
      </c>
      <c r="Y193" s="149">
        <v>353</v>
      </c>
      <c r="Z193" s="149">
        <v>351</v>
      </c>
      <c r="AA193" s="149">
        <v>355</v>
      </c>
      <c r="AB193" s="149"/>
    </row>
    <row r="194" spans="1:28" s="94" customFormat="1" ht="15.6" customHeight="1" x14ac:dyDescent="0.2">
      <c r="A194" s="103"/>
      <c r="B194" s="105"/>
      <c r="C194" s="113"/>
      <c r="D194" s="113"/>
      <c r="E194" s="113"/>
      <c r="F194" s="113"/>
      <c r="G194" s="113"/>
      <c r="H194" s="113"/>
      <c r="I194" s="113"/>
      <c r="J194" s="113"/>
      <c r="K194" s="113"/>
      <c r="L194" s="113"/>
      <c r="M194" s="113"/>
      <c r="N194" s="113"/>
      <c r="P194" s="149"/>
      <c r="Q194" s="164"/>
      <c r="R194" s="164"/>
      <c r="S194" s="149"/>
      <c r="T194" s="149"/>
      <c r="U194" s="149"/>
      <c r="V194" s="149"/>
      <c r="W194" s="149"/>
      <c r="X194" s="149"/>
      <c r="Y194" s="149"/>
      <c r="Z194" s="149"/>
      <c r="AA194" s="149"/>
      <c r="AB194" s="149"/>
    </row>
    <row r="195" spans="1:28" s="94" customFormat="1" ht="210" customHeight="1" x14ac:dyDescent="0.2">
      <c r="A195" s="465" t="s">
        <v>658</v>
      </c>
      <c r="B195" s="465"/>
      <c r="C195" s="465"/>
      <c r="D195" s="465"/>
      <c r="E195" s="465"/>
      <c r="F195" s="465"/>
      <c r="G195" s="465"/>
      <c r="H195" s="465"/>
      <c r="I195" s="465"/>
      <c r="J195" s="465"/>
      <c r="K195" s="465"/>
      <c r="L195" s="465"/>
      <c r="M195" s="465"/>
      <c r="N195" s="465"/>
      <c r="P195" s="149"/>
      <c r="Q195" s="164"/>
      <c r="R195" s="164"/>
      <c r="S195" s="149"/>
      <c r="T195" s="149"/>
      <c r="U195" s="149"/>
      <c r="V195" s="149"/>
      <c r="W195" s="149"/>
      <c r="X195" s="149"/>
      <c r="Y195" s="149"/>
      <c r="Z195" s="149"/>
      <c r="AA195" s="149"/>
      <c r="AB195" s="149"/>
    </row>
    <row r="196" spans="1:28" s="94" customFormat="1" ht="7.5" customHeight="1" x14ac:dyDescent="0.2">
      <c r="A196"/>
      <c r="B196" s="385"/>
      <c r="C196" s="385"/>
      <c r="D196" s="385"/>
      <c r="E196" s="385"/>
      <c r="F196" s="385"/>
      <c r="G196" s="385"/>
      <c r="H196" s="385"/>
      <c r="I196" s="385"/>
      <c r="J196" s="385"/>
      <c r="K196" s="385"/>
      <c r="L196" s="385"/>
      <c r="M196" s="385"/>
      <c r="N196" s="385"/>
      <c r="P196" s="149"/>
      <c r="Q196" s="164"/>
      <c r="R196" s="164"/>
      <c r="S196" s="149"/>
      <c r="T196" s="149"/>
      <c r="U196" s="149"/>
      <c r="V196" s="149"/>
      <c r="W196" s="149"/>
      <c r="X196" s="149"/>
      <c r="Y196" s="149"/>
      <c r="Z196" s="149"/>
      <c r="AA196" s="149"/>
      <c r="AB196" s="149"/>
    </row>
    <row r="197" spans="1:28" s="94" customFormat="1" ht="7.5" customHeight="1" x14ac:dyDescent="0.2">
      <c r="A197" s="385"/>
      <c r="B197" s="385"/>
      <c r="C197" s="385"/>
      <c r="D197" s="385"/>
      <c r="E197" s="385"/>
      <c r="F197" s="385"/>
      <c r="G197" s="385"/>
      <c r="H197" s="385"/>
      <c r="I197" s="385"/>
      <c r="J197" s="385"/>
      <c r="K197" s="385"/>
      <c r="L197" s="385"/>
      <c r="M197" s="385"/>
      <c r="N197" s="385"/>
      <c r="P197" s="149"/>
      <c r="Q197" s="164"/>
      <c r="R197" s="164"/>
      <c r="S197" s="149"/>
      <c r="T197" s="149"/>
      <c r="U197" s="149"/>
      <c r="V197" s="149"/>
      <c r="W197" s="149"/>
      <c r="X197" s="149"/>
      <c r="Y197" s="149"/>
      <c r="Z197" s="149"/>
      <c r="AA197" s="149"/>
      <c r="AB197" s="149"/>
    </row>
    <row r="198" spans="1:28" s="94" customFormat="1" ht="29.25" customHeight="1" x14ac:dyDescent="0.2">
      <c r="A198" s="464" t="s">
        <v>576</v>
      </c>
      <c r="B198" s="464"/>
      <c r="C198" s="464"/>
      <c r="D198" s="464"/>
      <c r="E198" s="464"/>
      <c r="F198" s="464"/>
      <c r="G198" s="464"/>
      <c r="H198" s="464"/>
      <c r="I198" s="464"/>
      <c r="J198" s="464"/>
      <c r="K198" s="464"/>
      <c r="L198" s="464"/>
      <c r="M198" s="464"/>
      <c r="N198" s="464"/>
      <c r="P198" s="149"/>
      <c r="Q198" s="164"/>
      <c r="R198" s="164"/>
      <c r="S198" s="149"/>
      <c r="T198" s="149"/>
      <c r="U198" s="149"/>
      <c r="V198" s="149"/>
      <c r="W198" s="149"/>
      <c r="X198" s="149"/>
      <c r="Y198" s="149"/>
      <c r="Z198" s="149"/>
      <c r="AA198" s="149"/>
      <c r="AB198" s="149"/>
    </row>
    <row r="199" spans="1:28" s="94" customFormat="1" ht="12.75" x14ac:dyDescent="0.2">
      <c r="A199" s="119" t="s">
        <v>569</v>
      </c>
      <c r="B199" s="385"/>
      <c r="C199" s="385"/>
      <c r="D199" s="385"/>
      <c r="E199" s="385"/>
      <c r="F199" s="385"/>
      <c r="G199" s="385"/>
      <c r="H199" s="385"/>
      <c r="I199" s="385"/>
      <c r="J199" s="385"/>
      <c r="K199" s="385"/>
      <c r="L199" s="385"/>
      <c r="M199" s="385"/>
      <c r="N199" s="385"/>
      <c r="P199" s="149"/>
      <c r="Q199" s="164"/>
      <c r="R199" s="164"/>
      <c r="S199" s="149"/>
      <c r="T199" s="149"/>
      <c r="U199" s="149"/>
      <c r="V199" s="149"/>
      <c r="W199" s="149"/>
      <c r="X199" s="149"/>
      <c r="Y199" s="149"/>
      <c r="Z199" s="149"/>
      <c r="AA199" s="149"/>
      <c r="AB199" s="149"/>
    </row>
    <row r="200" spans="1:28" s="94" customFormat="1" ht="4.5" customHeight="1" x14ac:dyDescent="0.2">
      <c r="B200" s="378"/>
      <c r="C200" s="378"/>
      <c r="D200" s="378"/>
      <c r="E200" s="378"/>
      <c r="F200" s="378"/>
      <c r="G200" s="378"/>
      <c r="H200" s="378"/>
      <c r="I200" s="378"/>
      <c r="J200" s="378"/>
      <c r="K200" s="378"/>
      <c r="L200" s="378"/>
      <c r="M200" s="378"/>
      <c r="N200" s="378"/>
      <c r="P200" s="149"/>
      <c r="Q200" s="164"/>
      <c r="R200" s="164"/>
      <c r="S200" s="149"/>
      <c r="T200" s="149"/>
      <c r="U200" s="149"/>
      <c r="V200" s="149"/>
      <c r="W200" s="149"/>
      <c r="X200" s="149"/>
      <c r="Y200" s="149"/>
      <c r="Z200" s="149"/>
      <c r="AA200" s="149"/>
      <c r="AB200" s="149"/>
    </row>
    <row r="201" spans="1:28" s="94" customFormat="1" ht="4.5" customHeight="1" x14ac:dyDescent="0.2">
      <c r="P201" s="149"/>
      <c r="Q201" s="164"/>
      <c r="R201" s="164"/>
      <c r="S201" s="149"/>
      <c r="T201" s="149"/>
      <c r="U201" s="149"/>
      <c r="V201" s="149"/>
      <c r="W201" s="149"/>
      <c r="X201" s="149"/>
      <c r="Y201" s="149"/>
      <c r="Z201" s="149"/>
      <c r="AA201" s="149"/>
      <c r="AB201" s="149"/>
    </row>
    <row r="202" spans="1:28" s="94" customFormat="1" ht="3.75" customHeight="1" x14ac:dyDescent="0.2">
      <c r="B202" s="105"/>
      <c r="C202" s="113"/>
      <c r="D202" s="113"/>
      <c r="E202" s="113"/>
      <c r="F202" s="113"/>
      <c r="G202" s="113"/>
      <c r="H202" s="113"/>
      <c r="I202" s="113"/>
      <c r="J202" s="113"/>
      <c r="K202" s="113"/>
      <c r="L202" s="113"/>
      <c r="M202" s="113"/>
      <c r="N202" s="113"/>
      <c r="P202" s="149"/>
      <c r="Q202" s="164"/>
      <c r="R202" s="164"/>
      <c r="S202" s="149"/>
      <c r="T202" s="149"/>
      <c r="U202" s="149"/>
      <c r="V202" s="149"/>
      <c r="W202" s="149"/>
      <c r="X202" s="149"/>
      <c r="Y202" s="149"/>
      <c r="Z202" s="149"/>
      <c r="AA202" s="149"/>
      <c r="AB202" s="149"/>
    </row>
    <row r="203" spans="1:28" s="94" customFormat="1" ht="12.75" x14ac:dyDescent="0.2">
      <c r="A203" s="103"/>
      <c r="B203" s="105"/>
      <c r="C203" s="113"/>
      <c r="D203" s="113"/>
      <c r="E203" s="113"/>
      <c r="F203" s="113"/>
      <c r="G203" s="113"/>
      <c r="H203" s="113"/>
      <c r="I203" s="113"/>
      <c r="J203" s="113"/>
      <c r="K203" s="113"/>
      <c r="L203" s="113"/>
      <c r="M203" s="113"/>
      <c r="N203" s="113"/>
      <c r="P203" s="149"/>
      <c r="Q203" s="164"/>
      <c r="R203" s="164"/>
      <c r="S203" s="149"/>
      <c r="T203" s="149"/>
      <c r="U203" s="149"/>
      <c r="V203" s="149"/>
      <c r="W203" s="149"/>
      <c r="X203" s="149"/>
      <c r="Y203" s="149"/>
      <c r="Z203" s="149"/>
      <c r="AA203" s="149"/>
      <c r="AB203" s="149"/>
    </row>
    <row r="204" spans="1:28" s="94" customFormat="1" ht="12.75" hidden="1" x14ac:dyDescent="0.2">
      <c r="A204" s="103"/>
      <c r="B204" s="105"/>
      <c r="C204" s="113"/>
      <c r="D204" s="113"/>
      <c r="E204" s="113"/>
      <c r="F204" s="113"/>
      <c r="G204" s="113"/>
      <c r="H204" s="113"/>
      <c r="I204" s="113"/>
      <c r="J204" s="113"/>
      <c r="K204" s="113"/>
      <c r="L204" s="113"/>
      <c r="M204" s="113"/>
      <c r="N204" s="113"/>
      <c r="P204" s="149"/>
      <c r="Q204" s="164"/>
      <c r="R204" s="164"/>
      <c r="S204" s="149"/>
      <c r="T204" s="149"/>
      <c r="U204" s="149"/>
      <c r="V204" s="149"/>
      <c r="W204" s="149"/>
      <c r="X204" s="149"/>
      <c r="Y204" s="149"/>
      <c r="Z204" s="149"/>
      <c r="AA204" s="149"/>
      <c r="AB204" s="149"/>
    </row>
    <row r="205" spans="1:28" s="94" customFormat="1" ht="12.75" hidden="1" x14ac:dyDescent="0.2">
      <c r="A205" s="103"/>
      <c r="B205" s="105"/>
      <c r="C205" s="113"/>
      <c r="D205" s="113"/>
      <c r="E205" s="113"/>
      <c r="F205" s="113"/>
      <c r="G205" s="113"/>
      <c r="H205" s="113"/>
      <c r="I205" s="113"/>
      <c r="J205" s="113"/>
      <c r="K205" s="113"/>
      <c r="L205" s="113"/>
      <c r="M205" s="113"/>
      <c r="N205" s="113"/>
      <c r="P205" s="149"/>
      <c r="Q205" s="164"/>
      <c r="R205" s="164"/>
      <c r="S205" s="149"/>
      <c r="T205" s="149"/>
      <c r="U205" s="149"/>
      <c r="V205" s="149"/>
      <c r="W205" s="149"/>
      <c r="X205" s="149"/>
      <c r="Y205" s="149"/>
      <c r="Z205" s="149"/>
      <c r="AA205" s="149"/>
      <c r="AB205" s="149"/>
    </row>
    <row r="206" spans="1:28" ht="12.75" hidden="1" x14ac:dyDescent="0.2">
      <c r="B206" s="114"/>
      <c r="C206" s="115"/>
      <c r="D206" s="115"/>
      <c r="E206" s="115"/>
      <c r="F206" s="115"/>
      <c r="G206" s="115"/>
      <c r="H206" s="115"/>
      <c r="I206" s="115"/>
      <c r="J206" s="115"/>
      <c r="K206" s="115"/>
      <c r="L206" s="115"/>
      <c r="M206" s="115"/>
      <c r="N206" s="115"/>
    </row>
    <row r="207" spans="1:28" ht="12.75" hidden="1" x14ac:dyDescent="0.2">
      <c r="B207" s="114"/>
      <c r="C207" s="115"/>
      <c r="D207" s="115"/>
      <c r="E207" s="115"/>
      <c r="F207" s="115"/>
      <c r="G207" s="115"/>
      <c r="H207" s="115"/>
      <c r="I207" s="115"/>
      <c r="J207" s="115"/>
      <c r="K207" s="115"/>
      <c r="L207" s="115"/>
      <c r="M207" s="115"/>
      <c r="N207" s="115"/>
    </row>
    <row r="208" spans="1:28" ht="12.75" hidden="1" x14ac:dyDescent="0.2">
      <c r="B208" s="114"/>
      <c r="C208" s="115"/>
      <c r="D208" s="115"/>
      <c r="E208" s="115"/>
      <c r="F208" s="115"/>
      <c r="G208" s="115"/>
      <c r="H208" s="115"/>
      <c r="I208" s="115"/>
      <c r="J208" s="115"/>
      <c r="K208" s="115"/>
      <c r="L208" s="115"/>
      <c r="M208" s="115"/>
      <c r="N208" s="115"/>
    </row>
    <row r="209" spans="1:28" ht="12.75" x14ac:dyDescent="0.2">
      <c r="A209" s="92" t="s">
        <v>714</v>
      </c>
      <c r="B209" s="353"/>
      <c r="C209" s="115"/>
      <c r="D209" s="115"/>
      <c r="E209" s="115"/>
      <c r="F209" s="115"/>
      <c r="G209" s="115"/>
      <c r="H209" s="115"/>
      <c r="I209" s="115"/>
      <c r="J209" s="115"/>
      <c r="K209" s="115"/>
      <c r="L209" s="115"/>
      <c r="M209" s="115"/>
      <c r="N209" s="115"/>
    </row>
    <row r="210" spans="1:28" ht="15.6" customHeight="1" x14ac:dyDescent="0.2">
      <c r="B210" s="114"/>
      <c r="C210" s="114"/>
      <c r="D210" s="114"/>
      <c r="E210" s="114"/>
      <c r="F210" s="114"/>
      <c r="G210" s="114"/>
      <c r="H210" s="132"/>
      <c r="I210" s="132"/>
      <c r="J210" s="132"/>
      <c r="K210" s="132"/>
      <c r="L210" s="132"/>
      <c r="M210" s="132"/>
      <c r="N210" s="132"/>
      <c r="O210" s="94"/>
    </row>
    <row r="211" spans="1:28" ht="15.6" customHeight="1" x14ac:dyDescent="0.25">
      <c r="A211" s="91" t="s">
        <v>131</v>
      </c>
      <c r="C211" s="93"/>
      <c r="D211" s="93"/>
      <c r="E211" s="93"/>
      <c r="G211" s="93"/>
      <c r="N211" s="368" t="s">
        <v>258</v>
      </c>
      <c r="O211" s="94"/>
    </row>
    <row r="212" spans="1:28" ht="15.6" customHeight="1" x14ac:dyDescent="0.25">
      <c r="B212" s="95"/>
      <c r="C212" s="96"/>
      <c r="D212" s="96"/>
      <c r="E212" s="96"/>
      <c r="F212" s="96"/>
      <c r="G212" s="96"/>
      <c r="I212" s="368"/>
      <c r="J212" s="368"/>
      <c r="K212" s="368"/>
      <c r="L212" s="368"/>
      <c r="M212" s="368"/>
      <c r="N212" s="368"/>
      <c r="O212" s="94"/>
    </row>
    <row r="213" spans="1:28" ht="15.6" customHeight="1" x14ac:dyDescent="0.25">
      <c r="A213" s="99"/>
      <c r="C213" s="98"/>
      <c r="D213" s="98"/>
      <c r="E213" s="98"/>
      <c r="F213" s="98"/>
      <c r="G213" s="98"/>
      <c r="H213" s="117"/>
      <c r="I213" s="117"/>
      <c r="J213" s="117"/>
      <c r="K213" s="117"/>
      <c r="L213" s="117"/>
      <c r="M213" s="117"/>
      <c r="N213" s="117"/>
      <c r="O213" s="94"/>
    </row>
    <row r="214" spans="1:28" ht="15.6" customHeight="1" x14ac:dyDescent="0.25">
      <c r="A214" s="99"/>
      <c r="C214" s="98"/>
      <c r="D214" s="98"/>
      <c r="E214" s="98"/>
      <c r="F214" s="98"/>
      <c r="G214" s="98"/>
      <c r="H214" s="117"/>
      <c r="I214" s="117"/>
      <c r="J214" s="117"/>
      <c r="K214" s="117"/>
      <c r="L214" s="117"/>
      <c r="M214" s="117"/>
      <c r="N214" s="117"/>
      <c r="O214" s="94"/>
    </row>
    <row r="215" spans="1:28" ht="57.6" customHeight="1" x14ac:dyDescent="0.25">
      <c r="A215" s="99"/>
      <c r="B215" s="97" t="s">
        <v>63</v>
      </c>
      <c r="C215" s="98"/>
      <c r="D215" s="98"/>
      <c r="E215" s="98"/>
      <c r="F215" s="98"/>
      <c r="G215" s="98"/>
      <c r="H215" s="98"/>
      <c r="I215" s="98"/>
      <c r="J215" s="98"/>
      <c r="K215" s="98"/>
      <c r="L215" s="98"/>
      <c r="M215" s="98"/>
      <c r="N215" s="98"/>
    </row>
    <row r="216" spans="1:28" ht="15.6" customHeight="1" x14ac:dyDescent="0.25">
      <c r="A216" s="99"/>
      <c r="B216" s="125">
        <v>1000</v>
      </c>
      <c r="C216" s="98"/>
      <c r="D216" s="98"/>
      <c r="E216" s="98"/>
      <c r="F216" s="98"/>
      <c r="G216" s="98"/>
      <c r="H216" s="98"/>
      <c r="I216" s="98"/>
      <c r="J216" s="98"/>
      <c r="K216" s="98"/>
      <c r="L216" s="98"/>
      <c r="M216" s="98"/>
      <c r="N216" s="98"/>
    </row>
    <row r="217" spans="1:28" ht="15.6" customHeight="1" x14ac:dyDescent="0.25">
      <c r="A217" s="99"/>
      <c r="C217" s="98"/>
      <c r="D217" s="98"/>
      <c r="E217" s="98"/>
      <c r="F217" s="98"/>
      <c r="G217" s="98"/>
      <c r="H217" s="98"/>
      <c r="I217" s="98"/>
      <c r="J217" s="98"/>
      <c r="K217" s="98"/>
      <c r="L217" s="98"/>
      <c r="M217" s="98"/>
      <c r="N217" s="98"/>
    </row>
    <row r="218" spans="1:28" ht="15.6" customHeight="1" x14ac:dyDescent="0.25">
      <c r="A218" s="99"/>
      <c r="B218" s="97"/>
      <c r="C218" s="98"/>
      <c r="D218" s="98"/>
      <c r="E218" s="98"/>
      <c r="F218" s="98"/>
      <c r="G218" s="98"/>
      <c r="H218" s="98"/>
      <c r="I218" s="98"/>
      <c r="J218" s="98"/>
      <c r="K218" s="98"/>
      <c r="L218" s="98"/>
      <c r="M218" s="98"/>
      <c r="N218" s="98"/>
    </row>
    <row r="219" spans="1:28" ht="15.6" customHeight="1" x14ac:dyDescent="0.25">
      <c r="A219" s="99"/>
      <c r="B219" s="100"/>
      <c r="C219" s="98"/>
      <c r="D219" s="98"/>
      <c r="E219" s="98"/>
      <c r="F219" s="98"/>
      <c r="G219" s="98"/>
      <c r="H219" s="98"/>
      <c r="I219" s="98"/>
      <c r="J219" s="98"/>
      <c r="K219" s="98"/>
      <c r="L219" s="98"/>
      <c r="M219" s="98"/>
      <c r="N219" s="98"/>
    </row>
    <row r="220" spans="1:28" ht="15.6" customHeight="1" x14ac:dyDescent="0.25">
      <c r="A220" s="99"/>
      <c r="B220" s="99"/>
      <c r="C220" s="98"/>
      <c r="D220" s="98"/>
      <c r="E220" s="98"/>
      <c r="F220" s="98"/>
      <c r="G220" s="98"/>
      <c r="H220" s="98"/>
      <c r="I220" s="98"/>
      <c r="J220" s="98"/>
      <c r="K220" s="98"/>
      <c r="L220" s="98"/>
      <c r="M220" s="98"/>
      <c r="N220" s="98"/>
    </row>
    <row r="221" spans="1:28" ht="15.6" customHeight="1" x14ac:dyDescent="0.25">
      <c r="A221" s="99"/>
      <c r="B221" s="99"/>
      <c r="C221" s="56"/>
      <c r="D221" s="56"/>
      <c r="E221" s="56"/>
      <c r="F221" s="56"/>
      <c r="G221" s="56"/>
      <c r="H221" s="56"/>
      <c r="I221" s="56"/>
      <c r="J221" s="56"/>
      <c r="K221" s="56"/>
      <c r="L221" s="56"/>
      <c r="M221" s="56"/>
      <c r="N221" s="98"/>
      <c r="Q221" s="161"/>
      <c r="R221" s="161"/>
    </row>
    <row r="222" spans="1:28" ht="15.6" customHeight="1" x14ac:dyDescent="0.25">
      <c r="A222" s="101"/>
      <c r="B222" s="101"/>
      <c r="C222" s="102">
        <v>2007</v>
      </c>
      <c r="D222" s="102">
        <v>2008</v>
      </c>
      <c r="E222" s="102">
        <v>2009</v>
      </c>
      <c r="F222" s="102">
        <v>2010</v>
      </c>
      <c r="G222" s="102">
        <v>2011</v>
      </c>
      <c r="H222" s="102">
        <v>2012</v>
      </c>
      <c r="I222" s="102">
        <v>2013</v>
      </c>
      <c r="J222" s="102">
        <v>2014</v>
      </c>
      <c r="K222" s="102">
        <v>2015</v>
      </c>
      <c r="L222" s="102">
        <v>2016</v>
      </c>
      <c r="M222" s="102">
        <v>2017</v>
      </c>
      <c r="N222" s="102">
        <v>2018</v>
      </c>
      <c r="P222" s="164">
        <v>2007</v>
      </c>
      <c r="Q222" s="149">
        <v>2008</v>
      </c>
      <c r="R222" s="149">
        <v>2009</v>
      </c>
      <c r="S222" s="164">
        <v>2010</v>
      </c>
      <c r="T222" s="164">
        <v>2011</v>
      </c>
      <c r="U222" s="164">
        <v>2012</v>
      </c>
      <c r="V222" s="164">
        <v>2013</v>
      </c>
      <c r="W222" s="164">
        <v>2014</v>
      </c>
      <c r="X222" s="164">
        <v>2015</v>
      </c>
      <c r="Y222" s="164">
        <v>2016</v>
      </c>
      <c r="Z222" s="164">
        <v>2017</v>
      </c>
      <c r="AA222" s="164">
        <v>2018</v>
      </c>
    </row>
    <row r="223" spans="1:28" ht="15.6" customHeight="1" x14ac:dyDescent="0.2">
      <c r="A223" s="103" t="s">
        <v>64</v>
      </c>
      <c r="C223" s="104">
        <v>82</v>
      </c>
      <c r="D223" s="104">
        <v>82</v>
      </c>
      <c r="E223" s="104">
        <v>81.599999999999994</v>
      </c>
      <c r="F223" s="104">
        <v>81.5</v>
      </c>
      <c r="G223" s="104">
        <v>81</v>
      </c>
      <c r="H223" s="104">
        <v>79.900000000000006</v>
      </c>
      <c r="I223" s="104">
        <v>80</v>
      </c>
      <c r="J223" s="104">
        <v>80</v>
      </c>
      <c r="K223" s="104">
        <v>80.650000000000006</v>
      </c>
      <c r="L223" s="104">
        <v>81.56</v>
      </c>
      <c r="M223" s="104">
        <v>82.71</v>
      </c>
      <c r="N223" s="104">
        <v>82.75</v>
      </c>
      <c r="P223" s="182">
        <v>82</v>
      </c>
      <c r="Q223" s="182">
        <v>82</v>
      </c>
      <c r="R223" s="182">
        <v>81.599999999999994</v>
      </c>
      <c r="S223" s="182">
        <v>81.5</v>
      </c>
      <c r="T223" s="182">
        <v>81</v>
      </c>
      <c r="U223" s="182">
        <v>79.900000000000006</v>
      </c>
      <c r="V223" s="182">
        <v>80</v>
      </c>
      <c r="W223" s="182">
        <v>80</v>
      </c>
      <c r="X223" s="182">
        <v>80.650000000000006</v>
      </c>
      <c r="Y223" s="182">
        <v>81.56</v>
      </c>
      <c r="Z223" s="182">
        <v>82.71</v>
      </c>
      <c r="AA223" s="182">
        <v>82.75</v>
      </c>
    </row>
    <row r="224" spans="1:28" s="94" customFormat="1" ht="15.6" customHeight="1" x14ac:dyDescent="0.2">
      <c r="A224" s="103" t="s">
        <v>65</v>
      </c>
      <c r="B224" s="105"/>
      <c r="C224" s="104">
        <v>63.27</v>
      </c>
      <c r="D224" s="104">
        <v>63.39</v>
      </c>
      <c r="E224" s="104">
        <v>62.47</v>
      </c>
      <c r="F224" s="104">
        <v>63.15</v>
      </c>
      <c r="G224" s="104">
        <v>61.46</v>
      </c>
      <c r="H224" s="104">
        <v>61.24</v>
      </c>
      <c r="I224" s="104">
        <v>64.19</v>
      </c>
      <c r="J224" s="104">
        <v>64.44</v>
      </c>
      <c r="K224" s="104">
        <v>64.58</v>
      </c>
      <c r="L224" s="104">
        <v>64.12</v>
      </c>
      <c r="M224" s="104">
        <v>66</v>
      </c>
      <c r="N224" s="104">
        <v>66.16</v>
      </c>
      <c r="P224" s="182">
        <v>63.27</v>
      </c>
      <c r="Q224" s="182">
        <v>63.39</v>
      </c>
      <c r="R224" s="182">
        <v>62.47</v>
      </c>
      <c r="S224" s="182">
        <v>63.15</v>
      </c>
      <c r="T224" s="182">
        <v>61.46</v>
      </c>
      <c r="U224" s="182">
        <v>61.24</v>
      </c>
      <c r="V224" s="182">
        <v>64.19</v>
      </c>
      <c r="W224" s="182">
        <v>64.44</v>
      </c>
      <c r="X224" s="182">
        <v>64.58</v>
      </c>
      <c r="Y224" s="182">
        <v>64.12</v>
      </c>
      <c r="Z224" s="182">
        <v>66</v>
      </c>
      <c r="AA224" s="182">
        <v>66.16</v>
      </c>
      <c r="AB224" s="149"/>
    </row>
    <row r="225" spans="1:28" s="94" customFormat="1" ht="15.6" customHeight="1" x14ac:dyDescent="0.2">
      <c r="A225" s="103" t="s">
        <v>48</v>
      </c>
      <c r="B225" s="105"/>
      <c r="C225" s="104">
        <v>60.56</v>
      </c>
      <c r="D225" s="104">
        <v>58.04</v>
      </c>
      <c r="E225" s="104">
        <v>55.19</v>
      </c>
      <c r="F225" s="104">
        <v>65.88</v>
      </c>
      <c r="G225" s="104">
        <v>60.1</v>
      </c>
      <c r="H225" s="104">
        <v>58.21</v>
      </c>
      <c r="I225" s="104">
        <v>57.38</v>
      </c>
      <c r="J225" s="104">
        <v>63.9</v>
      </c>
      <c r="K225" s="104">
        <v>59.01</v>
      </c>
      <c r="L225" s="104">
        <v>61.82</v>
      </c>
      <c r="M225" s="104">
        <v>60.5</v>
      </c>
      <c r="N225" s="104">
        <v>59.74</v>
      </c>
      <c r="P225" s="182">
        <v>60.56</v>
      </c>
      <c r="Q225" s="182">
        <v>58.04</v>
      </c>
      <c r="R225" s="182">
        <v>55.19</v>
      </c>
      <c r="S225" s="182">
        <v>65.88</v>
      </c>
      <c r="T225" s="182">
        <v>60.1</v>
      </c>
      <c r="U225" s="182">
        <v>58.21</v>
      </c>
      <c r="V225" s="182">
        <v>57.38</v>
      </c>
      <c r="W225" s="182">
        <v>63.9</v>
      </c>
      <c r="X225" s="182">
        <v>59.01</v>
      </c>
      <c r="Y225" s="182">
        <v>61.82</v>
      </c>
      <c r="Z225" s="182">
        <v>60.5</v>
      </c>
      <c r="AA225" s="182">
        <v>59.74</v>
      </c>
      <c r="AB225" s="149"/>
    </row>
    <row r="226" spans="1:28" s="108" customFormat="1" ht="15.6" customHeight="1" x14ac:dyDescent="0.2">
      <c r="A226" s="106" t="str">
        <f>$A$16</f>
        <v>Columbia County</v>
      </c>
      <c r="B226" s="107"/>
      <c r="C226" s="104" t="s">
        <v>713</v>
      </c>
      <c r="D226" s="104" t="s">
        <v>713</v>
      </c>
      <c r="E226" s="104" t="s">
        <v>713</v>
      </c>
      <c r="F226" s="104" t="s">
        <v>713</v>
      </c>
      <c r="G226" s="104" t="s">
        <v>713</v>
      </c>
      <c r="H226" s="104" t="s">
        <v>713</v>
      </c>
      <c r="I226" s="104" t="s">
        <v>713</v>
      </c>
      <c r="J226" s="104" t="s">
        <v>713</v>
      </c>
      <c r="K226" s="104" t="s">
        <v>713</v>
      </c>
      <c r="L226" s="104" t="s">
        <v>713</v>
      </c>
      <c r="M226" s="104" t="s">
        <v>713</v>
      </c>
      <c r="N226" s="104" t="s">
        <v>713</v>
      </c>
      <c r="P226" s="182"/>
      <c r="Q226" s="182"/>
      <c r="R226" s="182"/>
      <c r="S226" s="182"/>
      <c r="T226" s="182"/>
      <c r="U226" s="182"/>
      <c r="V226" s="182"/>
      <c r="W226" s="182"/>
      <c r="X226" s="182"/>
      <c r="Y226" s="182"/>
      <c r="Z226" s="182"/>
      <c r="AA226" s="182"/>
      <c r="AB226" s="161"/>
    </row>
    <row r="227" spans="1:28" s="94" customFormat="1" ht="15.6" customHeight="1" x14ac:dyDescent="0.2">
      <c r="A227" s="103"/>
      <c r="B227" s="105" t="s">
        <v>130</v>
      </c>
      <c r="C227" s="109">
        <v>1</v>
      </c>
      <c r="D227" s="109">
        <v>0</v>
      </c>
      <c r="E227" s="109">
        <v>0</v>
      </c>
      <c r="F227" s="109">
        <v>3</v>
      </c>
      <c r="G227" s="109">
        <v>1</v>
      </c>
      <c r="H227" s="109">
        <v>1</v>
      </c>
      <c r="I227" s="109">
        <v>3</v>
      </c>
      <c r="J227" s="109">
        <v>6</v>
      </c>
      <c r="K227" s="109">
        <v>4</v>
      </c>
      <c r="L227" s="109">
        <v>5</v>
      </c>
      <c r="M227" s="109">
        <v>2</v>
      </c>
      <c r="N227" s="109">
        <v>2</v>
      </c>
      <c r="P227" s="149">
        <v>1</v>
      </c>
      <c r="Q227" s="149">
        <v>0</v>
      </c>
      <c r="R227" s="149">
        <v>0</v>
      </c>
      <c r="S227" s="149">
        <v>3</v>
      </c>
      <c r="T227" s="149">
        <v>1</v>
      </c>
      <c r="U227" s="149">
        <v>1</v>
      </c>
      <c r="V227" s="149">
        <v>3</v>
      </c>
      <c r="W227" s="149">
        <v>6</v>
      </c>
      <c r="X227" s="149">
        <v>4</v>
      </c>
      <c r="Y227" s="149">
        <v>5</v>
      </c>
      <c r="Z227" s="149">
        <v>2</v>
      </c>
      <c r="AA227" s="149">
        <v>2</v>
      </c>
      <c r="AB227" s="149"/>
    </row>
    <row r="228" spans="1:28" s="94" customFormat="1" ht="15.6" customHeight="1" x14ac:dyDescent="0.2">
      <c r="A228" s="103"/>
      <c r="B228" s="105" t="s">
        <v>129</v>
      </c>
      <c r="C228" s="109">
        <v>34</v>
      </c>
      <c r="D228" s="109">
        <v>43</v>
      </c>
      <c r="E228" s="109">
        <v>33</v>
      </c>
      <c r="F228" s="109">
        <v>38</v>
      </c>
      <c r="G228" s="109">
        <v>38</v>
      </c>
      <c r="H228" s="109">
        <v>32</v>
      </c>
      <c r="I228" s="109">
        <v>36</v>
      </c>
      <c r="J228" s="109">
        <v>37</v>
      </c>
      <c r="K228" s="109">
        <v>39</v>
      </c>
      <c r="L228" s="109">
        <v>41</v>
      </c>
      <c r="M228" s="109">
        <v>35</v>
      </c>
      <c r="N228" s="109">
        <v>35</v>
      </c>
      <c r="P228" s="149">
        <v>34</v>
      </c>
      <c r="Q228" s="164">
        <v>43</v>
      </c>
      <c r="R228" s="164">
        <v>33</v>
      </c>
      <c r="S228" s="149">
        <v>38</v>
      </c>
      <c r="T228" s="149">
        <v>38</v>
      </c>
      <c r="U228" s="149">
        <v>32</v>
      </c>
      <c r="V228" s="149">
        <v>36</v>
      </c>
      <c r="W228" s="149">
        <v>37</v>
      </c>
      <c r="X228" s="149">
        <v>39</v>
      </c>
      <c r="Y228" s="149">
        <v>41</v>
      </c>
      <c r="Z228" s="149">
        <v>35</v>
      </c>
      <c r="AA228" s="149">
        <v>35</v>
      </c>
      <c r="AB228" s="149"/>
    </row>
    <row r="229" spans="1:28" s="94" customFormat="1" ht="15.6" customHeight="1" x14ac:dyDescent="0.2">
      <c r="A229" s="103"/>
      <c r="B229" s="105"/>
      <c r="C229" s="113"/>
      <c r="D229" s="113"/>
      <c r="E229" s="113"/>
      <c r="F229" s="113"/>
      <c r="G229" s="113"/>
      <c r="H229" s="113"/>
      <c r="I229" s="113"/>
      <c r="J229" s="113"/>
      <c r="K229" s="113"/>
      <c r="L229" s="113"/>
      <c r="M229" s="113"/>
      <c r="N229" s="113"/>
      <c r="P229" s="149"/>
      <c r="Q229" s="164"/>
      <c r="R229" s="164"/>
      <c r="S229" s="149"/>
      <c r="T229" s="149"/>
      <c r="U229" s="149"/>
      <c r="V229" s="149"/>
      <c r="W229" s="149"/>
      <c r="X229" s="149"/>
      <c r="Y229" s="149"/>
      <c r="Z229" s="149"/>
      <c r="AA229" s="149"/>
      <c r="AB229" s="149"/>
    </row>
    <row r="230" spans="1:28" s="94" customFormat="1" ht="15.6" customHeight="1" x14ac:dyDescent="0.2">
      <c r="A230" s="448" t="s">
        <v>577</v>
      </c>
      <c r="B230" s="448"/>
      <c r="C230" s="448"/>
      <c r="D230" s="448"/>
      <c r="E230" s="448"/>
      <c r="F230" s="448"/>
      <c r="G230" s="448"/>
      <c r="H230" s="448"/>
      <c r="I230" s="448"/>
      <c r="J230" s="448"/>
      <c r="K230" s="448"/>
      <c r="L230" s="448"/>
      <c r="M230" s="448"/>
      <c r="N230" s="448"/>
      <c r="P230" s="149"/>
      <c r="Q230" s="164"/>
      <c r="R230" s="164"/>
      <c r="S230" s="149"/>
      <c r="T230" s="149"/>
      <c r="U230" s="149"/>
      <c r="V230" s="149"/>
      <c r="W230" s="149"/>
      <c r="X230" s="149"/>
      <c r="Y230" s="149"/>
      <c r="Z230" s="149"/>
      <c r="AA230" s="149"/>
      <c r="AB230" s="149"/>
    </row>
    <row r="231" spans="1:28" s="94" customFormat="1" ht="15.6" customHeight="1" x14ac:dyDescent="0.2">
      <c r="A231" s="448"/>
      <c r="B231" s="448"/>
      <c r="C231" s="448"/>
      <c r="D231" s="448"/>
      <c r="E231" s="448"/>
      <c r="F231" s="448"/>
      <c r="G231" s="448"/>
      <c r="H231" s="448"/>
      <c r="I231" s="448"/>
      <c r="J231" s="448"/>
      <c r="K231" s="448"/>
      <c r="L231" s="448"/>
      <c r="M231" s="448"/>
      <c r="N231" s="448"/>
      <c r="P231" s="149"/>
      <c r="Q231" s="164"/>
      <c r="R231" s="164"/>
      <c r="S231" s="149"/>
      <c r="T231" s="149"/>
      <c r="U231" s="149"/>
      <c r="V231" s="149"/>
      <c r="W231" s="149"/>
      <c r="X231" s="149"/>
      <c r="Y231" s="149"/>
      <c r="Z231" s="149"/>
      <c r="AA231" s="149"/>
      <c r="AB231" s="149"/>
    </row>
    <row r="232" spans="1:28" s="94" customFormat="1" ht="15.6" customHeight="1" x14ac:dyDescent="0.2">
      <c r="A232" s="448"/>
      <c r="B232" s="448"/>
      <c r="C232" s="448"/>
      <c r="D232" s="448"/>
      <c r="E232" s="448"/>
      <c r="F232" s="448"/>
      <c r="G232" s="448"/>
      <c r="H232" s="448"/>
      <c r="I232" s="448"/>
      <c r="J232" s="448"/>
      <c r="K232" s="448"/>
      <c r="L232" s="448"/>
      <c r="M232" s="448"/>
      <c r="N232" s="448"/>
      <c r="P232" s="149"/>
      <c r="Q232" s="164"/>
      <c r="R232" s="164"/>
      <c r="S232" s="149"/>
      <c r="T232" s="149"/>
      <c r="U232" s="149"/>
      <c r="V232" s="149"/>
      <c r="W232" s="149"/>
      <c r="X232" s="149"/>
      <c r="Y232" s="149"/>
      <c r="Z232" s="149"/>
      <c r="AA232" s="149"/>
      <c r="AB232" s="149"/>
    </row>
    <row r="233" spans="1:28" s="94" customFormat="1" ht="15.6" customHeight="1" x14ac:dyDescent="0.2">
      <c r="A233" s="111" t="s">
        <v>578</v>
      </c>
      <c r="B233" s="118"/>
      <c r="C233" s="118"/>
      <c r="D233" s="118"/>
      <c r="E233" s="118"/>
      <c r="F233" s="118"/>
      <c r="G233" s="118"/>
      <c r="H233" s="118"/>
      <c r="I233" s="118"/>
      <c r="J233" s="118"/>
      <c r="K233" s="118"/>
      <c r="L233" s="118"/>
      <c r="M233" s="118"/>
      <c r="N233" s="118"/>
      <c r="P233" s="149"/>
      <c r="Q233" s="164"/>
      <c r="R233" s="164"/>
      <c r="S233" s="149"/>
      <c r="T233" s="149"/>
      <c r="U233" s="149"/>
      <c r="V233" s="149"/>
      <c r="W233" s="149"/>
      <c r="X233" s="149"/>
      <c r="Y233" s="149"/>
      <c r="Z233" s="149"/>
      <c r="AA233" s="149"/>
      <c r="AB233" s="149"/>
    </row>
    <row r="234" spans="1:28" s="94" customFormat="1" ht="12.75" x14ac:dyDescent="0.2">
      <c r="A234" s="448" t="s">
        <v>579</v>
      </c>
      <c r="B234" s="448"/>
      <c r="C234" s="448"/>
      <c r="D234" s="448"/>
      <c r="E234" s="448"/>
      <c r="F234" s="448"/>
      <c r="G234" s="448"/>
      <c r="H234" s="448"/>
      <c r="I234" s="448"/>
      <c r="J234" s="448"/>
      <c r="K234" s="448"/>
      <c r="L234" s="448"/>
      <c r="M234" s="448"/>
      <c r="N234" s="448"/>
      <c r="P234" s="149"/>
      <c r="Q234" s="164"/>
      <c r="R234" s="164"/>
      <c r="S234" s="149"/>
      <c r="T234" s="149"/>
      <c r="U234" s="149"/>
      <c r="V234" s="149"/>
      <c r="W234" s="149"/>
      <c r="X234" s="149"/>
      <c r="Y234" s="149"/>
      <c r="Z234" s="149"/>
      <c r="AA234" s="149"/>
      <c r="AB234" s="149"/>
    </row>
    <row r="235" spans="1:28" s="94" customFormat="1" ht="12.75" x14ac:dyDescent="0.2">
      <c r="A235" s="448"/>
      <c r="B235" s="448"/>
      <c r="C235" s="448"/>
      <c r="D235" s="448"/>
      <c r="E235" s="448"/>
      <c r="F235" s="448"/>
      <c r="G235" s="448"/>
      <c r="H235" s="448"/>
      <c r="I235" s="448"/>
      <c r="J235" s="448"/>
      <c r="K235" s="448"/>
      <c r="L235" s="448"/>
      <c r="M235" s="448"/>
      <c r="N235" s="448"/>
      <c r="P235" s="149"/>
      <c r="Q235" s="164"/>
      <c r="R235" s="164"/>
      <c r="S235" s="149"/>
      <c r="T235" s="149"/>
      <c r="U235" s="149"/>
      <c r="V235" s="149"/>
      <c r="W235" s="149"/>
      <c r="X235" s="149"/>
      <c r="Y235" s="149"/>
      <c r="Z235" s="149"/>
      <c r="AA235" s="149"/>
      <c r="AB235" s="149"/>
    </row>
    <row r="236" spans="1:28" s="94" customFormat="1" ht="12.75" x14ac:dyDescent="0.2">
      <c r="A236" s="103"/>
      <c r="B236" s="105"/>
      <c r="C236" s="113"/>
      <c r="D236" s="113"/>
      <c r="E236" s="113"/>
      <c r="F236" s="113"/>
      <c r="G236" s="113"/>
      <c r="H236" s="113"/>
      <c r="I236" s="113"/>
      <c r="J236" s="113"/>
      <c r="K236" s="113"/>
      <c r="L236" s="113"/>
      <c r="M236" s="113"/>
      <c r="N236" s="113"/>
      <c r="P236" s="149"/>
      <c r="Q236" s="164"/>
      <c r="R236" s="164"/>
      <c r="S236" s="149"/>
      <c r="T236" s="149"/>
      <c r="U236" s="149"/>
      <c r="V236" s="149"/>
      <c r="W236" s="149"/>
      <c r="X236" s="149"/>
      <c r="Y236" s="149"/>
      <c r="Z236" s="149"/>
      <c r="AA236" s="149"/>
      <c r="AB236" s="149"/>
    </row>
    <row r="237" spans="1:28" s="94" customFormat="1" ht="12.75" hidden="1" x14ac:dyDescent="0.2">
      <c r="A237" s="103"/>
      <c r="B237" s="105"/>
      <c r="C237" s="113"/>
      <c r="D237" s="113"/>
      <c r="E237" s="113"/>
      <c r="F237" s="113"/>
      <c r="G237" s="113"/>
      <c r="H237" s="113"/>
      <c r="I237" s="113"/>
      <c r="J237" s="113"/>
      <c r="K237" s="113"/>
      <c r="L237" s="113"/>
      <c r="M237" s="113"/>
      <c r="N237" s="113"/>
      <c r="P237" s="149"/>
      <c r="Q237" s="164"/>
      <c r="R237" s="164"/>
      <c r="S237" s="149"/>
      <c r="T237" s="149"/>
      <c r="U237" s="149"/>
      <c r="V237" s="149"/>
      <c r="W237" s="149"/>
      <c r="X237" s="149"/>
      <c r="Y237" s="149"/>
      <c r="Z237" s="149"/>
      <c r="AA237" s="149"/>
      <c r="AB237" s="149"/>
    </row>
    <row r="238" spans="1:28" s="94" customFormat="1" ht="12.75" hidden="1" x14ac:dyDescent="0.2">
      <c r="A238" s="103"/>
      <c r="B238" s="105"/>
      <c r="C238" s="113"/>
      <c r="D238" s="113"/>
      <c r="E238" s="113"/>
      <c r="F238" s="113"/>
      <c r="G238" s="113"/>
      <c r="H238" s="113"/>
      <c r="I238" s="113"/>
      <c r="J238" s="113"/>
      <c r="K238" s="113"/>
      <c r="L238" s="113"/>
      <c r="M238" s="113"/>
      <c r="N238" s="113"/>
      <c r="P238" s="149"/>
      <c r="Q238" s="164"/>
      <c r="R238" s="164"/>
      <c r="S238" s="149"/>
      <c r="T238" s="149"/>
      <c r="U238" s="149"/>
      <c r="V238" s="149"/>
      <c r="W238" s="149"/>
      <c r="X238" s="149"/>
      <c r="Y238" s="149"/>
      <c r="Z238" s="149"/>
      <c r="AA238" s="149"/>
      <c r="AB238" s="149"/>
    </row>
    <row r="239" spans="1:28" s="94" customFormat="1" ht="12.75" hidden="1" x14ac:dyDescent="0.2">
      <c r="A239" s="103"/>
      <c r="B239" s="105"/>
      <c r="C239" s="113"/>
      <c r="D239" s="113"/>
      <c r="E239" s="113"/>
      <c r="F239" s="113"/>
      <c r="G239" s="113"/>
      <c r="H239" s="113"/>
      <c r="I239" s="113"/>
      <c r="J239" s="113"/>
      <c r="K239" s="113"/>
      <c r="L239" s="113"/>
      <c r="M239" s="113"/>
      <c r="N239" s="113"/>
      <c r="P239" s="149"/>
      <c r="Q239" s="164"/>
      <c r="R239" s="164"/>
      <c r="S239" s="149"/>
      <c r="T239" s="149"/>
      <c r="U239" s="149"/>
      <c r="V239" s="149"/>
      <c r="W239" s="149"/>
      <c r="X239" s="149"/>
      <c r="Y239" s="149"/>
      <c r="Z239" s="149"/>
      <c r="AA239" s="149"/>
      <c r="AB239" s="149"/>
    </row>
    <row r="240" spans="1:28" s="94" customFormat="1" ht="12.75" hidden="1" x14ac:dyDescent="0.2">
      <c r="A240" s="103"/>
      <c r="B240" s="105"/>
      <c r="C240" s="113"/>
      <c r="D240" s="113"/>
      <c r="E240" s="113"/>
      <c r="F240" s="113"/>
      <c r="G240" s="113"/>
      <c r="H240" s="113"/>
      <c r="I240" s="113"/>
      <c r="J240" s="113"/>
      <c r="K240" s="113"/>
      <c r="L240" s="113"/>
      <c r="M240" s="113"/>
      <c r="N240" s="113"/>
      <c r="P240" s="149"/>
      <c r="Q240" s="164"/>
      <c r="R240" s="164"/>
      <c r="S240" s="149"/>
      <c r="T240" s="149"/>
      <c r="U240" s="149"/>
      <c r="V240" s="149"/>
      <c r="W240" s="149"/>
      <c r="X240" s="149"/>
      <c r="Y240" s="149"/>
      <c r="Z240" s="149"/>
      <c r="AA240" s="149"/>
      <c r="AB240" s="149"/>
    </row>
    <row r="241" spans="1:28" s="94" customFormat="1" ht="12.75" hidden="1" x14ac:dyDescent="0.2">
      <c r="A241" s="103"/>
      <c r="B241" s="105"/>
      <c r="C241" s="113"/>
      <c r="D241" s="113"/>
      <c r="E241" s="113"/>
      <c r="F241" s="113"/>
      <c r="G241" s="113"/>
      <c r="H241" s="113"/>
      <c r="I241" s="113"/>
      <c r="J241" s="113"/>
      <c r="K241" s="113"/>
      <c r="L241" s="113"/>
      <c r="M241" s="113"/>
      <c r="N241" s="113"/>
      <c r="P241" s="149"/>
      <c r="Q241" s="164"/>
      <c r="R241" s="164"/>
      <c r="S241" s="149"/>
      <c r="T241" s="149"/>
      <c r="U241" s="149"/>
      <c r="V241" s="149"/>
      <c r="W241" s="149"/>
      <c r="X241" s="149"/>
      <c r="Y241" s="149"/>
      <c r="Z241" s="149"/>
      <c r="AA241" s="149"/>
      <c r="AB241" s="149"/>
    </row>
    <row r="242" spans="1:28" ht="12.75" hidden="1" x14ac:dyDescent="0.2">
      <c r="B242" s="114"/>
      <c r="C242" s="115"/>
      <c r="D242" s="115"/>
      <c r="E242" s="115"/>
      <c r="F242" s="115"/>
      <c r="G242" s="115"/>
      <c r="H242" s="115"/>
      <c r="I242" s="115"/>
      <c r="J242" s="115"/>
      <c r="K242" s="115"/>
      <c r="L242" s="115"/>
      <c r="M242" s="115"/>
      <c r="N242" s="115"/>
    </row>
    <row r="243" spans="1:28" ht="12.75" hidden="1" x14ac:dyDescent="0.2">
      <c r="B243" s="114"/>
      <c r="C243" s="115"/>
      <c r="D243" s="115"/>
      <c r="E243" s="115"/>
      <c r="F243" s="115"/>
      <c r="G243" s="115"/>
      <c r="H243" s="115"/>
      <c r="I243" s="115"/>
      <c r="J243" s="115"/>
      <c r="K243" s="115"/>
      <c r="L243" s="115"/>
      <c r="M243" s="115"/>
      <c r="N243" s="115"/>
      <c r="Q243" s="369"/>
      <c r="R243" s="369"/>
    </row>
    <row r="244" spans="1:28" ht="12.75" x14ac:dyDescent="0.2">
      <c r="A244" s="92" t="s">
        <v>728</v>
      </c>
      <c r="B244" s="114"/>
      <c r="C244" s="115"/>
      <c r="D244" s="115"/>
      <c r="E244" s="115"/>
      <c r="F244" s="115"/>
      <c r="G244" s="115"/>
      <c r="H244" s="115"/>
      <c r="I244" s="115"/>
      <c r="J244" s="115"/>
      <c r="K244" s="115"/>
      <c r="L244" s="115"/>
      <c r="M244" s="115"/>
      <c r="N244" s="115"/>
    </row>
    <row r="245" spans="1:28" s="131" customFormat="1" ht="15.6" customHeight="1" x14ac:dyDescent="0.2">
      <c r="A245" s="92"/>
      <c r="B245" s="114"/>
      <c r="C245" s="115"/>
      <c r="D245" s="115"/>
      <c r="E245" s="115"/>
      <c r="F245" s="115"/>
      <c r="G245" s="120"/>
      <c r="H245" s="120"/>
      <c r="I245" s="120"/>
      <c r="J245" s="120"/>
      <c r="K245" s="120"/>
      <c r="L245" s="120"/>
      <c r="M245" s="120"/>
      <c r="N245" s="120"/>
      <c r="O245" s="133"/>
      <c r="P245" s="369"/>
      <c r="Q245" s="164"/>
      <c r="R245" s="164"/>
      <c r="S245" s="369"/>
      <c r="T245" s="369"/>
      <c r="U245" s="369"/>
      <c r="V245" s="369"/>
      <c r="W245" s="369"/>
      <c r="X245" s="369"/>
      <c r="Y245" s="369"/>
      <c r="Z245" s="369"/>
      <c r="AA245" s="369"/>
      <c r="AB245" s="369"/>
    </row>
    <row r="246" spans="1:28" ht="15.6" customHeight="1" x14ac:dyDescent="0.25">
      <c r="A246" s="129" t="s">
        <v>128</v>
      </c>
      <c r="C246" s="93"/>
      <c r="D246" s="93"/>
      <c r="E246" s="93"/>
      <c r="G246" s="93"/>
      <c r="N246" s="368" t="s">
        <v>258</v>
      </c>
      <c r="O246" s="94"/>
    </row>
    <row r="247" spans="1:28" ht="15.6" customHeight="1" x14ac:dyDescent="0.25">
      <c r="B247" s="95"/>
      <c r="C247" s="96"/>
      <c r="D247" s="96"/>
      <c r="E247" s="96"/>
      <c r="F247" s="96"/>
      <c r="G247" s="116"/>
      <c r="I247" s="368"/>
      <c r="J247" s="368"/>
      <c r="K247" s="368"/>
      <c r="L247" s="368"/>
      <c r="M247" s="368"/>
      <c r="N247" s="368"/>
      <c r="O247" s="94"/>
    </row>
    <row r="248" spans="1:28" ht="15.6" customHeight="1" x14ac:dyDescent="0.25">
      <c r="A248" s="99"/>
      <c r="C248" s="98"/>
      <c r="D248" s="98"/>
      <c r="E248" s="98"/>
      <c r="F248" s="98"/>
      <c r="G248" s="117"/>
      <c r="H248" s="117"/>
      <c r="I248" s="117"/>
      <c r="J248" s="117"/>
      <c r="K248" s="117"/>
      <c r="L248" s="117"/>
      <c r="M248" s="117"/>
      <c r="N248" s="117"/>
      <c r="O248" s="94"/>
    </row>
    <row r="249" spans="1:28" ht="15.6" customHeight="1" x14ac:dyDescent="0.25">
      <c r="A249" s="99"/>
      <c r="B249" s="100"/>
      <c r="C249" s="98"/>
      <c r="D249" s="98"/>
      <c r="E249" s="98"/>
      <c r="F249" s="98"/>
      <c r="G249" s="117"/>
      <c r="H249" s="117"/>
      <c r="I249" s="117"/>
      <c r="J249" s="117"/>
      <c r="K249" s="117"/>
      <c r="L249" s="117"/>
      <c r="M249" s="117"/>
      <c r="N249" s="117"/>
      <c r="O249" s="94"/>
    </row>
    <row r="250" spans="1:28" ht="48.95" customHeight="1" x14ac:dyDescent="0.25">
      <c r="A250" s="99"/>
      <c r="B250" s="97" t="s">
        <v>108</v>
      </c>
      <c r="C250" s="98"/>
      <c r="D250" s="98"/>
      <c r="E250" s="98"/>
      <c r="F250" s="98"/>
      <c r="G250" s="98"/>
      <c r="H250" s="98"/>
      <c r="I250" s="98"/>
      <c r="J250" s="98"/>
      <c r="K250" s="98"/>
      <c r="L250" s="98"/>
      <c r="M250" s="98"/>
      <c r="N250" s="98"/>
    </row>
    <row r="251" spans="1:28" ht="15.6" customHeight="1" x14ac:dyDescent="0.25">
      <c r="A251" s="99"/>
      <c r="C251" s="98"/>
      <c r="D251" s="98"/>
      <c r="E251" s="98"/>
      <c r="F251" s="98"/>
      <c r="G251" s="98"/>
      <c r="H251" s="98"/>
      <c r="I251" s="98"/>
      <c r="J251" s="98"/>
      <c r="K251" s="98"/>
      <c r="L251" s="98"/>
      <c r="M251" s="98"/>
      <c r="N251" s="98"/>
    </row>
    <row r="252" spans="1:28" ht="15.6" customHeight="1" x14ac:dyDescent="0.25">
      <c r="A252" s="99"/>
      <c r="C252" s="98"/>
      <c r="D252" s="98"/>
      <c r="E252" s="98"/>
      <c r="F252" s="98"/>
      <c r="G252" s="98"/>
      <c r="H252" s="98"/>
      <c r="I252" s="98"/>
      <c r="J252" s="98"/>
      <c r="K252" s="98"/>
      <c r="L252" s="98"/>
      <c r="M252" s="98"/>
      <c r="N252" s="98"/>
    </row>
    <row r="253" spans="1:28" ht="15.6" customHeight="1" x14ac:dyDescent="0.25">
      <c r="A253" s="99"/>
      <c r="B253" s="97"/>
      <c r="C253" s="98"/>
      <c r="D253" s="98"/>
      <c r="E253" s="98"/>
      <c r="F253" s="98"/>
      <c r="G253" s="98"/>
      <c r="H253" s="98"/>
      <c r="I253" s="98"/>
      <c r="J253" s="98"/>
      <c r="K253" s="98"/>
      <c r="L253" s="98"/>
      <c r="M253" s="98"/>
      <c r="N253" s="98"/>
    </row>
    <row r="254" spans="1:28" ht="15.6" customHeight="1" x14ac:dyDescent="0.25">
      <c r="A254" s="99"/>
      <c r="B254" s="100"/>
      <c r="C254" s="98"/>
      <c r="D254" s="98"/>
      <c r="E254" s="98"/>
      <c r="F254" s="98"/>
      <c r="G254" s="98"/>
      <c r="H254" s="98"/>
      <c r="I254" s="98"/>
      <c r="J254" s="98"/>
      <c r="K254" s="98"/>
      <c r="L254" s="98"/>
      <c r="M254" s="98"/>
      <c r="N254" s="98"/>
    </row>
    <row r="255" spans="1:28" ht="15.6" customHeight="1" x14ac:dyDescent="0.25">
      <c r="A255" s="99"/>
      <c r="B255" s="99"/>
      <c r="C255" s="98"/>
      <c r="D255" s="98"/>
      <c r="E255" s="98"/>
      <c r="F255" s="98"/>
      <c r="G255" s="98"/>
      <c r="H255" s="98"/>
      <c r="I255" s="98"/>
      <c r="J255" s="98"/>
      <c r="K255" s="98"/>
      <c r="L255" s="98"/>
      <c r="M255" s="98"/>
      <c r="N255" s="98"/>
    </row>
    <row r="256" spans="1:28" ht="15.6" customHeight="1" x14ac:dyDescent="0.25">
      <c r="A256" s="99"/>
      <c r="B256" s="99"/>
      <c r="C256" s="56"/>
      <c r="D256" s="56"/>
      <c r="E256" s="56"/>
      <c r="F256" s="56"/>
      <c r="G256" s="56"/>
      <c r="H256" s="56"/>
      <c r="I256" s="56"/>
      <c r="J256" s="56"/>
      <c r="K256" s="56"/>
      <c r="L256" s="56"/>
      <c r="M256" s="56"/>
      <c r="N256" s="98"/>
      <c r="Q256" s="161"/>
      <c r="R256" s="161"/>
    </row>
    <row r="257" spans="1:28" ht="15.6" customHeight="1" x14ac:dyDescent="0.25">
      <c r="A257" s="101"/>
      <c r="B257" s="101"/>
      <c r="C257" s="102">
        <v>2007</v>
      </c>
      <c r="D257" s="102">
        <v>2008</v>
      </c>
      <c r="E257" s="102">
        <v>2009</v>
      </c>
      <c r="F257" s="102">
        <v>2010</v>
      </c>
      <c r="G257" s="102">
        <v>2011</v>
      </c>
      <c r="H257" s="102">
        <v>2012</v>
      </c>
      <c r="I257" s="102">
        <v>2013</v>
      </c>
      <c r="J257" s="102">
        <v>2014</v>
      </c>
      <c r="K257" s="102">
        <v>2015</v>
      </c>
      <c r="L257" s="102">
        <v>2016</v>
      </c>
      <c r="M257" s="102">
        <v>2017</v>
      </c>
      <c r="N257" s="102">
        <v>2018</v>
      </c>
      <c r="P257" s="164">
        <v>2007</v>
      </c>
      <c r="Q257" s="149">
        <v>2008</v>
      </c>
      <c r="R257" s="149">
        <v>2009</v>
      </c>
      <c r="S257" s="164">
        <v>2010</v>
      </c>
      <c r="T257" s="164">
        <v>2011</v>
      </c>
      <c r="U257" s="164">
        <v>2012</v>
      </c>
      <c r="V257" s="164">
        <v>2013</v>
      </c>
      <c r="W257" s="164">
        <v>2014</v>
      </c>
      <c r="X257" s="164">
        <v>2015</v>
      </c>
      <c r="Y257" s="164">
        <v>2016</v>
      </c>
      <c r="Z257" s="164">
        <v>2017</v>
      </c>
      <c r="AA257" s="164">
        <v>2018</v>
      </c>
    </row>
    <row r="258" spans="1:28" ht="15.6" customHeight="1" x14ac:dyDescent="0.2">
      <c r="A258" s="103"/>
      <c r="C258" s="126" t="s">
        <v>705</v>
      </c>
      <c r="D258" s="126" t="s">
        <v>705</v>
      </c>
      <c r="E258" s="126" t="s">
        <v>705</v>
      </c>
      <c r="F258" s="126" t="s">
        <v>705</v>
      </c>
      <c r="G258" s="126" t="s">
        <v>705</v>
      </c>
      <c r="H258" s="126" t="s">
        <v>705</v>
      </c>
      <c r="I258" s="126" t="s">
        <v>705</v>
      </c>
      <c r="J258" s="126" t="s">
        <v>705</v>
      </c>
      <c r="K258" s="126" t="s">
        <v>705</v>
      </c>
      <c r="L258" s="126" t="s">
        <v>705</v>
      </c>
      <c r="M258" s="126" t="s">
        <v>705</v>
      </c>
      <c r="N258" s="126" t="s">
        <v>705</v>
      </c>
    </row>
    <row r="259" spans="1:28" s="94" customFormat="1" ht="15.6" customHeight="1" x14ac:dyDescent="0.2">
      <c r="A259" s="103" t="s">
        <v>65</v>
      </c>
      <c r="B259" s="105"/>
      <c r="C259" s="104">
        <v>13.37</v>
      </c>
      <c r="D259" s="104">
        <v>14.17</v>
      </c>
      <c r="E259" s="104">
        <v>14.85</v>
      </c>
      <c r="F259" s="104">
        <v>14.56</v>
      </c>
      <c r="G259" s="104">
        <v>15.25</v>
      </c>
      <c r="H259" s="104">
        <v>15.87</v>
      </c>
      <c r="I259" s="104">
        <v>15.75</v>
      </c>
      <c r="J259" s="104">
        <v>16.37</v>
      </c>
      <c r="K259" s="104">
        <v>15.9</v>
      </c>
      <c r="L259" s="104">
        <v>13.77</v>
      </c>
      <c r="M259" s="104">
        <v>13.83</v>
      </c>
      <c r="N259" s="104">
        <v>13.77</v>
      </c>
      <c r="P259" s="182">
        <v>13.37</v>
      </c>
      <c r="Q259" s="182">
        <v>14.17</v>
      </c>
      <c r="R259" s="182">
        <v>14.85</v>
      </c>
      <c r="S259" s="182">
        <v>14.56</v>
      </c>
      <c r="T259" s="182">
        <v>15.25</v>
      </c>
      <c r="U259" s="182">
        <v>15.87</v>
      </c>
      <c r="V259" s="182">
        <v>15.75</v>
      </c>
      <c r="W259" s="182">
        <v>16.37</v>
      </c>
      <c r="X259" s="182">
        <v>15.9</v>
      </c>
      <c r="Y259" s="182">
        <v>13.77</v>
      </c>
      <c r="Z259" s="182">
        <v>13.83</v>
      </c>
      <c r="AA259" s="182">
        <v>13.77</v>
      </c>
      <c r="AB259" s="149"/>
    </row>
    <row r="260" spans="1:28" s="94" customFormat="1" ht="15.6" customHeight="1" x14ac:dyDescent="0.2">
      <c r="A260" s="103" t="s">
        <v>48</v>
      </c>
      <c r="B260" s="105"/>
      <c r="C260" s="104">
        <v>13.41</v>
      </c>
      <c r="D260" s="104">
        <v>14.56</v>
      </c>
      <c r="E260" s="104">
        <v>15.92</v>
      </c>
      <c r="F260" s="104">
        <v>15.01</v>
      </c>
      <c r="G260" s="104">
        <v>16.760000000000002</v>
      </c>
      <c r="H260" s="104">
        <v>15.53</v>
      </c>
      <c r="I260" s="104">
        <v>15.38</v>
      </c>
      <c r="J260" s="104">
        <v>16.38</v>
      </c>
      <c r="K260" s="104">
        <v>14.32</v>
      </c>
      <c r="L260" s="104">
        <v>14.37</v>
      </c>
      <c r="M260" s="104">
        <v>12.72</v>
      </c>
      <c r="N260" s="104">
        <v>13.71</v>
      </c>
      <c r="P260" s="182">
        <v>13.41</v>
      </c>
      <c r="Q260" s="182">
        <v>14.56</v>
      </c>
      <c r="R260" s="182">
        <v>15.92</v>
      </c>
      <c r="S260" s="182">
        <v>15.01</v>
      </c>
      <c r="T260" s="182">
        <v>16.760000000000002</v>
      </c>
      <c r="U260" s="182">
        <v>15.53</v>
      </c>
      <c r="V260" s="182">
        <v>15.38</v>
      </c>
      <c r="W260" s="182">
        <v>16.38</v>
      </c>
      <c r="X260" s="182">
        <v>14.32</v>
      </c>
      <c r="Y260" s="182">
        <v>14.37</v>
      </c>
      <c r="Z260" s="182">
        <v>12.72</v>
      </c>
      <c r="AA260" s="182">
        <v>13.71</v>
      </c>
      <c r="AB260" s="149"/>
    </row>
    <row r="261" spans="1:28" s="108" customFormat="1" ht="15.6" customHeight="1" x14ac:dyDescent="0.2">
      <c r="A261" s="106" t="str">
        <f>$A$16</f>
        <v>Columbia County</v>
      </c>
      <c r="B261" s="107"/>
      <c r="C261" s="104">
        <v>21.43</v>
      </c>
      <c r="D261" s="104">
        <v>11.16</v>
      </c>
      <c r="E261" s="104">
        <v>19.850000000000001</v>
      </c>
      <c r="F261" s="104">
        <v>17.93</v>
      </c>
      <c r="G261" s="104">
        <v>20.47</v>
      </c>
      <c r="H261" s="104">
        <v>17.84</v>
      </c>
      <c r="I261" s="104">
        <v>20</v>
      </c>
      <c r="J261" s="104">
        <v>15.52</v>
      </c>
      <c r="K261" s="104">
        <v>18.75</v>
      </c>
      <c r="L261" s="104">
        <v>13.54</v>
      </c>
      <c r="M261" s="104">
        <v>15.74</v>
      </c>
      <c r="N261" s="104">
        <v>15.28</v>
      </c>
      <c r="P261" s="182">
        <v>21.43</v>
      </c>
      <c r="Q261" s="182">
        <v>11.16</v>
      </c>
      <c r="R261" s="182">
        <v>19.850000000000001</v>
      </c>
      <c r="S261" s="182">
        <v>17.93</v>
      </c>
      <c r="T261" s="182">
        <v>20.47</v>
      </c>
      <c r="U261" s="182">
        <v>17.84</v>
      </c>
      <c r="V261" s="182">
        <v>20</v>
      </c>
      <c r="W261" s="182">
        <v>15.52</v>
      </c>
      <c r="X261" s="182">
        <v>18.75</v>
      </c>
      <c r="Y261" s="182">
        <v>13.54</v>
      </c>
      <c r="Z261" s="182">
        <v>15.74</v>
      </c>
      <c r="AA261" s="182">
        <v>15.28</v>
      </c>
      <c r="AB261" s="161"/>
    </row>
    <row r="262" spans="1:28" s="94" customFormat="1" ht="15.6" customHeight="1" x14ac:dyDescent="0.2">
      <c r="A262" s="103"/>
      <c r="B262" s="103" t="s">
        <v>127</v>
      </c>
      <c r="C262" s="109">
        <v>51</v>
      </c>
      <c r="D262" s="109">
        <v>25</v>
      </c>
      <c r="E262" s="109">
        <v>54</v>
      </c>
      <c r="F262" s="109">
        <v>52</v>
      </c>
      <c r="G262" s="109">
        <v>52</v>
      </c>
      <c r="H262" s="109">
        <v>48</v>
      </c>
      <c r="I262" s="109">
        <v>49</v>
      </c>
      <c r="J262" s="109">
        <v>43</v>
      </c>
      <c r="K262" s="109">
        <v>63</v>
      </c>
      <c r="L262" s="109">
        <v>47</v>
      </c>
      <c r="M262" s="109">
        <v>48</v>
      </c>
      <c r="N262" s="109">
        <v>59</v>
      </c>
      <c r="O262" s="124"/>
      <c r="P262" s="149">
        <v>51</v>
      </c>
      <c r="Q262" s="149">
        <v>25</v>
      </c>
      <c r="R262" s="149">
        <v>54</v>
      </c>
      <c r="S262" s="149">
        <v>52</v>
      </c>
      <c r="T262" s="149">
        <v>52</v>
      </c>
      <c r="U262" s="149">
        <v>48</v>
      </c>
      <c r="V262" s="149">
        <v>49</v>
      </c>
      <c r="W262" s="149">
        <v>43</v>
      </c>
      <c r="X262" s="149">
        <v>63</v>
      </c>
      <c r="Y262" s="149">
        <v>47</v>
      </c>
      <c r="Z262" s="149">
        <v>48</v>
      </c>
      <c r="AA262" s="149">
        <v>59</v>
      </c>
      <c r="AB262" s="149"/>
    </row>
    <row r="263" spans="1:28" s="94" customFormat="1" ht="15.6" customHeight="1" x14ac:dyDescent="0.2">
      <c r="A263" s="103"/>
      <c r="B263" s="103" t="s">
        <v>126</v>
      </c>
      <c r="C263" s="109">
        <v>238</v>
      </c>
      <c r="D263" s="109">
        <v>224</v>
      </c>
      <c r="E263" s="109">
        <v>272</v>
      </c>
      <c r="F263" s="109">
        <v>290</v>
      </c>
      <c r="G263" s="109">
        <v>254</v>
      </c>
      <c r="H263" s="109">
        <v>269</v>
      </c>
      <c r="I263" s="109">
        <v>245</v>
      </c>
      <c r="J263" s="109">
        <v>277</v>
      </c>
      <c r="K263" s="109">
        <v>336</v>
      </c>
      <c r="L263" s="109">
        <v>347</v>
      </c>
      <c r="M263" s="109">
        <v>305</v>
      </c>
      <c r="N263" s="109">
        <v>386</v>
      </c>
      <c r="O263" s="124"/>
      <c r="P263" s="149">
        <v>238</v>
      </c>
      <c r="Q263" s="164">
        <v>224</v>
      </c>
      <c r="R263" s="164">
        <v>272</v>
      </c>
      <c r="S263" s="149">
        <v>290</v>
      </c>
      <c r="T263" s="149">
        <v>254</v>
      </c>
      <c r="U263" s="149">
        <v>269</v>
      </c>
      <c r="V263" s="149">
        <v>245</v>
      </c>
      <c r="W263" s="149">
        <v>277</v>
      </c>
      <c r="X263" s="149">
        <v>336</v>
      </c>
      <c r="Y263" s="149">
        <v>347</v>
      </c>
      <c r="Z263" s="149">
        <v>305</v>
      </c>
      <c r="AA263" s="149">
        <v>386</v>
      </c>
      <c r="AB263" s="149"/>
    </row>
    <row r="264" spans="1:28" s="94" customFormat="1" ht="15.6" customHeight="1" x14ac:dyDescent="0.2">
      <c r="A264" s="103"/>
      <c r="B264" s="97"/>
      <c r="C264" s="110"/>
      <c r="D264" s="110"/>
      <c r="E264" s="110"/>
      <c r="F264" s="110"/>
      <c r="G264" s="110"/>
      <c r="H264" s="110"/>
      <c r="I264" s="110"/>
      <c r="J264" s="110"/>
      <c r="K264" s="110"/>
      <c r="L264" s="110"/>
      <c r="M264" s="110"/>
      <c r="N264" s="110"/>
      <c r="P264" s="149"/>
      <c r="Q264" s="164"/>
      <c r="R264" s="164"/>
      <c r="S264" s="149"/>
      <c r="T264" s="149"/>
      <c r="U264" s="149"/>
      <c r="V264" s="149"/>
      <c r="W264" s="149"/>
      <c r="X264" s="149"/>
      <c r="Y264" s="149"/>
      <c r="Z264" s="149"/>
      <c r="AA264" s="149"/>
      <c r="AB264" s="149"/>
    </row>
    <row r="265" spans="1:28" s="94" customFormat="1" ht="15.6" customHeight="1" x14ac:dyDescent="0.2">
      <c r="A265" s="448" t="s">
        <v>580</v>
      </c>
      <c r="B265" s="448"/>
      <c r="C265" s="448"/>
      <c r="D265" s="448"/>
      <c r="E265" s="448"/>
      <c r="F265" s="448"/>
      <c r="G265" s="448"/>
      <c r="H265" s="448"/>
      <c r="I265" s="448"/>
      <c r="J265" s="448"/>
      <c r="K265" s="448"/>
      <c r="L265" s="448"/>
      <c r="M265" s="448"/>
      <c r="N265" s="448"/>
      <c r="P265" s="149"/>
      <c r="Q265" s="164"/>
      <c r="R265" s="164"/>
      <c r="S265" s="149"/>
      <c r="T265" s="149"/>
      <c r="U265" s="149"/>
      <c r="V265" s="149"/>
      <c r="W265" s="149"/>
      <c r="X265" s="149"/>
      <c r="Y265" s="149"/>
      <c r="Z265" s="149"/>
      <c r="AA265" s="149"/>
      <c r="AB265" s="149"/>
    </row>
    <row r="266" spans="1:28" s="94" customFormat="1" ht="15.6" customHeight="1" x14ac:dyDescent="0.2">
      <c r="A266" s="448"/>
      <c r="B266" s="448"/>
      <c r="C266" s="448"/>
      <c r="D266" s="448"/>
      <c r="E266" s="448"/>
      <c r="F266" s="448"/>
      <c r="G266" s="448"/>
      <c r="H266" s="448"/>
      <c r="I266" s="448"/>
      <c r="J266" s="448"/>
      <c r="K266" s="448"/>
      <c r="L266" s="448"/>
      <c r="M266" s="448"/>
      <c r="N266" s="448"/>
      <c r="P266" s="149"/>
      <c r="Q266" s="164"/>
      <c r="R266" s="164"/>
      <c r="S266" s="149"/>
      <c r="T266" s="149"/>
      <c r="U266" s="149"/>
      <c r="V266" s="149"/>
      <c r="W266" s="149"/>
      <c r="X266" s="149"/>
      <c r="Y266" s="149"/>
      <c r="Z266" s="149"/>
      <c r="AA266" s="149"/>
      <c r="AB266" s="149"/>
    </row>
    <row r="267" spans="1:28" s="94" customFormat="1" ht="38.1" customHeight="1" x14ac:dyDescent="0.2">
      <c r="A267" s="448"/>
      <c r="B267" s="448"/>
      <c r="C267" s="448"/>
      <c r="D267" s="448"/>
      <c r="E267" s="448"/>
      <c r="F267" s="448"/>
      <c r="G267" s="448"/>
      <c r="H267" s="448"/>
      <c r="I267" s="448"/>
      <c r="J267" s="448"/>
      <c r="K267" s="448"/>
      <c r="L267" s="448"/>
      <c r="M267" s="448"/>
      <c r="N267" s="448"/>
      <c r="P267" s="149"/>
      <c r="Q267" s="164"/>
      <c r="R267" s="164"/>
      <c r="S267" s="149"/>
      <c r="T267" s="149"/>
      <c r="U267" s="149"/>
      <c r="V267" s="149"/>
      <c r="W267" s="149"/>
      <c r="X267" s="149"/>
      <c r="Y267" s="149"/>
      <c r="Z267" s="149"/>
      <c r="AA267" s="149"/>
      <c r="AB267" s="149"/>
    </row>
    <row r="268" spans="1:28" s="94" customFormat="1" ht="15.6" customHeight="1" x14ac:dyDescent="0.2">
      <c r="A268" s="448"/>
      <c r="B268" s="448"/>
      <c r="C268" s="448"/>
      <c r="D268" s="448"/>
      <c r="E268" s="448"/>
      <c r="F268" s="448"/>
      <c r="G268" s="448"/>
      <c r="H268" s="448"/>
      <c r="I268" s="448"/>
      <c r="J268" s="448"/>
      <c r="K268" s="448"/>
      <c r="L268" s="448"/>
      <c r="M268" s="448"/>
      <c r="N268" s="448"/>
      <c r="P268" s="149"/>
      <c r="Q268" s="164"/>
      <c r="R268" s="164"/>
      <c r="S268" s="149"/>
      <c r="T268" s="149"/>
      <c r="U268" s="149"/>
      <c r="V268" s="149"/>
      <c r="W268" s="149"/>
      <c r="X268" s="149"/>
      <c r="Y268" s="149"/>
      <c r="Z268" s="149"/>
      <c r="AA268" s="149"/>
      <c r="AB268" s="149"/>
    </row>
    <row r="269" spans="1:28" s="94" customFormat="1" ht="15.6" customHeight="1" x14ac:dyDescent="0.2">
      <c r="A269" s="448" t="s">
        <v>644</v>
      </c>
      <c r="B269" s="448"/>
      <c r="C269" s="448"/>
      <c r="D269" s="448"/>
      <c r="E269" s="448"/>
      <c r="F269" s="448"/>
      <c r="G269" s="448"/>
      <c r="H269" s="448"/>
      <c r="I269" s="448"/>
      <c r="J269" s="448"/>
      <c r="K269" s="448"/>
      <c r="L269" s="448"/>
      <c r="M269" s="448"/>
      <c r="N269" s="448"/>
      <c r="P269" s="149"/>
      <c r="Q269" s="164"/>
      <c r="R269" s="164"/>
      <c r="S269" s="149"/>
      <c r="T269" s="149"/>
      <c r="U269" s="149"/>
      <c r="V269" s="149"/>
      <c r="W269" s="149"/>
      <c r="X269" s="149"/>
      <c r="Y269" s="149"/>
      <c r="Z269" s="149"/>
      <c r="AA269" s="149"/>
      <c r="AB269" s="149"/>
    </row>
    <row r="270" spans="1:28" ht="15.6" customHeight="1" x14ac:dyDescent="0.2">
      <c r="A270" s="448"/>
      <c r="B270" s="448"/>
      <c r="C270" s="448"/>
      <c r="D270" s="448"/>
      <c r="E270" s="448"/>
      <c r="F270" s="448"/>
      <c r="G270" s="448"/>
      <c r="H270" s="448"/>
      <c r="I270" s="448"/>
      <c r="J270" s="448"/>
      <c r="K270" s="448"/>
      <c r="L270" s="448"/>
      <c r="M270" s="448"/>
      <c r="N270" s="448"/>
    </row>
    <row r="271" spans="1:28" ht="15.6" customHeight="1" x14ac:dyDescent="0.2">
      <c r="B271" s="114"/>
      <c r="C271" s="115"/>
      <c r="D271" s="115"/>
      <c r="E271" s="115"/>
      <c r="F271" s="115"/>
      <c r="G271" s="115"/>
      <c r="H271" s="115"/>
      <c r="I271" s="115"/>
      <c r="J271" s="115"/>
      <c r="K271" s="115"/>
      <c r="L271" s="115"/>
      <c r="M271" s="115"/>
      <c r="N271" s="115"/>
    </row>
    <row r="272" spans="1:28" ht="15.6" customHeight="1" x14ac:dyDescent="0.2">
      <c r="A272" s="92" t="s">
        <v>727</v>
      </c>
      <c r="B272" s="114"/>
      <c r="C272" s="115"/>
      <c r="D272" s="115"/>
      <c r="E272" s="115"/>
      <c r="F272" s="115"/>
      <c r="G272" s="115"/>
      <c r="H272" s="115"/>
      <c r="I272" s="115"/>
      <c r="J272" s="115"/>
      <c r="K272" s="115"/>
      <c r="L272" s="115"/>
      <c r="M272" s="115"/>
      <c r="N272" s="115"/>
    </row>
    <row r="273" spans="2:14" ht="15.6" customHeight="1" x14ac:dyDescent="0.2">
      <c r="B273" s="114"/>
      <c r="C273" s="115"/>
      <c r="D273" s="115"/>
      <c r="E273" s="115"/>
      <c r="F273" s="115"/>
      <c r="G273" s="115"/>
      <c r="H273" s="115"/>
      <c r="I273" s="115"/>
      <c r="J273" s="115"/>
      <c r="K273" s="115"/>
      <c r="L273" s="115"/>
      <c r="M273" s="115"/>
      <c r="N273" s="115"/>
    </row>
    <row r="292" spans="1:14" ht="15.6" customHeight="1" x14ac:dyDescent="0.2">
      <c r="A292" s="69"/>
      <c r="B292" s="69"/>
      <c r="C292" s="124"/>
      <c r="D292" s="124"/>
      <c r="E292" s="124"/>
      <c r="F292" s="124"/>
      <c r="G292" s="124"/>
      <c r="H292" s="124"/>
      <c r="I292" s="124"/>
      <c r="J292" s="124"/>
      <c r="K292" s="124"/>
      <c r="L292" s="124"/>
      <c r="M292" s="124"/>
      <c r="N292" s="124"/>
    </row>
    <row r="293" spans="1:14" ht="15.6" customHeight="1" x14ac:dyDescent="0.2">
      <c r="A293" s="69"/>
      <c r="B293" s="69"/>
      <c r="C293" s="124"/>
      <c r="D293" s="124"/>
      <c r="E293" s="124"/>
      <c r="F293" s="124"/>
      <c r="G293" s="124"/>
      <c r="H293" s="124"/>
      <c r="I293" s="124"/>
      <c r="J293" s="124"/>
      <c r="K293" s="124"/>
      <c r="L293" s="124"/>
      <c r="M293" s="124"/>
      <c r="N293" s="124"/>
    </row>
    <row r="327" spans="1:14" ht="15.6" customHeight="1" x14ac:dyDescent="0.2">
      <c r="A327" s="69"/>
      <c r="B327" s="69"/>
      <c r="C327" s="124"/>
      <c r="D327" s="124"/>
      <c r="E327" s="124"/>
      <c r="F327" s="124"/>
      <c r="G327" s="124"/>
      <c r="H327" s="124"/>
      <c r="I327" s="124"/>
      <c r="J327" s="124"/>
      <c r="K327" s="124"/>
      <c r="L327" s="124"/>
      <c r="M327" s="124"/>
      <c r="N327" s="124"/>
    </row>
    <row r="328" spans="1:14" ht="15.6" customHeight="1" x14ac:dyDescent="0.2">
      <c r="A328" s="69"/>
      <c r="B328" s="69"/>
      <c r="C328" s="124"/>
      <c r="D328" s="124"/>
      <c r="E328" s="124"/>
      <c r="F328" s="124"/>
      <c r="G328" s="124"/>
      <c r="H328" s="124"/>
      <c r="I328" s="124"/>
      <c r="J328" s="124"/>
      <c r="K328" s="124"/>
      <c r="L328" s="124"/>
      <c r="M328" s="124"/>
      <c r="N328" s="124"/>
    </row>
  </sheetData>
  <mergeCells count="12">
    <mergeCell ref="A20:N23"/>
    <mergeCell ref="A24:N25"/>
    <mergeCell ref="A55:N57"/>
    <mergeCell ref="A90:N92"/>
    <mergeCell ref="A125:N127"/>
    <mergeCell ref="A160:N162"/>
    <mergeCell ref="A265:N268"/>
    <mergeCell ref="A269:N270"/>
    <mergeCell ref="A230:N232"/>
    <mergeCell ref="A234:N235"/>
    <mergeCell ref="A198:N198"/>
    <mergeCell ref="A195:N195"/>
  </mergeCells>
  <hyperlinks>
    <hyperlink ref="N1" location="StanProfile3" display="Go To Standardized Five Year Rate Indicator Comparison Profile"/>
    <hyperlink ref="N176" location="StanProfile3" display="Go To Standardized Five Year Rate Indicator Comparison Profile"/>
    <hyperlink ref="I1:N1" location="pro3_pos3" display="Go to Indicator Comparison Profile"/>
    <hyperlink ref="N36" location="StanProfile3" display="Go To Standardized Five Year Rate Indicator Comparison Profile"/>
    <hyperlink ref="H37:N37" location="pro3_pos3" display="Go to Indicator Comparison Profile"/>
    <hyperlink ref="N71" location="StanProfile3" display="Go To Standardized Five Year Rate Indicator Comparison Profile"/>
    <hyperlink ref="H72:N72" location="pro3_pos3" display="Go to Indicator Comparison Profile"/>
    <hyperlink ref="N106" location="StanProfile3" display="Go To Standardized Five Year Rate Indicator Comparison Profile"/>
    <hyperlink ref="H107:N107" location="pro3_pos3" display="Go to Indicator Comparison Profile"/>
    <hyperlink ref="N141" location="StanProfile3" display="Go To Standardized Five Year Rate Indicator Comparison Profile"/>
    <hyperlink ref="H142:N142" location="pro3_pos4" display="Go to Indicator Comparison Profile"/>
    <hyperlink ref="H177:N177" location="pro3_pos4" display="Go to Indicator Comparison Profile"/>
    <hyperlink ref="N211" location="StanProfile3" display="Go To Standardized Five Year Rate Indicator Comparison Profile"/>
    <hyperlink ref="H212:N212" location="pro3_pos4" display="Go to Indicator Comparison Profile"/>
    <hyperlink ref="N246" location="StanProfile3" display="Go To Standardized Five Year Rate Indicator Comparison Profile"/>
    <hyperlink ref="H247:N247" location="pro3_pos4" display="Go to Indicator Comparison Profile"/>
    <hyperlink ref="A195:N195" r:id="rId1" display="https://ps.psychiatryonline.org/doi/10.1176/appi.ps.201600450"/>
  </hyperlinks>
  <printOptions horizontalCentered="1"/>
  <pageMargins left="0.25" right="0.25" top="1" bottom="1" header="0.5" footer="0.5"/>
  <pageSetup firstPageNumber="41" orientation="portrait" useFirstPageNumber="1" r:id="rId2"/>
  <headerFooter alignWithMargins="0">
    <oddHeader>&amp;C&amp;"+,Bold"&amp;11Problem Outcomes: Child and Family Health</oddHeader>
    <oddFooter>&amp;R&amp;8&amp;P&amp;L&amp;8&amp;"Calibri"Washington State Department of Social and Health Services
Research and Data Analysis,
Community Outcome and Risk Evaluation Geographic Information System (CORE-GIS).  County Reports, Jan 2021.</oddFooter>
  </headerFooter>
  <rowBreaks count="7" manualBreakCount="7">
    <brk id="35" max="16383" man="1"/>
    <brk id="70" max="16383" man="1"/>
    <brk id="105" max="16383" man="1"/>
    <brk id="140" max="16383" man="1"/>
    <brk id="175" max="16383" man="1"/>
    <brk id="210" max="16383" man="1"/>
    <brk id="245" max="16383" man="1"/>
  </rowBreaks>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AA263"/>
  <sheetViews>
    <sheetView showGridLines="0" view="pageLayout" zoomScaleNormal="100" workbookViewId="0"/>
  </sheetViews>
  <sheetFormatPr defaultColWidth="8.85546875" defaultRowHeight="15.6" customHeight="1" x14ac:dyDescent="0.2"/>
  <cols>
    <col min="1" max="1" width="2.140625" style="92" customWidth="1"/>
    <col min="2" max="2" width="12.85546875" style="92" customWidth="1"/>
    <col min="3" max="12" width="6.85546875" style="69" customWidth="1"/>
    <col min="13" max="14" width="6.42578125" style="69" customWidth="1"/>
    <col min="15" max="15" width="8.85546875" style="69"/>
    <col min="16" max="27" width="6.140625" style="164" customWidth="1"/>
    <col min="28" max="16384" width="8.85546875" style="69"/>
  </cols>
  <sheetData>
    <row r="1" spans="1:27" ht="15.6" customHeight="1" x14ac:dyDescent="0.25">
      <c r="A1" s="91" t="s">
        <v>238</v>
      </c>
      <c r="C1" s="93"/>
      <c r="D1" s="93"/>
      <c r="E1" s="93"/>
      <c r="G1" s="93"/>
      <c r="N1" s="368" t="s">
        <v>258</v>
      </c>
      <c r="O1" s="94"/>
    </row>
    <row r="2" spans="1:27" ht="15.6" customHeight="1" x14ac:dyDescent="0.25">
      <c r="B2" s="95"/>
      <c r="C2" s="96"/>
      <c r="D2" s="96"/>
      <c r="E2" s="96"/>
      <c r="F2" s="96"/>
      <c r="G2" s="96"/>
      <c r="I2" s="368"/>
      <c r="J2" s="368"/>
      <c r="K2" s="368"/>
      <c r="L2" s="368"/>
      <c r="M2" s="368"/>
      <c r="N2" s="368"/>
      <c r="O2" s="94"/>
    </row>
    <row r="3" spans="1:27" ht="15.6" customHeight="1" x14ac:dyDescent="0.25">
      <c r="B3" s="95"/>
      <c r="C3" s="96"/>
      <c r="D3" s="96"/>
      <c r="E3" s="96"/>
      <c r="F3" s="96"/>
      <c r="G3" s="96"/>
      <c r="H3" s="96"/>
      <c r="I3" s="96"/>
      <c r="J3" s="96"/>
      <c r="K3" s="96"/>
      <c r="L3" s="96"/>
      <c r="M3" s="96"/>
      <c r="N3" s="96"/>
    </row>
    <row r="4" spans="1:27" ht="51.95" customHeight="1" x14ac:dyDescent="0.25">
      <c r="B4" s="95"/>
      <c r="C4" s="96"/>
      <c r="D4" s="96"/>
      <c r="E4" s="96"/>
      <c r="F4" s="96"/>
      <c r="G4" s="96"/>
      <c r="H4" s="96"/>
      <c r="I4" s="96"/>
      <c r="J4" s="96"/>
      <c r="K4" s="96"/>
      <c r="L4" s="96"/>
      <c r="M4" s="96"/>
      <c r="N4" s="96"/>
    </row>
    <row r="5" spans="1:27" ht="15.6" customHeight="1" x14ac:dyDescent="0.25">
      <c r="A5" s="99"/>
      <c r="B5" s="97" t="s">
        <v>63</v>
      </c>
      <c r="C5" s="98"/>
      <c r="D5" s="98"/>
      <c r="E5" s="98"/>
      <c r="F5" s="98"/>
      <c r="G5" s="98"/>
      <c r="H5" s="98"/>
      <c r="I5" s="98"/>
      <c r="J5" s="98"/>
      <c r="K5" s="98"/>
      <c r="L5" s="98"/>
      <c r="M5" s="98"/>
      <c r="N5" s="98"/>
    </row>
    <row r="6" spans="1:27" ht="15.6" customHeight="1" x14ac:dyDescent="0.25">
      <c r="A6" s="99"/>
      <c r="B6" s="125">
        <v>1000</v>
      </c>
      <c r="C6" s="98"/>
      <c r="D6" s="98"/>
      <c r="E6" s="98"/>
      <c r="F6" s="98"/>
      <c r="G6" s="98"/>
      <c r="H6" s="98"/>
      <c r="I6" s="98"/>
      <c r="J6" s="98"/>
      <c r="K6" s="98"/>
      <c r="L6" s="98"/>
      <c r="M6" s="98"/>
      <c r="N6" s="98"/>
    </row>
    <row r="7" spans="1:27" ht="15.6" customHeight="1" x14ac:dyDescent="0.25">
      <c r="A7" s="99"/>
      <c r="B7" s="99"/>
      <c r="C7" s="98"/>
      <c r="D7" s="98"/>
      <c r="E7" s="98"/>
      <c r="F7" s="98"/>
      <c r="G7" s="98"/>
      <c r="H7" s="98"/>
      <c r="I7" s="98"/>
      <c r="J7" s="98"/>
      <c r="K7" s="98"/>
      <c r="L7" s="98"/>
      <c r="M7" s="98"/>
      <c r="N7" s="98"/>
    </row>
    <row r="8" spans="1:27" ht="15.6" customHeight="1" x14ac:dyDescent="0.25">
      <c r="A8" s="99"/>
      <c r="B8" s="99"/>
      <c r="C8" s="98"/>
      <c r="D8" s="98"/>
      <c r="E8" s="98"/>
      <c r="F8" s="98"/>
      <c r="G8" s="98"/>
      <c r="H8" s="98"/>
      <c r="I8" s="98"/>
      <c r="J8" s="98"/>
      <c r="K8" s="98"/>
      <c r="L8" s="98"/>
      <c r="M8" s="98"/>
      <c r="N8" s="98"/>
    </row>
    <row r="9" spans="1:27" ht="15.6" customHeight="1" x14ac:dyDescent="0.25">
      <c r="A9" s="99"/>
      <c r="B9" s="100"/>
      <c r="C9" s="98"/>
      <c r="D9" s="98"/>
      <c r="E9" s="98"/>
      <c r="F9" s="98"/>
      <c r="G9" s="98"/>
      <c r="H9" s="98"/>
      <c r="I9" s="98"/>
      <c r="J9" s="98"/>
      <c r="K9" s="98"/>
      <c r="L9" s="98"/>
      <c r="M9" s="98"/>
      <c r="N9" s="98"/>
    </row>
    <row r="10" spans="1:27" ht="15.6" customHeight="1" x14ac:dyDescent="0.25">
      <c r="A10" s="99"/>
      <c r="B10" s="99"/>
      <c r="C10" s="98"/>
      <c r="D10" s="98"/>
      <c r="E10" s="98"/>
      <c r="F10" s="98"/>
      <c r="G10" s="98"/>
      <c r="H10" s="98"/>
      <c r="I10" s="98"/>
      <c r="J10" s="98"/>
      <c r="K10" s="98"/>
      <c r="L10" s="98"/>
      <c r="M10" s="98"/>
      <c r="N10" s="98"/>
    </row>
    <row r="11" spans="1:27" ht="15.6" customHeight="1" x14ac:dyDescent="0.25">
      <c r="A11" s="99"/>
      <c r="B11" s="99"/>
      <c r="C11" s="56"/>
      <c r="D11" s="56"/>
      <c r="E11" s="56"/>
      <c r="F11" s="56"/>
      <c r="G11" s="56"/>
      <c r="H11" s="56"/>
      <c r="I11" s="56"/>
      <c r="J11" s="56"/>
      <c r="K11" s="56"/>
      <c r="L11" s="56"/>
      <c r="M11" s="56"/>
      <c r="N11" s="98"/>
    </row>
    <row r="12" spans="1:27" ht="15.6" customHeight="1" x14ac:dyDescent="0.25">
      <c r="A12" s="101"/>
      <c r="B12" s="101"/>
      <c r="C12" s="102">
        <v>2008</v>
      </c>
      <c r="D12" s="102">
        <v>2009</v>
      </c>
      <c r="E12" s="102">
        <v>2010</v>
      </c>
      <c r="F12" s="102">
        <v>2011</v>
      </c>
      <c r="G12" s="102">
        <v>2012</v>
      </c>
      <c r="H12" s="102">
        <v>2013</v>
      </c>
      <c r="I12" s="102">
        <v>2014</v>
      </c>
      <c r="J12" s="102">
        <v>2015</v>
      </c>
      <c r="K12" s="102">
        <v>2016</v>
      </c>
      <c r="L12" s="102">
        <v>2017</v>
      </c>
      <c r="M12" s="102">
        <v>2018</v>
      </c>
      <c r="N12" s="102">
        <v>2019</v>
      </c>
      <c r="P12" s="164">
        <v>2008</v>
      </c>
      <c r="Q12" s="164">
        <v>2009</v>
      </c>
      <c r="R12" s="164">
        <v>2010</v>
      </c>
      <c r="S12" s="164">
        <v>2011</v>
      </c>
      <c r="T12" s="164">
        <v>2012</v>
      </c>
      <c r="U12" s="164">
        <v>2013</v>
      </c>
      <c r="V12" s="164">
        <v>2014</v>
      </c>
      <c r="W12" s="164">
        <v>2015</v>
      </c>
      <c r="X12" s="164">
        <v>2016</v>
      </c>
      <c r="Y12" s="164">
        <v>2017</v>
      </c>
      <c r="Z12" s="164">
        <v>2018</v>
      </c>
      <c r="AA12" s="164">
        <v>2019</v>
      </c>
    </row>
    <row r="13" spans="1:27" ht="15" customHeight="1" x14ac:dyDescent="0.2">
      <c r="A13" s="103"/>
      <c r="C13" s="126" t="s">
        <v>705</v>
      </c>
      <c r="D13" s="126" t="s">
        <v>705</v>
      </c>
      <c r="E13" s="126" t="s">
        <v>705</v>
      </c>
      <c r="F13" s="126" t="s">
        <v>705</v>
      </c>
      <c r="G13" s="126" t="s">
        <v>705</v>
      </c>
      <c r="H13" s="126" t="s">
        <v>705</v>
      </c>
      <c r="I13" s="126" t="s">
        <v>705</v>
      </c>
      <c r="J13" s="126" t="s">
        <v>705</v>
      </c>
      <c r="K13" s="126" t="s">
        <v>705</v>
      </c>
      <c r="L13" s="126" t="s">
        <v>705</v>
      </c>
      <c r="M13" s="126" t="s">
        <v>705</v>
      </c>
      <c r="N13" s="126" t="s">
        <v>705</v>
      </c>
    </row>
    <row r="14" spans="1:27" s="94" customFormat="1" ht="15" customHeight="1" x14ac:dyDescent="0.2">
      <c r="A14" s="103" t="s">
        <v>65</v>
      </c>
      <c r="B14" s="105"/>
      <c r="C14" s="104">
        <v>5.3</v>
      </c>
      <c r="D14" s="104">
        <v>5.67</v>
      </c>
      <c r="E14" s="104">
        <v>5.65</v>
      </c>
      <c r="F14" s="104">
        <v>5.64</v>
      </c>
      <c r="G14" s="104">
        <v>5.92</v>
      </c>
      <c r="H14" s="104">
        <v>5.81</v>
      </c>
      <c r="I14" s="104">
        <v>5.94</v>
      </c>
      <c r="J14" s="104">
        <v>7.37</v>
      </c>
      <c r="K14" s="104">
        <v>7.39</v>
      </c>
      <c r="L14" s="104">
        <v>7.58</v>
      </c>
      <c r="M14" s="104">
        <v>8.1</v>
      </c>
      <c r="N14" s="104">
        <v>8.35</v>
      </c>
      <c r="P14" s="182">
        <v>5.3</v>
      </c>
      <c r="Q14" s="182">
        <v>5.67</v>
      </c>
      <c r="R14" s="182">
        <v>5.65</v>
      </c>
      <c r="S14" s="182">
        <v>5.64</v>
      </c>
      <c r="T14" s="182">
        <v>5.92</v>
      </c>
      <c r="U14" s="182">
        <v>5.81</v>
      </c>
      <c r="V14" s="182">
        <v>5.94</v>
      </c>
      <c r="W14" s="182">
        <v>7.37</v>
      </c>
      <c r="X14" s="182">
        <v>7.39</v>
      </c>
      <c r="Y14" s="182">
        <v>7.58</v>
      </c>
      <c r="Z14" s="182">
        <v>8.1</v>
      </c>
      <c r="AA14" s="182">
        <v>8.35</v>
      </c>
    </row>
    <row r="15" spans="1:27" s="94" customFormat="1" ht="15" customHeight="1" x14ac:dyDescent="0.2">
      <c r="A15" s="103" t="s">
        <v>48</v>
      </c>
      <c r="B15" s="105"/>
      <c r="C15" s="104">
        <v>4.66</v>
      </c>
      <c r="D15" s="104">
        <v>4.9400000000000004</v>
      </c>
      <c r="E15" s="104">
        <v>5.31</v>
      </c>
      <c r="F15" s="104">
        <v>5.38</v>
      </c>
      <c r="G15" s="104">
        <v>5.83</v>
      </c>
      <c r="H15" s="104">
        <v>6.27</v>
      </c>
      <c r="I15" s="104">
        <v>6.09</v>
      </c>
      <c r="J15" s="104">
        <v>7.88</v>
      </c>
      <c r="K15" s="104">
        <v>8</v>
      </c>
      <c r="L15" s="104">
        <v>6.79</v>
      </c>
      <c r="M15" s="104">
        <v>6.9</v>
      </c>
      <c r="N15" s="104">
        <v>7.1</v>
      </c>
      <c r="P15" s="182">
        <v>4.66</v>
      </c>
      <c r="Q15" s="182">
        <v>4.9400000000000004</v>
      </c>
      <c r="R15" s="182">
        <v>5.31</v>
      </c>
      <c r="S15" s="182">
        <v>5.38</v>
      </c>
      <c r="T15" s="182">
        <v>5.83</v>
      </c>
      <c r="U15" s="182">
        <v>6.27</v>
      </c>
      <c r="V15" s="182">
        <v>6.09</v>
      </c>
      <c r="W15" s="182">
        <v>7.88</v>
      </c>
      <c r="X15" s="182">
        <v>8</v>
      </c>
      <c r="Y15" s="182">
        <v>6.79</v>
      </c>
      <c r="Z15" s="182">
        <v>6.9</v>
      </c>
      <c r="AA15" s="182">
        <v>7.1</v>
      </c>
    </row>
    <row r="16" spans="1:27" s="108" customFormat="1" ht="15" customHeight="1" x14ac:dyDescent="0.2">
      <c r="A16" s="106" t="str">
        <f>Non_Rept_Pop!$A$1</f>
        <v>Columbia County</v>
      </c>
      <c r="B16" s="107"/>
      <c r="C16" s="104">
        <v>3.21</v>
      </c>
      <c r="D16" s="104">
        <v>3.93</v>
      </c>
      <c r="E16" s="104">
        <v>4.41</v>
      </c>
      <c r="F16" s="104">
        <v>2.2000000000000002</v>
      </c>
      <c r="G16" s="104">
        <v>4.63</v>
      </c>
      <c r="H16" s="104">
        <v>3.9</v>
      </c>
      <c r="I16" s="104" t="s">
        <v>716</v>
      </c>
      <c r="J16" s="104">
        <v>0.49</v>
      </c>
      <c r="K16" s="104">
        <v>1.24</v>
      </c>
      <c r="L16" s="104">
        <v>12.99</v>
      </c>
      <c r="M16" s="104">
        <v>3.15</v>
      </c>
      <c r="N16" s="104">
        <v>10.62</v>
      </c>
      <c r="P16" s="182">
        <v>3.21</v>
      </c>
      <c r="Q16" s="182">
        <v>3.93</v>
      </c>
      <c r="R16" s="182">
        <v>4.41</v>
      </c>
      <c r="S16" s="182">
        <v>2.2000000000000002</v>
      </c>
      <c r="T16" s="182">
        <v>4.63</v>
      </c>
      <c r="U16" s="182">
        <v>3.9</v>
      </c>
      <c r="V16" s="182"/>
      <c r="W16" s="182">
        <v>0.49</v>
      </c>
      <c r="X16" s="182">
        <v>1.24</v>
      </c>
      <c r="Y16" s="182">
        <v>12.99</v>
      </c>
      <c r="Z16" s="182">
        <v>3.15</v>
      </c>
      <c r="AA16" s="182">
        <v>10.62</v>
      </c>
    </row>
    <row r="17" spans="1:27" s="94" customFormat="1" ht="15" customHeight="1" x14ac:dyDescent="0.2">
      <c r="A17" s="103"/>
      <c r="B17" s="105" t="s">
        <v>239</v>
      </c>
      <c r="C17" s="109">
        <v>13</v>
      </c>
      <c r="D17" s="109">
        <v>16</v>
      </c>
      <c r="E17" s="109">
        <v>18</v>
      </c>
      <c r="F17" s="109">
        <v>9</v>
      </c>
      <c r="G17" s="109">
        <v>19</v>
      </c>
      <c r="H17" s="109">
        <v>16</v>
      </c>
      <c r="I17" s="109">
        <v>0</v>
      </c>
      <c r="J17" s="109">
        <v>2</v>
      </c>
      <c r="K17" s="109">
        <v>5</v>
      </c>
      <c r="L17" s="109">
        <v>53</v>
      </c>
      <c r="M17" s="109">
        <v>13</v>
      </c>
      <c r="N17" s="109">
        <v>44</v>
      </c>
      <c r="P17" s="149">
        <v>13</v>
      </c>
      <c r="Q17" s="149">
        <v>16</v>
      </c>
      <c r="R17" s="149">
        <v>18</v>
      </c>
      <c r="S17" s="149">
        <v>9</v>
      </c>
      <c r="T17" s="149">
        <v>19</v>
      </c>
      <c r="U17" s="149">
        <v>16</v>
      </c>
      <c r="V17" s="149">
        <v>0</v>
      </c>
      <c r="W17" s="149">
        <v>2</v>
      </c>
      <c r="X17" s="149">
        <v>5</v>
      </c>
      <c r="Y17" s="149">
        <v>53</v>
      </c>
      <c r="Z17" s="149">
        <v>13</v>
      </c>
      <c r="AA17" s="149">
        <v>44</v>
      </c>
    </row>
    <row r="18" spans="1:27" s="94" customFormat="1" ht="15" customHeight="1" x14ac:dyDescent="0.2">
      <c r="A18" s="103"/>
      <c r="B18" s="105" t="s">
        <v>154</v>
      </c>
      <c r="C18" s="109">
        <v>4053</v>
      </c>
      <c r="D18" s="109">
        <v>4074</v>
      </c>
      <c r="E18" s="109">
        <v>4078</v>
      </c>
      <c r="F18" s="109">
        <v>4100</v>
      </c>
      <c r="G18" s="109">
        <v>4100</v>
      </c>
      <c r="H18" s="109">
        <v>4098</v>
      </c>
      <c r="I18" s="109">
        <v>0</v>
      </c>
      <c r="J18" s="109">
        <v>4080</v>
      </c>
      <c r="K18" s="109">
        <v>4038</v>
      </c>
      <c r="L18" s="109">
        <v>4080</v>
      </c>
      <c r="M18" s="109">
        <v>4133</v>
      </c>
      <c r="N18" s="109">
        <v>4143</v>
      </c>
      <c r="P18" s="493">
        <v>4053</v>
      </c>
      <c r="Q18" s="493">
        <v>4074</v>
      </c>
      <c r="R18" s="493">
        <v>4078</v>
      </c>
      <c r="S18" s="493">
        <v>4100</v>
      </c>
      <c r="T18" s="493">
        <v>4100</v>
      </c>
      <c r="U18" s="493">
        <v>4098</v>
      </c>
      <c r="V18" s="149">
        <v>0</v>
      </c>
      <c r="W18" s="493">
        <v>4080</v>
      </c>
      <c r="X18" s="493">
        <v>4038</v>
      </c>
      <c r="Y18" s="493">
        <v>4080</v>
      </c>
      <c r="Z18" s="493">
        <v>4133</v>
      </c>
      <c r="AA18" s="493">
        <v>4143</v>
      </c>
    </row>
    <row r="19" spans="1:27" s="94" customFormat="1" ht="15.6" customHeight="1" x14ac:dyDescent="0.2">
      <c r="A19" s="103"/>
      <c r="B19" s="105"/>
      <c r="C19" s="110"/>
      <c r="D19" s="110"/>
      <c r="E19" s="110"/>
      <c r="F19" s="110"/>
      <c r="G19" s="110"/>
      <c r="H19" s="110"/>
      <c r="I19" s="110"/>
      <c r="J19" s="110"/>
      <c r="K19" s="110"/>
      <c r="L19" s="110"/>
      <c r="M19" s="110"/>
      <c r="N19" s="110"/>
      <c r="P19" s="149"/>
      <c r="Q19" s="149"/>
      <c r="R19" s="149"/>
      <c r="S19" s="149"/>
      <c r="T19" s="149"/>
      <c r="U19" s="149"/>
      <c r="V19" s="149"/>
      <c r="W19" s="149"/>
      <c r="X19" s="149"/>
      <c r="Y19" s="149"/>
      <c r="Z19" s="149"/>
      <c r="AA19" s="149"/>
    </row>
    <row r="20" spans="1:27" s="94" customFormat="1" ht="15.75" customHeight="1" x14ac:dyDescent="0.2">
      <c r="A20" s="448" t="s">
        <v>559</v>
      </c>
      <c r="B20" s="448"/>
      <c r="C20" s="448"/>
      <c r="D20" s="448"/>
      <c r="E20" s="448"/>
      <c r="F20" s="448"/>
      <c r="G20" s="448"/>
      <c r="H20" s="448"/>
      <c r="I20" s="448"/>
      <c r="J20" s="448"/>
      <c r="K20" s="448"/>
      <c r="L20" s="448"/>
      <c r="M20" s="448"/>
      <c r="N20" s="448"/>
      <c r="P20" s="149"/>
      <c r="Q20" s="149"/>
      <c r="R20" s="149"/>
      <c r="S20" s="149"/>
      <c r="T20" s="149"/>
      <c r="U20" s="149"/>
      <c r="V20" s="149"/>
      <c r="W20" s="149"/>
      <c r="X20" s="149"/>
      <c r="Y20" s="149"/>
      <c r="Z20" s="149"/>
      <c r="AA20" s="149"/>
    </row>
    <row r="21" spans="1:27" s="94" customFormat="1" ht="15.75" customHeight="1" x14ac:dyDescent="0.2">
      <c r="A21" s="448"/>
      <c r="B21" s="448"/>
      <c r="C21" s="448"/>
      <c r="D21" s="448"/>
      <c r="E21" s="448"/>
      <c r="F21" s="448"/>
      <c r="G21" s="448"/>
      <c r="H21" s="448"/>
      <c r="I21" s="448"/>
      <c r="J21" s="448"/>
      <c r="K21" s="448"/>
      <c r="L21" s="448"/>
      <c r="M21" s="448"/>
      <c r="N21" s="448"/>
      <c r="P21" s="149"/>
      <c r="Q21" s="149"/>
      <c r="R21" s="149"/>
      <c r="S21" s="149"/>
      <c r="T21" s="149"/>
      <c r="U21" s="149"/>
      <c r="V21" s="149"/>
      <c r="W21" s="149"/>
      <c r="X21" s="149"/>
      <c r="Y21" s="149"/>
      <c r="Z21" s="149"/>
      <c r="AA21" s="149"/>
    </row>
    <row r="22" spans="1:27" s="94" customFormat="1" ht="15.75" customHeight="1" x14ac:dyDescent="0.2">
      <c r="A22" s="448"/>
      <c r="B22" s="448"/>
      <c r="C22" s="448"/>
      <c r="D22" s="448"/>
      <c r="E22" s="448"/>
      <c r="F22" s="448"/>
      <c r="G22" s="448"/>
      <c r="H22" s="448"/>
      <c r="I22" s="448"/>
      <c r="J22" s="448"/>
      <c r="K22" s="448"/>
      <c r="L22" s="448"/>
      <c r="M22" s="448"/>
      <c r="N22" s="448"/>
      <c r="P22" s="149"/>
      <c r="Q22" s="149"/>
      <c r="R22" s="149"/>
      <c r="S22" s="149"/>
      <c r="T22" s="149"/>
      <c r="U22" s="149"/>
      <c r="V22" s="149"/>
      <c r="W22" s="149"/>
      <c r="X22" s="149"/>
      <c r="Y22" s="149"/>
      <c r="Z22" s="149"/>
      <c r="AA22" s="149"/>
    </row>
    <row r="23" spans="1:27" s="94" customFormat="1" ht="15.75" customHeight="1" x14ac:dyDescent="0.2">
      <c r="A23" s="448"/>
      <c r="B23" s="448"/>
      <c r="C23" s="448"/>
      <c r="D23" s="448"/>
      <c r="E23" s="448"/>
      <c r="F23" s="448"/>
      <c r="G23" s="448"/>
      <c r="H23" s="448"/>
      <c r="I23" s="448"/>
      <c r="J23" s="448"/>
      <c r="K23" s="448"/>
      <c r="L23" s="448"/>
      <c r="M23" s="448"/>
      <c r="N23" s="448"/>
      <c r="P23" s="149"/>
      <c r="Q23" s="149"/>
      <c r="R23" s="149"/>
      <c r="S23" s="149"/>
      <c r="T23" s="149"/>
      <c r="U23" s="149"/>
      <c r="V23" s="149"/>
      <c r="W23" s="149"/>
      <c r="X23" s="149"/>
      <c r="Y23" s="149"/>
      <c r="Z23" s="149"/>
      <c r="AA23" s="149"/>
    </row>
    <row r="24" spans="1:27" s="94" customFormat="1" ht="15.75" customHeight="1" x14ac:dyDescent="0.2">
      <c r="A24" s="448"/>
      <c r="B24" s="448"/>
      <c r="C24" s="448"/>
      <c r="D24" s="448"/>
      <c r="E24" s="448"/>
      <c r="F24" s="448"/>
      <c r="G24" s="448"/>
      <c r="H24" s="448"/>
      <c r="I24" s="448"/>
      <c r="J24" s="448"/>
      <c r="K24" s="448"/>
      <c r="L24" s="448"/>
      <c r="M24" s="448"/>
      <c r="N24" s="448"/>
      <c r="P24" s="149"/>
      <c r="Q24" s="149"/>
      <c r="R24" s="149"/>
      <c r="S24" s="149"/>
      <c r="T24" s="149"/>
      <c r="U24" s="149"/>
      <c r="V24" s="149"/>
      <c r="W24" s="149"/>
      <c r="X24" s="149"/>
      <c r="Y24" s="149"/>
      <c r="Z24" s="149"/>
      <c r="AA24" s="149"/>
    </row>
    <row r="25" spans="1:27" s="94" customFormat="1" ht="18.75" customHeight="1" x14ac:dyDescent="0.2">
      <c r="A25" s="448"/>
      <c r="B25" s="448"/>
      <c r="C25" s="448"/>
      <c r="D25" s="448"/>
      <c r="E25" s="448"/>
      <c r="F25" s="448"/>
      <c r="G25" s="448"/>
      <c r="H25" s="448"/>
      <c r="I25" s="448"/>
      <c r="J25" s="448"/>
      <c r="K25" s="448"/>
      <c r="L25" s="448"/>
      <c r="M25" s="448"/>
      <c r="N25" s="448"/>
      <c r="P25" s="149"/>
      <c r="Q25" s="149"/>
      <c r="R25" s="149"/>
      <c r="S25" s="149"/>
      <c r="T25" s="149"/>
      <c r="U25" s="149"/>
      <c r="V25" s="149"/>
      <c r="W25" s="149"/>
      <c r="X25" s="149"/>
      <c r="Y25" s="149"/>
      <c r="Z25" s="149"/>
      <c r="AA25" s="149"/>
    </row>
    <row r="26" spans="1:27" s="94" customFormat="1" ht="15.75" customHeight="1" x14ac:dyDescent="0.2">
      <c r="A26" s="450" t="s">
        <v>515</v>
      </c>
      <c r="B26" s="450"/>
      <c r="C26" s="450"/>
      <c r="D26" s="450"/>
      <c r="E26" s="450"/>
      <c r="F26" s="450"/>
      <c r="G26" s="450"/>
      <c r="H26" s="450"/>
      <c r="I26" s="450"/>
      <c r="J26" s="450"/>
      <c r="K26" s="450"/>
      <c r="L26" s="450"/>
      <c r="M26" s="450"/>
      <c r="N26" s="450"/>
      <c r="P26" s="149"/>
      <c r="Q26" s="149"/>
      <c r="R26" s="149"/>
      <c r="S26" s="149"/>
      <c r="T26" s="149"/>
      <c r="U26" s="149"/>
      <c r="V26" s="149"/>
      <c r="W26" s="149"/>
      <c r="X26" s="149"/>
      <c r="Y26" s="149"/>
      <c r="Z26" s="149"/>
      <c r="AA26" s="149"/>
    </row>
    <row r="27" spans="1:27" s="94" customFormat="1" ht="15.75" customHeight="1" x14ac:dyDescent="0.2">
      <c r="A27" s="450"/>
      <c r="B27" s="450"/>
      <c r="C27" s="450"/>
      <c r="D27" s="450"/>
      <c r="E27" s="450"/>
      <c r="F27" s="450"/>
      <c r="G27" s="450"/>
      <c r="H27" s="450"/>
      <c r="I27" s="450"/>
      <c r="J27" s="450"/>
      <c r="K27" s="450"/>
      <c r="L27" s="450"/>
      <c r="M27" s="450"/>
      <c r="N27" s="450"/>
      <c r="P27" s="149"/>
      <c r="Q27" s="149"/>
      <c r="R27" s="149"/>
      <c r="S27" s="149"/>
      <c r="T27" s="149"/>
      <c r="U27" s="149"/>
      <c r="V27" s="149"/>
      <c r="W27" s="149"/>
      <c r="X27" s="149"/>
      <c r="Y27" s="149"/>
      <c r="Z27" s="149"/>
      <c r="AA27" s="149"/>
    </row>
    <row r="28" spans="1:27" s="94" customFormat="1" ht="15.75" customHeight="1" x14ac:dyDescent="0.2">
      <c r="A28" s="451" t="s">
        <v>637</v>
      </c>
      <c r="B28" s="451"/>
      <c r="C28" s="451"/>
      <c r="D28" s="451"/>
      <c r="E28" s="451"/>
      <c r="F28" s="451"/>
      <c r="G28" s="451"/>
      <c r="H28" s="451"/>
      <c r="I28" s="451"/>
      <c r="J28" s="451"/>
      <c r="K28" s="451"/>
      <c r="L28" s="451"/>
      <c r="M28" s="451"/>
      <c r="N28" s="451"/>
      <c r="P28" s="149"/>
      <c r="Q28" s="149"/>
      <c r="R28" s="149"/>
      <c r="S28" s="149"/>
      <c r="T28" s="149"/>
      <c r="U28" s="149"/>
      <c r="V28" s="149"/>
      <c r="W28" s="149"/>
      <c r="X28" s="149"/>
      <c r="Y28" s="149"/>
      <c r="Z28" s="149"/>
      <c r="AA28" s="149"/>
    </row>
    <row r="29" spans="1:27" s="94" customFormat="1" ht="24" customHeight="1" x14ac:dyDescent="0.2">
      <c r="A29" s="451"/>
      <c r="B29" s="451"/>
      <c r="C29" s="451"/>
      <c r="D29" s="451"/>
      <c r="E29" s="451"/>
      <c r="F29" s="451"/>
      <c r="G29" s="451"/>
      <c r="H29" s="451"/>
      <c r="I29" s="451"/>
      <c r="J29" s="451"/>
      <c r="K29" s="451"/>
      <c r="L29" s="451"/>
      <c r="M29" s="451"/>
      <c r="N29" s="451"/>
      <c r="P29" s="149"/>
      <c r="Q29" s="149"/>
      <c r="R29" s="149"/>
      <c r="S29" s="149"/>
      <c r="T29" s="149"/>
      <c r="U29" s="149"/>
      <c r="V29" s="149"/>
      <c r="W29" s="149"/>
      <c r="X29" s="149"/>
      <c r="Y29" s="149"/>
      <c r="Z29" s="149"/>
      <c r="AA29" s="149"/>
    </row>
    <row r="30" spans="1:27" s="94" customFormat="1" ht="15.75" customHeight="1" x14ac:dyDescent="0.2">
      <c r="A30" s="448" t="s">
        <v>553</v>
      </c>
      <c r="B30" s="448"/>
      <c r="C30" s="448"/>
      <c r="D30" s="448"/>
      <c r="E30" s="448"/>
      <c r="F30" s="448"/>
      <c r="G30" s="448"/>
      <c r="H30" s="448"/>
      <c r="I30" s="448"/>
      <c r="J30" s="448"/>
      <c r="K30" s="448"/>
      <c r="L30" s="448"/>
      <c r="M30" s="448"/>
      <c r="N30" s="448"/>
      <c r="P30" s="149"/>
      <c r="Q30" s="149"/>
      <c r="R30" s="149"/>
      <c r="S30" s="149"/>
      <c r="T30" s="149"/>
      <c r="U30" s="149"/>
      <c r="V30" s="149"/>
      <c r="W30" s="149"/>
      <c r="X30" s="149"/>
      <c r="Y30" s="149"/>
      <c r="Z30" s="149"/>
      <c r="AA30" s="149"/>
    </row>
    <row r="31" spans="1:27" ht="11.25" customHeight="1" x14ac:dyDescent="0.2">
      <c r="A31" s="448"/>
      <c r="B31" s="448"/>
      <c r="C31" s="448"/>
      <c r="D31" s="448"/>
      <c r="E31" s="448"/>
      <c r="F31" s="448"/>
      <c r="G31" s="448"/>
      <c r="H31" s="448"/>
      <c r="I31" s="448"/>
      <c r="J31" s="448"/>
      <c r="K31" s="448"/>
      <c r="L31" s="448"/>
      <c r="M31" s="448"/>
      <c r="N31" s="448"/>
    </row>
    <row r="32" spans="1:27" ht="12.75" x14ac:dyDescent="0.2">
      <c r="A32" s="119" t="s">
        <v>554</v>
      </c>
      <c r="B32" s="114"/>
      <c r="C32" s="115"/>
      <c r="D32" s="115"/>
      <c r="E32" s="115"/>
      <c r="F32" s="115"/>
      <c r="G32" s="115"/>
      <c r="H32" s="115"/>
      <c r="I32" s="115"/>
      <c r="J32" s="115"/>
      <c r="K32" s="115"/>
      <c r="L32" s="115"/>
      <c r="M32" s="115"/>
      <c r="N32" s="115"/>
    </row>
    <row r="33" spans="1:27" ht="12.75" x14ac:dyDescent="0.2">
      <c r="A33" s="111" t="s">
        <v>555</v>
      </c>
      <c r="B33" s="114"/>
      <c r="C33" s="115"/>
      <c r="D33" s="115"/>
      <c r="E33" s="115"/>
      <c r="F33" s="115"/>
      <c r="G33" s="115"/>
      <c r="H33" s="115"/>
      <c r="I33" s="115"/>
      <c r="J33" s="115"/>
      <c r="K33" s="115"/>
      <c r="L33" s="115"/>
      <c r="M33" s="115"/>
      <c r="N33" s="115"/>
    </row>
    <row r="34" spans="1:27" s="94" customFormat="1" ht="52.5" customHeight="1" x14ac:dyDescent="0.2">
      <c r="A34" s="390" t="s">
        <v>732</v>
      </c>
      <c r="B34" s="390"/>
      <c r="C34" s="127"/>
      <c r="D34" s="127"/>
      <c r="E34" s="127"/>
      <c r="F34" s="127"/>
      <c r="G34" s="127"/>
      <c r="H34" s="127"/>
      <c r="I34" s="127"/>
      <c r="J34" s="127"/>
      <c r="K34" s="127"/>
      <c r="L34" s="127"/>
      <c r="M34" s="127"/>
      <c r="N34" s="127"/>
      <c r="P34" s="149"/>
      <c r="Q34" s="149"/>
      <c r="R34" s="149"/>
      <c r="S34" s="149"/>
      <c r="T34" s="149"/>
      <c r="U34" s="149"/>
      <c r="V34" s="149"/>
      <c r="W34" s="149"/>
      <c r="X34" s="149"/>
      <c r="Y34" s="149"/>
      <c r="Z34" s="149"/>
      <c r="AA34" s="149"/>
    </row>
    <row r="35" spans="1:27" ht="12.75" x14ac:dyDescent="0.2">
      <c r="A35" s="388"/>
      <c r="B35" s="376"/>
      <c r="C35" s="128"/>
      <c r="D35" s="128"/>
      <c r="E35" s="128"/>
      <c r="F35" s="128"/>
      <c r="G35" s="128"/>
      <c r="H35" s="128"/>
      <c r="I35" s="128"/>
      <c r="J35" s="128"/>
      <c r="K35" s="128"/>
      <c r="L35" s="128"/>
      <c r="M35" s="128"/>
      <c r="N35" s="128"/>
    </row>
    <row r="36" spans="1:27" ht="15.6" customHeight="1" x14ac:dyDescent="0.25">
      <c r="A36" s="91" t="s">
        <v>296</v>
      </c>
      <c r="C36" s="93"/>
      <c r="D36" s="93"/>
      <c r="E36" s="93"/>
      <c r="G36" s="93"/>
      <c r="H36" s="454" t="s">
        <v>258</v>
      </c>
      <c r="I36" s="454"/>
      <c r="J36" s="454"/>
      <c r="K36" s="454"/>
      <c r="L36" s="454"/>
      <c r="M36" s="454"/>
      <c r="N36" s="454"/>
    </row>
    <row r="37" spans="1:27" ht="21.95" customHeight="1" x14ac:dyDescent="0.25">
      <c r="B37" s="95"/>
      <c r="C37" s="96"/>
      <c r="D37" s="96"/>
      <c r="E37" s="96"/>
      <c r="F37" s="96"/>
      <c r="G37" s="116"/>
      <c r="H37" s="116"/>
      <c r="I37" s="116"/>
      <c r="J37" s="116"/>
      <c r="K37" s="116"/>
      <c r="L37" s="116"/>
      <c r="M37" s="116"/>
      <c r="N37" s="116"/>
      <c r="O37" s="94"/>
    </row>
    <row r="38" spans="1:27" ht="21.95" customHeight="1" x14ac:dyDescent="0.25">
      <c r="A38" s="99"/>
      <c r="C38" s="98"/>
      <c r="D38" s="98"/>
      <c r="E38" s="98"/>
      <c r="F38" s="98"/>
      <c r="G38" s="117"/>
      <c r="H38" s="117"/>
      <c r="I38" s="117"/>
      <c r="J38" s="117"/>
      <c r="K38" s="117"/>
      <c r="L38" s="117"/>
      <c r="M38" s="117"/>
      <c r="N38" s="117"/>
    </row>
    <row r="39" spans="1:27" ht="21.95" customHeight="1" x14ac:dyDescent="0.2">
      <c r="C39" s="115"/>
      <c r="D39" s="115"/>
      <c r="E39" s="115"/>
      <c r="F39" s="115"/>
      <c r="G39" s="115"/>
      <c r="H39" s="115"/>
      <c r="I39" s="115"/>
      <c r="J39" s="115"/>
      <c r="K39" s="115"/>
      <c r="L39" s="115"/>
      <c r="M39" s="115"/>
      <c r="N39" s="115"/>
    </row>
    <row r="40" spans="1:27" ht="21.95" customHeight="1" x14ac:dyDescent="0.2">
      <c r="B40" s="97" t="s">
        <v>63</v>
      </c>
      <c r="C40" s="115"/>
      <c r="D40" s="115"/>
      <c r="E40" s="115"/>
      <c r="F40" s="115"/>
      <c r="G40" s="115"/>
      <c r="H40" s="115"/>
      <c r="I40" s="115"/>
      <c r="J40" s="115"/>
      <c r="K40" s="115"/>
      <c r="L40" s="115"/>
      <c r="M40" s="115"/>
      <c r="N40" s="115"/>
    </row>
    <row r="41" spans="1:27" ht="21.95" customHeight="1" x14ac:dyDescent="0.2">
      <c r="B41" s="125">
        <v>1000</v>
      </c>
      <c r="C41" s="115"/>
      <c r="D41" s="115"/>
      <c r="E41" s="115"/>
      <c r="F41" s="115"/>
      <c r="G41" s="115"/>
      <c r="H41" s="115"/>
      <c r="I41" s="115"/>
      <c r="J41" s="115"/>
      <c r="K41" s="115"/>
      <c r="L41" s="115"/>
      <c r="M41" s="115"/>
      <c r="N41" s="115"/>
    </row>
    <row r="42" spans="1:27" ht="21.95" customHeight="1" x14ac:dyDescent="0.2">
      <c r="C42" s="115"/>
      <c r="D42" s="115"/>
      <c r="E42" s="115"/>
      <c r="F42" s="115"/>
      <c r="G42" s="115"/>
      <c r="H42" s="115"/>
      <c r="I42" s="115"/>
      <c r="J42" s="115"/>
      <c r="K42" s="115"/>
      <c r="L42" s="115"/>
      <c r="M42" s="115"/>
      <c r="N42" s="115"/>
    </row>
    <row r="43" spans="1:27" ht="21.95" customHeight="1" x14ac:dyDescent="0.25">
      <c r="A43" s="99"/>
      <c r="C43" s="98"/>
      <c r="D43" s="98"/>
      <c r="E43" s="98"/>
      <c r="F43" s="98"/>
      <c r="G43" s="98"/>
      <c r="H43" s="98"/>
      <c r="I43" s="98"/>
      <c r="J43" s="98"/>
      <c r="K43" s="98"/>
      <c r="L43" s="98"/>
      <c r="M43" s="98"/>
      <c r="N43" s="98"/>
    </row>
    <row r="44" spans="1:27" ht="21.95" customHeight="1" x14ac:dyDescent="0.25">
      <c r="A44" s="99"/>
      <c r="B44" s="97"/>
      <c r="C44" s="98"/>
      <c r="D44" s="98"/>
      <c r="E44" s="98"/>
      <c r="F44" s="98"/>
      <c r="G44" s="98"/>
      <c r="H44" s="98"/>
      <c r="I44" s="98"/>
      <c r="J44" s="98"/>
      <c r="K44" s="98"/>
      <c r="L44" s="98"/>
      <c r="M44" s="98"/>
      <c r="N44" s="98"/>
    </row>
    <row r="45" spans="1:27" ht="15.6" customHeight="1" x14ac:dyDescent="0.25">
      <c r="A45" s="99"/>
      <c r="B45" s="99"/>
      <c r="C45" s="98"/>
      <c r="D45" s="98"/>
      <c r="E45" s="98"/>
      <c r="F45" s="98"/>
      <c r="G45" s="98"/>
      <c r="H45" s="98"/>
      <c r="I45" s="98"/>
      <c r="J45" s="98"/>
      <c r="K45" s="98"/>
      <c r="L45" s="98"/>
      <c r="M45" s="98"/>
      <c r="N45" s="98"/>
    </row>
    <row r="46" spans="1:27" ht="15.6" customHeight="1" x14ac:dyDescent="0.25">
      <c r="A46" s="99"/>
      <c r="B46" s="99"/>
      <c r="C46" s="56"/>
      <c r="D46" s="56"/>
      <c r="E46" s="56"/>
      <c r="F46" s="56"/>
      <c r="G46" s="56"/>
      <c r="H46" s="56"/>
      <c r="I46" s="56"/>
      <c r="J46" s="56"/>
      <c r="K46" s="56"/>
      <c r="L46" s="56"/>
      <c r="M46" s="56"/>
      <c r="N46" s="98"/>
    </row>
    <row r="47" spans="1:27" ht="15.6" customHeight="1" x14ac:dyDescent="0.25">
      <c r="A47" s="101"/>
      <c r="B47" s="101"/>
      <c r="C47" s="102">
        <v>2008</v>
      </c>
      <c r="D47" s="102">
        <v>2009</v>
      </c>
      <c r="E47" s="102">
        <v>2010</v>
      </c>
      <c r="F47" s="102">
        <v>2011</v>
      </c>
      <c r="G47" s="102">
        <v>2012</v>
      </c>
      <c r="H47" s="102">
        <v>2013</v>
      </c>
      <c r="I47" s="102">
        <v>2014</v>
      </c>
      <c r="J47" s="102">
        <v>2015</v>
      </c>
      <c r="K47" s="102">
        <v>2016</v>
      </c>
      <c r="L47" s="102">
        <v>2017</v>
      </c>
      <c r="M47" s="102">
        <v>2018</v>
      </c>
      <c r="N47" s="102">
        <v>2019</v>
      </c>
      <c r="P47" s="164">
        <v>2008</v>
      </c>
      <c r="Q47" s="164">
        <v>2009</v>
      </c>
      <c r="R47" s="164">
        <v>2010</v>
      </c>
      <c r="S47" s="164">
        <v>2011</v>
      </c>
      <c r="T47" s="164">
        <v>2012</v>
      </c>
      <c r="U47" s="164">
        <v>2013</v>
      </c>
      <c r="V47" s="164">
        <v>2014</v>
      </c>
      <c r="W47" s="164">
        <v>2015</v>
      </c>
      <c r="X47" s="164">
        <v>2016</v>
      </c>
      <c r="Y47" s="164">
        <v>2017</v>
      </c>
      <c r="Z47" s="164">
        <v>2018</v>
      </c>
      <c r="AA47" s="164">
        <v>2019</v>
      </c>
    </row>
    <row r="48" spans="1:27" ht="15.6" customHeight="1" x14ac:dyDescent="0.2">
      <c r="A48" s="103" t="s">
        <v>64</v>
      </c>
      <c r="C48" s="104">
        <v>64.39</v>
      </c>
      <c r="D48" s="104">
        <v>59.17</v>
      </c>
      <c r="E48" s="104">
        <v>49.04</v>
      </c>
      <c r="F48" s="104">
        <v>43.75</v>
      </c>
      <c r="G48" s="104">
        <v>39.369999999999997</v>
      </c>
      <c r="H48" s="104">
        <v>33.72</v>
      </c>
      <c r="I48" s="104">
        <v>31.16</v>
      </c>
      <c r="J48" s="104">
        <v>27.08</v>
      </c>
      <c r="K48" s="104">
        <v>25.55</v>
      </c>
      <c r="L48" s="104">
        <v>24.23</v>
      </c>
      <c r="M48" s="104">
        <v>21.75</v>
      </c>
      <c r="N48" s="104">
        <v>20.76</v>
      </c>
      <c r="P48" s="182">
        <v>64.39</v>
      </c>
      <c r="Q48" s="182">
        <v>59.17</v>
      </c>
      <c r="R48" s="182">
        <v>49.04</v>
      </c>
      <c r="S48" s="182">
        <v>43.75</v>
      </c>
      <c r="T48" s="182">
        <v>39.369999999999997</v>
      </c>
      <c r="U48" s="182">
        <v>33.72</v>
      </c>
      <c r="V48" s="182">
        <v>31.16</v>
      </c>
      <c r="W48" s="182">
        <v>27.08</v>
      </c>
      <c r="X48" s="182">
        <v>25.55</v>
      </c>
      <c r="Y48" s="182">
        <v>24.23</v>
      </c>
      <c r="Z48" s="182">
        <v>21.75</v>
      </c>
      <c r="AA48" s="182">
        <v>20.76</v>
      </c>
    </row>
    <row r="49" spans="1:27" s="94" customFormat="1" ht="15.6" customHeight="1" x14ac:dyDescent="0.2">
      <c r="A49" s="103" t="s">
        <v>65</v>
      </c>
      <c r="B49" s="105"/>
      <c r="C49" s="104">
        <v>45.54</v>
      </c>
      <c r="D49" s="104">
        <v>41.43</v>
      </c>
      <c r="E49" s="104">
        <v>39.369999999999997</v>
      </c>
      <c r="F49" s="104">
        <v>37.130000000000003</v>
      </c>
      <c r="G49" s="104">
        <v>26.75</v>
      </c>
      <c r="H49" s="104">
        <v>27.67</v>
      </c>
      <c r="I49" s="104">
        <v>25.64</v>
      </c>
      <c r="J49" s="104">
        <v>23.68</v>
      </c>
      <c r="K49" s="104">
        <v>20.260000000000002</v>
      </c>
      <c r="L49" s="104">
        <v>18.77</v>
      </c>
      <c r="M49" s="104">
        <v>16.350000000000001</v>
      </c>
      <c r="N49" s="104">
        <v>16.72</v>
      </c>
      <c r="P49" s="182">
        <v>45.54</v>
      </c>
      <c r="Q49" s="182">
        <v>41.43</v>
      </c>
      <c r="R49" s="182">
        <v>39.369999999999997</v>
      </c>
      <c r="S49" s="182">
        <v>37.130000000000003</v>
      </c>
      <c r="T49" s="182">
        <v>26.75</v>
      </c>
      <c r="U49" s="182">
        <v>27.67</v>
      </c>
      <c r="V49" s="182">
        <v>25.64</v>
      </c>
      <c r="W49" s="182">
        <v>23.68</v>
      </c>
      <c r="X49" s="182">
        <v>20.260000000000002</v>
      </c>
      <c r="Y49" s="182">
        <v>18.77</v>
      </c>
      <c r="Z49" s="182">
        <v>16.350000000000001</v>
      </c>
      <c r="AA49" s="182">
        <v>16.72</v>
      </c>
    </row>
    <row r="50" spans="1:27" s="94" customFormat="1" ht="15.6" customHeight="1" x14ac:dyDescent="0.2">
      <c r="A50" s="103" t="s">
        <v>48</v>
      </c>
      <c r="B50" s="105"/>
      <c r="C50" s="104">
        <v>55.61</v>
      </c>
      <c r="D50" s="104">
        <v>50.89</v>
      </c>
      <c r="E50" s="104">
        <v>46.66</v>
      </c>
      <c r="F50" s="104">
        <v>42.42</v>
      </c>
      <c r="G50" s="104">
        <v>27.96</v>
      </c>
      <c r="H50" s="104">
        <v>35.19</v>
      </c>
      <c r="I50" s="104">
        <v>30.33</v>
      </c>
      <c r="J50" s="104">
        <v>28.36</v>
      </c>
      <c r="K50" s="104">
        <v>24.54</v>
      </c>
      <c r="L50" s="104">
        <v>18.27</v>
      </c>
      <c r="M50" s="104">
        <v>19.100000000000001</v>
      </c>
      <c r="N50" s="104">
        <v>17.309999999999999</v>
      </c>
      <c r="P50" s="182">
        <v>55.61</v>
      </c>
      <c r="Q50" s="182">
        <v>50.89</v>
      </c>
      <c r="R50" s="182">
        <v>46.66</v>
      </c>
      <c r="S50" s="182">
        <v>42.42</v>
      </c>
      <c r="T50" s="182">
        <v>27.96</v>
      </c>
      <c r="U50" s="182">
        <v>35.19</v>
      </c>
      <c r="V50" s="182">
        <v>30.33</v>
      </c>
      <c r="W50" s="182">
        <v>28.36</v>
      </c>
      <c r="X50" s="182">
        <v>24.54</v>
      </c>
      <c r="Y50" s="182">
        <v>18.27</v>
      </c>
      <c r="Z50" s="182">
        <v>19.100000000000001</v>
      </c>
      <c r="AA50" s="182">
        <v>17.309999999999999</v>
      </c>
    </row>
    <row r="51" spans="1:27" s="108" customFormat="1" ht="15.6" customHeight="1" x14ac:dyDescent="0.2">
      <c r="A51" s="106" t="str">
        <f>A16</f>
        <v>Columbia County</v>
      </c>
      <c r="B51" s="107"/>
      <c r="C51" s="104">
        <v>46.95</v>
      </c>
      <c r="D51" s="104">
        <v>52.88</v>
      </c>
      <c r="E51" s="104">
        <v>17.07</v>
      </c>
      <c r="F51" s="104">
        <v>27.5</v>
      </c>
      <c r="G51" s="104">
        <v>15.5</v>
      </c>
      <c r="H51" s="104">
        <v>26.88</v>
      </c>
      <c r="I51" s="104" t="s">
        <v>716</v>
      </c>
      <c r="J51" s="104" t="s">
        <v>716</v>
      </c>
      <c r="K51" s="104" t="s">
        <v>716</v>
      </c>
      <c r="L51" s="104">
        <v>5.7</v>
      </c>
      <c r="M51" s="104" t="s">
        <v>716</v>
      </c>
      <c r="N51" s="104" t="s">
        <v>716</v>
      </c>
      <c r="P51" s="182">
        <v>46.95</v>
      </c>
      <c r="Q51" s="182">
        <v>52.88</v>
      </c>
      <c r="R51" s="182">
        <v>17.07</v>
      </c>
      <c r="S51" s="182">
        <v>27.5</v>
      </c>
      <c r="T51" s="182">
        <v>15.5</v>
      </c>
      <c r="U51" s="182">
        <v>26.88</v>
      </c>
      <c r="V51" s="182"/>
      <c r="W51" s="182"/>
      <c r="X51" s="182"/>
      <c r="Y51" s="182">
        <v>5.7</v>
      </c>
      <c r="Z51" s="182"/>
      <c r="AA51" s="182"/>
    </row>
    <row r="52" spans="1:27" s="94" customFormat="1" ht="15.6" customHeight="1" x14ac:dyDescent="0.2">
      <c r="A52" s="103"/>
      <c r="B52" s="105" t="s">
        <v>149</v>
      </c>
      <c r="C52" s="109">
        <v>20</v>
      </c>
      <c r="D52" s="109">
        <v>22</v>
      </c>
      <c r="E52" s="109">
        <v>7</v>
      </c>
      <c r="F52" s="109">
        <v>11</v>
      </c>
      <c r="G52" s="109">
        <v>6</v>
      </c>
      <c r="H52" s="109">
        <v>10</v>
      </c>
      <c r="I52" s="109">
        <v>0</v>
      </c>
      <c r="J52" s="109">
        <v>0</v>
      </c>
      <c r="K52" s="109">
        <v>0</v>
      </c>
      <c r="L52" s="109">
        <v>2</v>
      </c>
      <c r="M52" s="109">
        <v>0</v>
      </c>
      <c r="N52" s="109">
        <v>1</v>
      </c>
      <c r="P52" s="149">
        <v>20</v>
      </c>
      <c r="Q52" s="149">
        <v>22</v>
      </c>
      <c r="R52" s="149">
        <v>7</v>
      </c>
      <c r="S52" s="149">
        <v>11</v>
      </c>
      <c r="T52" s="149">
        <v>6</v>
      </c>
      <c r="U52" s="149">
        <v>10</v>
      </c>
      <c r="V52" s="149">
        <v>0</v>
      </c>
      <c r="W52" s="149">
        <v>0</v>
      </c>
      <c r="X52" s="149">
        <v>0</v>
      </c>
      <c r="Y52" s="149">
        <v>2</v>
      </c>
      <c r="Z52" s="149">
        <v>0</v>
      </c>
      <c r="AA52" s="149">
        <v>1</v>
      </c>
    </row>
    <row r="53" spans="1:27" s="94" customFormat="1" ht="15.6" customHeight="1" x14ac:dyDescent="0.2">
      <c r="A53" s="103"/>
      <c r="B53" s="105" t="s">
        <v>221</v>
      </c>
      <c r="C53" s="109">
        <v>426</v>
      </c>
      <c r="D53" s="109">
        <v>416</v>
      </c>
      <c r="E53" s="109">
        <v>410</v>
      </c>
      <c r="F53" s="109">
        <v>400</v>
      </c>
      <c r="G53" s="109">
        <v>387</v>
      </c>
      <c r="H53" s="109">
        <v>372</v>
      </c>
      <c r="I53" s="109">
        <v>0</v>
      </c>
      <c r="J53" s="109">
        <v>0</v>
      </c>
      <c r="K53" s="109">
        <v>0</v>
      </c>
      <c r="L53" s="109">
        <v>351</v>
      </c>
      <c r="M53" s="109">
        <v>0</v>
      </c>
      <c r="N53" s="109">
        <v>2</v>
      </c>
      <c r="P53" s="149">
        <v>426</v>
      </c>
      <c r="Q53" s="149">
        <v>416</v>
      </c>
      <c r="R53" s="149">
        <v>410</v>
      </c>
      <c r="S53" s="149">
        <v>400</v>
      </c>
      <c r="T53" s="149">
        <v>387</v>
      </c>
      <c r="U53" s="149">
        <v>372</v>
      </c>
      <c r="V53" s="149">
        <v>0</v>
      </c>
      <c r="W53" s="149">
        <v>0</v>
      </c>
      <c r="X53" s="149">
        <v>0</v>
      </c>
      <c r="Y53" s="149">
        <v>351</v>
      </c>
      <c r="Z53" s="149">
        <v>0</v>
      </c>
      <c r="AA53" s="149">
        <v>2</v>
      </c>
    </row>
    <row r="54" spans="1:27" s="94" customFormat="1" ht="15.6" customHeight="1" x14ac:dyDescent="0.2">
      <c r="A54" s="103"/>
      <c r="B54" s="105"/>
      <c r="C54" s="113"/>
      <c r="D54" s="113"/>
      <c r="E54" s="113"/>
      <c r="F54" s="113"/>
      <c r="G54" s="113"/>
      <c r="H54" s="113"/>
      <c r="I54" s="113"/>
      <c r="J54" s="113"/>
      <c r="K54" s="113"/>
      <c r="L54" s="113"/>
      <c r="M54" s="113"/>
      <c r="N54" s="113"/>
      <c r="P54" s="149"/>
      <c r="Q54" s="149"/>
      <c r="R54" s="149"/>
      <c r="S54" s="149"/>
      <c r="T54" s="149"/>
      <c r="U54" s="149"/>
      <c r="V54" s="149"/>
      <c r="W54" s="149"/>
      <c r="X54" s="149"/>
      <c r="Y54" s="149"/>
      <c r="Z54" s="149"/>
      <c r="AA54" s="149"/>
    </row>
    <row r="55" spans="1:27" ht="15.6" customHeight="1" x14ac:dyDescent="0.2">
      <c r="A55" s="111" t="s">
        <v>560</v>
      </c>
    </row>
    <row r="56" spans="1:27" ht="15.6" customHeight="1" x14ac:dyDescent="0.2">
      <c r="A56" s="450" t="s">
        <v>561</v>
      </c>
      <c r="B56" s="450"/>
      <c r="C56" s="450"/>
      <c r="D56" s="450"/>
      <c r="E56" s="450"/>
      <c r="F56" s="450"/>
      <c r="G56" s="450"/>
      <c r="H56" s="450"/>
      <c r="I56" s="450"/>
      <c r="J56" s="450"/>
      <c r="K56" s="450"/>
      <c r="L56" s="450"/>
      <c r="M56" s="450"/>
      <c r="N56" s="450"/>
    </row>
    <row r="57" spans="1:27" ht="15.6" customHeight="1" x14ac:dyDescent="0.2">
      <c r="A57" s="450"/>
      <c r="B57" s="450"/>
      <c r="C57" s="450"/>
      <c r="D57" s="450"/>
      <c r="E57" s="450"/>
      <c r="F57" s="450"/>
      <c r="G57" s="450"/>
      <c r="H57" s="450"/>
      <c r="I57" s="450"/>
      <c r="J57" s="450"/>
      <c r="K57" s="450"/>
      <c r="L57" s="450"/>
      <c r="M57" s="450"/>
      <c r="N57" s="450"/>
    </row>
    <row r="58" spans="1:27" ht="15.6" customHeight="1" x14ac:dyDescent="0.2">
      <c r="A58" s="450"/>
      <c r="B58" s="450"/>
      <c r="C58" s="450"/>
      <c r="D58" s="450"/>
      <c r="E58" s="450"/>
      <c r="F58" s="450"/>
      <c r="G58" s="450"/>
      <c r="H58" s="450"/>
      <c r="I58" s="450"/>
      <c r="J58" s="450"/>
      <c r="K58" s="450"/>
      <c r="L58" s="450"/>
      <c r="M58" s="450"/>
      <c r="N58" s="450"/>
    </row>
    <row r="59" spans="1:27" ht="12.75" x14ac:dyDescent="0.2">
      <c r="A59" s="450"/>
      <c r="B59" s="450"/>
      <c r="C59" s="450"/>
      <c r="D59" s="450"/>
      <c r="E59" s="450"/>
      <c r="F59" s="450"/>
      <c r="G59" s="450"/>
      <c r="H59" s="450"/>
      <c r="I59" s="450"/>
      <c r="J59" s="450"/>
      <c r="K59" s="450"/>
      <c r="L59" s="450"/>
      <c r="M59" s="450"/>
      <c r="N59" s="450"/>
    </row>
    <row r="60" spans="1:27" ht="15.6" customHeight="1" x14ac:dyDescent="0.2">
      <c r="A60" s="450"/>
      <c r="B60" s="450"/>
      <c r="C60" s="450"/>
      <c r="D60" s="450"/>
      <c r="E60" s="450"/>
      <c r="F60" s="450"/>
      <c r="G60" s="450"/>
      <c r="H60" s="450"/>
      <c r="I60" s="450"/>
      <c r="J60" s="450"/>
      <c r="K60" s="450"/>
      <c r="L60" s="450"/>
      <c r="M60" s="450"/>
      <c r="N60" s="450"/>
    </row>
    <row r="61" spans="1:27" ht="12.75" x14ac:dyDescent="0.2">
      <c r="A61" s="450"/>
      <c r="B61" s="450"/>
      <c r="C61" s="450"/>
      <c r="D61" s="450"/>
      <c r="E61" s="450"/>
      <c r="F61" s="450"/>
      <c r="G61" s="450"/>
      <c r="H61" s="450"/>
      <c r="I61" s="450"/>
      <c r="J61" s="450"/>
      <c r="K61" s="450"/>
      <c r="L61" s="450"/>
      <c r="M61" s="450"/>
      <c r="N61" s="450"/>
    </row>
    <row r="62" spans="1:27" ht="12.75" x14ac:dyDescent="0.2">
      <c r="A62" s="448" t="s">
        <v>553</v>
      </c>
      <c r="B62" s="448"/>
      <c r="C62" s="448"/>
      <c r="D62" s="448"/>
      <c r="E62" s="448"/>
      <c r="F62" s="448"/>
      <c r="G62" s="448"/>
      <c r="H62" s="448"/>
      <c r="I62" s="448"/>
      <c r="J62" s="448"/>
      <c r="K62" s="448"/>
      <c r="L62" s="448"/>
      <c r="M62" s="448"/>
      <c r="N62" s="448"/>
    </row>
    <row r="63" spans="1:27" ht="12.75" x14ac:dyDescent="0.2">
      <c r="A63" s="448"/>
      <c r="B63" s="448"/>
      <c r="C63" s="448"/>
      <c r="D63" s="448"/>
      <c r="E63" s="448"/>
      <c r="F63" s="448"/>
      <c r="G63" s="448"/>
      <c r="H63" s="448"/>
      <c r="I63" s="448"/>
      <c r="J63" s="448"/>
      <c r="K63" s="448"/>
      <c r="L63" s="448"/>
      <c r="M63" s="448"/>
      <c r="N63" s="448"/>
    </row>
    <row r="64" spans="1:27" ht="15.6" customHeight="1" x14ac:dyDescent="0.2">
      <c r="A64" s="119" t="s">
        <v>554</v>
      </c>
      <c r="B64" s="114"/>
      <c r="C64" s="115"/>
      <c r="D64" s="115"/>
      <c r="E64" s="115"/>
      <c r="F64" s="115"/>
      <c r="G64" s="115"/>
      <c r="H64" s="115"/>
      <c r="I64" s="115"/>
      <c r="J64" s="115"/>
      <c r="K64" s="115"/>
      <c r="L64" s="115"/>
      <c r="M64" s="115"/>
      <c r="N64" s="115"/>
    </row>
    <row r="65" spans="1:15" ht="15.6" customHeight="1" x14ac:dyDescent="0.2">
      <c r="A65" s="111" t="s">
        <v>555</v>
      </c>
      <c r="B65" s="114"/>
      <c r="C65" s="115"/>
      <c r="D65" s="115"/>
      <c r="E65" s="115"/>
      <c r="F65" s="115"/>
      <c r="G65" s="115"/>
      <c r="H65" s="115"/>
      <c r="I65" s="115"/>
      <c r="J65" s="115"/>
      <c r="K65" s="115"/>
      <c r="L65" s="115"/>
      <c r="M65" s="115"/>
      <c r="N65" s="115"/>
    </row>
    <row r="69" spans="1:15" ht="15.6" customHeight="1" x14ac:dyDescent="0.2">
      <c r="A69" s="92" t="s">
        <v>717</v>
      </c>
    </row>
    <row r="71" spans="1:15" ht="15.6" customHeight="1" x14ac:dyDescent="0.25">
      <c r="A71" s="91" t="s">
        <v>153</v>
      </c>
      <c r="C71" s="93"/>
      <c r="D71" s="93"/>
      <c r="E71" s="93"/>
      <c r="G71" s="93"/>
      <c r="N71" s="368" t="s">
        <v>258</v>
      </c>
      <c r="O71" s="94"/>
    </row>
    <row r="72" spans="1:15" ht="15.6" customHeight="1" x14ac:dyDescent="0.25">
      <c r="B72" s="95"/>
      <c r="C72" s="96"/>
      <c r="D72" s="96"/>
      <c r="E72" s="96"/>
      <c r="F72" s="96"/>
      <c r="G72" s="116"/>
      <c r="I72" s="368"/>
      <c r="J72" s="368"/>
      <c r="K72" s="368"/>
      <c r="L72" s="368"/>
      <c r="M72" s="368"/>
      <c r="N72" s="368"/>
      <c r="O72" s="94"/>
    </row>
    <row r="73" spans="1:15" ht="15.6" customHeight="1" x14ac:dyDescent="0.25">
      <c r="A73" s="99"/>
      <c r="C73" s="98"/>
      <c r="D73" s="98"/>
      <c r="E73" s="98"/>
      <c r="F73" s="98"/>
      <c r="G73" s="117"/>
      <c r="H73" s="117"/>
      <c r="I73" s="117"/>
      <c r="J73" s="117"/>
      <c r="K73" s="117"/>
      <c r="L73" s="117"/>
      <c r="M73" s="117"/>
      <c r="N73" s="117"/>
      <c r="O73" s="94"/>
    </row>
    <row r="74" spans="1:15" ht="15.6" customHeight="1" x14ac:dyDescent="0.25">
      <c r="A74" s="99"/>
      <c r="C74" s="98"/>
      <c r="D74" s="98"/>
      <c r="E74" s="98"/>
      <c r="F74" s="98"/>
      <c r="G74" s="98"/>
      <c r="H74" s="98"/>
      <c r="I74" s="98"/>
      <c r="J74" s="98"/>
      <c r="K74" s="98"/>
      <c r="L74" s="98"/>
      <c r="M74" s="98"/>
      <c r="N74" s="98"/>
    </row>
    <row r="75" spans="1:15" ht="51" customHeight="1" x14ac:dyDescent="0.25">
      <c r="A75" s="99"/>
      <c r="B75" s="97" t="s">
        <v>63</v>
      </c>
      <c r="C75" s="98"/>
      <c r="D75" s="98"/>
      <c r="E75" s="98"/>
      <c r="F75" s="98"/>
      <c r="G75" s="98"/>
      <c r="H75" s="98"/>
      <c r="I75" s="98"/>
      <c r="J75" s="98"/>
      <c r="K75" s="98"/>
      <c r="L75" s="98"/>
      <c r="M75" s="98"/>
      <c r="N75" s="98"/>
    </row>
    <row r="76" spans="1:15" ht="15.6" customHeight="1" x14ac:dyDescent="0.2">
      <c r="B76" s="125">
        <v>1000</v>
      </c>
      <c r="C76" s="115"/>
      <c r="D76" s="115"/>
      <c r="E76" s="115"/>
      <c r="F76" s="115"/>
      <c r="G76" s="115"/>
      <c r="H76" s="115"/>
      <c r="I76" s="115"/>
      <c r="J76" s="115"/>
      <c r="K76" s="115"/>
      <c r="L76" s="115"/>
      <c r="M76" s="115"/>
      <c r="N76" s="115"/>
    </row>
    <row r="77" spans="1:15" ht="15.6" customHeight="1" x14ac:dyDescent="0.2">
      <c r="C77" s="115"/>
      <c r="D77" s="115"/>
      <c r="E77" s="115"/>
      <c r="F77" s="115"/>
      <c r="G77" s="115"/>
      <c r="H77" s="115"/>
      <c r="I77" s="115"/>
      <c r="J77" s="115"/>
      <c r="K77" s="115"/>
      <c r="L77" s="115"/>
      <c r="M77" s="115"/>
      <c r="N77" s="115"/>
    </row>
    <row r="78" spans="1:15" ht="15.6" customHeight="1" x14ac:dyDescent="0.2">
      <c r="C78" s="115"/>
      <c r="D78" s="115"/>
      <c r="E78" s="115"/>
      <c r="F78" s="115"/>
      <c r="G78" s="115"/>
      <c r="H78" s="115"/>
      <c r="I78" s="115"/>
      <c r="J78" s="115"/>
      <c r="K78" s="115"/>
      <c r="L78" s="115"/>
      <c r="M78" s="115"/>
      <c r="N78" s="115"/>
    </row>
    <row r="79" spans="1:15" ht="15.6" customHeight="1" x14ac:dyDescent="0.2">
      <c r="B79" s="114"/>
      <c r="C79" s="115"/>
      <c r="D79" s="115"/>
      <c r="E79" s="115"/>
      <c r="F79" s="115"/>
      <c r="G79" s="115"/>
      <c r="H79" s="115"/>
      <c r="I79" s="115"/>
      <c r="J79" s="115"/>
      <c r="K79" s="115"/>
      <c r="L79" s="115"/>
      <c r="M79" s="115"/>
      <c r="N79" s="115"/>
    </row>
    <row r="80" spans="1:15" ht="15.6" customHeight="1" x14ac:dyDescent="0.25">
      <c r="A80" s="99"/>
      <c r="B80" s="99"/>
      <c r="C80" s="98"/>
      <c r="D80" s="98"/>
      <c r="E80" s="98"/>
      <c r="F80" s="98"/>
      <c r="G80" s="98"/>
      <c r="H80" s="98"/>
      <c r="I80" s="98"/>
      <c r="J80" s="98"/>
      <c r="K80" s="98"/>
      <c r="L80" s="98"/>
      <c r="M80" s="98"/>
      <c r="N80" s="98"/>
    </row>
    <row r="81" spans="1:27" ht="15.6" customHeight="1" x14ac:dyDescent="0.25">
      <c r="A81" s="99"/>
      <c r="B81" s="99"/>
      <c r="C81" s="56"/>
      <c r="D81" s="56"/>
      <c r="E81" s="56"/>
      <c r="F81" s="56"/>
      <c r="G81" s="56"/>
      <c r="H81" s="56"/>
      <c r="I81" s="56"/>
      <c r="J81" s="56"/>
      <c r="K81" s="56"/>
      <c r="L81" s="56"/>
      <c r="M81" s="56"/>
      <c r="N81" s="98"/>
    </row>
    <row r="82" spans="1:27" ht="15.6" customHeight="1" x14ac:dyDescent="0.25">
      <c r="A82" s="101"/>
      <c r="B82" s="101"/>
      <c r="C82" s="102">
        <v>2008</v>
      </c>
      <c r="D82" s="102">
        <v>2009</v>
      </c>
      <c r="E82" s="102">
        <v>2010</v>
      </c>
      <c r="F82" s="102">
        <v>2011</v>
      </c>
      <c r="G82" s="102">
        <v>2012</v>
      </c>
      <c r="H82" s="102">
        <v>2013</v>
      </c>
      <c r="I82" s="102">
        <v>2014</v>
      </c>
      <c r="J82" s="102">
        <v>2015</v>
      </c>
      <c r="K82" s="102">
        <v>2016</v>
      </c>
      <c r="L82" s="102">
        <v>2017</v>
      </c>
      <c r="M82" s="102">
        <v>2018</v>
      </c>
      <c r="N82" s="102">
        <v>2019</v>
      </c>
      <c r="P82" s="164">
        <v>2008</v>
      </c>
      <c r="Q82" s="164">
        <v>2009</v>
      </c>
      <c r="R82" s="164">
        <v>2010</v>
      </c>
      <c r="S82" s="164">
        <v>2011</v>
      </c>
      <c r="T82" s="164">
        <v>2012</v>
      </c>
      <c r="U82" s="164">
        <v>2013</v>
      </c>
      <c r="V82" s="164">
        <v>2014</v>
      </c>
      <c r="W82" s="164">
        <v>2015</v>
      </c>
      <c r="X82" s="164">
        <v>2016</v>
      </c>
      <c r="Y82" s="164">
        <v>2017</v>
      </c>
      <c r="Z82" s="164">
        <v>2018</v>
      </c>
      <c r="AA82" s="164">
        <v>2019</v>
      </c>
    </row>
    <row r="83" spans="1:27" ht="15.6" customHeight="1" x14ac:dyDescent="0.2">
      <c r="A83" s="103" t="s">
        <v>64</v>
      </c>
      <c r="C83" s="104">
        <v>6.3</v>
      </c>
      <c r="D83" s="104">
        <v>5.8</v>
      </c>
      <c r="E83" s="104">
        <v>4.97</v>
      </c>
      <c r="F83" s="104">
        <v>4.49</v>
      </c>
      <c r="G83" s="104">
        <v>4.07</v>
      </c>
      <c r="H83" s="104">
        <v>3.43</v>
      </c>
      <c r="I83" s="104">
        <v>3.13</v>
      </c>
      <c r="J83" s="104">
        <v>2.77</v>
      </c>
      <c r="K83" s="104">
        <v>2.4500000000000002</v>
      </c>
      <c r="L83" s="104">
        <v>2.31</v>
      </c>
      <c r="M83" s="104">
        <v>1.79</v>
      </c>
      <c r="N83" s="104">
        <v>1.8</v>
      </c>
      <c r="P83" s="182">
        <v>6.3</v>
      </c>
      <c r="Q83" s="182">
        <v>5.8</v>
      </c>
      <c r="R83" s="182">
        <v>4.97</v>
      </c>
      <c r="S83" s="182">
        <v>4.49</v>
      </c>
      <c r="T83" s="182">
        <v>4.07</v>
      </c>
      <c r="U83" s="182">
        <v>3.43</v>
      </c>
      <c r="V83" s="182">
        <v>3.13</v>
      </c>
      <c r="W83" s="182">
        <v>2.77</v>
      </c>
      <c r="X83" s="182">
        <v>2.4500000000000002</v>
      </c>
      <c r="Y83" s="182">
        <v>2.31</v>
      </c>
      <c r="Z83" s="182">
        <v>1.79</v>
      </c>
      <c r="AA83" s="182">
        <v>1.8</v>
      </c>
    </row>
    <row r="84" spans="1:27" s="94" customFormat="1" ht="15.6" customHeight="1" x14ac:dyDescent="0.2">
      <c r="A84" s="103" t="s">
        <v>65</v>
      </c>
      <c r="B84" s="105"/>
      <c r="C84" s="104">
        <v>7.47</v>
      </c>
      <c r="D84" s="104">
        <v>6.67</v>
      </c>
      <c r="E84" s="104">
        <v>5.92</v>
      </c>
      <c r="F84" s="104">
        <v>5.78</v>
      </c>
      <c r="G84" s="104">
        <v>4.03</v>
      </c>
      <c r="H84" s="104">
        <v>3.61</v>
      </c>
      <c r="I84" s="104">
        <v>3.44</v>
      </c>
      <c r="J84" s="104">
        <v>2.99</v>
      </c>
      <c r="K84" s="104">
        <v>2.44</v>
      </c>
      <c r="L84" s="104">
        <v>2.0699999999999998</v>
      </c>
      <c r="M84" s="104">
        <v>1.77</v>
      </c>
      <c r="N84" s="104">
        <v>1.88</v>
      </c>
      <c r="P84" s="182">
        <v>7.47</v>
      </c>
      <c r="Q84" s="182">
        <v>6.67</v>
      </c>
      <c r="R84" s="182">
        <v>5.92</v>
      </c>
      <c r="S84" s="182">
        <v>5.78</v>
      </c>
      <c r="T84" s="182">
        <v>4.03</v>
      </c>
      <c r="U84" s="182">
        <v>3.61</v>
      </c>
      <c r="V84" s="182">
        <v>3.44</v>
      </c>
      <c r="W84" s="182">
        <v>2.99</v>
      </c>
      <c r="X84" s="182">
        <v>2.44</v>
      </c>
      <c r="Y84" s="182">
        <v>2.0699999999999998</v>
      </c>
      <c r="Z84" s="182">
        <v>1.77</v>
      </c>
      <c r="AA84" s="182">
        <v>1.88</v>
      </c>
    </row>
    <row r="85" spans="1:27" s="94" customFormat="1" ht="15.6" customHeight="1" x14ac:dyDescent="0.2">
      <c r="A85" s="103" t="s">
        <v>48</v>
      </c>
      <c r="B85" s="105"/>
      <c r="C85" s="104">
        <v>10.25</v>
      </c>
      <c r="D85" s="104">
        <v>8.24</v>
      </c>
      <c r="E85" s="104">
        <v>7.78</v>
      </c>
      <c r="F85" s="104">
        <v>7.51</v>
      </c>
      <c r="G85" s="104">
        <v>5.37</v>
      </c>
      <c r="H85" s="104">
        <v>6.17</v>
      </c>
      <c r="I85" s="104">
        <v>6.14</v>
      </c>
      <c r="J85" s="104">
        <v>4.7699999999999996</v>
      </c>
      <c r="K85" s="104">
        <v>4.6500000000000004</v>
      </c>
      <c r="L85" s="104">
        <v>2.2799999999999998</v>
      </c>
      <c r="M85" s="104">
        <v>2.64</v>
      </c>
      <c r="N85" s="104">
        <v>2.42</v>
      </c>
      <c r="P85" s="182">
        <v>10.25</v>
      </c>
      <c r="Q85" s="182">
        <v>8.24</v>
      </c>
      <c r="R85" s="182">
        <v>7.78</v>
      </c>
      <c r="S85" s="182">
        <v>7.51</v>
      </c>
      <c r="T85" s="182">
        <v>5.37</v>
      </c>
      <c r="U85" s="182">
        <v>6.17</v>
      </c>
      <c r="V85" s="182">
        <v>6.14</v>
      </c>
      <c r="W85" s="182">
        <v>4.7699999999999996</v>
      </c>
      <c r="X85" s="182">
        <v>4.6500000000000004</v>
      </c>
      <c r="Y85" s="182">
        <v>2.2799999999999998</v>
      </c>
      <c r="Z85" s="182">
        <v>2.64</v>
      </c>
      <c r="AA85" s="182">
        <v>2.42</v>
      </c>
    </row>
    <row r="86" spans="1:27" s="108" customFormat="1" ht="15.6" customHeight="1" x14ac:dyDescent="0.2">
      <c r="A86" s="106" t="str">
        <f>$A$16</f>
        <v>Columbia County</v>
      </c>
      <c r="B86" s="107"/>
      <c r="C86" s="104">
        <v>0</v>
      </c>
      <c r="D86" s="104">
        <v>16</v>
      </c>
      <c r="E86" s="104">
        <v>4.05</v>
      </c>
      <c r="F86" s="104">
        <v>3.98</v>
      </c>
      <c r="G86" s="104">
        <v>0</v>
      </c>
      <c r="H86" s="104">
        <v>0</v>
      </c>
      <c r="I86" s="104" t="s">
        <v>716</v>
      </c>
      <c r="J86" s="104" t="s">
        <v>716</v>
      </c>
      <c r="K86" s="104" t="s">
        <v>716</v>
      </c>
      <c r="L86" s="104">
        <v>0</v>
      </c>
      <c r="M86" s="104" t="s">
        <v>716</v>
      </c>
      <c r="N86" s="104" t="s">
        <v>716</v>
      </c>
      <c r="P86" s="182">
        <v>0</v>
      </c>
      <c r="Q86" s="182">
        <v>16</v>
      </c>
      <c r="R86" s="182">
        <v>4.05</v>
      </c>
      <c r="S86" s="182">
        <v>3.98</v>
      </c>
      <c r="T86" s="182">
        <v>0</v>
      </c>
      <c r="U86" s="182">
        <v>0</v>
      </c>
      <c r="V86" s="182"/>
      <c r="W86" s="182"/>
      <c r="X86" s="182"/>
      <c r="Y86" s="182">
        <v>0</v>
      </c>
      <c r="Z86" s="182"/>
      <c r="AA86" s="182"/>
    </row>
    <row r="87" spans="1:27" s="94" customFormat="1" ht="15.6" customHeight="1" x14ac:dyDescent="0.2">
      <c r="A87" s="103"/>
      <c r="B87" s="105" t="s">
        <v>123</v>
      </c>
      <c r="C87" s="109">
        <v>0</v>
      </c>
      <c r="D87" s="109">
        <v>4</v>
      </c>
      <c r="E87" s="109">
        <v>1</v>
      </c>
      <c r="F87" s="109">
        <v>1</v>
      </c>
      <c r="G87" s="109">
        <v>0</v>
      </c>
      <c r="H87" s="109">
        <v>0</v>
      </c>
      <c r="I87" s="109">
        <v>0</v>
      </c>
      <c r="J87" s="109">
        <v>0</v>
      </c>
      <c r="K87" s="109">
        <v>0</v>
      </c>
      <c r="L87" s="109">
        <v>0</v>
      </c>
      <c r="M87" s="109">
        <v>0</v>
      </c>
      <c r="N87" s="109">
        <v>0</v>
      </c>
      <c r="P87" s="149">
        <v>0</v>
      </c>
      <c r="Q87" s="149">
        <v>4</v>
      </c>
      <c r="R87" s="149">
        <v>1</v>
      </c>
      <c r="S87" s="149">
        <v>1</v>
      </c>
      <c r="T87" s="149">
        <v>0</v>
      </c>
      <c r="U87" s="149">
        <v>0</v>
      </c>
      <c r="V87" s="149">
        <v>0</v>
      </c>
      <c r="W87" s="149">
        <v>0</v>
      </c>
      <c r="X87" s="149">
        <v>0</v>
      </c>
      <c r="Y87" s="149">
        <v>0</v>
      </c>
      <c r="Z87" s="149">
        <v>0</v>
      </c>
      <c r="AA87" s="149">
        <v>0</v>
      </c>
    </row>
    <row r="88" spans="1:27" s="94" customFormat="1" ht="15.6" customHeight="1" x14ac:dyDescent="0.2">
      <c r="A88" s="103"/>
      <c r="B88" s="105" t="s">
        <v>220</v>
      </c>
      <c r="C88" s="109">
        <v>251</v>
      </c>
      <c r="D88" s="109">
        <v>250</v>
      </c>
      <c r="E88" s="109">
        <v>247</v>
      </c>
      <c r="F88" s="109">
        <v>251</v>
      </c>
      <c r="G88" s="109">
        <v>242</v>
      </c>
      <c r="H88" s="109">
        <v>234</v>
      </c>
      <c r="I88" s="109">
        <v>0</v>
      </c>
      <c r="J88" s="109">
        <v>0</v>
      </c>
      <c r="K88" s="109">
        <v>0</v>
      </c>
      <c r="L88" s="109">
        <v>228</v>
      </c>
      <c r="M88" s="109">
        <v>0</v>
      </c>
      <c r="N88" s="109">
        <v>0</v>
      </c>
      <c r="P88" s="149">
        <v>251</v>
      </c>
      <c r="Q88" s="149">
        <v>250</v>
      </c>
      <c r="R88" s="149">
        <v>247</v>
      </c>
      <c r="S88" s="149">
        <v>251</v>
      </c>
      <c r="T88" s="149">
        <v>242</v>
      </c>
      <c r="U88" s="149">
        <v>234</v>
      </c>
      <c r="V88" s="149">
        <v>0</v>
      </c>
      <c r="W88" s="149">
        <v>0</v>
      </c>
      <c r="X88" s="149">
        <v>0</v>
      </c>
      <c r="Y88" s="149">
        <v>228</v>
      </c>
      <c r="Z88" s="149">
        <v>0</v>
      </c>
      <c r="AA88" s="149">
        <v>0</v>
      </c>
    </row>
    <row r="90" spans="1:27" ht="15.6" customHeight="1" x14ac:dyDescent="0.2">
      <c r="A90" s="448" t="s">
        <v>562</v>
      </c>
      <c r="B90" s="448"/>
      <c r="C90" s="448"/>
      <c r="D90" s="448"/>
      <c r="E90" s="448"/>
      <c r="F90" s="448"/>
      <c r="G90" s="448"/>
      <c r="H90" s="448"/>
      <c r="I90" s="448"/>
      <c r="J90" s="448"/>
      <c r="K90" s="448"/>
      <c r="L90" s="448"/>
      <c r="M90" s="448"/>
      <c r="N90" s="448"/>
    </row>
    <row r="91" spans="1:27" ht="15.6" customHeight="1" x14ac:dyDescent="0.2">
      <c r="A91" s="448"/>
      <c r="B91" s="448"/>
      <c r="C91" s="448"/>
      <c r="D91" s="448"/>
      <c r="E91" s="448"/>
      <c r="F91" s="448"/>
      <c r="G91" s="448"/>
      <c r="H91" s="448"/>
      <c r="I91" s="448"/>
      <c r="J91" s="448"/>
      <c r="K91" s="448"/>
      <c r="L91" s="448"/>
      <c r="M91" s="448"/>
      <c r="N91" s="448"/>
    </row>
    <row r="92" spans="1:27" ht="15.6" customHeight="1" x14ac:dyDescent="0.2">
      <c r="A92" s="448"/>
      <c r="B92" s="448"/>
      <c r="C92" s="448"/>
      <c r="D92" s="448"/>
      <c r="E92" s="448"/>
      <c r="F92" s="448"/>
      <c r="G92" s="448"/>
      <c r="H92" s="448"/>
      <c r="I92" s="448"/>
      <c r="J92" s="448"/>
      <c r="K92" s="448"/>
      <c r="L92" s="448"/>
      <c r="M92" s="448"/>
      <c r="N92" s="448"/>
    </row>
    <row r="93" spans="1:27" ht="19.5" customHeight="1" x14ac:dyDescent="0.2">
      <c r="A93" s="448"/>
      <c r="B93" s="448"/>
      <c r="C93" s="448"/>
      <c r="D93" s="448"/>
      <c r="E93" s="448"/>
      <c r="F93" s="448"/>
      <c r="G93" s="448"/>
      <c r="H93" s="448"/>
      <c r="I93" s="448"/>
      <c r="J93" s="448"/>
      <c r="K93" s="448"/>
      <c r="L93" s="448"/>
      <c r="M93" s="448"/>
      <c r="N93" s="448"/>
    </row>
    <row r="94" spans="1:27" ht="12.75" x14ac:dyDescent="0.2">
      <c r="A94" s="451" t="s">
        <v>637</v>
      </c>
      <c r="B94" s="451"/>
      <c r="C94" s="451"/>
      <c r="D94" s="451"/>
      <c r="E94" s="451"/>
      <c r="F94" s="451"/>
      <c r="G94" s="451"/>
      <c r="H94" s="451"/>
      <c r="I94" s="451"/>
      <c r="J94" s="451"/>
      <c r="K94" s="451"/>
      <c r="L94" s="451"/>
      <c r="M94" s="451"/>
      <c r="N94" s="451"/>
    </row>
    <row r="95" spans="1:27" ht="21" customHeight="1" x14ac:dyDescent="0.2">
      <c r="A95" s="451"/>
      <c r="B95" s="451"/>
      <c r="C95" s="451"/>
      <c r="D95" s="451"/>
      <c r="E95" s="451"/>
      <c r="F95" s="451"/>
      <c r="G95" s="451"/>
      <c r="H95" s="451"/>
      <c r="I95" s="451"/>
      <c r="J95" s="451"/>
      <c r="K95" s="451"/>
      <c r="L95" s="451"/>
      <c r="M95" s="451"/>
      <c r="N95" s="451"/>
    </row>
    <row r="96" spans="1:27" ht="15.6" customHeight="1" x14ac:dyDescent="0.2">
      <c r="A96" s="448" t="s">
        <v>553</v>
      </c>
      <c r="B96" s="448"/>
      <c r="C96" s="448"/>
      <c r="D96" s="448"/>
      <c r="E96" s="448"/>
      <c r="F96" s="448"/>
      <c r="G96" s="448"/>
      <c r="H96" s="448"/>
      <c r="I96" s="448"/>
      <c r="J96" s="448"/>
      <c r="K96" s="448"/>
      <c r="L96" s="448"/>
      <c r="M96" s="448"/>
      <c r="N96" s="448"/>
    </row>
    <row r="97" spans="1:27" ht="11.25" customHeight="1" x14ac:dyDescent="0.2">
      <c r="A97" s="448"/>
      <c r="B97" s="448"/>
      <c r="C97" s="448"/>
      <c r="D97" s="448"/>
      <c r="E97" s="448"/>
      <c r="F97" s="448"/>
      <c r="G97" s="448"/>
      <c r="H97" s="448"/>
      <c r="I97" s="448"/>
      <c r="J97" s="448"/>
      <c r="K97" s="448"/>
      <c r="L97" s="448"/>
      <c r="M97" s="448"/>
      <c r="N97" s="448"/>
    </row>
    <row r="98" spans="1:27" ht="12.75" x14ac:dyDescent="0.2">
      <c r="A98" s="119" t="s">
        <v>554</v>
      </c>
      <c r="B98" s="114"/>
      <c r="C98" s="115"/>
      <c r="D98" s="115"/>
      <c r="E98" s="115"/>
      <c r="F98" s="115"/>
      <c r="G98" s="115"/>
      <c r="H98" s="115"/>
      <c r="I98" s="115"/>
      <c r="J98" s="115"/>
      <c r="K98" s="115"/>
      <c r="L98" s="115"/>
      <c r="M98" s="115"/>
      <c r="N98" s="115"/>
    </row>
    <row r="99" spans="1:27" ht="12.75" x14ac:dyDescent="0.2">
      <c r="A99" s="111" t="s">
        <v>555</v>
      </c>
      <c r="B99" s="114"/>
      <c r="C99" s="115"/>
      <c r="D99" s="115"/>
      <c r="E99" s="115"/>
      <c r="F99" s="115"/>
      <c r="G99" s="115"/>
      <c r="H99" s="115"/>
      <c r="I99" s="115"/>
      <c r="J99" s="115"/>
      <c r="K99" s="115"/>
      <c r="L99" s="115"/>
      <c r="M99" s="115"/>
      <c r="N99" s="115"/>
    </row>
    <row r="100" spans="1:27" ht="12.75" x14ac:dyDescent="0.2"/>
    <row r="101" spans="1:27" ht="12.75" hidden="1" x14ac:dyDescent="0.2"/>
    <row r="102" spans="1:27" ht="12.75" hidden="1" x14ac:dyDescent="0.2"/>
    <row r="103" spans="1:27" ht="12.75" hidden="1" x14ac:dyDescent="0.2"/>
    <row r="104" spans="1:27" ht="12.75" x14ac:dyDescent="0.2">
      <c r="A104" s="92" t="s">
        <v>717</v>
      </c>
    </row>
    <row r="105" spans="1:27" s="325" customFormat="1" ht="15.6" customHeight="1" x14ac:dyDescent="0.2">
      <c r="A105" s="83"/>
      <c r="B105" s="83"/>
      <c r="G105" s="326"/>
      <c r="H105" s="326"/>
      <c r="I105" s="326"/>
      <c r="J105" s="326"/>
      <c r="K105" s="326"/>
      <c r="L105" s="326"/>
      <c r="M105" s="326"/>
      <c r="N105" s="326"/>
      <c r="O105" s="326"/>
      <c r="P105" s="370"/>
      <c r="Q105" s="370"/>
      <c r="R105" s="370"/>
      <c r="S105" s="370"/>
      <c r="T105" s="370"/>
      <c r="U105" s="370"/>
      <c r="V105" s="370"/>
      <c r="W105" s="370"/>
      <c r="X105" s="370"/>
      <c r="Y105" s="370"/>
      <c r="Z105" s="370"/>
      <c r="AA105" s="370"/>
    </row>
    <row r="106" spans="1:27" ht="15.6" customHeight="1" x14ac:dyDescent="0.25">
      <c r="A106" s="91" t="s">
        <v>152</v>
      </c>
      <c r="C106" s="93"/>
      <c r="D106" s="93"/>
      <c r="E106" s="93"/>
      <c r="G106" s="93"/>
      <c r="N106" s="368" t="s">
        <v>258</v>
      </c>
      <c r="O106" s="94"/>
    </row>
    <row r="107" spans="1:27" ht="15.6" customHeight="1" x14ac:dyDescent="0.25">
      <c r="B107" s="95"/>
      <c r="C107" s="96"/>
      <c r="D107" s="96"/>
      <c r="E107" s="96"/>
      <c r="F107" s="96"/>
      <c r="G107" s="116"/>
      <c r="I107" s="368"/>
      <c r="J107" s="368"/>
      <c r="K107" s="368"/>
      <c r="L107" s="368"/>
      <c r="M107" s="368"/>
      <c r="N107" s="368"/>
      <c r="O107" s="94"/>
    </row>
    <row r="108" spans="1:27" ht="15.6" customHeight="1" x14ac:dyDescent="0.25">
      <c r="A108" s="99"/>
      <c r="C108" s="98"/>
      <c r="D108" s="98"/>
      <c r="E108" s="98"/>
      <c r="F108" s="98"/>
      <c r="G108" s="117"/>
      <c r="H108" s="117"/>
      <c r="I108" s="117"/>
      <c r="J108" s="117"/>
      <c r="K108" s="117"/>
      <c r="L108" s="117"/>
      <c r="M108" s="117"/>
      <c r="N108" s="117"/>
      <c r="O108" s="94"/>
    </row>
    <row r="109" spans="1:27" ht="15.6" customHeight="1" x14ac:dyDescent="0.25">
      <c r="A109" s="99"/>
      <c r="C109" s="98"/>
      <c r="D109" s="98"/>
      <c r="E109" s="98"/>
      <c r="F109" s="98"/>
      <c r="G109" s="98"/>
      <c r="H109" s="98"/>
      <c r="I109" s="98"/>
      <c r="J109" s="98"/>
      <c r="K109" s="98"/>
      <c r="L109" s="98"/>
      <c r="M109" s="98"/>
      <c r="N109" s="98"/>
    </row>
    <row r="110" spans="1:27" ht="48.6" customHeight="1" x14ac:dyDescent="0.25">
      <c r="A110" s="99"/>
      <c r="B110" s="97" t="s">
        <v>63</v>
      </c>
      <c r="C110" s="98"/>
      <c r="D110" s="98"/>
      <c r="E110" s="98"/>
      <c r="F110" s="98"/>
      <c r="G110" s="98"/>
      <c r="H110" s="98"/>
      <c r="I110" s="98"/>
      <c r="J110" s="98"/>
      <c r="K110" s="98"/>
      <c r="L110" s="98"/>
      <c r="M110" s="98"/>
      <c r="N110" s="98"/>
    </row>
    <row r="111" spans="1:27" ht="15.6" customHeight="1" x14ac:dyDescent="0.25">
      <c r="A111" s="99"/>
      <c r="B111" s="125">
        <v>1000</v>
      </c>
      <c r="C111" s="98"/>
      <c r="D111" s="98"/>
      <c r="E111" s="98"/>
      <c r="F111" s="98"/>
      <c r="G111" s="98"/>
      <c r="H111" s="98"/>
      <c r="I111" s="98"/>
      <c r="J111" s="98"/>
      <c r="K111" s="98"/>
      <c r="L111" s="98"/>
      <c r="M111" s="98"/>
      <c r="N111" s="98"/>
    </row>
    <row r="112" spans="1:27" ht="15.6" customHeight="1" x14ac:dyDescent="0.25">
      <c r="A112" s="99"/>
      <c r="C112" s="98"/>
      <c r="D112" s="98"/>
      <c r="E112" s="98"/>
      <c r="F112" s="98"/>
      <c r="G112" s="98"/>
      <c r="H112" s="98"/>
      <c r="I112" s="98"/>
      <c r="J112" s="98"/>
      <c r="K112" s="98"/>
      <c r="L112" s="98"/>
      <c r="M112" s="98"/>
      <c r="N112" s="98"/>
    </row>
    <row r="113" spans="1:27" ht="15.6" customHeight="1" x14ac:dyDescent="0.25">
      <c r="A113" s="99"/>
      <c r="B113" s="97"/>
      <c r="C113" s="98"/>
      <c r="D113" s="98"/>
      <c r="E113" s="98"/>
      <c r="F113" s="98"/>
      <c r="G113" s="98"/>
      <c r="H113" s="98"/>
      <c r="I113" s="98"/>
      <c r="J113" s="98"/>
      <c r="K113" s="98"/>
      <c r="L113" s="98"/>
      <c r="M113" s="98"/>
      <c r="N113" s="98"/>
    </row>
    <row r="114" spans="1:27" ht="15.6" customHeight="1" x14ac:dyDescent="0.25">
      <c r="A114" s="99"/>
      <c r="B114" s="100"/>
      <c r="C114" s="98"/>
      <c r="D114" s="98"/>
      <c r="E114" s="98"/>
      <c r="F114" s="98"/>
      <c r="G114" s="98"/>
      <c r="H114" s="98"/>
      <c r="I114" s="98"/>
      <c r="J114" s="98"/>
      <c r="K114" s="98"/>
      <c r="L114" s="98"/>
      <c r="M114" s="98"/>
      <c r="N114" s="98"/>
    </row>
    <row r="115" spans="1:27" ht="15.6" customHeight="1" x14ac:dyDescent="0.25">
      <c r="A115" s="99"/>
      <c r="B115" s="99"/>
      <c r="C115" s="98"/>
      <c r="D115" s="98"/>
      <c r="E115" s="98"/>
      <c r="F115" s="98"/>
      <c r="G115" s="98"/>
      <c r="H115" s="98"/>
      <c r="I115" s="98"/>
      <c r="J115" s="98"/>
      <c r="K115" s="98"/>
      <c r="L115" s="98"/>
      <c r="M115" s="98"/>
      <c r="N115" s="98"/>
    </row>
    <row r="116" spans="1:27" ht="15.6" customHeight="1" x14ac:dyDescent="0.25">
      <c r="A116" s="99"/>
      <c r="B116" s="99"/>
      <c r="C116" s="56"/>
      <c r="D116" s="56"/>
      <c r="E116" s="56"/>
      <c r="F116" s="56"/>
      <c r="G116" s="56"/>
      <c r="H116" s="56"/>
      <c r="I116" s="56"/>
      <c r="J116" s="56"/>
      <c r="K116" s="56"/>
      <c r="L116" s="56"/>
      <c r="M116" s="56"/>
      <c r="N116" s="98"/>
    </row>
    <row r="117" spans="1:27" ht="15.6" customHeight="1" x14ac:dyDescent="0.25">
      <c r="A117" s="101"/>
      <c r="B117" s="101"/>
      <c r="C117" s="102">
        <v>2008</v>
      </c>
      <c r="D117" s="102">
        <v>2009</v>
      </c>
      <c r="E117" s="102">
        <v>2010</v>
      </c>
      <c r="F117" s="102">
        <v>2011</v>
      </c>
      <c r="G117" s="102">
        <v>2012</v>
      </c>
      <c r="H117" s="102">
        <v>2013</v>
      </c>
      <c r="I117" s="102">
        <v>2014</v>
      </c>
      <c r="J117" s="102">
        <v>2015</v>
      </c>
      <c r="K117" s="102">
        <v>2016</v>
      </c>
      <c r="L117" s="102">
        <v>2017</v>
      </c>
      <c r="M117" s="102">
        <v>2018</v>
      </c>
      <c r="N117" s="102">
        <v>2019</v>
      </c>
      <c r="P117" s="164">
        <v>2008</v>
      </c>
      <c r="Q117" s="164">
        <v>2009</v>
      </c>
      <c r="R117" s="164">
        <v>2010</v>
      </c>
      <c r="S117" s="164">
        <v>2011</v>
      </c>
      <c r="T117" s="164">
        <v>2012</v>
      </c>
      <c r="U117" s="164">
        <v>2013</v>
      </c>
      <c r="V117" s="164">
        <v>2014</v>
      </c>
      <c r="W117" s="164">
        <v>2015</v>
      </c>
      <c r="X117" s="164">
        <v>2016</v>
      </c>
      <c r="Y117" s="164">
        <v>2017</v>
      </c>
      <c r="Z117" s="164">
        <v>2018</v>
      </c>
      <c r="AA117" s="164">
        <v>2019</v>
      </c>
    </row>
    <row r="118" spans="1:27" ht="15.6" customHeight="1" x14ac:dyDescent="0.2">
      <c r="A118" s="103" t="s">
        <v>64</v>
      </c>
      <c r="C118" s="104">
        <v>13.49</v>
      </c>
      <c r="D118" s="104">
        <v>13.05</v>
      </c>
      <c r="E118" s="104">
        <v>11.05</v>
      </c>
      <c r="F118" s="104">
        <v>10.050000000000001</v>
      </c>
      <c r="G118" s="104">
        <v>8.92</v>
      </c>
      <c r="H118" s="104">
        <v>7.66</v>
      </c>
      <c r="I118" s="104">
        <v>7.17</v>
      </c>
      <c r="J118" s="104">
        <v>6.18</v>
      </c>
      <c r="K118" s="104">
        <v>5.53</v>
      </c>
      <c r="L118" s="104">
        <v>5.07</v>
      </c>
      <c r="M118" s="104">
        <v>3.96</v>
      </c>
      <c r="N118" s="104">
        <v>3.75</v>
      </c>
      <c r="P118" s="182">
        <v>13.49</v>
      </c>
      <c r="Q118" s="182">
        <v>13.05</v>
      </c>
      <c r="R118" s="182">
        <v>11.05</v>
      </c>
      <c r="S118" s="182">
        <v>10.050000000000001</v>
      </c>
      <c r="T118" s="182">
        <v>8.92</v>
      </c>
      <c r="U118" s="182">
        <v>7.66</v>
      </c>
      <c r="V118" s="182">
        <v>7.17</v>
      </c>
      <c r="W118" s="182">
        <v>6.18</v>
      </c>
      <c r="X118" s="182">
        <v>5.53</v>
      </c>
      <c r="Y118" s="182">
        <v>5.07</v>
      </c>
      <c r="Z118" s="182">
        <v>3.96</v>
      </c>
      <c r="AA118" s="182">
        <v>3.75</v>
      </c>
    </row>
    <row r="119" spans="1:27" s="94" customFormat="1" ht="15.6" customHeight="1" x14ac:dyDescent="0.2">
      <c r="A119" s="103" t="s">
        <v>65</v>
      </c>
      <c r="B119" s="105"/>
      <c r="C119" s="104">
        <v>15.41</v>
      </c>
      <c r="D119" s="104">
        <v>13.75</v>
      </c>
      <c r="E119" s="104">
        <v>12.4</v>
      </c>
      <c r="F119" s="104">
        <v>12.27</v>
      </c>
      <c r="G119" s="104">
        <v>8.93</v>
      </c>
      <c r="H119" s="104">
        <v>8.34</v>
      </c>
      <c r="I119" s="104">
        <v>7.77</v>
      </c>
      <c r="J119" s="104">
        <v>6.93</v>
      </c>
      <c r="K119" s="104">
        <v>5.57</v>
      </c>
      <c r="L119" s="104">
        <v>4.87</v>
      </c>
      <c r="M119" s="104">
        <v>3.8</v>
      </c>
      <c r="N119" s="104">
        <v>3.68</v>
      </c>
      <c r="P119" s="182">
        <v>15.41</v>
      </c>
      <c r="Q119" s="182">
        <v>13.75</v>
      </c>
      <c r="R119" s="182">
        <v>12.4</v>
      </c>
      <c r="S119" s="182">
        <v>12.27</v>
      </c>
      <c r="T119" s="182">
        <v>8.93</v>
      </c>
      <c r="U119" s="182">
        <v>8.34</v>
      </c>
      <c r="V119" s="182">
        <v>7.77</v>
      </c>
      <c r="W119" s="182">
        <v>6.93</v>
      </c>
      <c r="X119" s="182">
        <v>5.57</v>
      </c>
      <c r="Y119" s="182">
        <v>4.87</v>
      </c>
      <c r="Z119" s="182">
        <v>3.8</v>
      </c>
      <c r="AA119" s="182">
        <v>3.68</v>
      </c>
    </row>
    <row r="120" spans="1:27" s="94" customFormat="1" ht="15.6" customHeight="1" x14ac:dyDescent="0.2">
      <c r="A120" s="103" t="s">
        <v>48</v>
      </c>
      <c r="B120" s="105"/>
      <c r="C120" s="104">
        <v>17.7</v>
      </c>
      <c r="D120" s="104">
        <v>15.23</v>
      </c>
      <c r="E120" s="104">
        <v>14.51</v>
      </c>
      <c r="F120" s="104">
        <v>13.95</v>
      </c>
      <c r="G120" s="104">
        <v>8.35</v>
      </c>
      <c r="H120" s="104">
        <v>11.11</v>
      </c>
      <c r="I120" s="104">
        <v>9.93</v>
      </c>
      <c r="J120" s="104">
        <v>8.6</v>
      </c>
      <c r="K120" s="104">
        <v>7.63</v>
      </c>
      <c r="L120" s="104">
        <v>4.93</v>
      </c>
      <c r="M120" s="104">
        <v>5.14</v>
      </c>
      <c r="N120" s="104">
        <v>4.32</v>
      </c>
      <c r="P120" s="182">
        <v>17.7</v>
      </c>
      <c r="Q120" s="182">
        <v>15.23</v>
      </c>
      <c r="R120" s="182">
        <v>14.51</v>
      </c>
      <c r="S120" s="182">
        <v>13.95</v>
      </c>
      <c r="T120" s="182">
        <v>8.35</v>
      </c>
      <c r="U120" s="182">
        <v>11.11</v>
      </c>
      <c r="V120" s="182">
        <v>9.93</v>
      </c>
      <c r="W120" s="182">
        <v>8.6</v>
      </c>
      <c r="X120" s="182">
        <v>7.63</v>
      </c>
      <c r="Y120" s="182">
        <v>4.93</v>
      </c>
      <c r="Z120" s="182">
        <v>5.14</v>
      </c>
      <c r="AA120" s="182">
        <v>4.32</v>
      </c>
    </row>
    <row r="121" spans="1:27" s="108" customFormat="1" ht="15.6" customHeight="1" x14ac:dyDescent="0.2">
      <c r="A121" s="106" t="str">
        <f>$A$16</f>
        <v>Columbia County</v>
      </c>
      <c r="B121" s="107"/>
      <c r="C121" s="104">
        <v>2.35</v>
      </c>
      <c r="D121" s="104">
        <v>26.44</v>
      </c>
      <c r="E121" s="104">
        <v>9.76</v>
      </c>
      <c r="F121" s="104">
        <v>7.5</v>
      </c>
      <c r="G121" s="104">
        <v>5.17</v>
      </c>
      <c r="H121" s="104">
        <v>0</v>
      </c>
      <c r="I121" s="104" t="s">
        <v>716</v>
      </c>
      <c r="J121" s="104" t="s">
        <v>716</v>
      </c>
      <c r="K121" s="104" t="s">
        <v>716</v>
      </c>
      <c r="L121" s="104">
        <v>2.85</v>
      </c>
      <c r="M121" s="104" t="s">
        <v>716</v>
      </c>
      <c r="N121" s="104" t="s">
        <v>716</v>
      </c>
      <c r="P121" s="182">
        <v>2.35</v>
      </c>
      <c r="Q121" s="182">
        <v>26.44</v>
      </c>
      <c r="R121" s="182">
        <v>9.76</v>
      </c>
      <c r="S121" s="182">
        <v>7.5</v>
      </c>
      <c r="T121" s="182">
        <v>5.17</v>
      </c>
      <c r="U121" s="182">
        <v>0</v>
      </c>
      <c r="V121" s="182"/>
      <c r="W121" s="182"/>
      <c r="X121" s="182"/>
      <c r="Y121" s="182">
        <v>2.85</v>
      </c>
      <c r="Z121" s="182"/>
      <c r="AA121" s="182"/>
    </row>
    <row r="122" spans="1:27" s="94" customFormat="1" ht="15.6" customHeight="1" x14ac:dyDescent="0.2">
      <c r="A122" s="103"/>
      <c r="B122" s="105" t="s">
        <v>149</v>
      </c>
      <c r="C122" s="109">
        <v>1</v>
      </c>
      <c r="D122" s="109">
        <v>11</v>
      </c>
      <c r="E122" s="109">
        <v>4</v>
      </c>
      <c r="F122" s="109">
        <v>3</v>
      </c>
      <c r="G122" s="109">
        <v>2</v>
      </c>
      <c r="H122" s="109">
        <v>0</v>
      </c>
      <c r="I122" s="109">
        <v>0</v>
      </c>
      <c r="J122" s="109">
        <v>0</v>
      </c>
      <c r="K122" s="109">
        <v>0</v>
      </c>
      <c r="L122" s="109">
        <v>1</v>
      </c>
      <c r="M122" s="109">
        <v>0</v>
      </c>
      <c r="N122" s="109">
        <v>0</v>
      </c>
      <c r="P122" s="149">
        <v>1</v>
      </c>
      <c r="Q122" s="149">
        <v>11</v>
      </c>
      <c r="R122" s="149">
        <v>4</v>
      </c>
      <c r="S122" s="149">
        <v>3</v>
      </c>
      <c r="T122" s="149">
        <v>2</v>
      </c>
      <c r="U122" s="149">
        <v>0</v>
      </c>
      <c r="V122" s="149">
        <v>0</v>
      </c>
      <c r="W122" s="149">
        <v>0</v>
      </c>
      <c r="X122" s="149">
        <v>0</v>
      </c>
      <c r="Y122" s="149">
        <v>1</v>
      </c>
      <c r="Z122" s="149">
        <v>0</v>
      </c>
      <c r="AA122" s="149">
        <v>0</v>
      </c>
    </row>
    <row r="123" spans="1:27" s="94" customFormat="1" ht="15.6" customHeight="1" x14ac:dyDescent="0.2">
      <c r="A123" s="103"/>
      <c r="B123" s="105" t="s">
        <v>221</v>
      </c>
      <c r="C123" s="109">
        <v>426</v>
      </c>
      <c r="D123" s="109">
        <v>416</v>
      </c>
      <c r="E123" s="109">
        <v>410</v>
      </c>
      <c r="F123" s="109">
        <v>400</v>
      </c>
      <c r="G123" s="109">
        <v>387</v>
      </c>
      <c r="H123" s="109">
        <v>372</v>
      </c>
      <c r="I123" s="109">
        <v>0</v>
      </c>
      <c r="J123" s="109">
        <v>0</v>
      </c>
      <c r="K123" s="109">
        <v>0</v>
      </c>
      <c r="L123" s="109">
        <v>351</v>
      </c>
      <c r="M123" s="109">
        <v>0</v>
      </c>
      <c r="N123" s="109">
        <v>2</v>
      </c>
      <c r="P123" s="149">
        <v>426</v>
      </c>
      <c r="Q123" s="149">
        <v>416</v>
      </c>
      <c r="R123" s="149">
        <v>410</v>
      </c>
      <c r="S123" s="149">
        <v>400</v>
      </c>
      <c r="T123" s="149">
        <v>387</v>
      </c>
      <c r="U123" s="149">
        <v>372</v>
      </c>
      <c r="V123" s="149">
        <v>0</v>
      </c>
      <c r="W123" s="149">
        <v>0</v>
      </c>
      <c r="X123" s="149">
        <v>0</v>
      </c>
      <c r="Y123" s="149">
        <v>351</v>
      </c>
      <c r="Z123" s="149">
        <v>0</v>
      </c>
      <c r="AA123" s="149">
        <v>2</v>
      </c>
    </row>
    <row r="124" spans="1:27" s="94" customFormat="1" ht="15.6" customHeight="1" x14ac:dyDescent="0.2">
      <c r="A124" s="103"/>
      <c r="B124" s="105"/>
      <c r="C124" s="110"/>
      <c r="D124" s="110"/>
      <c r="E124" s="110"/>
      <c r="F124" s="110"/>
      <c r="G124" s="110"/>
      <c r="H124" s="110"/>
      <c r="I124" s="110"/>
      <c r="J124" s="110"/>
      <c r="K124" s="110"/>
      <c r="L124" s="110"/>
      <c r="M124" s="110"/>
      <c r="N124" s="110"/>
      <c r="P124" s="149"/>
      <c r="Q124" s="149"/>
      <c r="R124" s="149"/>
      <c r="S124" s="149"/>
      <c r="T124" s="149"/>
      <c r="U124" s="149"/>
      <c r="V124" s="149"/>
      <c r="W124" s="149"/>
      <c r="X124" s="149"/>
      <c r="Y124" s="149"/>
      <c r="Z124" s="149"/>
      <c r="AA124" s="149"/>
    </row>
    <row r="125" spans="1:27" s="94" customFormat="1" ht="15.6" customHeight="1" x14ac:dyDescent="0.2">
      <c r="A125" s="448" t="s">
        <v>563</v>
      </c>
      <c r="B125" s="448"/>
      <c r="C125" s="448"/>
      <c r="D125" s="448"/>
      <c r="E125" s="448"/>
      <c r="F125" s="448"/>
      <c r="G125" s="448"/>
      <c r="H125" s="448"/>
      <c r="I125" s="448"/>
      <c r="J125" s="448"/>
      <c r="K125" s="448"/>
      <c r="L125" s="448"/>
      <c r="M125" s="448"/>
      <c r="N125" s="448"/>
      <c r="P125" s="149"/>
      <c r="Q125" s="149"/>
      <c r="R125" s="149"/>
      <c r="S125" s="149"/>
      <c r="T125" s="149"/>
      <c r="U125" s="149"/>
      <c r="V125" s="149"/>
      <c r="W125" s="149"/>
      <c r="X125" s="149"/>
      <c r="Y125" s="149"/>
      <c r="Z125" s="149"/>
      <c r="AA125" s="149"/>
    </row>
    <row r="126" spans="1:27" s="94" customFormat="1" ht="15.6" customHeight="1" x14ac:dyDescent="0.2">
      <c r="A126" s="448"/>
      <c r="B126" s="448"/>
      <c r="C126" s="448"/>
      <c r="D126" s="448"/>
      <c r="E126" s="448"/>
      <c r="F126" s="448"/>
      <c r="G126" s="448"/>
      <c r="H126" s="448"/>
      <c r="I126" s="448"/>
      <c r="J126" s="448"/>
      <c r="K126" s="448"/>
      <c r="L126" s="448"/>
      <c r="M126" s="448"/>
      <c r="N126" s="448"/>
      <c r="P126" s="149"/>
      <c r="Q126" s="149"/>
      <c r="R126" s="149"/>
      <c r="S126" s="149"/>
      <c r="T126" s="149"/>
      <c r="U126" s="149"/>
      <c r="V126" s="149"/>
      <c r="W126" s="149"/>
      <c r="X126" s="149"/>
      <c r="Y126" s="149"/>
      <c r="Z126" s="149"/>
      <c r="AA126" s="149"/>
    </row>
    <row r="127" spans="1:27" s="94" customFormat="1" ht="15.6" customHeight="1" x14ac:dyDescent="0.2">
      <c r="A127" s="448"/>
      <c r="B127" s="448"/>
      <c r="C127" s="448"/>
      <c r="D127" s="448"/>
      <c r="E127" s="448"/>
      <c r="F127" s="448"/>
      <c r="G127" s="448"/>
      <c r="H127" s="448"/>
      <c r="I127" s="448"/>
      <c r="J127" s="448"/>
      <c r="K127" s="448"/>
      <c r="L127" s="448"/>
      <c r="M127" s="448"/>
      <c r="N127" s="448"/>
      <c r="P127" s="149"/>
      <c r="Q127" s="149"/>
      <c r="R127" s="149"/>
      <c r="S127" s="149"/>
      <c r="T127" s="149"/>
      <c r="U127" s="149"/>
      <c r="V127" s="149"/>
      <c r="W127" s="149"/>
      <c r="X127" s="149"/>
      <c r="Y127" s="149"/>
      <c r="Z127" s="149"/>
      <c r="AA127" s="149"/>
    </row>
    <row r="128" spans="1:27" s="94" customFormat="1" ht="15.6" customHeight="1" x14ac:dyDescent="0.2">
      <c r="A128" s="448"/>
      <c r="B128" s="448"/>
      <c r="C128" s="448"/>
      <c r="D128" s="448"/>
      <c r="E128" s="448"/>
      <c r="F128" s="448"/>
      <c r="G128" s="448"/>
      <c r="H128" s="448"/>
      <c r="I128" s="448"/>
      <c r="J128" s="448"/>
      <c r="K128" s="448"/>
      <c r="L128" s="448"/>
      <c r="M128" s="448"/>
      <c r="N128" s="448"/>
      <c r="P128" s="149"/>
      <c r="Q128" s="149"/>
      <c r="R128" s="149"/>
      <c r="S128" s="149"/>
      <c r="T128" s="149"/>
      <c r="U128" s="149"/>
      <c r="V128" s="149"/>
      <c r="W128" s="149"/>
      <c r="X128" s="149"/>
      <c r="Y128" s="149"/>
      <c r="Z128" s="149"/>
      <c r="AA128" s="149"/>
    </row>
    <row r="129" spans="1:27" s="94" customFormat="1" ht="17.100000000000001" customHeight="1" x14ac:dyDescent="0.2">
      <c r="A129" s="451" t="s">
        <v>637</v>
      </c>
      <c r="B129" s="451"/>
      <c r="C129" s="451"/>
      <c r="D129" s="451"/>
      <c r="E129" s="451"/>
      <c r="F129" s="451"/>
      <c r="G129" s="451"/>
      <c r="H129" s="451"/>
      <c r="I129" s="451"/>
      <c r="J129" s="451"/>
      <c r="K129" s="451"/>
      <c r="L129" s="451"/>
      <c r="M129" s="451"/>
      <c r="N129" s="451"/>
      <c r="P129" s="149"/>
      <c r="Q129" s="149"/>
      <c r="R129" s="149"/>
      <c r="S129" s="149"/>
      <c r="T129" s="149"/>
      <c r="U129" s="149"/>
      <c r="V129" s="149"/>
      <c r="W129" s="149"/>
      <c r="X129" s="149"/>
      <c r="Y129" s="149"/>
      <c r="Z129" s="149"/>
      <c r="AA129" s="149"/>
    </row>
    <row r="130" spans="1:27" s="94" customFormat="1" ht="17.100000000000001" customHeight="1" x14ac:dyDescent="0.2">
      <c r="A130" s="451"/>
      <c r="B130" s="451"/>
      <c r="C130" s="451"/>
      <c r="D130" s="451"/>
      <c r="E130" s="451"/>
      <c r="F130" s="451"/>
      <c r="G130" s="451"/>
      <c r="H130" s="451"/>
      <c r="I130" s="451"/>
      <c r="J130" s="451"/>
      <c r="K130" s="451"/>
      <c r="L130" s="451"/>
      <c r="M130" s="451"/>
      <c r="N130" s="451"/>
      <c r="P130" s="149"/>
      <c r="Q130" s="149"/>
      <c r="R130" s="149"/>
      <c r="S130" s="149"/>
      <c r="T130" s="149"/>
      <c r="U130" s="149"/>
      <c r="V130" s="149"/>
      <c r="W130" s="149"/>
      <c r="X130" s="149"/>
      <c r="Y130" s="149"/>
      <c r="Z130" s="149"/>
      <c r="AA130" s="149"/>
    </row>
    <row r="131" spans="1:27" s="94" customFormat="1" ht="15.6" customHeight="1" x14ac:dyDescent="0.2">
      <c r="A131" s="448" t="s">
        <v>553</v>
      </c>
      <c r="B131" s="448"/>
      <c r="C131" s="448"/>
      <c r="D131" s="448"/>
      <c r="E131" s="448"/>
      <c r="F131" s="448"/>
      <c r="G131" s="448"/>
      <c r="H131" s="448"/>
      <c r="I131" s="448"/>
      <c r="J131" s="448"/>
      <c r="K131" s="448"/>
      <c r="L131" s="448"/>
      <c r="M131" s="448"/>
      <c r="N131" s="448"/>
      <c r="P131" s="149"/>
      <c r="Q131" s="149"/>
      <c r="R131" s="149"/>
      <c r="S131" s="149"/>
      <c r="T131" s="149"/>
      <c r="U131" s="149"/>
      <c r="V131" s="149"/>
      <c r="W131" s="149"/>
      <c r="X131" s="149"/>
      <c r="Y131" s="149"/>
      <c r="Z131" s="149"/>
      <c r="AA131" s="149"/>
    </row>
    <row r="132" spans="1:27" s="94" customFormat="1" ht="15.6" customHeight="1" x14ac:dyDescent="0.2">
      <c r="A132" s="448"/>
      <c r="B132" s="448"/>
      <c r="C132" s="448"/>
      <c r="D132" s="448"/>
      <c r="E132" s="448"/>
      <c r="F132" s="448"/>
      <c r="G132" s="448"/>
      <c r="H132" s="448"/>
      <c r="I132" s="448"/>
      <c r="J132" s="448"/>
      <c r="K132" s="448"/>
      <c r="L132" s="448"/>
      <c r="M132" s="448"/>
      <c r="N132" s="448"/>
      <c r="P132" s="149"/>
      <c r="Q132" s="149"/>
      <c r="R132" s="149"/>
      <c r="S132" s="149"/>
      <c r="T132" s="149"/>
      <c r="U132" s="149"/>
      <c r="V132" s="149"/>
      <c r="W132" s="149"/>
      <c r="X132" s="149"/>
      <c r="Y132" s="149"/>
      <c r="Z132" s="149"/>
      <c r="AA132" s="149"/>
    </row>
    <row r="133" spans="1:27" s="94" customFormat="1" ht="15.6" customHeight="1" x14ac:dyDescent="0.2">
      <c r="A133" s="119" t="s">
        <v>554</v>
      </c>
      <c r="B133" s="114"/>
      <c r="C133" s="115"/>
      <c r="D133" s="115"/>
      <c r="E133" s="115"/>
      <c r="F133" s="115"/>
      <c r="G133" s="115"/>
      <c r="H133" s="115"/>
      <c r="I133" s="115"/>
      <c r="J133" s="115"/>
      <c r="K133" s="115"/>
      <c r="L133" s="115"/>
      <c r="M133" s="115"/>
      <c r="N133" s="115"/>
      <c r="P133" s="149"/>
      <c r="Q133" s="149"/>
      <c r="R133" s="149"/>
      <c r="S133" s="149"/>
      <c r="T133" s="149"/>
      <c r="U133" s="149"/>
      <c r="V133" s="149"/>
      <c r="W133" s="149"/>
      <c r="X133" s="149"/>
      <c r="Y133" s="149"/>
      <c r="Z133" s="149"/>
      <c r="AA133" s="149"/>
    </row>
    <row r="134" spans="1:27" s="94" customFormat="1" ht="12.75" x14ac:dyDescent="0.2">
      <c r="A134" s="111" t="s">
        <v>555</v>
      </c>
      <c r="B134" s="114"/>
      <c r="C134" s="115"/>
      <c r="D134" s="115"/>
      <c r="E134" s="115"/>
      <c r="F134" s="115"/>
      <c r="G134" s="115"/>
      <c r="H134" s="115"/>
      <c r="I134" s="115"/>
      <c r="J134" s="115"/>
      <c r="K134" s="115"/>
      <c r="L134" s="115"/>
      <c r="M134" s="115"/>
      <c r="N134" s="115"/>
      <c r="P134" s="149"/>
      <c r="Q134" s="149"/>
      <c r="R134" s="149"/>
      <c r="S134" s="149"/>
      <c r="T134" s="149"/>
      <c r="U134" s="149"/>
      <c r="V134" s="149"/>
      <c r="W134" s="149"/>
      <c r="X134" s="149"/>
      <c r="Y134" s="149"/>
      <c r="Z134" s="149"/>
      <c r="AA134" s="149"/>
    </row>
    <row r="135" spans="1:27" ht="12.75" x14ac:dyDescent="0.2">
      <c r="B135" s="114"/>
      <c r="C135" s="115"/>
      <c r="D135" s="115"/>
      <c r="E135" s="115"/>
      <c r="F135" s="115"/>
      <c r="G135" s="115"/>
      <c r="H135" s="115"/>
      <c r="I135" s="115"/>
      <c r="J135" s="115"/>
      <c r="K135" s="115"/>
      <c r="L135" s="115"/>
      <c r="M135" s="115"/>
      <c r="N135" s="115"/>
    </row>
    <row r="136" spans="1:27" ht="12.75" hidden="1" x14ac:dyDescent="0.2">
      <c r="B136" s="114"/>
      <c r="C136" s="115"/>
      <c r="D136" s="115"/>
      <c r="E136" s="115"/>
      <c r="F136" s="115"/>
      <c r="G136" s="115"/>
      <c r="H136" s="115"/>
      <c r="I136" s="115"/>
      <c r="J136" s="115"/>
      <c r="K136" s="115"/>
      <c r="L136" s="115"/>
      <c r="M136" s="115"/>
      <c r="N136" s="115"/>
    </row>
    <row r="137" spans="1:27" ht="12.75" hidden="1" x14ac:dyDescent="0.2">
      <c r="B137" s="114"/>
      <c r="C137" s="115"/>
      <c r="D137" s="115"/>
      <c r="E137" s="115"/>
      <c r="F137" s="115"/>
      <c r="G137" s="115"/>
      <c r="H137" s="115"/>
      <c r="I137" s="115"/>
      <c r="J137" s="115"/>
      <c r="K137" s="115"/>
      <c r="L137" s="115"/>
      <c r="M137" s="115"/>
      <c r="N137" s="115"/>
    </row>
    <row r="138" spans="1:27" ht="12.75" hidden="1" x14ac:dyDescent="0.2">
      <c r="B138" s="114"/>
      <c r="C138" s="115"/>
      <c r="D138" s="115"/>
      <c r="E138" s="115"/>
      <c r="F138" s="115"/>
      <c r="G138" s="115"/>
      <c r="H138" s="115"/>
      <c r="I138" s="115"/>
      <c r="J138" s="115"/>
      <c r="K138" s="115"/>
      <c r="L138" s="115"/>
      <c r="M138" s="115"/>
      <c r="N138" s="115"/>
    </row>
    <row r="139" spans="1:27" ht="12.75" x14ac:dyDescent="0.2">
      <c r="A139" s="92" t="s">
        <v>717</v>
      </c>
      <c r="B139" s="114"/>
      <c r="C139" s="115"/>
      <c r="D139" s="115"/>
      <c r="E139" s="115"/>
      <c r="F139" s="115"/>
      <c r="G139" s="115"/>
      <c r="H139" s="115"/>
      <c r="I139" s="115"/>
      <c r="J139" s="115"/>
      <c r="K139" s="115"/>
      <c r="L139" s="115"/>
      <c r="M139" s="115"/>
      <c r="N139" s="115"/>
    </row>
    <row r="140" spans="1:27" ht="15.6" customHeight="1" x14ac:dyDescent="0.2">
      <c r="B140" s="114"/>
      <c r="C140" s="115"/>
      <c r="D140" s="115"/>
      <c r="E140" s="115"/>
      <c r="F140" s="115"/>
      <c r="G140" s="115"/>
      <c r="H140" s="120"/>
      <c r="I140" s="120"/>
      <c r="J140" s="120"/>
      <c r="K140" s="120"/>
      <c r="L140" s="120"/>
      <c r="M140" s="120"/>
      <c r="N140" s="120"/>
      <c r="O140" s="94"/>
    </row>
    <row r="141" spans="1:27" ht="15.6" customHeight="1" x14ac:dyDescent="0.25">
      <c r="A141" s="91" t="s">
        <v>151</v>
      </c>
      <c r="C141" s="93"/>
      <c r="D141" s="93"/>
      <c r="E141" s="93"/>
      <c r="G141" s="93"/>
      <c r="N141" s="368" t="s">
        <v>258</v>
      </c>
      <c r="O141" s="94"/>
    </row>
    <row r="142" spans="1:27" ht="15.6" customHeight="1" x14ac:dyDescent="0.25">
      <c r="B142" s="95"/>
      <c r="C142" s="96"/>
      <c r="D142" s="96"/>
      <c r="E142" s="96"/>
      <c r="F142" s="96"/>
      <c r="G142" s="96"/>
      <c r="I142" s="368"/>
      <c r="J142" s="368"/>
      <c r="K142" s="368"/>
      <c r="L142" s="368"/>
      <c r="M142" s="368"/>
      <c r="N142" s="368"/>
      <c r="O142" s="94"/>
    </row>
    <row r="143" spans="1:27" ht="15.6" customHeight="1" x14ac:dyDescent="0.25">
      <c r="A143" s="99"/>
      <c r="C143" s="98"/>
      <c r="D143" s="98"/>
      <c r="E143" s="98"/>
      <c r="F143" s="98"/>
      <c r="G143" s="98"/>
      <c r="H143" s="117"/>
      <c r="I143" s="117"/>
      <c r="J143" s="117"/>
      <c r="K143" s="117"/>
      <c r="L143" s="117"/>
      <c r="M143" s="117"/>
      <c r="N143" s="117"/>
      <c r="O143" s="94"/>
    </row>
    <row r="144" spans="1:27" ht="15.6" customHeight="1" x14ac:dyDescent="0.25">
      <c r="A144" s="99"/>
      <c r="C144" s="98"/>
      <c r="D144" s="98"/>
      <c r="E144" s="98"/>
      <c r="F144" s="98"/>
      <c r="G144" s="98"/>
      <c r="H144" s="117"/>
      <c r="I144" s="117"/>
      <c r="J144" s="117"/>
      <c r="K144" s="117"/>
      <c r="L144" s="117"/>
      <c r="M144" s="117"/>
      <c r="N144" s="117"/>
      <c r="O144" s="94"/>
    </row>
    <row r="145" spans="1:27" ht="47.45" customHeight="1" x14ac:dyDescent="0.25">
      <c r="A145" s="99"/>
      <c r="B145" s="97" t="s">
        <v>63</v>
      </c>
      <c r="C145" s="98"/>
      <c r="D145" s="98"/>
      <c r="E145" s="98"/>
      <c r="F145" s="98"/>
      <c r="G145" s="98"/>
      <c r="H145" s="98"/>
      <c r="I145" s="98"/>
      <c r="J145" s="98"/>
      <c r="K145" s="98"/>
      <c r="L145" s="98"/>
      <c r="M145" s="98"/>
      <c r="N145" s="98"/>
    </row>
    <row r="146" spans="1:27" ht="15.6" customHeight="1" x14ac:dyDescent="0.25">
      <c r="B146" s="125">
        <v>1000</v>
      </c>
      <c r="C146" s="98"/>
      <c r="D146" s="98"/>
      <c r="E146" s="98"/>
      <c r="F146" s="98"/>
      <c r="G146" s="98"/>
      <c r="H146" s="98"/>
      <c r="I146" s="98"/>
      <c r="J146" s="98"/>
      <c r="K146" s="98"/>
      <c r="L146" s="98"/>
      <c r="M146" s="98"/>
      <c r="N146" s="98"/>
    </row>
    <row r="147" spans="1:27" ht="15.6" customHeight="1" x14ac:dyDescent="0.25">
      <c r="C147" s="98"/>
      <c r="D147" s="98"/>
      <c r="E147" s="98"/>
      <c r="F147" s="98"/>
      <c r="G147" s="98"/>
      <c r="H147" s="98"/>
      <c r="I147" s="98"/>
      <c r="J147" s="98"/>
      <c r="K147" s="98"/>
      <c r="L147" s="98"/>
      <c r="M147" s="98"/>
      <c r="N147" s="98"/>
    </row>
    <row r="148" spans="1:27" ht="15.6" customHeight="1" x14ac:dyDescent="0.25">
      <c r="A148" s="99"/>
      <c r="B148" s="97"/>
      <c r="C148" s="98"/>
      <c r="D148" s="98"/>
      <c r="E148" s="98"/>
      <c r="F148" s="98"/>
      <c r="G148" s="98"/>
      <c r="H148" s="98"/>
      <c r="I148" s="98"/>
      <c r="J148" s="98"/>
      <c r="K148" s="98"/>
      <c r="L148" s="98"/>
      <c r="M148" s="98"/>
      <c r="N148" s="98"/>
    </row>
    <row r="149" spans="1:27" ht="15.6" customHeight="1" x14ac:dyDescent="0.25">
      <c r="A149" s="99"/>
      <c r="B149" s="100"/>
      <c r="C149" s="98"/>
      <c r="D149" s="98"/>
      <c r="E149" s="98"/>
      <c r="F149" s="98"/>
      <c r="G149" s="98"/>
      <c r="H149" s="98"/>
      <c r="I149" s="98"/>
      <c r="J149" s="98"/>
      <c r="K149" s="98"/>
      <c r="L149" s="98"/>
      <c r="M149" s="98"/>
      <c r="N149" s="98"/>
    </row>
    <row r="150" spans="1:27" ht="15.6" customHeight="1" x14ac:dyDescent="0.25">
      <c r="A150" s="99"/>
      <c r="B150" s="99"/>
      <c r="C150" s="98"/>
      <c r="D150" s="98"/>
      <c r="E150" s="98"/>
      <c r="F150" s="98"/>
      <c r="G150" s="98"/>
      <c r="H150" s="98"/>
      <c r="I150" s="98"/>
      <c r="J150" s="98"/>
      <c r="K150" s="98"/>
      <c r="L150" s="98"/>
      <c r="M150" s="98"/>
      <c r="N150" s="98"/>
    </row>
    <row r="151" spans="1:27" ht="15.6" customHeight="1" x14ac:dyDescent="0.25">
      <c r="A151" s="99"/>
      <c r="B151" s="99"/>
      <c r="C151" s="56"/>
      <c r="D151" s="56"/>
      <c r="E151" s="56"/>
      <c r="F151" s="56"/>
      <c r="G151" s="56"/>
      <c r="H151" s="56"/>
      <c r="I151" s="56"/>
      <c r="J151" s="56"/>
      <c r="K151" s="56"/>
      <c r="L151" s="56"/>
      <c r="M151" s="56"/>
      <c r="N151" s="98"/>
    </row>
    <row r="152" spans="1:27" ht="15.6" customHeight="1" x14ac:dyDescent="0.25">
      <c r="A152" s="101"/>
      <c r="B152" s="101"/>
      <c r="C152" s="102">
        <v>2008</v>
      </c>
      <c r="D152" s="102">
        <v>2009</v>
      </c>
      <c r="E152" s="102">
        <v>2010</v>
      </c>
      <c r="F152" s="102">
        <v>2011</v>
      </c>
      <c r="G152" s="102">
        <v>2012</v>
      </c>
      <c r="H152" s="102">
        <v>2013</v>
      </c>
      <c r="I152" s="102">
        <v>2014</v>
      </c>
      <c r="J152" s="102">
        <v>2015</v>
      </c>
      <c r="K152" s="102">
        <v>2016</v>
      </c>
      <c r="L152" s="102">
        <v>2017</v>
      </c>
      <c r="M152" s="102">
        <v>2018</v>
      </c>
      <c r="N152" s="102">
        <v>2019</v>
      </c>
      <c r="P152" s="164">
        <v>2008</v>
      </c>
      <c r="Q152" s="164">
        <v>2009</v>
      </c>
      <c r="R152" s="164">
        <v>2010</v>
      </c>
      <c r="S152" s="164">
        <v>2011</v>
      </c>
      <c r="T152" s="164">
        <v>2012</v>
      </c>
      <c r="U152" s="164">
        <v>2013</v>
      </c>
      <c r="V152" s="164">
        <v>2014</v>
      </c>
      <c r="W152" s="164">
        <v>2015</v>
      </c>
      <c r="X152" s="164">
        <v>2016</v>
      </c>
      <c r="Y152" s="164">
        <v>2017</v>
      </c>
      <c r="Z152" s="164">
        <v>2018</v>
      </c>
      <c r="AA152" s="164">
        <v>2019</v>
      </c>
    </row>
    <row r="153" spans="1:27" ht="15.6" customHeight="1" x14ac:dyDescent="0.2">
      <c r="A153" s="103" t="s">
        <v>64</v>
      </c>
      <c r="C153" s="104">
        <v>5.53</v>
      </c>
      <c r="D153" s="104">
        <v>5.71</v>
      </c>
      <c r="E153" s="104">
        <v>5.49</v>
      </c>
      <c r="F153" s="104">
        <v>5.54</v>
      </c>
      <c r="G153" s="104">
        <v>5.66</v>
      </c>
      <c r="H153" s="104">
        <v>5.64</v>
      </c>
      <c r="I153" s="104">
        <v>5.47</v>
      </c>
      <c r="J153" s="104">
        <v>5.0999999999999996</v>
      </c>
      <c r="K153" s="104">
        <v>4.71</v>
      </c>
      <c r="L153" s="104">
        <v>4.3499999999999996</v>
      </c>
      <c r="M153" s="104">
        <v>4.13</v>
      </c>
      <c r="N153" s="104">
        <v>3.92</v>
      </c>
      <c r="P153" s="182">
        <v>5.53</v>
      </c>
      <c r="Q153" s="182">
        <v>5.71</v>
      </c>
      <c r="R153" s="182">
        <v>5.49</v>
      </c>
      <c r="S153" s="182">
        <v>5.54</v>
      </c>
      <c r="T153" s="182">
        <v>5.66</v>
      </c>
      <c r="U153" s="182">
        <v>5.64</v>
      </c>
      <c r="V153" s="182">
        <v>5.47</v>
      </c>
      <c r="W153" s="182">
        <v>5.0999999999999996</v>
      </c>
      <c r="X153" s="182">
        <v>4.71</v>
      </c>
      <c r="Y153" s="182">
        <v>4.3499999999999996</v>
      </c>
      <c r="Z153" s="182">
        <v>4.13</v>
      </c>
      <c r="AA153" s="182">
        <v>3.92</v>
      </c>
    </row>
    <row r="154" spans="1:27" s="94" customFormat="1" ht="15.6" customHeight="1" x14ac:dyDescent="0.2">
      <c r="A154" s="103" t="s">
        <v>65</v>
      </c>
      <c r="B154" s="105"/>
      <c r="C154" s="104">
        <v>5.59</v>
      </c>
      <c r="D154" s="104">
        <v>6.15</v>
      </c>
      <c r="E154" s="104">
        <v>6.2</v>
      </c>
      <c r="F154" s="104">
        <v>6.66</v>
      </c>
      <c r="G154" s="104">
        <v>6.08</v>
      </c>
      <c r="H154" s="104">
        <v>6.83</v>
      </c>
      <c r="I154" s="104">
        <v>6.71</v>
      </c>
      <c r="J154" s="104">
        <v>6.34</v>
      </c>
      <c r="K154" s="104">
        <v>5.94</v>
      </c>
      <c r="L154" s="104">
        <v>5.26</v>
      </c>
      <c r="M154" s="104">
        <v>4.87</v>
      </c>
      <c r="N154" s="104">
        <v>5.31</v>
      </c>
      <c r="P154" s="182">
        <v>5.59</v>
      </c>
      <c r="Q154" s="182">
        <v>6.15</v>
      </c>
      <c r="R154" s="182">
        <v>6.2</v>
      </c>
      <c r="S154" s="182">
        <v>6.66</v>
      </c>
      <c r="T154" s="182">
        <v>6.08</v>
      </c>
      <c r="U154" s="182">
        <v>6.83</v>
      </c>
      <c r="V154" s="182">
        <v>6.71</v>
      </c>
      <c r="W154" s="182">
        <v>6.34</v>
      </c>
      <c r="X154" s="182">
        <v>5.94</v>
      </c>
      <c r="Y154" s="182">
        <v>5.26</v>
      </c>
      <c r="Z154" s="182">
        <v>4.87</v>
      </c>
      <c r="AA154" s="182">
        <v>5.31</v>
      </c>
    </row>
    <row r="155" spans="1:27" s="94" customFormat="1" ht="15.6" customHeight="1" x14ac:dyDescent="0.2">
      <c r="A155" s="103" t="s">
        <v>48</v>
      </c>
      <c r="B155" s="105"/>
      <c r="C155" s="104">
        <v>4.9400000000000004</v>
      </c>
      <c r="D155" s="104">
        <v>4.96</v>
      </c>
      <c r="E155" s="104">
        <v>5.24</v>
      </c>
      <c r="F155" s="104">
        <v>5.5</v>
      </c>
      <c r="G155" s="104">
        <v>4.01</v>
      </c>
      <c r="H155" s="104">
        <v>5.5</v>
      </c>
      <c r="I155" s="104">
        <v>5.75</v>
      </c>
      <c r="J155" s="104">
        <v>5.0199999999999996</v>
      </c>
      <c r="K155" s="104">
        <v>5.47</v>
      </c>
      <c r="L155" s="104">
        <v>3.84</v>
      </c>
      <c r="M155" s="104">
        <v>3.92</v>
      </c>
      <c r="N155" s="104">
        <v>3.82</v>
      </c>
      <c r="P155" s="182">
        <v>4.9400000000000004</v>
      </c>
      <c r="Q155" s="182">
        <v>4.96</v>
      </c>
      <c r="R155" s="182">
        <v>5.24</v>
      </c>
      <c r="S155" s="182">
        <v>5.5</v>
      </c>
      <c r="T155" s="182">
        <v>4.01</v>
      </c>
      <c r="U155" s="182">
        <v>5.5</v>
      </c>
      <c r="V155" s="182">
        <v>5.75</v>
      </c>
      <c r="W155" s="182">
        <v>5.0199999999999996</v>
      </c>
      <c r="X155" s="182">
        <v>5.47</v>
      </c>
      <c r="Y155" s="182">
        <v>3.84</v>
      </c>
      <c r="Z155" s="182">
        <v>3.92</v>
      </c>
      <c r="AA155" s="182">
        <v>3.82</v>
      </c>
    </row>
    <row r="156" spans="1:27" s="108" customFormat="1" ht="15.6" customHeight="1" x14ac:dyDescent="0.2">
      <c r="A156" s="106" t="str">
        <f>$A$16</f>
        <v>Columbia County</v>
      </c>
      <c r="B156" s="107"/>
      <c r="C156" s="104">
        <v>5.92</v>
      </c>
      <c r="D156" s="104">
        <v>3.7</v>
      </c>
      <c r="E156" s="104">
        <v>3.69</v>
      </c>
      <c r="F156" s="104">
        <v>3.35</v>
      </c>
      <c r="G156" s="104">
        <v>2.42</v>
      </c>
      <c r="H156" s="104">
        <v>1.5</v>
      </c>
      <c r="I156" s="104" t="s">
        <v>716</v>
      </c>
      <c r="J156" s="104" t="s">
        <v>716</v>
      </c>
      <c r="K156" s="104">
        <v>0.3</v>
      </c>
      <c r="L156" s="104">
        <v>2.71</v>
      </c>
      <c r="M156" s="104">
        <v>2.38</v>
      </c>
      <c r="N156" s="104">
        <v>3.55</v>
      </c>
      <c r="P156" s="182">
        <v>5.92</v>
      </c>
      <c r="Q156" s="182">
        <v>3.7</v>
      </c>
      <c r="R156" s="182">
        <v>3.69</v>
      </c>
      <c r="S156" s="182">
        <v>3.35</v>
      </c>
      <c r="T156" s="182">
        <v>2.42</v>
      </c>
      <c r="U156" s="182">
        <v>1.5</v>
      </c>
      <c r="V156" s="182"/>
      <c r="W156" s="182"/>
      <c r="X156" s="182">
        <v>0.3</v>
      </c>
      <c r="Y156" s="182">
        <v>2.71</v>
      </c>
      <c r="Z156" s="182">
        <v>2.38</v>
      </c>
      <c r="AA156" s="182">
        <v>3.55</v>
      </c>
    </row>
    <row r="157" spans="1:27" s="94" customFormat="1" ht="15.6" customHeight="1" x14ac:dyDescent="0.2">
      <c r="A157" s="103"/>
      <c r="B157" s="105" t="s">
        <v>99</v>
      </c>
      <c r="C157" s="109">
        <v>19</v>
      </c>
      <c r="D157" s="109">
        <v>12</v>
      </c>
      <c r="E157" s="109">
        <v>12</v>
      </c>
      <c r="F157" s="109">
        <v>11</v>
      </c>
      <c r="G157" s="109">
        <v>8</v>
      </c>
      <c r="H157" s="109">
        <v>5</v>
      </c>
      <c r="I157" s="109">
        <v>0</v>
      </c>
      <c r="J157" s="109">
        <v>0</v>
      </c>
      <c r="K157" s="109">
        <v>1</v>
      </c>
      <c r="L157" s="109">
        <v>9</v>
      </c>
      <c r="M157" s="109">
        <v>8</v>
      </c>
      <c r="N157" s="109">
        <v>12</v>
      </c>
      <c r="P157" s="149">
        <v>19</v>
      </c>
      <c r="Q157" s="149">
        <v>12</v>
      </c>
      <c r="R157" s="149">
        <v>12</v>
      </c>
      <c r="S157" s="149">
        <v>11</v>
      </c>
      <c r="T157" s="149">
        <v>8</v>
      </c>
      <c r="U157" s="149">
        <v>5</v>
      </c>
      <c r="V157" s="149">
        <v>0</v>
      </c>
      <c r="W157" s="149">
        <v>0</v>
      </c>
      <c r="X157" s="149">
        <v>1</v>
      </c>
      <c r="Y157" s="149">
        <v>9</v>
      </c>
      <c r="Z157" s="149">
        <v>8</v>
      </c>
      <c r="AA157" s="149">
        <v>12</v>
      </c>
    </row>
    <row r="158" spans="1:27" s="94" customFormat="1" ht="15.6" customHeight="1" x14ac:dyDescent="0.2">
      <c r="A158" s="103"/>
      <c r="B158" s="105" t="s">
        <v>219</v>
      </c>
      <c r="C158" s="109">
        <v>3208</v>
      </c>
      <c r="D158" s="109">
        <v>3240</v>
      </c>
      <c r="E158" s="109">
        <v>3255</v>
      </c>
      <c r="F158" s="109">
        <v>3286</v>
      </c>
      <c r="G158" s="109">
        <v>3306</v>
      </c>
      <c r="H158" s="109">
        <v>3325</v>
      </c>
      <c r="I158" s="109">
        <v>0</v>
      </c>
      <c r="J158" s="109">
        <v>0</v>
      </c>
      <c r="K158" s="109">
        <v>3287</v>
      </c>
      <c r="L158" s="109">
        <v>3322</v>
      </c>
      <c r="M158" s="109">
        <v>3368</v>
      </c>
      <c r="N158" s="109">
        <v>3381</v>
      </c>
      <c r="P158" s="493">
        <v>3208</v>
      </c>
      <c r="Q158" s="493">
        <v>3240</v>
      </c>
      <c r="R158" s="493">
        <v>3255</v>
      </c>
      <c r="S158" s="493">
        <v>3286</v>
      </c>
      <c r="T158" s="493">
        <v>3306</v>
      </c>
      <c r="U158" s="493">
        <v>3325</v>
      </c>
      <c r="V158" s="149">
        <v>0</v>
      </c>
      <c r="W158" s="149">
        <v>0</v>
      </c>
      <c r="X158" s="493">
        <v>3287</v>
      </c>
      <c r="Y158" s="493">
        <v>3322</v>
      </c>
      <c r="Z158" s="493">
        <v>3368</v>
      </c>
      <c r="AA158" s="493">
        <v>3381</v>
      </c>
    </row>
    <row r="159" spans="1:27" s="94" customFormat="1" ht="15.6" customHeight="1" x14ac:dyDescent="0.2">
      <c r="A159" s="103"/>
      <c r="B159" s="105"/>
      <c r="C159" s="113"/>
      <c r="D159" s="113"/>
      <c r="E159" s="113"/>
      <c r="F159" s="113"/>
      <c r="G159" s="113"/>
      <c r="H159" s="113"/>
      <c r="I159" s="113"/>
      <c r="J159" s="113"/>
      <c r="K159" s="113"/>
      <c r="L159" s="113"/>
      <c r="M159" s="113"/>
      <c r="N159" s="113"/>
      <c r="P159" s="149"/>
      <c r="Q159" s="149"/>
      <c r="R159" s="149"/>
      <c r="S159" s="149"/>
      <c r="T159" s="149"/>
      <c r="U159" s="149"/>
      <c r="V159" s="149"/>
      <c r="W159" s="149"/>
      <c r="X159" s="149"/>
      <c r="Y159" s="149"/>
      <c r="Z159" s="149"/>
      <c r="AA159" s="149"/>
    </row>
    <row r="160" spans="1:27" s="94" customFormat="1" ht="15.75" customHeight="1" x14ac:dyDescent="0.2">
      <c r="A160" s="448" t="s">
        <v>564</v>
      </c>
      <c r="B160" s="448"/>
      <c r="C160" s="448"/>
      <c r="D160" s="448"/>
      <c r="E160" s="448"/>
      <c r="F160" s="448"/>
      <c r="G160" s="448"/>
      <c r="H160" s="448"/>
      <c r="I160" s="448"/>
      <c r="J160" s="448"/>
      <c r="K160" s="448"/>
      <c r="L160" s="448"/>
      <c r="M160" s="448"/>
      <c r="N160" s="448"/>
      <c r="P160" s="149"/>
      <c r="Q160" s="149"/>
      <c r="R160" s="149"/>
      <c r="S160" s="149"/>
      <c r="T160" s="149"/>
      <c r="U160" s="149"/>
      <c r="V160" s="149"/>
      <c r="W160" s="149"/>
      <c r="X160" s="149"/>
      <c r="Y160" s="149"/>
      <c r="Z160" s="149"/>
      <c r="AA160" s="149"/>
    </row>
    <row r="161" spans="1:27" s="94" customFormat="1" ht="15.75" customHeight="1" x14ac:dyDescent="0.2">
      <c r="A161" s="448"/>
      <c r="B161" s="448"/>
      <c r="C161" s="448"/>
      <c r="D161" s="448"/>
      <c r="E161" s="448"/>
      <c r="F161" s="448"/>
      <c r="G161" s="448"/>
      <c r="H161" s="448"/>
      <c r="I161" s="448"/>
      <c r="J161" s="448"/>
      <c r="K161" s="448"/>
      <c r="L161" s="448"/>
      <c r="M161" s="448"/>
      <c r="N161" s="448"/>
      <c r="P161" s="149"/>
      <c r="Q161" s="149"/>
      <c r="R161" s="149"/>
      <c r="S161" s="149"/>
      <c r="T161" s="149"/>
      <c r="U161" s="149"/>
      <c r="V161" s="149"/>
      <c r="W161" s="149"/>
      <c r="X161" s="149"/>
      <c r="Y161" s="149"/>
      <c r="Z161" s="149"/>
      <c r="AA161" s="149"/>
    </row>
    <row r="162" spans="1:27" s="94" customFormat="1" ht="15.75" customHeight="1" x14ac:dyDescent="0.2">
      <c r="A162" s="448"/>
      <c r="B162" s="448"/>
      <c r="C162" s="448"/>
      <c r="D162" s="448"/>
      <c r="E162" s="448"/>
      <c r="F162" s="448"/>
      <c r="G162" s="448"/>
      <c r="H162" s="448"/>
      <c r="I162" s="448"/>
      <c r="J162" s="448"/>
      <c r="K162" s="448"/>
      <c r="L162" s="448"/>
      <c r="M162" s="448"/>
      <c r="N162" s="448"/>
      <c r="P162" s="149"/>
      <c r="Q162" s="149"/>
      <c r="R162" s="149"/>
      <c r="S162" s="149"/>
      <c r="T162" s="149"/>
      <c r="U162" s="149"/>
      <c r="V162" s="149"/>
      <c r="W162" s="149"/>
      <c r="X162" s="149"/>
      <c r="Y162" s="149"/>
      <c r="Z162" s="149"/>
      <c r="AA162" s="149"/>
    </row>
    <row r="163" spans="1:27" s="94" customFormat="1" ht="15.75" customHeight="1" x14ac:dyDescent="0.2">
      <c r="A163" s="448"/>
      <c r="B163" s="448"/>
      <c r="C163" s="448"/>
      <c r="D163" s="448"/>
      <c r="E163" s="448"/>
      <c r="F163" s="448"/>
      <c r="G163" s="448"/>
      <c r="H163" s="448"/>
      <c r="I163" s="448"/>
      <c r="J163" s="448"/>
      <c r="K163" s="448"/>
      <c r="L163" s="448"/>
      <c r="M163" s="448"/>
      <c r="N163" s="448"/>
      <c r="P163" s="149"/>
      <c r="Q163" s="149"/>
      <c r="R163" s="149"/>
      <c r="S163" s="149"/>
      <c r="T163" s="149"/>
      <c r="U163" s="149"/>
      <c r="V163" s="149"/>
      <c r="W163" s="149"/>
      <c r="X163" s="149"/>
      <c r="Y163" s="149"/>
      <c r="Z163" s="149"/>
      <c r="AA163" s="149"/>
    </row>
    <row r="164" spans="1:27" s="94" customFormat="1" ht="15.75" customHeight="1" x14ac:dyDescent="0.2">
      <c r="A164" s="451" t="s">
        <v>637</v>
      </c>
      <c r="B164" s="451"/>
      <c r="C164" s="451"/>
      <c r="D164" s="451"/>
      <c r="E164" s="451"/>
      <c r="F164" s="451"/>
      <c r="G164" s="451"/>
      <c r="H164" s="451"/>
      <c r="I164" s="451"/>
      <c r="J164" s="451"/>
      <c r="K164" s="451"/>
      <c r="L164" s="451"/>
      <c r="M164" s="451"/>
      <c r="N164" s="451"/>
      <c r="P164" s="149"/>
      <c r="Q164" s="149"/>
      <c r="R164" s="149"/>
      <c r="S164" s="149"/>
      <c r="T164" s="149"/>
      <c r="U164" s="149"/>
      <c r="V164" s="149"/>
      <c r="W164" s="149"/>
      <c r="X164" s="149"/>
      <c r="Y164" s="149"/>
      <c r="Z164" s="149"/>
      <c r="AA164" s="149"/>
    </row>
    <row r="165" spans="1:27" s="94" customFormat="1" ht="15.75" customHeight="1" x14ac:dyDescent="0.2">
      <c r="A165" s="451"/>
      <c r="B165" s="451"/>
      <c r="C165" s="451"/>
      <c r="D165" s="451"/>
      <c r="E165" s="451"/>
      <c r="F165" s="451"/>
      <c r="G165" s="451"/>
      <c r="H165" s="451"/>
      <c r="I165" s="451"/>
      <c r="J165" s="451"/>
      <c r="K165" s="451"/>
      <c r="L165" s="451"/>
      <c r="M165" s="451"/>
      <c r="N165" s="451"/>
      <c r="P165" s="149"/>
      <c r="Q165" s="149"/>
      <c r="R165" s="149"/>
      <c r="S165" s="149"/>
      <c r="T165" s="149"/>
      <c r="U165" s="149"/>
      <c r="V165" s="149"/>
      <c r="W165" s="149"/>
      <c r="X165" s="149"/>
      <c r="Y165" s="149"/>
      <c r="Z165" s="149"/>
      <c r="AA165" s="149"/>
    </row>
    <row r="166" spans="1:27" s="94" customFormat="1" ht="15.75" customHeight="1" x14ac:dyDescent="0.2">
      <c r="A166" s="448" t="s">
        <v>553</v>
      </c>
      <c r="B166" s="448"/>
      <c r="C166" s="448"/>
      <c r="D166" s="448"/>
      <c r="E166" s="448"/>
      <c r="F166" s="448"/>
      <c r="G166" s="448"/>
      <c r="H166" s="448"/>
      <c r="I166" s="448"/>
      <c r="J166" s="448"/>
      <c r="K166" s="448"/>
      <c r="L166" s="448"/>
      <c r="M166" s="448"/>
      <c r="N166" s="448"/>
      <c r="P166" s="149"/>
      <c r="Q166" s="149"/>
      <c r="R166" s="149"/>
      <c r="S166" s="149"/>
      <c r="T166" s="149"/>
      <c r="U166" s="149"/>
      <c r="V166" s="149"/>
      <c r="W166" s="149"/>
      <c r="X166" s="149"/>
      <c r="Y166" s="149"/>
      <c r="Z166" s="149"/>
      <c r="AA166" s="149"/>
    </row>
    <row r="167" spans="1:27" s="94" customFormat="1" ht="15.75" customHeight="1" x14ac:dyDescent="0.2">
      <c r="A167" s="448"/>
      <c r="B167" s="448"/>
      <c r="C167" s="448"/>
      <c r="D167" s="448"/>
      <c r="E167" s="448"/>
      <c r="F167" s="448"/>
      <c r="G167" s="448"/>
      <c r="H167" s="448"/>
      <c r="I167" s="448"/>
      <c r="J167" s="448"/>
      <c r="K167" s="448"/>
      <c r="L167" s="448"/>
      <c r="M167" s="448"/>
      <c r="N167" s="448"/>
      <c r="P167" s="149"/>
      <c r="Q167" s="149"/>
      <c r="R167" s="149"/>
      <c r="S167" s="149"/>
      <c r="T167" s="149"/>
      <c r="U167" s="149"/>
      <c r="V167" s="149"/>
      <c r="W167" s="149"/>
      <c r="X167" s="149"/>
      <c r="Y167" s="149"/>
      <c r="Z167" s="149"/>
      <c r="AA167" s="149"/>
    </row>
    <row r="168" spans="1:27" s="94" customFormat="1" ht="15.75" customHeight="1" x14ac:dyDescent="0.2">
      <c r="A168" s="119" t="s">
        <v>554</v>
      </c>
      <c r="B168" s="114"/>
      <c r="C168" s="115"/>
      <c r="D168" s="115"/>
      <c r="E168" s="115"/>
      <c r="F168" s="115"/>
      <c r="G168" s="115"/>
      <c r="H168" s="115"/>
      <c r="I168" s="115"/>
      <c r="J168" s="115"/>
      <c r="K168" s="115"/>
      <c r="L168" s="115"/>
      <c r="M168" s="115"/>
      <c r="N168" s="115"/>
      <c r="P168" s="149"/>
      <c r="Q168" s="149"/>
      <c r="R168" s="149"/>
      <c r="S168" s="149"/>
      <c r="T168" s="149"/>
      <c r="U168" s="149"/>
      <c r="V168" s="149"/>
      <c r="W168" s="149"/>
      <c r="X168" s="149"/>
      <c r="Y168" s="149"/>
      <c r="Z168" s="149"/>
      <c r="AA168" s="149"/>
    </row>
    <row r="169" spans="1:27" s="94" customFormat="1" ht="15.75" customHeight="1" x14ac:dyDescent="0.2">
      <c r="A169" s="111" t="s">
        <v>555</v>
      </c>
      <c r="B169" s="114"/>
      <c r="C169" s="115"/>
      <c r="D169" s="115"/>
      <c r="E169" s="115"/>
      <c r="F169" s="115"/>
      <c r="G169" s="115"/>
      <c r="H169" s="115"/>
      <c r="I169" s="115"/>
      <c r="J169" s="115"/>
      <c r="K169" s="115"/>
      <c r="L169" s="115"/>
      <c r="M169" s="115"/>
      <c r="N169" s="115"/>
      <c r="P169" s="149"/>
      <c r="Q169" s="149"/>
      <c r="R169" s="149"/>
      <c r="S169" s="149"/>
      <c r="T169" s="149"/>
      <c r="U169" s="149"/>
      <c r="V169" s="149"/>
      <c r="W169" s="149"/>
      <c r="X169" s="149"/>
      <c r="Y169" s="149"/>
      <c r="Z169" s="149"/>
      <c r="AA169" s="149"/>
    </row>
    <row r="170" spans="1:27" s="94" customFormat="1" ht="15.6" hidden="1" customHeight="1" x14ac:dyDescent="0.2">
      <c r="A170" s="103"/>
      <c r="B170" s="105"/>
      <c r="C170" s="113"/>
      <c r="D170" s="113"/>
      <c r="E170" s="113"/>
      <c r="F170" s="113"/>
      <c r="G170" s="113"/>
      <c r="H170" s="113"/>
      <c r="I170" s="113"/>
      <c r="J170" s="113"/>
      <c r="K170" s="113"/>
      <c r="L170" s="113"/>
      <c r="M170" s="113"/>
      <c r="N170" s="113"/>
      <c r="P170" s="149"/>
      <c r="Q170" s="149"/>
      <c r="R170" s="149"/>
      <c r="S170" s="149"/>
      <c r="T170" s="149"/>
      <c r="U170" s="149"/>
      <c r="V170" s="149"/>
      <c r="W170" s="149"/>
      <c r="X170" s="149"/>
      <c r="Y170" s="149"/>
      <c r="Z170" s="149"/>
      <c r="AA170" s="149"/>
    </row>
    <row r="171" spans="1:27" s="94" customFormat="1" ht="15.6" hidden="1" customHeight="1" x14ac:dyDescent="0.2">
      <c r="A171" s="103"/>
      <c r="B171" s="105"/>
      <c r="C171" s="113"/>
      <c r="D171" s="113"/>
      <c r="E171" s="113"/>
      <c r="F171" s="113"/>
      <c r="G171" s="113"/>
      <c r="H171" s="113"/>
      <c r="I171" s="113"/>
      <c r="J171" s="113"/>
      <c r="K171" s="113"/>
      <c r="L171" s="113"/>
      <c r="M171" s="113"/>
      <c r="N171" s="113"/>
      <c r="P171" s="149"/>
      <c r="Q171" s="149"/>
      <c r="R171" s="149"/>
      <c r="S171" s="149"/>
      <c r="T171" s="149"/>
      <c r="U171" s="149"/>
      <c r="V171" s="149"/>
      <c r="W171" s="149"/>
      <c r="X171" s="149"/>
      <c r="Y171" s="149"/>
      <c r="Z171" s="149"/>
      <c r="AA171" s="149"/>
    </row>
    <row r="172" spans="1:27" ht="15.6" hidden="1" customHeight="1" x14ac:dyDescent="0.2">
      <c r="B172" s="114" t="s">
        <v>103</v>
      </c>
      <c r="C172" s="115"/>
      <c r="D172" s="115"/>
      <c r="E172" s="115"/>
      <c r="F172" s="115"/>
      <c r="G172" s="115"/>
      <c r="H172" s="115"/>
      <c r="I172" s="115"/>
      <c r="J172" s="115"/>
      <c r="K172" s="115"/>
      <c r="L172" s="115"/>
      <c r="M172" s="115"/>
      <c r="N172" s="115"/>
    </row>
    <row r="173" spans="1:27" ht="15" customHeight="1" x14ac:dyDescent="0.2">
      <c r="B173" s="114"/>
      <c r="C173" s="115"/>
      <c r="D173" s="115"/>
      <c r="E173" s="115"/>
      <c r="F173" s="115"/>
      <c r="G173" s="115"/>
      <c r="H173" s="115"/>
      <c r="I173" s="115"/>
      <c r="J173" s="115"/>
      <c r="K173" s="115"/>
      <c r="L173" s="115"/>
      <c r="M173" s="115"/>
      <c r="N173" s="115"/>
    </row>
    <row r="174" spans="1:27" ht="15.6" customHeight="1" x14ac:dyDescent="0.2">
      <c r="A174" s="92" t="s">
        <v>717</v>
      </c>
      <c r="B174" s="114"/>
      <c r="C174" s="115"/>
      <c r="D174" s="115"/>
      <c r="E174" s="115"/>
      <c r="F174" s="115"/>
      <c r="G174" s="115"/>
      <c r="H174" s="115"/>
      <c r="I174" s="115"/>
      <c r="J174" s="115"/>
      <c r="K174" s="115"/>
      <c r="L174" s="115"/>
      <c r="M174" s="115"/>
      <c r="N174" s="115"/>
    </row>
    <row r="175" spans="1:27" s="325" customFormat="1" ht="15.6" customHeight="1" x14ac:dyDescent="0.2">
      <c r="A175" s="83"/>
      <c r="B175" s="342"/>
      <c r="C175" s="115"/>
      <c r="D175" s="115"/>
      <c r="E175" s="115"/>
      <c r="F175" s="115"/>
      <c r="G175" s="115"/>
      <c r="H175" s="120"/>
      <c r="I175" s="120"/>
      <c r="J175" s="120"/>
      <c r="K175" s="120"/>
      <c r="L175" s="120"/>
      <c r="M175" s="120"/>
      <c r="N175" s="120"/>
      <c r="O175" s="326"/>
      <c r="P175" s="370"/>
      <c r="Q175" s="370"/>
      <c r="R175" s="370"/>
      <c r="S175" s="370"/>
      <c r="T175" s="370"/>
      <c r="U175" s="370"/>
      <c r="V175" s="370"/>
      <c r="W175" s="370"/>
      <c r="X175" s="370"/>
      <c r="Y175" s="370"/>
      <c r="Z175" s="370"/>
      <c r="AA175" s="370"/>
    </row>
    <row r="176" spans="1:27" ht="15.6" customHeight="1" x14ac:dyDescent="0.25">
      <c r="A176" s="91" t="s">
        <v>150</v>
      </c>
      <c r="C176" s="93"/>
      <c r="D176" s="93"/>
      <c r="E176" s="93"/>
      <c r="G176" s="93"/>
      <c r="N176" s="368" t="s">
        <v>258</v>
      </c>
      <c r="O176" s="94"/>
    </row>
    <row r="177" spans="1:27" ht="15.6" customHeight="1" x14ac:dyDescent="0.25">
      <c r="B177" s="95"/>
      <c r="C177" s="96"/>
      <c r="D177" s="96"/>
      <c r="E177" s="96"/>
      <c r="F177" s="96"/>
      <c r="G177" s="96"/>
      <c r="I177" s="368"/>
      <c r="J177" s="368"/>
      <c r="K177" s="368"/>
      <c r="L177" s="368"/>
      <c r="M177" s="368"/>
      <c r="N177" s="368"/>
      <c r="O177" s="94"/>
    </row>
    <row r="178" spans="1:27" ht="15.6" customHeight="1" x14ac:dyDescent="0.25">
      <c r="A178" s="99"/>
      <c r="C178" s="98"/>
      <c r="D178" s="98"/>
      <c r="E178" s="98"/>
      <c r="F178" s="98"/>
      <c r="G178" s="98"/>
      <c r="H178" s="117"/>
      <c r="I178" s="117"/>
      <c r="J178" s="117"/>
      <c r="K178" s="117"/>
      <c r="L178" s="117"/>
      <c r="M178" s="117"/>
      <c r="N178" s="117"/>
      <c r="O178" s="94"/>
    </row>
    <row r="179" spans="1:27" ht="57" customHeight="1" x14ac:dyDescent="0.25">
      <c r="A179" s="99"/>
      <c r="C179" s="98"/>
      <c r="D179" s="98"/>
      <c r="E179" s="98"/>
      <c r="F179" s="98"/>
      <c r="G179" s="98"/>
      <c r="H179" s="117"/>
      <c r="I179" s="117"/>
      <c r="J179" s="117"/>
      <c r="K179" s="117"/>
      <c r="L179" s="117"/>
      <c r="M179" s="117"/>
      <c r="N179" s="117"/>
      <c r="O179" s="94"/>
    </row>
    <row r="180" spans="1:27" ht="15.6" customHeight="1" x14ac:dyDescent="0.25">
      <c r="A180" s="99"/>
      <c r="B180" s="97" t="s">
        <v>63</v>
      </c>
      <c r="C180" s="98"/>
      <c r="D180" s="98"/>
      <c r="E180" s="98"/>
      <c r="F180" s="98"/>
      <c r="G180" s="98"/>
      <c r="H180" s="98"/>
      <c r="I180" s="98"/>
      <c r="J180" s="98"/>
      <c r="K180" s="98"/>
      <c r="L180" s="98"/>
      <c r="M180" s="98"/>
      <c r="N180" s="98"/>
    </row>
    <row r="181" spans="1:27" ht="15.6" customHeight="1" x14ac:dyDescent="0.25">
      <c r="A181" s="99"/>
      <c r="B181" s="125">
        <v>1000</v>
      </c>
      <c r="C181" s="98"/>
      <c r="D181" s="98"/>
      <c r="E181" s="98"/>
      <c r="F181" s="98"/>
      <c r="G181" s="98"/>
      <c r="H181" s="98"/>
      <c r="I181" s="98"/>
      <c r="J181" s="98"/>
      <c r="K181" s="98"/>
      <c r="L181" s="98"/>
      <c r="M181" s="98"/>
      <c r="N181" s="98"/>
    </row>
    <row r="182" spans="1:27" ht="15.6" customHeight="1" x14ac:dyDescent="0.25">
      <c r="A182" s="99"/>
      <c r="C182" s="98"/>
      <c r="D182" s="98"/>
      <c r="E182" s="98"/>
      <c r="F182" s="98"/>
      <c r="G182" s="98"/>
      <c r="H182" s="98"/>
      <c r="I182" s="98"/>
      <c r="J182" s="98"/>
      <c r="K182" s="98"/>
      <c r="L182" s="98"/>
      <c r="M182" s="98"/>
      <c r="N182" s="98"/>
    </row>
    <row r="183" spans="1:27" ht="15.6" customHeight="1" x14ac:dyDescent="0.25">
      <c r="A183" s="99"/>
      <c r="B183" s="97"/>
      <c r="C183" s="98"/>
      <c r="D183" s="98"/>
      <c r="E183" s="98"/>
      <c r="F183" s="98"/>
      <c r="G183" s="98"/>
      <c r="H183" s="98"/>
      <c r="I183" s="98"/>
      <c r="J183" s="98"/>
      <c r="K183" s="98"/>
      <c r="L183" s="98"/>
      <c r="M183" s="98"/>
      <c r="N183" s="98"/>
    </row>
    <row r="184" spans="1:27" ht="15.6" customHeight="1" x14ac:dyDescent="0.25">
      <c r="A184" s="99"/>
      <c r="B184" s="100"/>
      <c r="C184" s="98"/>
      <c r="D184" s="98"/>
      <c r="E184" s="98"/>
      <c r="F184" s="98"/>
      <c r="G184" s="98"/>
      <c r="H184" s="98"/>
      <c r="I184" s="98"/>
      <c r="J184" s="98"/>
      <c r="K184" s="98"/>
      <c r="L184" s="98"/>
      <c r="M184" s="98"/>
      <c r="N184" s="98"/>
    </row>
    <row r="185" spans="1:27" ht="15.6" customHeight="1" x14ac:dyDescent="0.25">
      <c r="A185" s="99"/>
      <c r="B185" s="99"/>
      <c r="C185" s="98"/>
      <c r="D185" s="98"/>
      <c r="E185" s="98"/>
      <c r="F185" s="98"/>
      <c r="G185" s="98"/>
      <c r="H185" s="98"/>
      <c r="I185" s="98"/>
      <c r="J185" s="98"/>
      <c r="K185" s="98"/>
      <c r="L185" s="98"/>
      <c r="M185" s="98"/>
      <c r="N185" s="98"/>
    </row>
    <row r="186" spans="1:27" ht="15.6" customHeight="1" x14ac:dyDescent="0.25">
      <c r="A186" s="99"/>
      <c r="B186" s="99"/>
      <c r="C186" s="56"/>
      <c r="D186" s="56"/>
      <c r="E186" s="56"/>
      <c r="F186" s="56"/>
      <c r="G186" s="56"/>
      <c r="H186" s="56"/>
      <c r="I186" s="56"/>
      <c r="J186" s="56"/>
      <c r="K186" s="56"/>
      <c r="L186" s="56"/>
      <c r="M186" s="56"/>
      <c r="N186" s="98"/>
    </row>
    <row r="187" spans="1:27" ht="15.6" customHeight="1" x14ac:dyDescent="0.25">
      <c r="A187" s="101"/>
      <c r="B187" s="101"/>
      <c r="C187" s="102">
        <v>2008</v>
      </c>
      <c r="D187" s="102">
        <v>2009</v>
      </c>
      <c r="E187" s="102">
        <v>2010</v>
      </c>
      <c r="F187" s="102">
        <v>2011</v>
      </c>
      <c r="G187" s="102">
        <v>2012</v>
      </c>
      <c r="H187" s="102">
        <v>2013</v>
      </c>
      <c r="I187" s="102">
        <v>2014</v>
      </c>
      <c r="J187" s="102">
        <v>2015</v>
      </c>
      <c r="K187" s="102">
        <v>2016</v>
      </c>
      <c r="L187" s="102">
        <v>2017</v>
      </c>
      <c r="M187" s="102">
        <v>2018</v>
      </c>
      <c r="N187" s="102">
        <v>2019</v>
      </c>
      <c r="P187" s="164">
        <v>2008</v>
      </c>
      <c r="Q187" s="164">
        <v>2009</v>
      </c>
      <c r="R187" s="164">
        <v>2010</v>
      </c>
      <c r="S187" s="164">
        <v>2011</v>
      </c>
      <c r="T187" s="164">
        <v>2012</v>
      </c>
      <c r="U187" s="164">
        <v>2013</v>
      </c>
      <c r="V187" s="164">
        <v>2014</v>
      </c>
      <c r="W187" s="164">
        <v>2015</v>
      </c>
      <c r="X187" s="164">
        <v>2016</v>
      </c>
      <c r="Y187" s="164">
        <v>2017</v>
      </c>
      <c r="Z187" s="164">
        <v>2018</v>
      </c>
      <c r="AA187" s="164">
        <v>2019</v>
      </c>
    </row>
    <row r="188" spans="1:27" ht="15.6" customHeight="1" x14ac:dyDescent="0.2">
      <c r="A188" s="103" t="s">
        <v>64</v>
      </c>
      <c r="C188" s="104">
        <v>2.94</v>
      </c>
      <c r="D188" s="104">
        <v>2.66</v>
      </c>
      <c r="E188" s="104">
        <v>2.25</v>
      </c>
      <c r="F188" s="104">
        <v>2.0299999999999998</v>
      </c>
      <c r="G188" s="104">
        <v>1.82</v>
      </c>
      <c r="H188" s="104">
        <v>1.68</v>
      </c>
      <c r="I188" s="104">
        <v>1.63</v>
      </c>
      <c r="J188" s="104">
        <v>1.51</v>
      </c>
      <c r="K188" s="104">
        <v>1.55</v>
      </c>
      <c r="L188" s="104">
        <v>1.57</v>
      </c>
      <c r="M188" s="104">
        <v>1.51</v>
      </c>
      <c r="N188" s="104">
        <v>1.51</v>
      </c>
      <c r="P188" s="182">
        <v>2.94</v>
      </c>
      <c r="Q188" s="182">
        <v>2.66</v>
      </c>
      <c r="R188" s="182">
        <v>2.25</v>
      </c>
      <c r="S188" s="182">
        <v>2.0299999999999998</v>
      </c>
      <c r="T188" s="182">
        <v>1.82</v>
      </c>
      <c r="U188" s="182">
        <v>1.68</v>
      </c>
      <c r="V188" s="182">
        <v>1.63</v>
      </c>
      <c r="W188" s="182">
        <v>1.51</v>
      </c>
      <c r="X188" s="182">
        <v>1.55</v>
      </c>
      <c r="Y188" s="182">
        <v>1.57</v>
      </c>
      <c r="Z188" s="182">
        <v>1.51</v>
      </c>
      <c r="AA188" s="182">
        <v>1.51</v>
      </c>
    </row>
    <row r="189" spans="1:27" s="94" customFormat="1" ht="15.6" customHeight="1" x14ac:dyDescent="0.2">
      <c r="A189" s="103" t="s">
        <v>65</v>
      </c>
      <c r="B189" s="105"/>
      <c r="C189" s="104">
        <v>2.25</v>
      </c>
      <c r="D189" s="104">
        <v>2.31</v>
      </c>
      <c r="E189" s="104">
        <v>2.13</v>
      </c>
      <c r="F189" s="104">
        <v>1.8</v>
      </c>
      <c r="G189" s="104">
        <v>1.48</v>
      </c>
      <c r="H189" s="104">
        <v>1.66</v>
      </c>
      <c r="I189" s="104">
        <v>1.59</v>
      </c>
      <c r="J189" s="104">
        <v>1.55</v>
      </c>
      <c r="K189" s="104">
        <v>1.47</v>
      </c>
      <c r="L189" s="104">
        <v>1.57</v>
      </c>
      <c r="M189" s="104">
        <v>1.48</v>
      </c>
      <c r="N189" s="104">
        <v>1.68</v>
      </c>
      <c r="P189" s="182">
        <v>2.25</v>
      </c>
      <c r="Q189" s="182">
        <v>2.31</v>
      </c>
      <c r="R189" s="182">
        <v>2.13</v>
      </c>
      <c r="S189" s="182">
        <v>1.8</v>
      </c>
      <c r="T189" s="182">
        <v>1.48</v>
      </c>
      <c r="U189" s="182">
        <v>1.66</v>
      </c>
      <c r="V189" s="182">
        <v>1.59</v>
      </c>
      <c r="W189" s="182">
        <v>1.55</v>
      </c>
      <c r="X189" s="182">
        <v>1.47</v>
      </c>
      <c r="Y189" s="182">
        <v>1.57</v>
      </c>
      <c r="Z189" s="182">
        <v>1.48</v>
      </c>
      <c r="AA189" s="182">
        <v>1.68</v>
      </c>
    </row>
    <row r="190" spans="1:27" s="94" customFormat="1" ht="15.6" customHeight="1" x14ac:dyDescent="0.2">
      <c r="A190" s="103" t="s">
        <v>48</v>
      </c>
      <c r="B190" s="105"/>
      <c r="C190" s="104">
        <v>1.32</v>
      </c>
      <c r="D190" s="104">
        <v>1.1599999999999999</v>
      </c>
      <c r="E190" s="104">
        <v>1.36</v>
      </c>
      <c r="F190" s="104">
        <v>0.96</v>
      </c>
      <c r="G190" s="104">
        <v>0.63</v>
      </c>
      <c r="H190" s="104">
        <v>1.1399999999999999</v>
      </c>
      <c r="I190" s="104">
        <v>0.96</v>
      </c>
      <c r="J190" s="104">
        <v>0.91</v>
      </c>
      <c r="K190" s="104">
        <v>1.32</v>
      </c>
      <c r="L190" s="104">
        <v>0.61</v>
      </c>
      <c r="M190" s="104">
        <v>0.83</v>
      </c>
      <c r="N190" s="104">
        <v>0.89</v>
      </c>
      <c r="P190" s="182">
        <v>1.32</v>
      </c>
      <c r="Q190" s="182">
        <v>1.1599999999999999</v>
      </c>
      <c r="R190" s="182">
        <v>1.36</v>
      </c>
      <c r="S190" s="182">
        <v>0.96</v>
      </c>
      <c r="T190" s="182">
        <v>0.63</v>
      </c>
      <c r="U190" s="182">
        <v>1.1399999999999999</v>
      </c>
      <c r="V190" s="182">
        <v>0.96</v>
      </c>
      <c r="W190" s="182">
        <v>0.91</v>
      </c>
      <c r="X190" s="182">
        <v>1.32</v>
      </c>
      <c r="Y190" s="182">
        <v>0.61</v>
      </c>
      <c r="Z190" s="182">
        <v>0.83</v>
      </c>
      <c r="AA190" s="182">
        <v>0.89</v>
      </c>
    </row>
    <row r="191" spans="1:27" s="108" customFormat="1" ht="15.6" customHeight="1" x14ac:dyDescent="0.2">
      <c r="A191" s="106" t="str">
        <f>$A$16</f>
        <v>Columbia County</v>
      </c>
      <c r="B191" s="107"/>
      <c r="C191" s="104">
        <v>0</v>
      </c>
      <c r="D191" s="104">
        <v>0</v>
      </c>
      <c r="E191" s="104">
        <v>0</v>
      </c>
      <c r="F191" s="104">
        <v>0</v>
      </c>
      <c r="G191" s="104">
        <v>2.58</v>
      </c>
      <c r="H191" s="104">
        <v>2.69</v>
      </c>
      <c r="I191" s="104" t="s">
        <v>716</v>
      </c>
      <c r="J191" s="104" t="s">
        <v>716</v>
      </c>
      <c r="K191" s="104" t="s">
        <v>716</v>
      </c>
      <c r="L191" s="104">
        <v>0</v>
      </c>
      <c r="M191" s="104" t="s">
        <v>716</v>
      </c>
      <c r="N191" s="104" t="s">
        <v>716</v>
      </c>
      <c r="P191" s="182">
        <v>0</v>
      </c>
      <c r="Q191" s="182">
        <v>0</v>
      </c>
      <c r="R191" s="182">
        <v>0</v>
      </c>
      <c r="S191" s="182">
        <v>0</v>
      </c>
      <c r="T191" s="182">
        <v>2.58</v>
      </c>
      <c r="U191" s="182">
        <v>2.69</v>
      </c>
      <c r="V191" s="182"/>
      <c r="W191" s="182"/>
      <c r="X191" s="182"/>
      <c r="Y191" s="182">
        <v>0</v>
      </c>
      <c r="Z191" s="182"/>
      <c r="AA191" s="182"/>
    </row>
    <row r="192" spans="1:27" s="94" customFormat="1" ht="15.6" customHeight="1" x14ac:dyDescent="0.2">
      <c r="A192" s="103"/>
      <c r="B192" s="105" t="s">
        <v>149</v>
      </c>
      <c r="C192" s="109">
        <v>0</v>
      </c>
      <c r="D192" s="109">
        <v>0</v>
      </c>
      <c r="E192" s="109">
        <v>0</v>
      </c>
      <c r="F192" s="109">
        <v>0</v>
      </c>
      <c r="G192" s="109">
        <v>1</v>
      </c>
      <c r="H192" s="109">
        <v>1</v>
      </c>
      <c r="I192" s="109">
        <v>0</v>
      </c>
      <c r="J192" s="109">
        <v>0</v>
      </c>
      <c r="K192" s="109">
        <v>0</v>
      </c>
      <c r="L192" s="109">
        <v>0</v>
      </c>
      <c r="M192" s="109">
        <v>0</v>
      </c>
      <c r="N192" s="109">
        <v>0</v>
      </c>
      <c r="P192" s="149">
        <v>0</v>
      </c>
      <c r="Q192" s="149">
        <v>0</v>
      </c>
      <c r="R192" s="149">
        <v>0</v>
      </c>
      <c r="S192" s="149">
        <v>0</v>
      </c>
      <c r="T192" s="149">
        <v>1</v>
      </c>
      <c r="U192" s="149">
        <v>1</v>
      </c>
      <c r="V192" s="149">
        <v>0</v>
      </c>
      <c r="W192" s="149">
        <v>0</v>
      </c>
      <c r="X192" s="149">
        <v>0</v>
      </c>
      <c r="Y192" s="149">
        <v>0</v>
      </c>
      <c r="Z192" s="149">
        <v>0</v>
      </c>
      <c r="AA192" s="149">
        <v>0</v>
      </c>
    </row>
    <row r="193" spans="1:27" s="94" customFormat="1" ht="15.6" customHeight="1" x14ac:dyDescent="0.2">
      <c r="A193" s="103"/>
      <c r="B193" s="105" t="s">
        <v>221</v>
      </c>
      <c r="C193" s="109">
        <v>426</v>
      </c>
      <c r="D193" s="109">
        <v>416</v>
      </c>
      <c r="E193" s="109">
        <v>410</v>
      </c>
      <c r="F193" s="109">
        <v>400</v>
      </c>
      <c r="G193" s="109">
        <v>387</v>
      </c>
      <c r="H193" s="109">
        <v>372</v>
      </c>
      <c r="I193" s="109">
        <v>0</v>
      </c>
      <c r="J193" s="109">
        <v>0</v>
      </c>
      <c r="K193" s="109">
        <v>0</v>
      </c>
      <c r="L193" s="109">
        <v>351</v>
      </c>
      <c r="M193" s="109">
        <v>0</v>
      </c>
      <c r="N193" s="109">
        <v>2</v>
      </c>
      <c r="P193" s="149">
        <v>426</v>
      </c>
      <c r="Q193" s="149">
        <v>416</v>
      </c>
      <c r="R193" s="149">
        <v>410</v>
      </c>
      <c r="S193" s="149">
        <v>400</v>
      </c>
      <c r="T193" s="149">
        <v>387</v>
      </c>
      <c r="U193" s="149">
        <v>372</v>
      </c>
      <c r="V193" s="149">
        <v>0</v>
      </c>
      <c r="W193" s="149">
        <v>0</v>
      </c>
      <c r="X193" s="149">
        <v>0</v>
      </c>
      <c r="Y193" s="149">
        <v>351</v>
      </c>
      <c r="Z193" s="149">
        <v>0</v>
      </c>
      <c r="AA193" s="149">
        <v>2</v>
      </c>
    </row>
    <row r="194" spans="1:27" s="94" customFormat="1" ht="15.6" customHeight="1" x14ac:dyDescent="0.2">
      <c r="A194" s="103"/>
      <c r="B194" s="105"/>
      <c r="C194" s="113"/>
      <c r="D194" s="113"/>
      <c r="E194" s="113"/>
      <c r="F194" s="113"/>
      <c r="G194" s="113"/>
      <c r="H194" s="113"/>
      <c r="I194" s="113"/>
      <c r="J194" s="113"/>
      <c r="K194" s="113"/>
      <c r="L194" s="113"/>
      <c r="M194" s="113"/>
      <c r="N194" s="113"/>
      <c r="P194" s="149"/>
      <c r="Q194" s="149"/>
      <c r="R194" s="149"/>
      <c r="S194" s="149"/>
      <c r="T194" s="149"/>
      <c r="U194" s="149"/>
      <c r="V194" s="149"/>
      <c r="W194" s="149"/>
      <c r="X194" s="149"/>
      <c r="Y194" s="149"/>
      <c r="Z194" s="149"/>
      <c r="AA194" s="149"/>
    </row>
    <row r="195" spans="1:27" ht="15.75" customHeight="1" x14ac:dyDescent="0.2">
      <c r="A195" s="448" t="s">
        <v>565</v>
      </c>
      <c r="B195" s="448"/>
      <c r="C195" s="448"/>
      <c r="D195" s="448"/>
      <c r="E195" s="448"/>
      <c r="F195" s="448"/>
      <c r="G195" s="448"/>
      <c r="H195" s="448"/>
      <c r="I195" s="448"/>
      <c r="J195" s="448"/>
      <c r="K195" s="448"/>
      <c r="L195" s="448"/>
      <c r="M195" s="448"/>
      <c r="N195" s="448"/>
    </row>
    <row r="196" spans="1:27" ht="15.75" customHeight="1" x14ac:dyDescent="0.2">
      <c r="A196" s="448"/>
      <c r="B196" s="448"/>
      <c r="C196" s="448"/>
      <c r="D196" s="448"/>
      <c r="E196" s="448"/>
      <c r="F196" s="448"/>
      <c r="G196" s="448"/>
      <c r="H196" s="448"/>
      <c r="I196" s="448"/>
      <c r="J196" s="448"/>
      <c r="K196" s="448"/>
      <c r="L196" s="448"/>
      <c r="M196" s="448"/>
      <c r="N196" s="448"/>
    </row>
    <row r="197" spans="1:27" ht="15.75" customHeight="1" x14ac:dyDescent="0.2">
      <c r="A197" s="448"/>
      <c r="B197" s="448"/>
      <c r="C197" s="448"/>
      <c r="D197" s="448"/>
      <c r="E197" s="448"/>
      <c r="F197" s="448"/>
      <c r="G197" s="448"/>
      <c r="H197" s="448"/>
      <c r="I197" s="448"/>
      <c r="J197" s="448"/>
      <c r="K197" s="448"/>
      <c r="L197" s="448"/>
      <c r="M197" s="448"/>
      <c r="N197" s="448"/>
    </row>
    <row r="198" spans="1:27" ht="15.75" customHeight="1" x14ac:dyDescent="0.2">
      <c r="A198" s="448"/>
      <c r="B198" s="448"/>
      <c r="C198" s="448"/>
      <c r="D198" s="448"/>
      <c r="E198" s="448"/>
      <c r="F198" s="448"/>
      <c r="G198" s="448"/>
      <c r="H198" s="448"/>
      <c r="I198" s="448"/>
      <c r="J198" s="448"/>
      <c r="K198" s="448"/>
      <c r="L198" s="448"/>
      <c r="M198" s="448"/>
      <c r="N198" s="448"/>
    </row>
    <row r="199" spans="1:27" ht="15.75" customHeight="1" x14ac:dyDescent="0.2">
      <c r="A199" s="448"/>
      <c r="B199" s="448"/>
      <c r="C199" s="448"/>
      <c r="D199" s="448"/>
      <c r="E199" s="448"/>
      <c r="F199" s="448"/>
      <c r="G199" s="448"/>
      <c r="H199" s="448"/>
      <c r="I199" s="448"/>
      <c r="J199" s="448"/>
      <c r="K199" s="448"/>
      <c r="L199" s="448"/>
      <c r="M199" s="448"/>
      <c r="N199" s="448"/>
    </row>
    <row r="200" spans="1:27" ht="7.5" customHeight="1" x14ac:dyDescent="0.2">
      <c r="B200" s="114"/>
      <c r="C200" s="115"/>
      <c r="D200" s="115"/>
      <c r="E200" s="115"/>
      <c r="F200" s="115"/>
      <c r="G200" s="115"/>
      <c r="H200" s="115"/>
      <c r="I200" s="115"/>
      <c r="J200" s="115"/>
      <c r="K200" s="115"/>
      <c r="L200" s="115"/>
      <c r="M200" s="115"/>
      <c r="N200" s="115"/>
    </row>
    <row r="201" spans="1:27" ht="15.75" customHeight="1" x14ac:dyDescent="0.2">
      <c r="A201" s="450" t="s">
        <v>637</v>
      </c>
      <c r="B201" s="450"/>
      <c r="C201" s="450"/>
      <c r="D201" s="450"/>
      <c r="E201" s="450"/>
      <c r="F201" s="450"/>
      <c r="G201" s="450"/>
      <c r="H201" s="450"/>
      <c r="I201" s="450"/>
      <c r="J201" s="450"/>
      <c r="K201" s="450"/>
      <c r="L201" s="450"/>
      <c r="M201" s="450"/>
      <c r="N201" s="450"/>
    </row>
    <row r="202" spans="1:27" ht="24.75" customHeight="1" x14ac:dyDescent="0.2">
      <c r="A202" s="450"/>
      <c r="B202" s="450"/>
      <c r="C202" s="450"/>
      <c r="D202" s="450"/>
      <c r="E202" s="450"/>
      <c r="F202" s="450"/>
      <c r="G202" s="450"/>
      <c r="H202" s="450"/>
      <c r="I202" s="450"/>
      <c r="J202" s="450"/>
      <c r="K202" s="450"/>
      <c r="L202" s="450"/>
      <c r="M202" s="450"/>
      <c r="N202" s="450"/>
    </row>
    <row r="203" spans="1:27" ht="12.75" x14ac:dyDescent="0.2">
      <c r="A203" s="448" t="s">
        <v>553</v>
      </c>
      <c r="B203" s="448"/>
      <c r="C203" s="448"/>
      <c r="D203" s="448"/>
      <c r="E203" s="448"/>
      <c r="F203" s="448"/>
      <c r="G203" s="448"/>
      <c r="H203" s="448"/>
      <c r="I203" s="448"/>
      <c r="J203" s="448"/>
      <c r="K203" s="448"/>
      <c r="L203" s="448"/>
      <c r="M203" s="448"/>
      <c r="N203" s="448"/>
    </row>
    <row r="204" spans="1:27" ht="12.75" x14ac:dyDescent="0.2">
      <c r="A204" s="448"/>
      <c r="B204" s="448"/>
      <c r="C204" s="448"/>
      <c r="D204" s="448"/>
      <c r="E204" s="448"/>
      <c r="F204" s="448"/>
      <c r="G204" s="448"/>
      <c r="H204" s="448"/>
      <c r="I204" s="448"/>
      <c r="J204" s="448"/>
      <c r="K204" s="448"/>
      <c r="L204" s="448"/>
      <c r="M204" s="448"/>
      <c r="N204" s="448"/>
    </row>
    <row r="205" spans="1:27" ht="12.75" x14ac:dyDescent="0.2">
      <c r="A205" s="119" t="s">
        <v>554</v>
      </c>
      <c r="B205" s="114"/>
      <c r="C205" s="115"/>
      <c r="D205" s="115"/>
      <c r="E205" s="115"/>
      <c r="F205" s="115"/>
      <c r="G205" s="115"/>
      <c r="H205" s="115"/>
      <c r="I205" s="115"/>
      <c r="J205" s="115"/>
      <c r="K205" s="115"/>
      <c r="L205" s="115"/>
      <c r="M205" s="115"/>
      <c r="N205" s="115"/>
    </row>
    <row r="206" spans="1:27" ht="12.75" x14ac:dyDescent="0.2">
      <c r="A206" s="111" t="s">
        <v>555</v>
      </c>
      <c r="B206" s="114"/>
      <c r="C206" s="115"/>
      <c r="D206" s="115"/>
      <c r="E206" s="115"/>
      <c r="F206" s="115"/>
      <c r="G206" s="115"/>
      <c r="H206" s="115"/>
      <c r="I206" s="115"/>
      <c r="J206" s="115"/>
      <c r="K206" s="115"/>
      <c r="L206" s="115"/>
      <c r="M206" s="115"/>
      <c r="N206" s="115"/>
    </row>
    <row r="207" spans="1:27" ht="12.75" x14ac:dyDescent="0.2"/>
    <row r="208" spans="1:27" ht="12.75" x14ac:dyDescent="0.2"/>
    <row r="209" spans="1:15" ht="12.75" x14ac:dyDescent="0.2">
      <c r="A209" s="92" t="s">
        <v>717</v>
      </c>
    </row>
    <row r="210" spans="1:15" ht="12.75" x14ac:dyDescent="0.2">
      <c r="H210" s="94"/>
      <c r="I210" s="94"/>
      <c r="J210" s="94"/>
      <c r="K210" s="94"/>
      <c r="L210" s="94"/>
      <c r="M210" s="94"/>
      <c r="N210" s="94"/>
      <c r="O210" s="94"/>
    </row>
    <row r="211" spans="1:15" ht="15.6" customHeight="1" x14ac:dyDescent="0.2">
      <c r="H211" s="447"/>
      <c r="I211" s="447"/>
      <c r="J211" s="447"/>
      <c r="K211" s="447"/>
      <c r="L211" s="447"/>
      <c r="M211" s="447"/>
      <c r="N211" s="447"/>
      <c r="O211" s="94"/>
    </row>
    <row r="212" spans="1:15" ht="15.6" customHeight="1" x14ac:dyDescent="0.2">
      <c r="H212" s="94"/>
      <c r="I212" s="94"/>
      <c r="J212" s="94"/>
      <c r="K212" s="94"/>
      <c r="L212" s="94"/>
      <c r="M212" s="94"/>
      <c r="N212" s="94"/>
      <c r="O212" s="94"/>
    </row>
    <row r="213" spans="1:15" ht="15.6" customHeight="1" x14ac:dyDescent="0.2">
      <c r="H213" s="94"/>
      <c r="I213" s="94"/>
      <c r="J213" s="94"/>
      <c r="K213" s="94"/>
      <c r="L213" s="94"/>
      <c r="M213" s="94"/>
      <c r="N213" s="94"/>
      <c r="O213" s="94"/>
    </row>
    <row r="214" spans="1:15" ht="15.6" customHeight="1" x14ac:dyDescent="0.2">
      <c r="H214" s="94"/>
      <c r="I214" s="94"/>
      <c r="J214" s="94"/>
      <c r="K214" s="94"/>
      <c r="L214" s="94"/>
      <c r="M214" s="94"/>
      <c r="N214" s="94"/>
      <c r="O214" s="94"/>
    </row>
    <row r="222" spans="1:15" ht="15.6" customHeight="1" x14ac:dyDescent="0.2">
      <c r="C222" s="121"/>
      <c r="D222" s="121"/>
      <c r="E222" s="121"/>
      <c r="F222" s="121"/>
      <c r="G222" s="121"/>
      <c r="H222" s="121"/>
      <c r="I222" s="121"/>
      <c r="J222" s="121"/>
      <c r="K222" s="121"/>
      <c r="L222" s="121"/>
      <c r="M222" s="121"/>
      <c r="N222" s="121"/>
    </row>
    <row r="223" spans="1:15" ht="15.6" customHeight="1" x14ac:dyDescent="0.2">
      <c r="C223" s="122"/>
      <c r="D223" s="122"/>
      <c r="E223" s="122"/>
      <c r="F223" s="122"/>
      <c r="G223" s="122"/>
      <c r="H223" s="122"/>
      <c r="I223" s="122"/>
      <c r="J223" s="122"/>
      <c r="K223" s="122"/>
      <c r="L223" s="122"/>
      <c r="M223" s="122"/>
      <c r="N223" s="122"/>
    </row>
    <row r="224" spans="1:15" ht="15.6" customHeight="1" x14ac:dyDescent="0.2">
      <c r="C224" s="122"/>
      <c r="D224" s="122"/>
      <c r="E224" s="122"/>
      <c r="F224" s="122"/>
      <c r="G224" s="122"/>
      <c r="H224" s="122"/>
      <c r="I224" s="122"/>
      <c r="J224" s="122"/>
      <c r="K224" s="122"/>
      <c r="L224" s="122"/>
      <c r="M224" s="122"/>
      <c r="N224" s="122"/>
    </row>
    <row r="225" spans="2:14" ht="15.6" customHeight="1" x14ac:dyDescent="0.2">
      <c r="C225" s="122"/>
      <c r="D225" s="122"/>
      <c r="E225" s="122"/>
      <c r="F225" s="122"/>
      <c r="G225" s="122"/>
      <c r="H225" s="122"/>
      <c r="I225" s="122"/>
      <c r="J225" s="122"/>
      <c r="K225" s="122"/>
      <c r="L225" s="122"/>
      <c r="M225" s="122"/>
      <c r="N225" s="122"/>
    </row>
    <row r="226" spans="2:14" ht="15.6" customHeight="1" x14ac:dyDescent="0.2">
      <c r="C226" s="122"/>
      <c r="D226" s="122"/>
      <c r="E226" s="122"/>
      <c r="F226" s="122"/>
      <c r="G226" s="122"/>
      <c r="H226" s="122"/>
      <c r="I226" s="122"/>
      <c r="J226" s="122"/>
      <c r="K226" s="122"/>
      <c r="L226" s="122"/>
      <c r="M226" s="122"/>
      <c r="N226" s="122"/>
    </row>
    <row r="227" spans="2:14" ht="15.6" customHeight="1" x14ac:dyDescent="0.2">
      <c r="B227" s="105"/>
      <c r="C227" s="123"/>
      <c r="D227" s="123"/>
      <c r="E227" s="123"/>
      <c r="F227" s="123"/>
      <c r="G227" s="123"/>
      <c r="H227" s="123"/>
      <c r="I227" s="123"/>
      <c r="J227" s="123"/>
      <c r="K227" s="123"/>
      <c r="L227" s="123"/>
      <c r="M227" s="123"/>
      <c r="N227" s="123"/>
    </row>
    <row r="228" spans="2:14" ht="15.6" customHeight="1" x14ac:dyDescent="0.2">
      <c r="B228" s="105"/>
      <c r="C228" s="123"/>
      <c r="D228" s="123"/>
      <c r="E228" s="123"/>
      <c r="F228" s="123"/>
      <c r="G228" s="123"/>
      <c r="H228" s="123"/>
      <c r="I228" s="123"/>
      <c r="J228" s="123"/>
      <c r="K228" s="123"/>
      <c r="L228" s="123"/>
      <c r="M228" s="123"/>
      <c r="N228" s="123"/>
    </row>
    <row r="245" spans="7:15" ht="15.6" customHeight="1" x14ac:dyDescent="0.2">
      <c r="G245" s="94"/>
      <c r="H245" s="94"/>
      <c r="I245" s="94"/>
      <c r="J245" s="94"/>
      <c r="K245" s="94"/>
      <c r="L245" s="94"/>
      <c r="M245" s="94"/>
      <c r="N245" s="94"/>
      <c r="O245" s="94"/>
    </row>
    <row r="246" spans="7:15" ht="15.6" customHeight="1" x14ac:dyDescent="0.2">
      <c r="G246" s="94"/>
      <c r="H246" s="447"/>
      <c r="I246" s="447"/>
      <c r="J246" s="447"/>
      <c r="K246" s="447"/>
      <c r="L246" s="447"/>
      <c r="M246" s="447"/>
      <c r="N246" s="447"/>
      <c r="O246" s="94"/>
    </row>
    <row r="247" spans="7:15" ht="15.6" customHeight="1" x14ac:dyDescent="0.2">
      <c r="G247" s="94"/>
      <c r="H247" s="94"/>
      <c r="I247" s="94"/>
      <c r="J247" s="94"/>
      <c r="K247" s="94"/>
      <c r="L247" s="94"/>
      <c r="M247" s="94"/>
      <c r="N247" s="94"/>
      <c r="O247" s="94"/>
    </row>
    <row r="248" spans="7:15" ht="15.6" customHeight="1" x14ac:dyDescent="0.2">
      <c r="G248" s="94"/>
      <c r="H248" s="94"/>
      <c r="I248" s="94"/>
      <c r="J248" s="94"/>
      <c r="K248" s="94"/>
      <c r="L248" s="94"/>
      <c r="M248" s="94"/>
      <c r="N248" s="94"/>
      <c r="O248" s="94"/>
    </row>
    <row r="249" spans="7:15" ht="15.6" customHeight="1" x14ac:dyDescent="0.2">
      <c r="G249" s="94"/>
      <c r="H249" s="94"/>
      <c r="I249" s="94"/>
      <c r="J249" s="94"/>
      <c r="K249" s="94"/>
      <c r="L249" s="94"/>
      <c r="M249" s="94"/>
      <c r="N249" s="94"/>
      <c r="O249" s="94"/>
    </row>
    <row r="257" spans="2:15" ht="15.6" customHeight="1" x14ac:dyDescent="0.2">
      <c r="C257" s="121"/>
      <c r="D257" s="121"/>
      <c r="E257" s="121"/>
      <c r="F257" s="121"/>
      <c r="G257" s="121"/>
      <c r="H257" s="121"/>
      <c r="I257" s="121"/>
      <c r="J257" s="121"/>
      <c r="K257" s="121"/>
      <c r="L257" s="121"/>
      <c r="M257" s="121"/>
      <c r="N257" s="121"/>
    </row>
    <row r="258" spans="2:15" ht="15.6" customHeight="1" x14ac:dyDescent="0.2">
      <c r="C258" s="122"/>
      <c r="D258" s="122"/>
      <c r="E258" s="122"/>
      <c r="F258" s="122"/>
      <c r="G258" s="122"/>
      <c r="H258" s="122"/>
      <c r="I258" s="122"/>
      <c r="J258" s="122"/>
      <c r="K258" s="122"/>
      <c r="L258" s="122"/>
      <c r="M258" s="122"/>
      <c r="N258" s="122"/>
    </row>
    <row r="259" spans="2:15" ht="15.6" customHeight="1" x14ac:dyDescent="0.2">
      <c r="C259" s="122"/>
      <c r="D259" s="122"/>
      <c r="E259" s="122"/>
      <c r="F259" s="122"/>
      <c r="G259" s="122"/>
      <c r="H259" s="122"/>
      <c r="I259" s="122"/>
      <c r="J259" s="122"/>
      <c r="K259" s="122"/>
      <c r="L259" s="122"/>
      <c r="M259" s="122"/>
      <c r="N259" s="122"/>
    </row>
    <row r="260" spans="2:15" ht="15.6" customHeight="1" x14ac:dyDescent="0.2">
      <c r="C260" s="122"/>
      <c r="D260" s="122"/>
      <c r="E260" s="122"/>
      <c r="F260" s="122"/>
      <c r="G260" s="122"/>
      <c r="H260" s="122"/>
      <c r="I260" s="122"/>
      <c r="J260" s="122"/>
      <c r="K260" s="122"/>
      <c r="L260" s="122"/>
      <c r="M260" s="122"/>
      <c r="N260" s="122"/>
    </row>
    <row r="261" spans="2:15" ht="15.6" customHeight="1" x14ac:dyDescent="0.2">
      <c r="C261" s="122"/>
      <c r="D261" s="122"/>
      <c r="E261" s="122"/>
      <c r="F261" s="122"/>
      <c r="G261" s="122"/>
      <c r="H261" s="122"/>
      <c r="I261" s="122"/>
      <c r="J261" s="122"/>
      <c r="K261" s="122"/>
      <c r="L261" s="122"/>
      <c r="M261" s="122"/>
      <c r="N261" s="122"/>
    </row>
    <row r="262" spans="2:15" ht="15.6" customHeight="1" x14ac:dyDescent="0.2">
      <c r="B262" s="105"/>
      <c r="C262" s="123"/>
      <c r="D262" s="123"/>
      <c r="E262" s="123"/>
      <c r="F262" s="123"/>
      <c r="G262" s="123"/>
      <c r="H262" s="123"/>
      <c r="I262" s="123"/>
      <c r="J262" s="123"/>
      <c r="K262" s="123"/>
      <c r="L262" s="123"/>
      <c r="M262" s="123"/>
      <c r="N262" s="123"/>
      <c r="O262" s="124"/>
    </row>
    <row r="263" spans="2:15" ht="15.6" customHeight="1" x14ac:dyDescent="0.2">
      <c r="B263" s="105"/>
      <c r="C263" s="123"/>
      <c r="D263" s="123"/>
      <c r="E263" s="123"/>
      <c r="F263" s="123"/>
      <c r="G263" s="123"/>
      <c r="H263" s="123"/>
      <c r="I263" s="123"/>
      <c r="J263" s="123"/>
      <c r="K263" s="123"/>
      <c r="L263" s="123"/>
      <c r="M263" s="123"/>
      <c r="N263" s="123"/>
      <c r="O263" s="124"/>
    </row>
  </sheetData>
  <mergeCells count="21">
    <mergeCell ref="H36:N36"/>
    <mergeCell ref="A20:N25"/>
    <mergeCell ref="A26:N27"/>
    <mergeCell ref="A28:N29"/>
    <mergeCell ref="A30:N31"/>
    <mergeCell ref="A160:N163"/>
    <mergeCell ref="A56:N61"/>
    <mergeCell ref="A62:N63"/>
    <mergeCell ref="A90:N93"/>
    <mergeCell ref="A94:N95"/>
    <mergeCell ref="A96:N97"/>
    <mergeCell ref="A125:N128"/>
    <mergeCell ref="A129:N130"/>
    <mergeCell ref="A131:N132"/>
    <mergeCell ref="H211:N211"/>
    <mergeCell ref="H246:N246"/>
    <mergeCell ref="A164:N165"/>
    <mergeCell ref="A166:N167"/>
    <mergeCell ref="A195:N199"/>
    <mergeCell ref="A201:N202"/>
    <mergeCell ref="A203:N204"/>
  </mergeCells>
  <hyperlinks>
    <hyperlink ref="N1" location="StanProfile4" display="Go To Standardized Five Year Rate Indicator Comparison Profile"/>
    <hyperlink ref="H36" location="StanProfile4" display="Go To Standardized Five Year Rate Indicator Comparison Profile"/>
    <hyperlink ref="N106" location="StanProfile4" display="Go To Standardized Five Year Rate Indicator Comparison Profile"/>
    <hyperlink ref="H107:N107" location="pro4_pos2" display="Go to Indicator Comparison Profile"/>
    <hyperlink ref="N141" location="StanProfile4" display="Go To Standardized Five Year Rate Indicator Comparison Profile"/>
    <hyperlink ref="H142:N142" location="pro4_pos2" display="Go to Indicator Comparison Profile"/>
    <hyperlink ref="N176" location="StanProfile4" display="Go To Standardized Five Year Rate Indicator Comparison Profile"/>
    <hyperlink ref="H177:N177" location="pro4_pos2" display="Go to Indicator Comparison Profile"/>
    <hyperlink ref="N71" location="StanProfile4" display="Go To Standardized Five Year Rate Indicator Comparison Profile"/>
  </hyperlinks>
  <printOptions horizontalCentered="1"/>
  <pageMargins left="0.25" right="0.25" top="1" bottom="1" header="0.5" footer="0.5"/>
  <pageSetup firstPageNumber="49" orientation="portrait" useFirstPageNumber="1" r:id="rId1"/>
  <headerFooter alignWithMargins="0">
    <oddHeader>&amp;C&amp;"+,Bold"&amp;11Problem Outcomes: Criminal Justice</oddHeader>
    <oddFooter>&amp;R&amp;8&amp;P&amp;L&amp;8&amp;"Calibri"Washington State Department of Social and Health Services
Research and Data Analysis,
Community Outcome and Risk Evaluation Geographic Information System (CORE-GIS).  County Reports, Jan 2021.</oddFooter>
  </headerFooter>
  <rowBreaks count="5" manualBreakCount="5">
    <brk id="35" max="16383" man="1"/>
    <brk id="70" max="16383" man="1"/>
    <brk id="105" max="16383" man="1"/>
    <brk id="140" max="16383" man="1"/>
    <brk id="175" max="16383" man="1"/>
  </row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AB263"/>
  <sheetViews>
    <sheetView showGridLines="0" view="pageLayout" topLeftCell="A148" zoomScaleNormal="100" workbookViewId="0"/>
  </sheetViews>
  <sheetFormatPr defaultColWidth="8.85546875" defaultRowHeight="15.6" customHeight="1" x14ac:dyDescent="0.2"/>
  <cols>
    <col min="1" max="1" width="2.140625" style="92" customWidth="1"/>
    <col min="2" max="2" width="12.85546875" style="92" customWidth="1"/>
    <col min="3" max="12" width="6.85546875" style="69" customWidth="1"/>
    <col min="13" max="14" width="6.42578125" style="69" customWidth="1"/>
    <col min="15" max="15" width="8.85546875" style="69"/>
    <col min="16" max="28" width="7" style="164" customWidth="1"/>
    <col min="29" max="32" width="7" style="69" customWidth="1"/>
    <col min="33" max="16384" width="8.85546875" style="69"/>
  </cols>
  <sheetData>
    <row r="1" spans="1:28" ht="15.6" customHeight="1" x14ac:dyDescent="0.25">
      <c r="A1" s="91" t="s">
        <v>89</v>
      </c>
      <c r="C1" s="93"/>
      <c r="D1" s="93"/>
      <c r="E1" s="93"/>
      <c r="G1" s="93"/>
      <c r="H1" s="93"/>
      <c r="I1" s="93"/>
      <c r="J1" s="93"/>
      <c r="K1" s="93"/>
      <c r="L1" s="93"/>
      <c r="M1" s="93"/>
      <c r="N1" s="368" t="s">
        <v>258</v>
      </c>
      <c r="O1" s="94"/>
    </row>
    <row r="2" spans="1:28" ht="15.6" customHeight="1" x14ac:dyDescent="0.25">
      <c r="B2" s="95"/>
      <c r="C2" s="96"/>
      <c r="D2" s="96"/>
      <c r="E2" s="96"/>
      <c r="F2" s="96"/>
      <c r="G2" s="96"/>
      <c r="I2" s="368"/>
      <c r="J2" s="368"/>
      <c r="K2" s="368"/>
      <c r="L2" s="368"/>
      <c r="M2" s="368"/>
      <c r="N2" s="368"/>
      <c r="O2" s="94"/>
    </row>
    <row r="3" spans="1:28" ht="15" x14ac:dyDescent="0.25">
      <c r="A3" s="97"/>
      <c r="C3" s="98"/>
      <c r="D3" s="98"/>
      <c r="E3" s="98"/>
      <c r="F3" s="98"/>
      <c r="G3" s="98"/>
      <c r="H3" s="98"/>
      <c r="I3" s="98"/>
      <c r="J3" s="98"/>
      <c r="K3" s="98"/>
      <c r="L3" s="98"/>
      <c r="M3" s="98"/>
      <c r="N3" s="98"/>
    </row>
    <row r="4" spans="1:28" ht="15" x14ac:dyDescent="0.25">
      <c r="C4" s="98"/>
      <c r="D4" s="98"/>
      <c r="E4" s="98"/>
      <c r="F4" s="98"/>
      <c r="G4" s="98"/>
      <c r="H4" s="98"/>
      <c r="I4" s="98"/>
      <c r="J4" s="98"/>
      <c r="K4" s="98"/>
      <c r="L4" s="98"/>
      <c r="M4" s="98"/>
      <c r="N4" s="98"/>
    </row>
    <row r="5" spans="1:28" ht="81.95" customHeight="1" x14ac:dyDescent="0.25">
      <c r="A5" s="99"/>
      <c r="B5" s="100" t="s">
        <v>108</v>
      </c>
      <c r="C5" s="98"/>
      <c r="D5" s="98"/>
      <c r="E5" s="98"/>
      <c r="F5" s="98"/>
      <c r="G5" s="98"/>
      <c r="H5" s="98"/>
      <c r="I5" s="98"/>
      <c r="J5" s="98"/>
      <c r="K5" s="98"/>
      <c r="L5" s="98"/>
      <c r="M5" s="98"/>
      <c r="N5" s="98"/>
    </row>
    <row r="6" spans="1:28" ht="15" x14ac:dyDescent="0.25">
      <c r="A6" s="99"/>
      <c r="C6" s="98"/>
      <c r="D6" s="98"/>
      <c r="E6" s="98"/>
      <c r="F6" s="98"/>
      <c r="G6" s="98"/>
      <c r="H6" s="98"/>
      <c r="I6" s="98"/>
      <c r="J6" s="98"/>
      <c r="K6" s="98"/>
      <c r="L6" s="98"/>
      <c r="M6" s="98"/>
      <c r="N6" s="98"/>
    </row>
    <row r="7" spans="1:28" ht="15" x14ac:dyDescent="0.25">
      <c r="A7" s="99"/>
      <c r="B7" s="99"/>
      <c r="C7" s="98"/>
      <c r="D7" s="98"/>
      <c r="E7" s="98"/>
      <c r="F7" s="98"/>
      <c r="G7" s="98"/>
      <c r="H7" s="98"/>
      <c r="I7" s="98"/>
      <c r="J7" s="98"/>
      <c r="K7" s="98"/>
      <c r="L7" s="98"/>
      <c r="M7" s="98"/>
      <c r="N7" s="98"/>
    </row>
    <row r="8" spans="1:28" ht="15" x14ac:dyDescent="0.25">
      <c r="A8" s="99"/>
      <c r="B8" s="97"/>
      <c r="C8" s="98"/>
      <c r="D8" s="98"/>
      <c r="E8" s="98"/>
      <c r="F8" s="98"/>
      <c r="G8" s="98"/>
      <c r="H8" s="98"/>
      <c r="I8" s="98"/>
      <c r="J8" s="98"/>
      <c r="K8" s="98"/>
      <c r="L8" s="98"/>
      <c r="M8" s="98"/>
      <c r="N8" s="98"/>
    </row>
    <row r="9" spans="1:28" ht="15" x14ac:dyDescent="0.25">
      <c r="A9" s="99"/>
      <c r="B9" s="100"/>
      <c r="C9" s="98"/>
      <c r="D9" s="98"/>
      <c r="E9" s="98"/>
      <c r="F9" s="98"/>
      <c r="G9" s="98"/>
      <c r="H9" s="98"/>
      <c r="I9" s="98"/>
      <c r="J9" s="98"/>
      <c r="K9" s="98"/>
      <c r="L9" s="98"/>
      <c r="M9" s="98"/>
      <c r="N9" s="98"/>
    </row>
    <row r="10" spans="1:28" ht="15" x14ac:dyDescent="0.25">
      <c r="A10" s="99"/>
      <c r="B10" s="99"/>
      <c r="C10" s="98"/>
      <c r="D10" s="98"/>
      <c r="E10" s="98"/>
      <c r="F10" s="98"/>
      <c r="G10" s="98"/>
      <c r="H10" s="98"/>
      <c r="I10" s="98"/>
      <c r="J10" s="98"/>
      <c r="K10" s="98"/>
      <c r="L10" s="98"/>
      <c r="M10" s="98"/>
      <c r="N10" s="98"/>
    </row>
    <row r="11" spans="1:28" ht="15" x14ac:dyDescent="0.25">
      <c r="A11" s="99"/>
      <c r="B11" s="99"/>
      <c r="C11" s="56"/>
      <c r="D11" s="56"/>
      <c r="E11" s="56"/>
      <c r="F11" s="56"/>
      <c r="G11" s="56"/>
      <c r="H11" s="56"/>
      <c r="I11" s="56"/>
      <c r="J11" s="56"/>
      <c r="K11" s="56"/>
      <c r="L11" s="56"/>
      <c r="M11" s="56"/>
      <c r="N11" s="98"/>
    </row>
    <row r="12" spans="1:28" ht="15" x14ac:dyDescent="0.25">
      <c r="A12" s="101"/>
      <c r="B12" s="101"/>
      <c r="C12" s="102">
        <v>2008</v>
      </c>
      <c r="D12" s="102">
        <v>2009</v>
      </c>
      <c r="E12" s="102">
        <v>2010</v>
      </c>
      <c r="F12" s="102">
        <v>2011</v>
      </c>
      <c r="G12" s="102">
        <v>2012</v>
      </c>
      <c r="H12" s="102">
        <v>2013</v>
      </c>
      <c r="I12" s="102">
        <v>2014</v>
      </c>
      <c r="J12" s="102">
        <v>2015</v>
      </c>
      <c r="K12" s="102">
        <v>2016</v>
      </c>
      <c r="L12" s="102">
        <v>2017</v>
      </c>
      <c r="M12" s="102">
        <v>2018</v>
      </c>
      <c r="N12" s="102">
        <v>2019</v>
      </c>
      <c r="P12" s="164">
        <v>2008</v>
      </c>
      <c r="Q12" s="164">
        <v>2009</v>
      </c>
      <c r="R12" s="164">
        <v>2010</v>
      </c>
      <c r="S12" s="164">
        <v>2011</v>
      </c>
      <c r="T12" s="164">
        <v>2012</v>
      </c>
      <c r="U12" s="164">
        <v>2013</v>
      </c>
      <c r="V12" s="164">
        <v>2014</v>
      </c>
      <c r="W12" s="164">
        <v>2015</v>
      </c>
      <c r="X12" s="164">
        <v>2016</v>
      </c>
      <c r="Y12" s="164">
        <v>2017</v>
      </c>
      <c r="Z12" s="164">
        <v>2018</v>
      </c>
      <c r="AA12" s="164">
        <v>2019</v>
      </c>
    </row>
    <row r="13" spans="1:28" ht="15.6" customHeight="1" x14ac:dyDescent="0.2">
      <c r="A13" s="103" t="s">
        <v>64</v>
      </c>
      <c r="C13" s="104">
        <v>36.950000000000003</v>
      </c>
      <c r="D13" s="104">
        <v>37.57</v>
      </c>
      <c r="E13" s="104">
        <v>36.21</v>
      </c>
      <c r="F13" s="104">
        <v>35.44</v>
      </c>
      <c r="G13" s="104">
        <v>35.869999999999997</v>
      </c>
      <c r="H13" s="104">
        <v>36.36</v>
      </c>
      <c r="I13" s="104">
        <v>36</v>
      </c>
      <c r="J13" s="104">
        <v>28.93</v>
      </c>
      <c r="K13" s="104">
        <v>27.52</v>
      </c>
      <c r="L13" s="104">
        <v>28.98</v>
      </c>
      <c r="M13" s="104">
        <v>28.4</v>
      </c>
      <c r="N13" s="104" t="s">
        <v>705</v>
      </c>
      <c r="P13" s="182">
        <v>36.950000000000003</v>
      </c>
      <c r="Q13" s="182">
        <v>37.57</v>
      </c>
      <c r="R13" s="182">
        <v>36.21</v>
      </c>
      <c r="S13" s="182">
        <v>35.44</v>
      </c>
      <c r="T13" s="182">
        <v>35.869999999999997</v>
      </c>
      <c r="U13" s="182">
        <v>36.36</v>
      </c>
      <c r="V13" s="182">
        <v>36</v>
      </c>
      <c r="W13" s="182">
        <v>28.93</v>
      </c>
      <c r="X13" s="182">
        <v>27.52</v>
      </c>
      <c r="Y13" s="182">
        <v>28.98</v>
      </c>
      <c r="Z13" s="182">
        <v>28.4</v>
      </c>
      <c r="AA13" s="182"/>
    </row>
    <row r="14" spans="1:28" s="94" customFormat="1" ht="15.6" customHeight="1" x14ac:dyDescent="0.2">
      <c r="A14" s="103" t="s">
        <v>65</v>
      </c>
      <c r="B14" s="105"/>
      <c r="C14" s="104">
        <v>43.57</v>
      </c>
      <c r="D14" s="104">
        <v>48.98</v>
      </c>
      <c r="E14" s="104">
        <v>33.04</v>
      </c>
      <c r="F14" s="104">
        <v>29.74</v>
      </c>
      <c r="G14" s="104">
        <v>29</v>
      </c>
      <c r="H14" s="104">
        <v>29.13</v>
      </c>
      <c r="I14" s="104">
        <v>24.24</v>
      </c>
      <c r="J14" s="104">
        <v>19.96</v>
      </c>
      <c r="K14" s="104">
        <v>24.44</v>
      </c>
      <c r="L14" s="104">
        <v>23.62</v>
      </c>
      <c r="M14" s="104">
        <v>21.07</v>
      </c>
      <c r="N14" s="104">
        <v>12.36</v>
      </c>
      <c r="P14" s="182">
        <v>43.57</v>
      </c>
      <c r="Q14" s="182">
        <v>48.98</v>
      </c>
      <c r="R14" s="182">
        <v>33.04</v>
      </c>
      <c r="S14" s="182">
        <v>29.74</v>
      </c>
      <c r="T14" s="182">
        <v>29</v>
      </c>
      <c r="U14" s="182">
        <v>29.13</v>
      </c>
      <c r="V14" s="182">
        <v>24.24</v>
      </c>
      <c r="W14" s="182">
        <v>19.96</v>
      </c>
      <c r="X14" s="182">
        <v>24.44</v>
      </c>
      <c r="Y14" s="182">
        <v>23.62</v>
      </c>
      <c r="Z14" s="182">
        <v>21.07</v>
      </c>
      <c r="AA14" s="182">
        <v>12.36</v>
      </c>
      <c r="AB14" s="149"/>
    </row>
    <row r="15" spans="1:28" s="94" customFormat="1" ht="15.6" customHeight="1" x14ac:dyDescent="0.2">
      <c r="A15" s="103" t="s">
        <v>48</v>
      </c>
      <c r="B15" s="105"/>
      <c r="C15" s="104">
        <v>37.29</v>
      </c>
      <c r="D15" s="104">
        <v>55</v>
      </c>
      <c r="E15" s="104">
        <v>32.61</v>
      </c>
      <c r="F15" s="104">
        <v>17.239999999999998</v>
      </c>
      <c r="G15" s="104">
        <v>27.08</v>
      </c>
      <c r="H15" s="104">
        <v>23.53</v>
      </c>
      <c r="I15" s="104">
        <v>8.93</v>
      </c>
      <c r="J15" s="104">
        <v>15.25</v>
      </c>
      <c r="K15" s="104">
        <v>19.670000000000002</v>
      </c>
      <c r="L15" s="104">
        <v>20</v>
      </c>
      <c r="M15" s="104">
        <v>14.29</v>
      </c>
      <c r="N15" s="104">
        <v>11.25</v>
      </c>
      <c r="P15" s="182">
        <v>37.29</v>
      </c>
      <c r="Q15" s="182">
        <v>55</v>
      </c>
      <c r="R15" s="182">
        <v>32.61</v>
      </c>
      <c r="S15" s="182">
        <v>17.239999999999998</v>
      </c>
      <c r="T15" s="182">
        <v>27.08</v>
      </c>
      <c r="U15" s="182">
        <v>23.53</v>
      </c>
      <c r="V15" s="182">
        <v>8.93</v>
      </c>
      <c r="W15" s="182">
        <v>15.25</v>
      </c>
      <c r="X15" s="182">
        <v>19.670000000000002</v>
      </c>
      <c r="Y15" s="182">
        <v>20</v>
      </c>
      <c r="Z15" s="182">
        <v>14.29</v>
      </c>
      <c r="AA15" s="182">
        <v>11.25</v>
      </c>
      <c r="AB15" s="149"/>
    </row>
    <row r="16" spans="1:28" s="108" customFormat="1" ht="15.6" customHeight="1" x14ac:dyDescent="0.2">
      <c r="A16" s="106" t="str">
        <f>Non_Rept_Pop!$A$1</f>
        <v>Columbia County</v>
      </c>
      <c r="B16" s="107"/>
      <c r="C16" s="104">
        <v>50</v>
      </c>
      <c r="D16" s="104" t="s">
        <v>733</v>
      </c>
      <c r="E16" s="104" t="s">
        <v>733</v>
      </c>
      <c r="F16" s="104" t="s">
        <v>733</v>
      </c>
      <c r="G16" s="104" t="s">
        <v>733</v>
      </c>
      <c r="H16" s="104" t="s">
        <v>733</v>
      </c>
      <c r="I16" s="104" t="s">
        <v>733</v>
      </c>
      <c r="J16" s="104">
        <v>0</v>
      </c>
      <c r="K16" s="104" t="s">
        <v>733</v>
      </c>
      <c r="L16" s="104" t="s">
        <v>733</v>
      </c>
      <c r="M16" s="104">
        <v>0</v>
      </c>
      <c r="N16" s="104">
        <v>0</v>
      </c>
      <c r="P16" s="182">
        <v>50</v>
      </c>
      <c r="Q16" s="182"/>
      <c r="R16" s="182"/>
      <c r="S16" s="182"/>
      <c r="T16" s="182"/>
      <c r="U16" s="182"/>
      <c r="V16" s="182"/>
      <c r="W16" s="182">
        <v>0</v>
      </c>
      <c r="X16" s="182"/>
      <c r="Y16" s="182"/>
      <c r="Z16" s="182">
        <v>0</v>
      </c>
      <c r="AA16" s="182">
        <v>0</v>
      </c>
      <c r="AB16" s="161"/>
    </row>
    <row r="17" spans="1:28" s="94" customFormat="1" ht="15.6" customHeight="1" x14ac:dyDescent="0.2">
      <c r="A17" s="103"/>
      <c r="B17" s="105" t="s">
        <v>159</v>
      </c>
      <c r="C17" s="109">
        <v>1</v>
      </c>
      <c r="D17" s="109">
        <v>0</v>
      </c>
      <c r="E17" s="109">
        <v>0</v>
      </c>
      <c r="F17" s="109">
        <v>0</v>
      </c>
      <c r="G17" s="109">
        <v>0</v>
      </c>
      <c r="H17" s="109">
        <v>0</v>
      </c>
      <c r="I17" s="109">
        <v>0</v>
      </c>
      <c r="J17" s="109">
        <v>0</v>
      </c>
      <c r="K17" s="109">
        <v>0</v>
      </c>
      <c r="L17" s="109">
        <v>0</v>
      </c>
      <c r="M17" s="109">
        <v>0</v>
      </c>
      <c r="N17" s="109">
        <v>0</v>
      </c>
      <c r="P17" s="149">
        <v>1</v>
      </c>
      <c r="Q17" s="149">
        <v>0</v>
      </c>
      <c r="R17" s="149">
        <v>0</v>
      </c>
      <c r="S17" s="149">
        <v>0</v>
      </c>
      <c r="T17" s="149">
        <v>0</v>
      </c>
      <c r="U17" s="149">
        <v>0</v>
      </c>
      <c r="V17" s="149">
        <v>0</v>
      </c>
      <c r="W17" s="149">
        <v>0</v>
      </c>
      <c r="X17" s="149">
        <v>0</v>
      </c>
      <c r="Y17" s="149">
        <v>0</v>
      </c>
      <c r="Z17" s="149">
        <v>0</v>
      </c>
      <c r="AA17" s="149">
        <v>0</v>
      </c>
      <c r="AB17" s="149"/>
    </row>
    <row r="18" spans="1:28" s="94" customFormat="1" ht="15.6" customHeight="1" x14ac:dyDescent="0.2">
      <c r="A18" s="103"/>
      <c r="B18" s="105" t="s">
        <v>158</v>
      </c>
      <c r="C18" s="109">
        <v>2</v>
      </c>
      <c r="D18" s="109">
        <v>0</v>
      </c>
      <c r="E18" s="109">
        <v>0</v>
      </c>
      <c r="F18" s="109">
        <v>0</v>
      </c>
      <c r="G18" s="109">
        <v>0</v>
      </c>
      <c r="H18" s="109">
        <v>0</v>
      </c>
      <c r="I18" s="109">
        <v>0</v>
      </c>
      <c r="J18" s="109">
        <v>1</v>
      </c>
      <c r="K18" s="109">
        <v>0</v>
      </c>
      <c r="L18" s="109">
        <v>0</v>
      </c>
      <c r="M18" s="109">
        <v>2</v>
      </c>
      <c r="N18" s="109">
        <v>2</v>
      </c>
      <c r="P18" s="149">
        <v>2</v>
      </c>
      <c r="Q18" s="149">
        <v>0</v>
      </c>
      <c r="R18" s="149">
        <v>0</v>
      </c>
      <c r="S18" s="149">
        <v>0</v>
      </c>
      <c r="T18" s="149">
        <v>0</v>
      </c>
      <c r="U18" s="149">
        <v>0</v>
      </c>
      <c r="V18" s="149">
        <v>0</v>
      </c>
      <c r="W18" s="149">
        <v>1</v>
      </c>
      <c r="X18" s="149">
        <v>0</v>
      </c>
      <c r="Y18" s="149">
        <v>0</v>
      </c>
      <c r="Z18" s="149">
        <v>2</v>
      </c>
      <c r="AA18" s="149">
        <v>2</v>
      </c>
      <c r="AB18" s="149"/>
    </row>
    <row r="19" spans="1:28" s="94" customFormat="1" ht="15.6" customHeight="1" x14ac:dyDescent="0.2">
      <c r="A19" s="103"/>
      <c r="B19" s="105"/>
      <c r="C19" s="110"/>
      <c r="D19" s="110"/>
      <c r="E19" s="110"/>
      <c r="F19" s="110"/>
      <c r="G19" s="110"/>
      <c r="H19" s="110"/>
      <c r="I19" s="110"/>
      <c r="J19" s="110"/>
      <c r="K19" s="110"/>
      <c r="L19" s="110"/>
      <c r="M19" s="110"/>
      <c r="N19" s="110"/>
      <c r="P19" s="149"/>
      <c r="Q19" s="149"/>
      <c r="R19" s="149"/>
      <c r="S19" s="149"/>
      <c r="T19" s="149"/>
      <c r="U19" s="149"/>
      <c r="V19" s="149"/>
      <c r="W19" s="149"/>
      <c r="X19" s="149"/>
      <c r="Y19" s="149"/>
      <c r="Z19" s="149"/>
      <c r="AA19" s="149"/>
      <c r="AB19" s="149"/>
    </row>
    <row r="20" spans="1:28" s="94" customFormat="1" ht="15.6" customHeight="1" x14ac:dyDescent="0.2">
      <c r="A20" s="448" t="s">
        <v>549</v>
      </c>
      <c r="B20" s="448"/>
      <c r="C20" s="448"/>
      <c r="D20" s="448"/>
      <c r="E20" s="448"/>
      <c r="F20" s="448"/>
      <c r="G20" s="448"/>
      <c r="H20" s="448"/>
      <c r="I20" s="448"/>
      <c r="J20" s="448"/>
      <c r="K20" s="448"/>
      <c r="L20" s="448"/>
      <c r="M20" s="448"/>
      <c r="N20" s="448"/>
      <c r="P20" s="149"/>
      <c r="Q20" s="149"/>
      <c r="R20" s="149"/>
      <c r="S20" s="149"/>
      <c r="T20" s="149"/>
      <c r="U20" s="149"/>
      <c r="V20" s="149"/>
      <c r="W20" s="149"/>
      <c r="X20" s="149"/>
      <c r="Y20" s="149"/>
      <c r="Z20" s="149"/>
      <c r="AA20" s="149"/>
      <c r="AB20" s="149"/>
    </row>
    <row r="21" spans="1:28" s="94" customFormat="1" ht="15.6" customHeight="1" x14ac:dyDescent="0.2">
      <c r="A21" s="448"/>
      <c r="B21" s="448"/>
      <c r="C21" s="448"/>
      <c r="D21" s="448"/>
      <c r="E21" s="448"/>
      <c r="F21" s="448"/>
      <c r="G21" s="448"/>
      <c r="H21" s="448"/>
      <c r="I21" s="448"/>
      <c r="J21" s="448"/>
      <c r="K21" s="448"/>
      <c r="L21" s="448"/>
      <c r="M21" s="448"/>
      <c r="N21" s="448"/>
      <c r="P21" s="149"/>
      <c r="Q21" s="149"/>
      <c r="R21" s="149"/>
      <c r="S21" s="149"/>
      <c r="T21" s="149"/>
      <c r="U21" s="149"/>
      <c r="V21" s="149"/>
      <c r="W21" s="149"/>
      <c r="X21" s="149"/>
      <c r="Y21" s="149"/>
      <c r="Z21" s="149"/>
      <c r="AA21" s="149"/>
      <c r="AB21" s="149"/>
    </row>
    <row r="22" spans="1:28" s="94" customFormat="1" ht="15.6" customHeight="1" x14ac:dyDescent="0.2">
      <c r="A22" s="448"/>
      <c r="B22" s="448"/>
      <c r="C22" s="448"/>
      <c r="D22" s="448"/>
      <c r="E22" s="448"/>
      <c r="F22" s="448"/>
      <c r="G22" s="448"/>
      <c r="H22" s="448"/>
      <c r="I22" s="448"/>
      <c r="J22" s="448"/>
      <c r="K22" s="448"/>
      <c r="L22" s="448"/>
      <c r="M22" s="448"/>
      <c r="N22" s="448"/>
      <c r="P22" s="149"/>
      <c r="Q22" s="149"/>
      <c r="R22" s="149"/>
      <c r="S22" s="149"/>
      <c r="T22" s="149"/>
      <c r="U22" s="149"/>
      <c r="V22" s="149"/>
      <c r="W22" s="149"/>
      <c r="X22" s="149"/>
      <c r="Y22" s="149"/>
      <c r="Z22" s="149"/>
      <c r="AA22" s="149"/>
      <c r="AB22" s="149"/>
    </row>
    <row r="23" spans="1:28" s="94" customFormat="1" ht="15.6" customHeight="1" x14ac:dyDescent="0.2">
      <c r="A23" s="448"/>
      <c r="B23" s="448"/>
      <c r="C23" s="448"/>
      <c r="D23" s="448"/>
      <c r="E23" s="448"/>
      <c r="F23" s="448"/>
      <c r="G23" s="448"/>
      <c r="H23" s="448"/>
      <c r="I23" s="448"/>
      <c r="J23" s="448"/>
      <c r="K23" s="448"/>
      <c r="L23" s="448"/>
      <c r="M23" s="448"/>
      <c r="N23" s="448"/>
      <c r="P23" s="149"/>
      <c r="Q23" s="149"/>
      <c r="R23" s="149"/>
      <c r="S23" s="149"/>
      <c r="T23" s="149"/>
      <c r="U23" s="149"/>
      <c r="V23" s="149"/>
      <c r="W23" s="149"/>
      <c r="X23" s="149"/>
      <c r="Y23" s="149"/>
      <c r="Z23" s="149"/>
      <c r="AA23" s="149"/>
      <c r="AB23" s="149"/>
    </row>
    <row r="24" spans="1:28" s="94" customFormat="1" ht="15.6" customHeight="1" x14ac:dyDescent="0.2">
      <c r="A24" s="111" t="s">
        <v>550</v>
      </c>
      <c r="B24" s="105"/>
      <c r="C24" s="110"/>
      <c r="D24" s="110"/>
      <c r="E24" s="110"/>
      <c r="F24" s="110"/>
      <c r="G24" s="110"/>
      <c r="H24" s="110"/>
      <c r="I24" s="110"/>
      <c r="J24" s="110"/>
      <c r="K24" s="110"/>
      <c r="L24" s="110"/>
      <c r="M24" s="110"/>
      <c r="N24" s="110"/>
      <c r="P24" s="149"/>
      <c r="Q24" s="149"/>
      <c r="R24" s="149"/>
      <c r="S24" s="149"/>
      <c r="T24" s="149"/>
      <c r="U24" s="149"/>
      <c r="V24" s="149"/>
      <c r="W24" s="149"/>
      <c r="X24" s="149"/>
      <c r="Y24" s="149"/>
      <c r="Z24" s="149"/>
      <c r="AA24" s="149"/>
      <c r="AB24" s="149"/>
    </row>
    <row r="25" spans="1:28" s="94" customFormat="1" ht="12.75" x14ac:dyDescent="0.2">
      <c r="A25" s="112" t="s">
        <v>551</v>
      </c>
      <c r="B25" s="105"/>
      <c r="C25" s="110"/>
      <c r="D25" s="110"/>
      <c r="E25" s="110"/>
      <c r="F25" s="110"/>
      <c r="G25" s="110"/>
      <c r="H25" s="110"/>
      <c r="I25" s="110"/>
      <c r="J25" s="110"/>
      <c r="K25" s="110"/>
      <c r="L25" s="110"/>
      <c r="M25" s="110"/>
      <c r="N25" s="110"/>
      <c r="P25" s="149"/>
      <c r="Q25" s="149"/>
      <c r="R25" s="149"/>
      <c r="S25" s="149"/>
      <c r="T25" s="149"/>
      <c r="U25" s="149"/>
      <c r="V25" s="149"/>
      <c r="W25" s="149"/>
      <c r="X25" s="149"/>
      <c r="Y25" s="149"/>
      <c r="Z25" s="149"/>
      <c r="AA25" s="149"/>
      <c r="AB25" s="149"/>
    </row>
    <row r="26" spans="1:28" s="94" customFormat="1" ht="15.6" customHeight="1" x14ac:dyDescent="0.2">
      <c r="A26" s="103"/>
      <c r="B26" s="105"/>
      <c r="C26" s="110"/>
      <c r="D26" s="110"/>
      <c r="E26" s="110"/>
      <c r="F26" s="110"/>
      <c r="G26" s="110"/>
      <c r="H26" s="110"/>
      <c r="I26" s="110"/>
      <c r="J26" s="110"/>
      <c r="K26" s="110"/>
      <c r="L26" s="110"/>
      <c r="M26" s="110"/>
      <c r="N26" s="110"/>
      <c r="P26" s="149"/>
      <c r="Q26" s="149"/>
      <c r="R26" s="149"/>
      <c r="S26" s="149"/>
      <c r="T26" s="149"/>
      <c r="U26" s="149"/>
      <c r="V26" s="149"/>
      <c r="W26" s="149"/>
      <c r="X26" s="149"/>
      <c r="Y26" s="149"/>
      <c r="Z26" s="149"/>
      <c r="AA26" s="149"/>
      <c r="AB26" s="149"/>
    </row>
    <row r="27" spans="1:28" s="94" customFormat="1" ht="15.6" customHeight="1" x14ac:dyDescent="0.2">
      <c r="A27" s="103"/>
      <c r="B27" s="105"/>
      <c r="C27" s="110"/>
      <c r="D27" s="110"/>
      <c r="E27" s="110"/>
      <c r="F27" s="110"/>
      <c r="G27" s="110"/>
      <c r="H27" s="110"/>
      <c r="I27" s="110"/>
      <c r="J27" s="110"/>
      <c r="K27" s="110"/>
      <c r="L27" s="110"/>
      <c r="M27" s="110"/>
      <c r="N27" s="110"/>
      <c r="P27" s="149"/>
      <c r="Q27" s="149"/>
      <c r="R27" s="149"/>
      <c r="S27" s="149"/>
      <c r="T27" s="149"/>
      <c r="U27" s="149"/>
      <c r="V27" s="149"/>
      <c r="W27" s="149"/>
      <c r="X27" s="149"/>
      <c r="Y27" s="149"/>
      <c r="Z27" s="149"/>
      <c r="AA27" s="149"/>
      <c r="AB27" s="149"/>
    </row>
    <row r="28" spans="1:28" s="94" customFormat="1" ht="15.6" hidden="1" customHeight="1" x14ac:dyDescent="0.2">
      <c r="A28" s="103"/>
      <c r="B28" s="105"/>
      <c r="C28" s="110"/>
      <c r="D28" s="110"/>
      <c r="E28" s="110"/>
      <c r="F28" s="110"/>
      <c r="G28" s="110"/>
      <c r="H28" s="110"/>
      <c r="I28" s="110"/>
      <c r="J28" s="110"/>
      <c r="K28" s="110"/>
      <c r="L28" s="110"/>
      <c r="M28" s="110"/>
      <c r="N28" s="110"/>
      <c r="P28" s="149"/>
      <c r="Q28" s="149"/>
      <c r="R28" s="149"/>
      <c r="S28" s="149"/>
      <c r="T28" s="149"/>
      <c r="U28" s="149"/>
      <c r="V28" s="149"/>
      <c r="W28" s="149"/>
      <c r="X28" s="149"/>
      <c r="Y28" s="149"/>
      <c r="Z28" s="149"/>
      <c r="AA28" s="149"/>
      <c r="AB28" s="149"/>
    </row>
    <row r="29" spans="1:28" s="94" customFormat="1" ht="15.6" hidden="1" customHeight="1" x14ac:dyDescent="0.2">
      <c r="A29" s="103"/>
      <c r="B29" s="105"/>
      <c r="C29" s="110"/>
      <c r="D29" s="110"/>
      <c r="E29" s="110"/>
      <c r="F29" s="110"/>
      <c r="G29" s="110"/>
      <c r="H29" s="110"/>
      <c r="I29" s="110"/>
      <c r="J29" s="110"/>
      <c r="K29" s="110"/>
      <c r="L29" s="110"/>
      <c r="M29" s="110"/>
      <c r="N29" s="110"/>
      <c r="P29" s="149"/>
      <c r="Q29" s="149"/>
      <c r="R29" s="149"/>
      <c r="S29" s="149"/>
      <c r="T29" s="149"/>
      <c r="U29" s="149"/>
      <c r="V29" s="149"/>
      <c r="W29" s="149"/>
      <c r="X29" s="149"/>
      <c r="Y29" s="149"/>
      <c r="Z29" s="149"/>
      <c r="AA29" s="149"/>
      <c r="AB29" s="149"/>
    </row>
    <row r="30" spans="1:28" s="94" customFormat="1" ht="15.6" hidden="1" customHeight="1" x14ac:dyDescent="0.2">
      <c r="A30" s="103"/>
      <c r="B30" s="105"/>
      <c r="C30" s="110"/>
      <c r="D30" s="110"/>
      <c r="E30" s="110"/>
      <c r="F30" s="110"/>
      <c r="G30" s="110"/>
      <c r="H30" s="110"/>
      <c r="I30" s="110"/>
      <c r="J30" s="110"/>
      <c r="K30" s="110"/>
      <c r="L30" s="110"/>
      <c r="M30" s="110"/>
      <c r="N30" s="110"/>
      <c r="P30" s="149"/>
      <c r="Q30" s="149"/>
      <c r="R30" s="149"/>
      <c r="S30" s="149"/>
      <c r="T30" s="149"/>
      <c r="U30" s="149"/>
      <c r="V30" s="149"/>
      <c r="W30" s="149"/>
      <c r="X30" s="149"/>
      <c r="Y30" s="149"/>
      <c r="Z30" s="149"/>
      <c r="AA30" s="149"/>
      <c r="AB30" s="149"/>
    </row>
    <row r="31" spans="1:28" s="94" customFormat="1" ht="15.6" hidden="1" customHeight="1" x14ac:dyDescent="0.2">
      <c r="A31" s="103"/>
      <c r="B31" s="105"/>
      <c r="C31" s="113"/>
      <c r="D31" s="113"/>
      <c r="E31" s="113"/>
      <c r="F31" s="113"/>
      <c r="G31" s="113"/>
      <c r="H31" s="113"/>
      <c r="I31" s="113"/>
      <c r="J31" s="113"/>
      <c r="K31" s="113"/>
      <c r="L31" s="113"/>
      <c r="M31" s="113"/>
      <c r="N31" s="113"/>
      <c r="P31" s="149"/>
      <c r="Q31" s="149"/>
      <c r="R31" s="149"/>
      <c r="S31" s="149"/>
      <c r="T31" s="149"/>
      <c r="U31" s="149"/>
      <c r="V31" s="149"/>
      <c r="W31" s="149"/>
      <c r="X31" s="149"/>
      <c r="Y31" s="149"/>
      <c r="Z31" s="149"/>
      <c r="AA31" s="149"/>
      <c r="AB31" s="149"/>
    </row>
    <row r="32" spans="1:28" ht="15.6" hidden="1" customHeight="1" x14ac:dyDescent="0.2">
      <c r="B32" s="114" t="s">
        <v>102</v>
      </c>
      <c r="C32" s="115"/>
      <c r="D32" s="115"/>
      <c r="E32" s="115"/>
      <c r="F32" s="115"/>
      <c r="G32" s="115"/>
      <c r="H32" s="115"/>
      <c r="I32" s="115"/>
      <c r="J32" s="115"/>
      <c r="K32" s="115"/>
      <c r="L32" s="115"/>
      <c r="M32" s="115"/>
      <c r="N32" s="115"/>
    </row>
    <row r="33" spans="1:28" ht="15.6" hidden="1" customHeight="1" x14ac:dyDescent="0.2">
      <c r="B33" s="114"/>
      <c r="C33" s="115"/>
      <c r="D33" s="115"/>
      <c r="E33" s="115"/>
      <c r="F33" s="115"/>
      <c r="G33" s="115"/>
      <c r="H33" s="115"/>
      <c r="I33" s="115"/>
      <c r="J33" s="115"/>
      <c r="K33" s="115"/>
      <c r="L33" s="115"/>
      <c r="M33" s="115"/>
      <c r="N33" s="115"/>
    </row>
    <row r="34" spans="1:28" ht="15.6" customHeight="1" x14ac:dyDescent="0.2">
      <c r="A34" s="92" t="s">
        <v>712</v>
      </c>
      <c r="B34" s="114"/>
      <c r="C34" s="115"/>
      <c r="D34" s="115"/>
      <c r="E34" s="115"/>
      <c r="F34" s="115"/>
      <c r="G34" s="115"/>
      <c r="H34" s="115"/>
      <c r="I34" s="115"/>
      <c r="J34" s="115"/>
      <c r="K34" s="115"/>
      <c r="L34" s="115"/>
      <c r="M34" s="115"/>
      <c r="N34" s="115"/>
    </row>
    <row r="35" spans="1:28" s="325" customFormat="1" ht="15.6" customHeight="1" x14ac:dyDescent="0.2">
      <c r="A35" s="83"/>
      <c r="B35" s="342"/>
      <c r="C35" s="115"/>
      <c r="D35" s="115"/>
      <c r="E35" s="115"/>
      <c r="F35" s="115"/>
      <c r="G35" s="115"/>
      <c r="H35" s="115"/>
      <c r="I35" s="115"/>
      <c r="J35" s="115"/>
      <c r="K35" s="115"/>
      <c r="L35" s="115"/>
      <c r="M35" s="115"/>
      <c r="N35" s="115"/>
      <c r="P35" s="370"/>
      <c r="Q35" s="370"/>
      <c r="R35" s="370"/>
      <c r="S35" s="370"/>
      <c r="T35" s="370"/>
      <c r="U35" s="370"/>
      <c r="V35" s="370"/>
      <c r="W35" s="370"/>
      <c r="X35" s="370"/>
      <c r="Y35" s="370"/>
      <c r="Z35" s="370"/>
      <c r="AA35" s="370"/>
      <c r="AB35" s="370"/>
    </row>
    <row r="36" spans="1:28" ht="15.6" customHeight="1" x14ac:dyDescent="0.25">
      <c r="A36" s="91" t="s">
        <v>157</v>
      </c>
      <c r="C36" s="93"/>
      <c r="D36" s="93"/>
      <c r="E36" s="93"/>
      <c r="G36" s="96"/>
      <c r="N36" s="368" t="s">
        <v>258</v>
      </c>
    </row>
    <row r="37" spans="1:28" ht="15.6" customHeight="1" x14ac:dyDescent="0.25">
      <c r="B37" s="95"/>
      <c r="C37" s="96"/>
      <c r="D37" s="96"/>
      <c r="E37" s="96"/>
      <c r="F37" s="96"/>
      <c r="G37" s="116"/>
      <c r="I37" s="368"/>
      <c r="J37" s="368"/>
      <c r="K37" s="368"/>
      <c r="L37" s="368"/>
      <c r="M37" s="368"/>
      <c r="N37" s="368"/>
      <c r="O37" s="94"/>
    </row>
    <row r="38" spans="1:28" ht="15.6" customHeight="1" x14ac:dyDescent="0.25">
      <c r="A38" s="99"/>
      <c r="C38" s="98"/>
      <c r="D38" s="98"/>
      <c r="E38" s="98"/>
      <c r="F38" s="98"/>
      <c r="G38" s="117"/>
      <c r="H38" s="117"/>
      <c r="I38" s="117"/>
      <c r="J38" s="117"/>
      <c r="K38" s="117"/>
      <c r="L38" s="117"/>
      <c r="M38" s="117"/>
      <c r="N38" s="117"/>
    </row>
    <row r="39" spans="1:28" ht="15.6" customHeight="1" x14ac:dyDescent="0.25">
      <c r="A39" s="99"/>
      <c r="C39" s="98"/>
      <c r="D39" s="98"/>
      <c r="E39" s="98"/>
      <c r="F39" s="98"/>
      <c r="G39" s="98"/>
      <c r="H39" s="98"/>
      <c r="I39" s="98"/>
      <c r="J39" s="98"/>
      <c r="K39" s="98"/>
      <c r="L39" s="98"/>
      <c r="M39" s="98"/>
      <c r="N39" s="98"/>
    </row>
    <row r="40" spans="1:28" ht="48.6" customHeight="1" x14ac:dyDescent="0.25">
      <c r="A40" s="99"/>
      <c r="B40" s="97" t="s">
        <v>63</v>
      </c>
      <c r="C40" s="98"/>
      <c r="D40" s="98"/>
      <c r="E40" s="98"/>
      <c r="F40" s="98"/>
      <c r="G40" s="98"/>
      <c r="H40" s="98"/>
      <c r="I40" s="98"/>
      <c r="J40" s="98"/>
      <c r="K40" s="98"/>
      <c r="L40" s="98"/>
      <c r="M40" s="98"/>
      <c r="N40" s="98"/>
    </row>
    <row r="41" spans="1:28" ht="15.6" customHeight="1" x14ac:dyDescent="0.25">
      <c r="A41" s="99"/>
      <c r="B41" s="125">
        <v>1000</v>
      </c>
      <c r="C41" s="98"/>
      <c r="D41" s="98"/>
      <c r="E41" s="98"/>
      <c r="F41" s="98"/>
      <c r="G41" s="98"/>
      <c r="H41" s="98"/>
      <c r="I41" s="98"/>
      <c r="J41" s="98"/>
      <c r="K41" s="98"/>
      <c r="L41" s="98"/>
      <c r="M41" s="98"/>
      <c r="N41" s="98"/>
    </row>
    <row r="42" spans="1:28" ht="15.6" customHeight="1" x14ac:dyDescent="0.25">
      <c r="A42" s="99"/>
      <c r="C42" s="98"/>
      <c r="D42" s="98"/>
      <c r="E42" s="98"/>
      <c r="F42" s="98"/>
      <c r="G42" s="98"/>
      <c r="H42" s="98"/>
      <c r="I42" s="98"/>
      <c r="J42" s="98"/>
      <c r="K42" s="98"/>
      <c r="L42" s="98"/>
      <c r="M42" s="98"/>
      <c r="N42" s="98"/>
    </row>
    <row r="43" spans="1:28" ht="15.6" customHeight="1" x14ac:dyDescent="0.25">
      <c r="A43" s="99"/>
      <c r="B43" s="97"/>
      <c r="C43" s="98"/>
      <c r="D43" s="98"/>
      <c r="E43" s="98"/>
      <c r="F43" s="98"/>
      <c r="G43" s="98"/>
      <c r="H43" s="98"/>
      <c r="I43" s="98"/>
      <c r="J43" s="98"/>
      <c r="K43" s="98"/>
      <c r="L43" s="98"/>
      <c r="M43" s="98"/>
      <c r="N43" s="98"/>
    </row>
    <row r="44" spans="1:28" ht="15.6" customHeight="1" x14ac:dyDescent="0.25">
      <c r="A44" s="99"/>
      <c r="B44" s="100"/>
      <c r="C44" s="98"/>
      <c r="D44" s="98"/>
      <c r="E44" s="98"/>
      <c r="F44" s="98"/>
      <c r="G44" s="98"/>
      <c r="H44" s="98"/>
      <c r="I44" s="98"/>
      <c r="J44" s="98"/>
      <c r="K44" s="98"/>
      <c r="L44" s="98"/>
      <c r="M44" s="98"/>
      <c r="N44" s="98"/>
    </row>
    <row r="45" spans="1:28" ht="15.6" customHeight="1" x14ac:dyDescent="0.25">
      <c r="A45" s="99"/>
      <c r="B45" s="99"/>
      <c r="C45" s="98"/>
      <c r="D45" s="98"/>
      <c r="E45" s="98"/>
      <c r="F45" s="98"/>
      <c r="G45" s="98"/>
      <c r="H45" s="98"/>
      <c r="I45" s="98"/>
      <c r="J45" s="98"/>
      <c r="K45" s="98"/>
      <c r="L45" s="98"/>
      <c r="M45" s="98"/>
      <c r="N45" s="98"/>
    </row>
    <row r="46" spans="1:28" ht="15.6" customHeight="1" x14ac:dyDescent="0.25">
      <c r="A46" s="99"/>
      <c r="B46" s="99"/>
      <c r="C46" s="56"/>
      <c r="D46" s="56"/>
      <c r="E46" s="56"/>
      <c r="F46" s="56"/>
      <c r="G46" s="56"/>
      <c r="H46" s="56"/>
      <c r="I46" s="56"/>
      <c r="J46" s="56"/>
      <c r="K46" s="56"/>
      <c r="L46" s="56"/>
      <c r="M46" s="56"/>
      <c r="N46" s="98"/>
    </row>
    <row r="47" spans="1:28" ht="15.6" customHeight="1" x14ac:dyDescent="0.25">
      <c r="A47" s="101"/>
      <c r="B47" s="101"/>
      <c r="C47" s="102">
        <v>2008</v>
      </c>
      <c r="D47" s="102">
        <v>2009</v>
      </c>
      <c r="E47" s="102">
        <v>2010</v>
      </c>
      <c r="F47" s="102">
        <v>2011</v>
      </c>
      <c r="G47" s="102">
        <v>2012</v>
      </c>
      <c r="H47" s="102">
        <v>2013</v>
      </c>
      <c r="I47" s="102">
        <v>2014</v>
      </c>
      <c r="J47" s="102">
        <v>2015</v>
      </c>
      <c r="K47" s="102">
        <v>2016</v>
      </c>
      <c r="L47" s="102">
        <v>2017</v>
      </c>
      <c r="M47" s="102">
        <v>2018</v>
      </c>
      <c r="N47" s="102">
        <v>2019</v>
      </c>
      <c r="P47" s="164">
        <v>2008</v>
      </c>
      <c r="Q47" s="164">
        <v>2009</v>
      </c>
      <c r="R47" s="164">
        <v>2010</v>
      </c>
      <c r="S47" s="164">
        <v>2011</v>
      </c>
      <c r="T47" s="164">
        <v>2012</v>
      </c>
      <c r="U47" s="164">
        <v>2013</v>
      </c>
      <c r="V47" s="164">
        <v>2014</v>
      </c>
      <c r="W47" s="164">
        <v>2015</v>
      </c>
      <c r="X47" s="164">
        <v>2016</v>
      </c>
      <c r="Y47" s="164">
        <v>2017</v>
      </c>
      <c r="Z47" s="164">
        <v>2018</v>
      </c>
      <c r="AA47" s="164">
        <v>2019</v>
      </c>
    </row>
    <row r="48" spans="1:28" ht="15.6" customHeight="1" x14ac:dyDescent="0.2">
      <c r="A48" s="103" t="s">
        <v>64</v>
      </c>
      <c r="C48" s="104">
        <v>4.9800000000000004</v>
      </c>
      <c r="D48" s="104">
        <v>4.32</v>
      </c>
      <c r="E48" s="104">
        <v>3.65</v>
      </c>
      <c r="F48" s="104">
        <v>3.36</v>
      </c>
      <c r="G48" s="104">
        <v>2.33</v>
      </c>
      <c r="H48" s="104">
        <v>2.33</v>
      </c>
      <c r="I48" s="104">
        <v>2.0299999999999998</v>
      </c>
      <c r="J48" s="104">
        <v>1.63</v>
      </c>
      <c r="K48" s="104">
        <v>1.43</v>
      </c>
      <c r="L48" s="104">
        <v>1.31</v>
      </c>
      <c r="M48" s="104">
        <v>1.05</v>
      </c>
      <c r="N48" s="104">
        <v>0.99</v>
      </c>
      <c r="P48" s="182">
        <v>4.9800000000000004</v>
      </c>
      <c r="Q48" s="182">
        <v>4.32</v>
      </c>
      <c r="R48" s="182">
        <v>3.65</v>
      </c>
      <c r="S48" s="182">
        <v>3.36</v>
      </c>
      <c r="T48" s="182">
        <v>2.33</v>
      </c>
      <c r="U48" s="182">
        <v>2.33</v>
      </c>
      <c r="V48" s="182">
        <v>2.0299999999999998</v>
      </c>
      <c r="W48" s="182">
        <v>1.63</v>
      </c>
      <c r="X48" s="182">
        <v>1.43</v>
      </c>
      <c r="Y48" s="182">
        <v>1.31</v>
      </c>
      <c r="Z48" s="182">
        <v>1.05</v>
      </c>
      <c r="AA48" s="182">
        <v>0.99</v>
      </c>
    </row>
    <row r="49" spans="1:28" s="94" customFormat="1" ht="15.6" customHeight="1" x14ac:dyDescent="0.2">
      <c r="A49" s="103" t="s">
        <v>65</v>
      </c>
      <c r="B49" s="105"/>
      <c r="C49" s="104">
        <v>6.74</v>
      </c>
      <c r="D49" s="104">
        <v>5.82</v>
      </c>
      <c r="E49" s="104">
        <v>4.82</v>
      </c>
      <c r="F49" s="104">
        <v>3.92</v>
      </c>
      <c r="G49" s="104">
        <v>2.66</v>
      </c>
      <c r="H49" s="104">
        <v>2.4300000000000002</v>
      </c>
      <c r="I49" s="104">
        <v>2.0099999999999998</v>
      </c>
      <c r="J49" s="104">
        <v>1.81</v>
      </c>
      <c r="K49" s="104">
        <v>1.46</v>
      </c>
      <c r="L49" s="104">
        <v>1.33</v>
      </c>
      <c r="M49" s="104">
        <v>1.05</v>
      </c>
      <c r="N49" s="104">
        <v>1.01</v>
      </c>
      <c r="P49" s="182">
        <v>6.74</v>
      </c>
      <c r="Q49" s="182">
        <v>5.82</v>
      </c>
      <c r="R49" s="182">
        <v>4.82</v>
      </c>
      <c r="S49" s="182">
        <v>3.92</v>
      </c>
      <c r="T49" s="182">
        <v>2.66</v>
      </c>
      <c r="U49" s="182">
        <v>2.4300000000000002</v>
      </c>
      <c r="V49" s="182">
        <v>2.0099999999999998</v>
      </c>
      <c r="W49" s="182">
        <v>1.81</v>
      </c>
      <c r="X49" s="182">
        <v>1.46</v>
      </c>
      <c r="Y49" s="182">
        <v>1.33</v>
      </c>
      <c r="Z49" s="182">
        <v>1.05</v>
      </c>
      <c r="AA49" s="182">
        <v>1.01</v>
      </c>
      <c r="AB49" s="149"/>
    </row>
    <row r="50" spans="1:28" s="94" customFormat="1" ht="15.6" customHeight="1" x14ac:dyDescent="0.2">
      <c r="A50" s="103" t="s">
        <v>48</v>
      </c>
      <c r="B50" s="105"/>
      <c r="C50" s="104">
        <v>9.6</v>
      </c>
      <c r="D50" s="104">
        <v>7.69</v>
      </c>
      <c r="E50" s="104">
        <v>5.15</v>
      </c>
      <c r="F50" s="104">
        <v>4.29</v>
      </c>
      <c r="G50" s="104">
        <v>3.31</v>
      </c>
      <c r="H50" s="104">
        <v>3.55</v>
      </c>
      <c r="I50" s="104">
        <v>2.2799999999999998</v>
      </c>
      <c r="J50" s="104">
        <v>2.93</v>
      </c>
      <c r="K50" s="104">
        <v>2.2799999999999998</v>
      </c>
      <c r="L50" s="104">
        <v>2.2799999999999998</v>
      </c>
      <c r="M50" s="104">
        <v>2.14</v>
      </c>
      <c r="N50" s="104">
        <v>1.78</v>
      </c>
      <c r="P50" s="182">
        <v>9.6</v>
      </c>
      <c r="Q50" s="182">
        <v>7.69</v>
      </c>
      <c r="R50" s="182">
        <v>5.15</v>
      </c>
      <c r="S50" s="182">
        <v>4.29</v>
      </c>
      <c r="T50" s="182">
        <v>3.31</v>
      </c>
      <c r="U50" s="182">
        <v>3.55</v>
      </c>
      <c r="V50" s="182">
        <v>2.2799999999999998</v>
      </c>
      <c r="W50" s="182">
        <v>2.93</v>
      </c>
      <c r="X50" s="182">
        <v>2.2799999999999998</v>
      </c>
      <c r="Y50" s="182">
        <v>2.2799999999999998</v>
      </c>
      <c r="Z50" s="182">
        <v>2.14</v>
      </c>
      <c r="AA50" s="182">
        <v>1.78</v>
      </c>
      <c r="AB50" s="149"/>
    </row>
    <row r="51" spans="1:28" s="108" customFormat="1" ht="15.6" customHeight="1" x14ac:dyDescent="0.2">
      <c r="A51" s="106" t="str">
        <f>$A$16</f>
        <v>Columbia County</v>
      </c>
      <c r="B51" s="107"/>
      <c r="C51" s="104">
        <v>42.25</v>
      </c>
      <c r="D51" s="104">
        <v>9.6199999999999992</v>
      </c>
      <c r="E51" s="104">
        <v>2.44</v>
      </c>
      <c r="F51" s="104">
        <v>15</v>
      </c>
      <c r="G51" s="104">
        <v>0</v>
      </c>
      <c r="H51" s="104">
        <v>10.75</v>
      </c>
      <c r="I51" s="104" t="s">
        <v>716</v>
      </c>
      <c r="J51" s="104" t="s">
        <v>716</v>
      </c>
      <c r="K51" s="104" t="s">
        <v>716</v>
      </c>
      <c r="L51" s="104">
        <v>0</v>
      </c>
      <c r="M51" s="104" t="s">
        <v>716</v>
      </c>
      <c r="N51" s="104" t="s">
        <v>716</v>
      </c>
      <c r="P51" s="182">
        <v>42.25</v>
      </c>
      <c r="Q51" s="182">
        <v>9.6199999999999992</v>
      </c>
      <c r="R51" s="182">
        <v>2.44</v>
      </c>
      <c r="S51" s="182">
        <v>15</v>
      </c>
      <c r="T51" s="182">
        <v>0</v>
      </c>
      <c r="U51" s="182">
        <v>10.75</v>
      </c>
      <c r="V51" s="182"/>
      <c r="W51" s="182"/>
      <c r="X51" s="182"/>
      <c r="Y51" s="182">
        <v>0</v>
      </c>
      <c r="Z51" s="182"/>
      <c r="AA51" s="182"/>
      <c r="AB51" s="161"/>
    </row>
    <row r="52" spans="1:28" s="94" customFormat="1" ht="15.6" customHeight="1" x14ac:dyDescent="0.2">
      <c r="A52" s="103"/>
      <c r="B52" s="105" t="s">
        <v>149</v>
      </c>
      <c r="C52" s="109">
        <v>18</v>
      </c>
      <c r="D52" s="109">
        <v>4</v>
      </c>
      <c r="E52" s="109">
        <v>1</v>
      </c>
      <c r="F52" s="109">
        <v>6</v>
      </c>
      <c r="G52" s="109">
        <v>0</v>
      </c>
      <c r="H52" s="109">
        <v>4</v>
      </c>
      <c r="I52" s="109">
        <v>0</v>
      </c>
      <c r="J52" s="109">
        <v>0</v>
      </c>
      <c r="K52" s="109">
        <v>0</v>
      </c>
      <c r="L52" s="109">
        <v>0</v>
      </c>
      <c r="M52" s="109">
        <v>0</v>
      </c>
      <c r="N52" s="109">
        <v>0</v>
      </c>
      <c r="P52" s="149">
        <v>18</v>
      </c>
      <c r="Q52" s="149">
        <v>4</v>
      </c>
      <c r="R52" s="149">
        <v>1</v>
      </c>
      <c r="S52" s="149">
        <v>6</v>
      </c>
      <c r="T52" s="149">
        <v>0</v>
      </c>
      <c r="U52" s="149">
        <v>4</v>
      </c>
      <c r="V52" s="149">
        <v>0</v>
      </c>
      <c r="W52" s="149">
        <v>0</v>
      </c>
      <c r="X52" s="149">
        <v>0</v>
      </c>
      <c r="Y52" s="149">
        <v>0</v>
      </c>
      <c r="Z52" s="149">
        <v>0</v>
      </c>
      <c r="AA52" s="149">
        <v>0</v>
      </c>
      <c r="AB52" s="149"/>
    </row>
    <row r="53" spans="1:28" s="94" customFormat="1" ht="15.6" customHeight="1" x14ac:dyDescent="0.2">
      <c r="A53" s="103"/>
      <c r="B53" s="105" t="s">
        <v>221</v>
      </c>
      <c r="C53" s="109">
        <v>426</v>
      </c>
      <c r="D53" s="109">
        <v>416</v>
      </c>
      <c r="E53" s="109">
        <v>410</v>
      </c>
      <c r="F53" s="109">
        <v>400</v>
      </c>
      <c r="G53" s="109">
        <v>387</v>
      </c>
      <c r="H53" s="109">
        <v>372</v>
      </c>
      <c r="I53" s="109">
        <v>0</v>
      </c>
      <c r="J53" s="109">
        <v>0</v>
      </c>
      <c r="K53" s="109">
        <v>0</v>
      </c>
      <c r="L53" s="109">
        <v>351</v>
      </c>
      <c r="M53" s="109">
        <v>0</v>
      </c>
      <c r="N53" s="109">
        <v>2</v>
      </c>
      <c r="P53" s="149">
        <v>426</v>
      </c>
      <c r="Q53" s="149">
        <v>416</v>
      </c>
      <c r="R53" s="149">
        <v>410</v>
      </c>
      <c r="S53" s="149">
        <v>400</v>
      </c>
      <c r="T53" s="149">
        <v>387</v>
      </c>
      <c r="U53" s="149">
        <v>372</v>
      </c>
      <c r="V53" s="149">
        <v>0</v>
      </c>
      <c r="W53" s="149">
        <v>0</v>
      </c>
      <c r="X53" s="149">
        <v>0</v>
      </c>
      <c r="Y53" s="149">
        <v>351</v>
      </c>
      <c r="Z53" s="149">
        <v>0</v>
      </c>
      <c r="AA53" s="149">
        <v>2</v>
      </c>
      <c r="AB53" s="149"/>
    </row>
    <row r="54" spans="1:28" s="94" customFormat="1" ht="15.6" customHeight="1" x14ac:dyDescent="0.2">
      <c r="A54" s="103"/>
      <c r="B54" s="105"/>
      <c r="C54" s="113"/>
      <c r="D54" s="113"/>
      <c r="E54" s="113"/>
      <c r="F54" s="113"/>
      <c r="G54" s="113"/>
      <c r="H54" s="113"/>
      <c r="I54" s="113"/>
      <c r="J54" s="113"/>
      <c r="K54" s="113"/>
      <c r="L54" s="113"/>
      <c r="M54" s="113"/>
      <c r="N54" s="113"/>
      <c r="P54" s="149"/>
      <c r="Q54" s="149"/>
      <c r="R54" s="149"/>
      <c r="S54" s="149"/>
      <c r="T54" s="149"/>
      <c r="U54" s="149"/>
      <c r="V54" s="149"/>
      <c r="W54" s="149"/>
      <c r="X54" s="149"/>
      <c r="Y54" s="149"/>
      <c r="Z54" s="149"/>
      <c r="AA54" s="149"/>
      <c r="AB54" s="149"/>
    </row>
    <row r="55" spans="1:28" s="94" customFormat="1" ht="15.6" customHeight="1" x14ac:dyDescent="0.2">
      <c r="A55" s="448" t="s">
        <v>552</v>
      </c>
      <c r="B55" s="448"/>
      <c r="C55" s="448"/>
      <c r="D55" s="448"/>
      <c r="E55" s="448"/>
      <c r="F55" s="448"/>
      <c r="G55" s="448"/>
      <c r="H55" s="448"/>
      <c r="I55" s="448"/>
      <c r="J55" s="448"/>
      <c r="K55" s="448"/>
      <c r="L55" s="448"/>
      <c r="M55" s="448"/>
      <c r="N55" s="448"/>
      <c r="P55" s="149"/>
      <c r="Q55" s="149"/>
      <c r="R55" s="149"/>
      <c r="S55" s="149"/>
      <c r="T55" s="149"/>
      <c r="U55" s="149"/>
      <c r="V55" s="149"/>
      <c r="W55" s="149"/>
      <c r="X55" s="149"/>
      <c r="Y55" s="149"/>
      <c r="Z55" s="149"/>
      <c r="AA55" s="149"/>
      <c r="AB55" s="149"/>
    </row>
    <row r="56" spans="1:28" s="94" customFormat="1" ht="15.6" customHeight="1" x14ac:dyDescent="0.2">
      <c r="A56" s="448"/>
      <c r="B56" s="448"/>
      <c r="C56" s="448"/>
      <c r="D56" s="448"/>
      <c r="E56" s="448"/>
      <c r="F56" s="448"/>
      <c r="G56" s="448"/>
      <c r="H56" s="448"/>
      <c r="I56" s="448"/>
      <c r="J56" s="448"/>
      <c r="K56" s="448"/>
      <c r="L56" s="448"/>
      <c r="M56" s="448"/>
      <c r="N56" s="448"/>
      <c r="P56" s="149"/>
      <c r="Q56" s="149"/>
      <c r="R56" s="149"/>
      <c r="S56" s="149"/>
      <c r="T56" s="149"/>
      <c r="U56" s="149"/>
      <c r="V56" s="149"/>
      <c r="W56" s="149"/>
      <c r="X56" s="149"/>
      <c r="Y56" s="149"/>
      <c r="Z56" s="149"/>
      <c r="AA56" s="149"/>
      <c r="AB56" s="149"/>
    </row>
    <row r="57" spans="1:28" s="94" customFormat="1" ht="15.6" customHeight="1" x14ac:dyDescent="0.2">
      <c r="A57" s="448"/>
      <c r="B57" s="448"/>
      <c r="C57" s="448"/>
      <c r="D57" s="448"/>
      <c r="E57" s="448"/>
      <c r="F57" s="448"/>
      <c r="G57" s="448"/>
      <c r="H57" s="448"/>
      <c r="I57" s="448"/>
      <c r="J57" s="448"/>
      <c r="K57" s="448"/>
      <c r="L57" s="448"/>
      <c r="M57" s="448"/>
      <c r="N57" s="448"/>
      <c r="P57" s="149"/>
      <c r="Q57" s="149"/>
      <c r="R57" s="149"/>
      <c r="S57" s="149"/>
      <c r="T57" s="149"/>
      <c r="U57" s="149"/>
      <c r="V57" s="149"/>
      <c r="W57" s="149"/>
      <c r="X57" s="149"/>
      <c r="Y57" s="149"/>
      <c r="Z57" s="149"/>
      <c r="AA57" s="149"/>
      <c r="AB57" s="149"/>
    </row>
    <row r="58" spans="1:28" s="94" customFormat="1" ht="15.6" customHeight="1" x14ac:dyDescent="0.2">
      <c r="A58" s="448"/>
      <c r="B58" s="448"/>
      <c r="C58" s="448"/>
      <c r="D58" s="448"/>
      <c r="E58" s="448"/>
      <c r="F58" s="448"/>
      <c r="G58" s="448"/>
      <c r="H58" s="448"/>
      <c r="I58" s="448"/>
      <c r="J58" s="448"/>
      <c r="K58" s="448"/>
      <c r="L58" s="448"/>
      <c r="M58" s="448"/>
      <c r="N58" s="448"/>
      <c r="P58" s="149"/>
      <c r="Q58" s="149"/>
      <c r="R58" s="149"/>
      <c r="S58" s="149"/>
      <c r="T58" s="149"/>
      <c r="U58" s="149"/>
      <c r="V58" s="149"/>
      <c r="W58" s="149"/>
      <c r="X58" s="149"/>
      <c r="Y58" s="149"/>
      <c r="Z58" s="149"/>
      <c r="AA58" s="149"/>
      <c r="AB58" s="149"/>
    </row>
    <row r="59" spans="1:28" s="94" customFormat="1" ht="15.6" customHeight="1" x14ac:dyDescent="0.2">
      <c r="A59" s="448"/>
      <c r="B59" s="448"/>
      <c r="C59" s="448"/>
      <c r="D59" s="448"/>
      <c r="E59" s="448"/>
      <c r="F59" s="448"/>
      <c r="G59" s="448"/>
      <c r="H59" s="448"/>
      <c r="I59" s="448"/>
      <c r="J59" s="448"/>
      <c r="K59" s="448"/>
      <c r="L59" s="448"/>
      <c r="M59" s="448"/>
      <c r="N59" s="448"/>
      <c r="P59" s="149"/>
      <c r="Q59" s="149"/>
      <c r="R59" s="149"/>
      <c r="S59" s="149"/>
      <c r="T59" s="149"/>
      <c r="U59" s="149"/>
      <c r="V59" s="149"/>
      <c r="W59" s="149"/>
      <c r="X59" s="149"/>
      <c r="Y59" s="149"/>
      <c r="Z59" s="149"/>
      <c r="AA59" s="149"/>
      <c r="AB59" s="149"/>
    </row>
    <row r="60" spans="1:28" s="94" customFormat="1" ht="15.6" customHeight="1" x14ac:dyDescent="0.2">
      <c r="A60" s="448"/>
      <c r="B60" s="448"/>
      <c r="C60" s="448"/>
      <c r="D60" s="448"/>
      <c r="E60" s="448"/>
      <c r="F60" s="448"/>
      <c r="G60" s="448"/>
      <c r="H60" s="448"/>
      <c r="I60" s="448"/>
      <c r="J60" s="448"/>
      <c r="K60" s="448"/>
      <c r="L60" s="448"/>
      <c r="M60" s="448"/>
      <c r="N60" s="448"/>
      <c r="P60" s="149"/>
      <c r="Q60" s="149"/>
      <c r="R60" s="149"/>
      <c r="S60" s="149"/>
      <c r="T60" s="149"/>
      <c r="U60" s="149"/>
      <c r="V60" s="149"/>
      <c r="W60" s="149"/>
      <c r="X60" s="149"/>
      <c r="Y60" s="149"/>
      <c r="Z60" s="149"/>
      <c r="AA60" s="149"/>
      <c r="AB60" s="149"/>
    </row>
    <row r="61" spans="1:28" s="94" customFormat="1" ht="21" customHeight="1" x14ac:dyDescent="0.2">
      <c r="A61" s="448"/>
      <c r="B61" s="448"/>
      <c r="C61" s="448"/>
      <c r="D61" s="448"/>
      <c r="E61" s="448"/>
      <c r="F61" s="448"/>
      <c r="G61" s="448"/>
      <c r="H61" s="448"/>
      <c r="I61" s="448"/>
      <c r="J61" s="448"/>
      <c r="K61" s="448"/>
      <c r="L61" s="448"/>
      <c r="M61" s="448"/>
      <c r="N61" s="448"/>
      <c r="P61" s="149"/>
      <c r="Q61" s="149"/>
      <c r="R61" s="149"/>
      <c r="S61" s="149"/>
      <c r="T61" s="149"/>
      <c r="U61" s="149"/>
      <c r="V61" s="149"/>
      <c r="W61" s="149"/>
      <c r="X61" s="149"/>
      <c r="Y61" s="149"/>
      <c r="Z61" s="149"/>
      <c r="AA61" s="149"/>
      <c r="AB61" s="149"/>
    </row>
    <row r="62" spans="1:28" s="94" customFormat="1" ht="15.6" customHeight="1" x14ac:dyDescent="0.2">
      <c r="A62" s="451" t="s">
        <v>637</v>
      </c>
      <c r="B62" s="451"/>
      <c r="C62" s="451"/>
      <c r="D62" s="451"/>
      <c r="E62" s="451"/>
      <c r="F62" s="451"/>
      <c r="G62" s="451"/>
      <c r="H62" s="451"/>
      <c r="I62" s="451"/>
      <c r="J62" s="451"/>
      <c r="K62" s="451"/>
      <c r="L62" s="451"/>
      <c r="M62" s="451"/>
      <c r="N62" s="451"/>
      <c r="P62" s="149"/>
      <c r="Q62" s="149"/>
      <c r="R62" s="149"/>
      <c r="S62" s="149"/>
      <c r="T62" s="149"/>
      <c r="U62" s="149"/>
      <c r="V62" s="149"/>
      <c r="W62" s="149"/>
      <c r="X62" s="149"/>
      <c r="Y62" s="149"/>
      <c r="Z62" s="149"/>
      <c r="AA62" s="149"/>
      <c r="AB62" s="149"/>
    </row>
    <row r="63" spans="1:28" s="94" customFormat="1" ht="11.25" x14ac:dyDescent="0.2">
      <c r="A63" s="451"/>
      <c r="B63" s="451"/>
      <c r="C63" s="451"/>
      <c r="D63" s="451"/>
      <c r="E63" s="451"/>
      <c r="F63" s="451"/>
      <c r="G63" s="451"/>
      <c r="H63" s="451"/>
      <c r="I63" s="451"/>
      <c r="J63" s="451"/>
      <c r="K63" s="451"/>
      <c r="L63" s="451"/>
      <c r="M63" s="451"/>
      <c r="N63" s="451"/>
      <c r="P63" s="149"/>
      <c r="Q63" s="149"/>
      <c r="R63" s="149"/>
      <c r="S63" s="149"/>
      <c r="T63" s="149"/>
      <c r="U63" s="149"/>
      <c r="V63" s="149"/>
      <c r="W63" s="149"/>
      <c r="X63" s="149"/>
      <c r="Y63" s="149"/>
      <c r="Z63" s="149"/>
      <c r="AA63" s="149"/>
      <c r="AB63" s="149"/>
    </row>
    <row r="64" spans="1:28" s="94" customFormat="1" ht="15.6" customHeight="1" x14ac:dyDescent="0.2">
      <c r="A64" s="118"/>
      <c r="B64" s="118"/>
      <c r="C64" s="118"/>
      <c r="D64" s="118"/>
      <c r="E64" s="118"/>
      <c r="F64" s="118"/>
      <c r="G64" s="118"/>
      <c r="H64" s="118"/>
      <c r="I64" s="118"/>
      <c r="J64" s="118"/>
      <c r="K64" s="118"/>
      <c r="L64" s="118"/>
      <c r="M64" s="118"/>
      <c r="N64" s="118"/>
      <c r="P64" s="149"/>
      <c r="Q64" s="149"/>
      <c r="R64" s="149"/>
      <c r="S64" s="149"/>
      <c r="T64" s="149"/>
      <c r="U64" s="149"/>
      <c r="V64" s="149"/>
      <c r="W64" s="149"/>
      <c r="X64" s="149"/>
      <c r="Y64" s="149"/>
      <c r="Z64" s="149"/>
      <c r="AA64" s="149"/>
      <c r="AB64" s="149"/>
    </row>
    <row r="65" spans="1:28" s="94" customFormat="1" ht="15.6" customHeight="1" x14ac:dyDescent="0.2">
      <c r="A65" s="448" t="s">
        <v>553</v>
      </c>
      <c r="B65" s="448"/>
      <c r="C65" s="448"/>
      <c r="D65" s="448"/>
      <c r="E65" s="448"/>
      <c r="F65" s="448"/>
      <c r="G65" s="448"/>
      <c r="H65" s="448"/>
      <c r="I65" s="448"/>
      <c r="J65" s="448"/>
      <c r="K65" s="448"/>
      <c r="L65" s="448"/>
      <c r="M65" s="448"/>
      <c r="N65" s="448"/>
      <c r="P65" s="149"/>
      <c r="Q65" s="149"/>
      <c r="R65" s="149"/>
      <c r="S65" s="149"/>
      <c r="T65" s="149"/>
      <c r="U65" s="149"/>
      <c r="V65" s="149"/>
      <c r="W65" s="149"/>
      <c r="X65" s="149"/>
      <c r="Y65" s="149"/>
      <c r="Z65" s="149"/>
      <c r="AA65" s="149"/>
      <c r="AB65" s="149"/>
    </row>
    <row r="66" spans="1:28" ht="15.6" customHeight="1" x14ac:dyDescent="0.2">
      <c r="A66" s="448"/>
      <c r="B66" s="448"/>
      <c r="C66" s="448"/>
      <c r="D66" s="448"/>
      <c r="E66" s="448"/>
      <c r="F66" s="448"/>
      <c r="G66" s="448"/>
      <c r="H66" s="448"/>
      <c r="I66" s="448"/>
      <c r="J66" s="448"/>
      <c r="K66" s="448"/>
      <c r="L66" s="448"/>
      <c r="M66" s="448"/>
      <c r="N66" s="448"/>
    </row>
    <row r="67" spans="1:28" ht="15.6" customHeight="1" x14ac:dyDescent="0.2">
      <c r="A67" s="119" t="s">
        <v>554</v>
      </c>
      <c r="B67" s="114"/>
      <c r="C67" s="115"/>
      <c r="D67" s="115"/>
      <c r="E67" s="115"/>
      <c r="F67" s="115"/>
      <c r="G67" s="115"/>
      <c r="H67" s="115"/>
      <c r="I67" s="115"/>
      <c r="J67" s="115"/>
      <c r="K67" s="115"/>
      <c r="L67" s="115"/>
      <c r="M67" s="115"/>
      <c r="N67" s="115"/>
    </row>
    <row r="68" spans="1:28" ht="15.6" customHeight="1" x14ac:dyDescent="0.2">
      <c r="A68" s="111" t="s">
        <v>555</v>
      </c>
      <c r="B68" s="114"/>
      <c r="C68" s="115"/>
      <c r="D68" s="115"/>
      <c r="E68" s="115"/>
      <c r="F68" s="115"/>
      <c r="G68" s="115"/>
      <c r="H68" s="115"/>
      <c r="I68" s="115"/>
      <c r="J68" s="115"/>
      <c r="K68" s="115"/>
      <c r="L68" s="115"/>
      <c r="M68" s="115"/>
      <c r="N68" s="115"/>
    </row>
    <row r="69" spans="1:28" ht="36" customHeight="1" x14ac:dyDescent="0.2">
      <c r="A69" s="92" t="s">
        <v>717</v>
      </c>
      <c r="C69" s="115"/>
      <c r="D69" s="115"/>
      <c r="E69" s="115"/>
      <c r="F69" s="115"/>
      <c r="G69" s="115"/>
      <c r="H69" s="115"/>
      <c r="I69" s="115"/>
      <c r="J69" s="115"/>
      <c r="K69" s="115"/>
      <c r="L69" s="115"/>
      <c r="M69" s="115"/>
      <c r="N69" s="115"/>
    </row>
    <row r="70" spans="1:28" ht="15.6" customHeight="1" x14ac:dyDescent="0.2">
      <c r="B70" s="83"/>
      <c r="C70" s="115"/>
      <c r="D70" s="115"/>
      <c r="E70" s="115"/>
      <c r="F70" s="115"/>
      <c r="G70" s="115"/>
      <c r="H70" s="115"/>
      <c r="I70" s="115"/>
      <c r="J70" s="115"/>
      <c r="K70" s="115"/>
      <c r="L70" s="115"/>
      <c r="M70" s="115"/>
      <c r="N70" s="115"/>
    </row>
    <row r="71" spans="1:28" ht="15.6" customHeight="1" x14ac:dyDescent="0.25">
      <c r="A71" s="91" t="s">
        <v>156</v>
      </c>
      <c r="C71" s="93"/>
      <c r="D71" s="93"/>
      <c r="E71" s="93"/>
      <c r="G71" s="96"/>
      <c r="N71" s="368" t="s">
        <v>258</v>
      </c>
      <c r="O71" s="94"/>
    </row>
    <row r="72" spans="1:28" ht="15.6" customHeight="1" x14ac:dyDescent="0.25">
      <c r="B72" s="95"/>
      <c r="C72" s="96"/>
      <c r="D72" s="96"/>
      <c r="E72" s="96"/>
      <c r="F72" s="96"/>
      <c r="G72" s="116"/>
      <c r="I72" s="368"/>
      <c r="J72" s="368"/>
      <c r="K72" s="368"/>
      <c r="L72" s="368"/>
      <c r="M72" s="368"/>
      <c r="N72" s="368"/>
      <c r="O72" s="94"/>
    </row>
    <row r="73" spans="1:28" ht="15.6" customHeight="1" x14ac:dyDescent="0.25">
      <c r="A73" s="99"/>
      <c r="C73" s="98"/>
      <c r="D73" s="98"/>
      <c r="E73" s="98"/>
      <c r="F73" s="98"/>
      <c r="G73" s="117"/>
      <c r="H73" s="117"/>
      <c r="I73" s="117"/>
      <c r="J73" s="117"/>
      <c r="K73" s="117"/>
      <c r="L73" s="117"/>
      <c r="M73" s="117"/>
      <c r="N73" s="117"/>
      <c r="O73" s="94"/>
    </row>
    <row r="74" spans="1:28" ht="51" customHeight="1" x14ac:dyDescent="0.25">
      <c r="A74" s="99"/>
      <c r="C74" s="98"/>
      <c r="D74" s="98"/>
      <c r="E74" s="98"/>
      <c r="F74" s="98"/>
      <c r="G74" s="98"/>
      <c r="H74" s="98"/>
      <c r="I74" s="98"/>
      <c r="J74" s="98"/>
      <c r="K74" s="98"/>
      <c r="L74" s="98"/>
      <c r="M74" s="98"/>
      <c r="N74" s="98"/>
    </row>
    <row r="75" spans="1:28" ht="15.6" customHeight="1" x14ac:dyDescent="0.25">
      <c r="A75" s="99"/>
      <c r="B75" s="99"/>
      <c r="C75" s="98"/>
      <c r="D75" s="98"/>
      <c r="E75" s="98"/>
      <c r="F75" s="98"/>
      <c r="G75" s="98"/>
      <c r="H75" s="98"/>
      <c r="I75" s="98"/>
      <c r="J75" s="98"/>
      <c r="K75" s="98"/>
      <c r="L75" s="98"/>
      <c r="M75" s="98"/>
      <c r="N75" s="98"/>
    </row>
    <row r="76" spans="1:28" ht="15.6" customHeight="1" x14ac:dyDescent="0.25">
      <c r="A76" s="99"/>
      <c r="B76" s="97" t="s">
        <v>63</v>
      </c>
      <c r="C76" s="98"/>
      <c r="D76" s="98"/>
      <c r="E76" s="98"/>
      <c r="F76" s="98"/>
      <c r="G76" s="98"/>
      <c r="H76" s="98"/>
      <c r="I76" s="98"/>
      <c r="J76" s="98"/>
      <c r="K76" s="98"/>
      <c r="L76" s="98"/>
      <c r="M76" s="98"/>
      <c r="N76" s="98"/>
    </row>
    <row r="77" spans="1:28" ht="15.6" customHeight="1" x14ac:dyDescent="0.25">
      <c r="A77" s="99"/>
      <c r="B77" s="125">
        <v>1000</v>
      </c>
      <c r="C77" s="98"/>
      <c r="D77" s="98"/>
      <c r="E77" s="98"/>
      <c r="F77" s="98"/>
      <c r="G77" s="98"/>
      <c r="H77" s="98"/>
      <c r="I77" s="98"/>
      <c r="J77" s="98"/>
      <c r="K77" s="98"/>
      <c r="L77" s="98"/>
      <c r="M77" s="98"/>
      <c r="N77" s="98"/>
    </row>
    <row r="78" spans="1:28" ht="15.6" customHeight="1" x14ac:dyDescent="0.25">
      <c r="A78" s="99"/>
      <c r="B78" s="97"/>
      <c r="C78" s="98"/>
      <c r="D78" s="98"/>
      <c r="E78" s="98"/>
      <c r="F78" s="98"/>
      <c r="G78" s="98"/>
      <c r="H78" s="98"/>
      <c r="I78" s="98"/>
      <c r="J78" s="98"/>
      <c r="K78" s="98"/>
      <c r="L78" s="98"/>
      <c r="M78" s="98"/>
      <c r="N78" s="98"/>
    </row>
    <row r="79" spans="1:28" ht="15.6" customHeight="1" x14ac:dyDescent="0.25">
      <c r="A79" s="99"/>
      <c r="B79" s="100"/>
      <c r="C79" s="98"/>
      <c r="D79" s="98"/>
      <c r="E79" s="98"/>
      <c r="F79" s="98"/>
      <c r="G79" s="98"/>
      <c r="H79" s="98"/>
      <c r="I79" s="98"/>
      <c r="J79" s="98"/>
      <c r="K79" s="98"/>
      <c r="L79" s="98"/>
      <c r="M79" s="98"/>
      <c r="N79" s="98"/>
    </row>
    <row r="80" spans="1:28" ht="15.6" customHeight="1" x14ac:dyDescent="0.25">
      <c r="A80" s="99"/>
      <c r="B80" s="99"/>
      <c r="C80" s="98"/>
      <c r="D80" s="98"/>
      <c r="E80" s="98"/>
      <c r="F80" s="98"/>
      <c r="G80" s="98"/>
      <c r="H80" s="98"/>
      <c r="I80" s="98"/>
      <c r="J80" s="98"/>
      <c r="K80" s="98"/>
      <c r="L80" s="98"/>
      <c r="M80" s="98"/>
      <c r="N80" s="98"/>
    </row>
    <row r="81" spans="1:28" ht="15.6" customHeight="1" x14ac:dyDescent="0.25">
      <c r="A81" s="99"/>
      <c r="B81" s="99"/>
      <c r="C81" s="56"/>
      <c r="D81" s="56"/>
      <c r="E81" s="56"/>
      <c r="F81" s="56"/>
      <c r="G81" s="56"/>
      <c r="H81" s="56"/>
      <c r="I81" s="56"/>
      <c r="J81" s="56"/>
      <c r="K81" s="56"/>
      <c r="L81" s="56"/>
      <c r="M81" s="56"/>
      <c r="N81" s="98"/>
    </row>
    <row r="82" spans="1:28" ht="15.6" customHeight="1" x14ac:dyDescent="0.25">
      <c r="A82" s="101"/>
      <c r="B82" s="101"/>
      <c r="C82" s="102">
        <v>2008</v>
      </c>
      <c r="D82" s="102">
        <v>2009</v>
      </c>
      <c r="E82" s="102">
        <v>2010</v>
      </c>
      <c r="F82" s="102">
        <v>2011</v>
      </c>
      <c r="G82" s="102">
        <v>2012</v>
      </c>
      <c r="H82" s="102">
        <v>2013</v>
      </c>
      <c r="I82" s="102">
        <v>2014</v>
      </c>
      <c r="J82" s="102">
        <v>2015</v>
      </c>
      <c r="K82" s="102">
        <v>2016</v>
      </c>
      <c r="L82" s="102">
        <v>2017</v>
      </c>
      <c r="M82" s="102">
        <v>2018</v>
      </c>
      <c r="N82" s="102">
        <v>2019</v>
      </c>
      <c r="P82" s="164">
        <v>2008</v>
      </c>
      <c r="Q82" s="164">
        <v>2009</v>
      </c>
      <c r="R82" s="164">
        <v>2010</v>
      </c>
      <c r="S82" s="164">
        <v>2011</v>
      </c>
      <c r="T82" s="164">
        <v>2012</v>
      </c>
      <c r="U82" s="164">
        <v>2013</v>
      </c>
      <c r="V82" s="164">
        <v>2014</v>
      </c>
      <c r="W82" s="164">
        <v>2015</v>
      </c>
      <c r="X82" s="164">
        <v>2016</v>
      </c>
      <c r="Y82" s="164">
        <v>2017</v>
      </c>
      <c r="Z82" s="164">
        <v>2018</v>
      </c>
      <c r="AA82" s="164">
        <v>2019</v>
      </c>
    </row>
    <row r="83" spans="1:28" ht="15.6" customHeight="1" x14ac:dyDescent="0.2">
      <c r="A83" s="103" t="s">
        <v>64</v>
      </c>
      <c r="C83" s="104">
        <v>5.5</v>
      </c>
      <c r="D83" s="104">
        <v>5.28</v>
      </c>
      <c r="E83" s="104">
        <v>5.09</v>
      </c>
      <c r="F83" s="104">
        <v>4.4000000000000004</v>
      </c>
      <c r="G83" s="104">
        <v>4.16</v>
      </c>
      <c r="H83" s="104">
        <v>3.65</v>
      </c>
      <c r="I83" s="104">
        <v>3.44</v>
      </c>
      <c r="J83" s="104">
        <v>2.93</v>
      </c>
      <c r="K83" s="104">
        <v>2.95</v>
      </c>
      <c r="L83" s="104">
        <v>2.84</v>
      </c>
      <c r="M83" s="104">
        <v>2.71</v>
      </c>
      <c r="N83" s="104">
        <v>2.39</v>
      </c>
      <c r="P83" s="182">
        <v>5.5</v>
      </c>
      <c r="Q83" s="182">
        <v>5.28</v>
      </c>
      <c r="R83" s="182">
        <v>5.09</v>
      </c>
      <c r="S83" s="182">
        <v>4.4000000000000004</v>
      </c>
      <c r="T83" s="182">
        <v>4.16</v>
      </c>
      <c r="U83" s="182">
        <v>3.65</v>
      </c>
      <c r="V83" s="182">
        <v>3.44</v>
      </c>
      <c r="W83" s="182">
        <v>2.93</v>
      </c>
      <c r="X83" s="182">
        <v>2.95</v>
      </c>
      <c r="Y83" s="182">
        <v>2.84</v>
      </c>
      <c r="Z83" s="182">
        <v>2.71</v>
      </c>
      <c r="AA83" s="182">
        <v>2.39</v>
      </c>
    </row>
    <row r="84" spans="1:28" s="94" customFormat="1" ht="15.6" customHeight="1" x14ac:dyDescent="0.2">
      <c r="A84" s="103" t="s">
        <v>65</v>
      </c>
      <c r="B84" s="105"/>
      <c r="C84" s="104">
        <v>4.32</v>
      </c>
      <c r="D84" s="104">
        <v>4.28</v>
      </c>
      <c r="E84" s="104">
        <v>4.7699999999999996</v>
      </c>
      <c r="F84" s="104">
        <v>5.15</v>
      </c>
      <c r="G84" s="104">
        <v>3.32</v>
      </c>
      <c r="H84" s="104">
        <v>3.17</v>
      </c>
      <c r="I84" s="104">
        <v>2.9</v>
      </c>
      <c r="J84" s="104">
        <v>2.2999999999999998</v>
      </c>
      <c r="K84" s="104">
        <v>2.34</v>
      </c>
      <c r="L84" s="104">
        <v>2.0299999999999998</v>
      </c>
      <c r="M84" s="104">
        <v>1.64</v>
      </c>
      <c r="N84" s="104">
        <v>1.58</v>
      </c>
      <c r="P84" s="182">
        <v>4.32</v>
      </c>
      <c r="Q84" s="182">
        <v>4.28</v>
      </c>
      <c r="R84" s="182">
        <v>4.7699999999999996</v>
      </c>
      <c r="S84" s="182">
        <v>5.15</v>
      </c>
      <c r="T84" s="182">
        <v>3.32</v>
      </c>
      <c r="U84" s="182">
        <v>3.17</v>
      </c>
      <c r="V84" s="182">
        <v>2.9</v>
      </c>
      <c r="W84" s="182">
        <v>2.2999999999999998</v>
      </c>
      <c r="X84" s="182">
        <v>2.34</v>
      </c>
      <c r="Y84" s="182">
        <v>2.0299999999999998</v>
      </c>
      <c r="Z84" s="182">
        <v>1.64</v>
      </c>
      <c r="AA84" s="182">
        <v>1.58</v>
      </c>
      <c r="AB84" s="149"/>
    </row>
    <row r="85" spans="1:28" s="94" customFormat="1" ht="15.6" customHeight="1" x14ac:dyDescent="0.2">
      <c r="A85" s="103" t="s">
        <v>48</v>
      </c>
      <c r="B85" s="105"/>
      <c r="C85" s="104">
        <v>4.47</v>
      </c>
      <c r="D85" s="104">
        <v>5.35</v>
      </c>
      <c r="E85" s="104">
        <v>5.23</v>
      </c>
      <c r="F85" s="104">
        <v>6.5</v>
      </c>
      <c r="G85" s="104">
        <v>3.67</v>
      </c>
      <c r="H85" s="104">
        <v>5.12</v>
      </c>
      <c r="I85" s="104">
        <v>4.83</v>
      </c>
      <c r="J85" s="104">
        <v>4.22</v>
      </c>
      <c r="K85" s="104">
        <v>4.46</v>
      </c>
      <c r="L85" s="104">
        <v>3.63</v>
      </c>
      <c r="M85" s="104">
        <v>2.42</v>
      </c>
      <c r="N85" s="104">
        <v>2.7</v>
      </c>
      <c r="P85" s="182">
        <v>4.47</v>
      </c>
      <c r="Q85" s="182">
        <v>5.35</v>
      </c>
      <c r="R85" s="182">
        <v>5.23</v>
      </c>
      <c r="S85" s="182">
        <v>6.5</v>
      </c>
      <c r="T85" s="182">
        <v>3.67</v>
      </c>
      <c r="U85" s="182">
        <v>5.12</v>
      </c>
      <c r="V85" s="182">
        <v>4.83</v>
      </c>
      <c r="W85" s="182">
        <v>4.22</v>
      </c>
      <c r="X85" s="182">
        <v>4.46</v>
      </c>
      <c r="Y85" s="182">
        <v>3.63</v>
      </c>
      <c r="Z85" s="182">
        <v>2.42</v>
      </c>
      <c r="AA85" s="182">
        <v>2.7</v>
      </c>
      <c r="AB85" s="149"/>
    </row>
    <row r="86" spans="1:28" s="108" customFormat="1" ht="15.6" customHeight="1" x14ac:dyDescent="0.2">
      <c r="A86" s="106" t="str">
        <f>$A$51</f>
        <v>Columbia County</v>
      </c>
      <c r="B86" s="107"/>
      <c r="C86" s="104">
        <v>0</v>
      </c>
      <c r="D86" s="104">
        <v>2.4</v>
      </c>
      <c r="E86" s="104">
        <v>0</v>
      </c>
      <c r="F86" s="104">
        <v>2.5</v>
      </c>
      <c r="G86" s="104">
        <v>5.17</v>
      </c>
      <c r="H86" s="104">
        <v>0</v>
      </c>
      <c r="I86" s="104" t="s">
        <v>716</v>
      </c>
      <c r="J86" s="104" t="s">
        <v>716</v>
      </c>
      <c r="K86" s="104" t="s">
        <v>716</v>
      </c>
      <c r="L86" s="104">
        <v>0</v>
      </c>
      <c r="M86" s="104" t="s">
        <v>716</v>
      </c>
      <c r="N86" s="104" t="s">
        <v>716</v>
      </c>
      <c r="P86" s="182">
        <v>0</v>
      </c>
      <c r="Q86" s="182">
        <v>2.4</v>
      </c>
      <c r="R86" s="182">
        <v>0</v>
      </c>
      <c r="S86" s="182">
        <v>2.5</v>
      </c>
      <c r="T86" s="182">
        <v>5.17</v>
      </c>
      <c r="U86" s="182">
        <v>0</v>
      </c>
      <c r="V86" s="182"/>
      <c r="W86" s="182"/>
      <c r="X86" s="182"/>
      <c r="Y86" s="182">
        <v>0</v>
      </c>
      <c r="Z86" s="182"/>
      <c r="AA86" s="182"/>
      <c r="AB86" s="161"/>
    </row>
    <row r="87" spans="1:28" s="94" customFormat="1" ht="15.6" customHeight="1" x14ac:dyDescent="0.2">
      <c r="A87" s="103"/>
      <c r="B87" s="105" t="s">
        <v>149</v>
      </c>
      <c r="C87" s="109">
        <v>0</v>
      </c>
      <c r="D87" s="109">
        <v>1</v>
      </c>
      <c r="E87" s="109">
        <v>0</v>
      </c>
      <c r="F87" s="109">
        <v>1</v>
      </c>
      <c r="G87" s="109">
        <v>2</v>
      </c>
      <c r="H87" s="109">
        <v>0</v>
      </c>
      <c r="I87" s="109">
        <v>0</v>
      </c>
      <c r="J87" s="109">
        <v>0</v>
      </c>
      <c r="K87" s="109">
        <v>0</v>
      </c>
      <c r="L87" s="109">
        <v>0</v>
      </c>
      <c r="M87" s="109">
        <v>0</v>
      </c>
      <c r="N87" s="109">
        <v>0</v>
      </c>
      <c r="P87" s="149">
        <v>0</v>
      </c>
      <c r="Q87" s="149">
        <v>1</v>
      </c>
      <c r="R87" s="149">
        <v>0</v>
      </c>
      <c r="S87" s="149">
        <v>1</v>
      </c>
      <c r="T87" s="149">
        <v>2</v>
      </c>
      <c r="U87" s="149">
        <v>0</v>
      </c>
      <c r="V87" s="149">
        <v>0</v>
      </c>
      <c r="W87" s="149">
        <v>0</v>
      </c>
      <c r="X87" s="149">
        <v>0</v>
      </c>
      <c r="Y87" s="149">
        <v>0</v>
      </c>
      <c r="Z87" s="149">
        <v>0</v>
      </c>
      <c r="AA87" s="149">
        <v>0</v>
      </c>
      <c r="AB87" s="149"/>
    </row>
    <row r="88" spans="1:28" s="94" customFormat="1" ht="15.6" customHeight="1" x14ac:dyDescent="0.2">
      <c r="A88" s="103"/>
      <c r="B88" s="105" t="s">
        <v>221</v>
      </c>
      <c r="C88" s="109">
        <v>426</v>
      </c>
      <c r="D88" s="109">
        <v>416</v>
      </c>
      <c r="E88" s="109">
        <v>410</v>
      </c>
      <c r="F88" s="109">
        <v>400</v>
      </c>
      <c r="G88" s="109">
        <v>387</v>
      </c>
      <c r="H88" s="109">
        <v>372</v>
      </c>
      <c r="I88" s="109">
        <v>0</v>
      </c>
      <c r="J88" s="109">
        <v>0</v>
      </c>
      <c r="K88" s="109">
        <v>0</v>
      </c>
      <c r="L88" s="109">
        <v>351</v>
      </c>
      <c r="M88" s="109">
        <v>0</v>
      </c>
      <c r="N88" s="109">
        <v>2</v>
      </c>
      <c r="P88" s="149">
        <v>426</v>
      </c>
      <c r="Q88" s="149">
        <v>416</v>
      </c>
      <c r="R88" s="149">
        <v>410</v>
      </c>
      <c r="S88" s="149">
        <v>400</v>
      </c>
      <c r="T88" s="149">
        <v>387</v>
      </c>
      <c r="U88" s="149">
        <v>372</v>
      </c>
      <c r="V88" s="149">
        <v>0</v>
      </c>
      <c r="W88" s="149">
        <v>0</v>
      </c>
      <c r="X88" s="149">
        <v>0</v>
      </c>
      <c r="Y88" s="149">
        <v>351</v>
      </c>
      <c r="Z88" s="149">
        <v>0</v>
      </c>
      <c r="AA88" s="149">
        <v>2</v>
      </c>
      <c r="AB88" s="149"/>
    </row>
    <row r="89" spans="1:28" s="94" customFormat="1" ht="15.6" customHeight="1" x14ac:dyDescent="0.2">
      <c r="A89" s="103"/>
      <c r="B89" s="105"/>
      <c r="C89" s="113"/>
      <c r="D89" s="113"/>
      <c r="E89" s="113"/>
      <c r="F89" s="113"/>
      <c r="G89" s="113"/>
      <c r="H89" s="113"/>
      <c r="I89" s="113"/>
      <c r="J89" s="113"/>
      <c r="K89" s="113"/>
      <c r="L89" s="113"/>
      <c r="M89" s="113"/>
      <c r="N89" s="113"/>
      <c r="P89" s="149"/>
      <c r="Q89" s="149"/>
      <c r="R89" s="149"/>
      <c r="S89" s="149"/>
      <c r="T89" s="149"/>
      <c r="U89" s="149"/>
      <c r="V89" s="149"/>
      <c r="W89" s="149"/>
      <c r="X89" s="149"/>
      <c r="Y89" s="149"/>
      <c r="Z89" s="149"/>
      <c r="AA89" s="149"/>
      <c r="AB89" s="149"/>
    </row>
    <row r="90" spans="1:28" s="94" customFormat="1" ht="15.75" customHeight="1" x14ac:dyDescent="0.2">
      <c r="A90" s="448" t="s">
        <v>556</v>
      </c>
      <c r="B90" s="448"/>
      <c r="C90" s="448"/>
      <c r="D90" s="448"/>
      <c r="E90" s="448"/>
      <c r="F90" s="448"/>
      <c r="G90" s="448"/>
      <c r="H90" s="448"/>
      <c r="I90" s="448"/>
      <c r="J90" s="448"/>
      <c r="K90" s="448"/>
      <c r="L90" s="448"/>
      <c r="M90" s="448"/>
      <c r="N90" s="448"/>
      <c r="P90" s="149"/>
      <c r="Q90" s="149"/>
      <c r="R90" s="149"/>
      <c r="S90" s="149"/>
      <c r="T90" s="149"/>
      <c r="U90" s="149"/>
      <c r="V90" s="149"/>
      <c r="W90" s="149"/>
      <c r="X90" s="149"/>
      <c r="Y90" s="149"/>
      <c r="Z90" s="149"/>
      <c r="AA90" s="149"/>
      <c r="AB90" s="149"/>
    </row>
    <row r="91" spans="1:28" s="94" customFormat="1" ht="15.75" customHeight="1" x14ac:dyDescent="0.2">
      <c r="A91" s="448"/>
      <c r="B91" s="448"/>
      <c r="C91" s="448"/>
      <c r="D91" s="448"/>
      <c r="E91" s="448"/>
      <c r="F91" s="448"/>
      <c r="G91" s="448"/>
      <c r="H91" s="448"/>
      <c r="I91" s="448"/>
      <c r="J91" s="448"/>
      <c r="K91" s="448"/>
      <c r="L91" s="448"/>
      <c r="M91" s="448"/>
      <c r="N91" s="448"/>
      <c r="P91" s="149"/>
      <c r="Q91" s="149"/>
      <c r="R91" s="149"/>
      <c r="S91" s="149"/>
      <c r="T91" s="149"/>
      <c r="U91" s="149"/>
      <c r="V91" s="149"/>
      <c r="W91" s="149"/>
      <c r="X91" s="149"/>
      <c r="Y91" s="149"/>
      <c r="Z91" s="149"/>
      <c r="AA91" s="149"/>
      <c r="AB91" s="149"/>
    </row>
    <row r="92" spans="1:28" s="94" customFormat="1" ht="15.75" customHeight="1" x14ac:dyDescent="0.2">
      <c r="A92" s="448"/>
      <c r="B92" s="448"/>
      <c r="C92" s="448"/>
      <c r="D92" s="448"/>
      <c r="E92" s="448"/>
      <c r="F92" s="448"/>
      <c r="G92" s="448"/>
      <c r="H92" s="448"/>
      <c r="I92" s="448"/>
      <c r="J92" s="448"/>
      <c r="K92" s="448"/>
      <c r="L92" s="448"/>
      <c r="M92" s="448"/>
      <c r="N92" s="448"/>
      <c r="P92" s="149"/>
      <c r="Q92" s="149"/>
      <c r="R92" s="149"/>
      <c r="S92" s="149"/>
      <c r="T92" s="149"/>
      <c r="U92" s="149"/>
      <c r="V92" s="149"/>
      <c r="W92" s="149"/>
      <c r="X92" s="149"/>
      <c r="Y92" s="149"/>
      <c r="Z92" s="149"/>
      <c r="AA92" s="149"/>
      <c r="AB92" s="149"/>
    </row>
    <row r="93" spans="1:28" s="94" customFormat="1" ht="15.75" customHeight="1" x14ac:dyDescent="0.2">
      <c r="A93" s="448"/>
      <c r="B93" s="448"/>
      <c r="C93" s="448"/>
      <c r="D93" s="448"/>
      <c r="E93" s="448"/>
      <c r="F93" s="448"/>
      <c r="G93" s="448"/>
      <c r="H93" s="448"/>
      <c r="I93" s="448"/>
      <c r="J93" s="448"/>
      <c r="K93" s="448"/>
      <c r="L93" s="448"/>
      <c r="M93" s="448"/>
      <c r="N93" s="448"/>
      <c r="P93" s="149"/>
      <c r="Q93" s="149"/>
      <c r="R93" s="149"/>
      <c r="S93" s="149"/>
      <c r="T93" s="149"/>
      <c r="U93" s="149"/>
      <c r="V93" s="149"/>
      <c r="W93" s="149"/>
      <c r="X93" s="149"/>
      <c r="Y93" s="149"/>
      <c r="Z93" s="149"/>
      <c r="AA93" s="149"/>
      <c r="AB93" s="149"/>
    </row>
    <row r="94" spans="1:28" s="94" customFormat="1" ht="23.25" customHeight="1" x14ac:dyDescent="0.2">
      <c r="A94" s="448"/>
      <c r="B94" s="448"/>
      <c r="C94" s="448"/>
      <c r="D94" s="448"/>
      <c r="E94" s="448"/>
      <c r="F94" s="448"/>
      <c r="G94" s="448"/>
      <c r="H94" s="448"/>
      <c r="I94" s="448"/>
      <c r="J94" s="448"/>
      <c r="K94" s="448"/>
      <c r="L94" s="448"/>
      <c r="M94" s="448"/>
      <c r="N94" s="448"/>
      <c r="P94" s="149"/>
      <c r="Q94" s="149"/>
      <c r="R94" s="149"/>
      <c r="S94" s="149"/>
      <c r="T94" s="149"/>
      <c r="U94" s="149"/>
      <c r="V94" s="149"/>
      <c r="W94" s="149"/>
      <c r="X94" s="149"/>
      <c r="Y94" s="149"/>
      <c r="Z94" s="149"/>
      <c r="AA94" s="149"/>
      <c r="AB94" s="149"/>
    </row>
    <row r="95" spans="1:28" s="94" customFormat="1" ht="15.75" customHeight="1" x14ac:dyDescent="0.2">
      <c r="A95" s="450" t="s">
        <v>637</v>
      </c>
      <c r="B95" s="450"/>
      <c r="C95" s="450"/>
      <c r="D95" s="450"/>
      <c r="E95" s="450"/>
      <c r="F95" s="450"/>
      <c r="G95" s="450"/>
      <c r="H95" s="450"/>
      <c r="I95" s="450"/>
      <c r="J95" s="450"/>
      <c r="K95" s="450"/>
      <c r="L95" s="450"/>
      <c r="M95" s="450"/>
      <c r="N95" s="450"/>
      <c r="P95" s="149"/>
      <c r="Q95" s="149"/>
      <c r="R95" s="149"/>
      <c r="S95" s="149"/>
      <c r="T95" s="149"/>
      <c r="U95" s="149"/>
      <c r="V95" s="149"/>
      <c r="W95" s="149"/>
      <c r="X95" s="149"/>
      <c r="Y95" s="149"/>
      <c r="Z95" s="149"/>
      <c r="AA95" s="149"/>
      <c r="AB95" s="149"/>
    </row>
    <row r="96" spans="1:28" s="94" customFormat="1" ht="22.5" customHeight="1" x14ac:dyDescent="0.2">
      <c r="A96" s="450"/>
      <c r="B96" s="450"/>
      <c r="C96" s="450"/>
      <c r="D96" s="450"/>
      <c r="E96" s="450"/>
      <c r="F96" s="450"/>
      <c r="G96" s="450"/>
      <c r="H96" s="450"/>
      <c r="I96" s="450"/>
      <c r="J96" s="450"/>
      <c r="K96" s="450"/>
      <c r="L96" s="450"/>
      <c r="M96" s="450"/>
      <c r="N96" s="450"/>
      <c r="P96" s="149"/>
      <c r="Q96" s="149"/>
      <c r="R96" s="149"/>
      <c r="S96" s="149"/>
      <c r="T96" s="149"/>
      <c r="U96" s="149"/>
      <c r="V96" s="149"/>
      <c r="W96" s="149"/>
      <c r="X96" s="149"/>
      <c r="Y96" s="149"/>
      <c r="Z96" s="149"/>
      <c r="AA96" s="149"/>
      <c r="AB96" s="149"/>
    </row>
    <row r="97" spans="1:28" s="94" customFormat="1" ht="11.25" x14ac:dyDescent="0.2">
      <c r="A97" s="448" t="s">
        <v>553</v>
      </c>
      <c r="B97" s="448"/>
      <c r="C97" s="448"/>
      <c r="D97" s="448"/>
      <c r="E97" s="448"/>
      <c r="F97" s="448"/>
      <c r="G97" s="448"/>
      <c r="H97" s="448"/>
      <c r="I97" s="448"/>
      <c r="J97" s="448"/>
      <c r="K97" s="448"/>
      <c r="L97" s="448"/>
      <c r="M97" s="448"/>
      <c r="N97" s="448"/>
      <c r="P97" s="149"/>
      <c r="Q97" s="149"/>
      <c r="R97" s="149"/>
      <c r="S97" s="149"/>
      <c r="T97" s="149"/>
      <c r="U97" s="149"/>
      <c r="V97" s="149"/>
      <c r="W97" s="149"/>
      <c r="X97" s="149"/>
      <c r="Y97" s="149"/>
      <c r="Z97" s="149"/>
      <c r="AA97" s="149"/>
      <c r="AB97" s="149"/>
    </row>
    <row r="98" spans="1:28" ht="15" customHeight="1" x14ac:dyDescent="0.2">
      <c r="A98" s="448"/>
      <c r="B98" s="448"/>
      <c r="C98" s="448"/>
      <c r="D98" s="448"/>
      <c r="E98" s="448"/>
      <c r="F98" s="448"/>
      <c r="G98" s="448"/>
      <c r="H98" s="448"/>
      <c r="I98" s="448"/>
      <c r="J98" s="448"/>
      <c r="K98" s="448"/>
      <c r="L98" s="448"/>
      <c r="M98" s="448"/>
      <c r="N98" s="448"/>
    </row>
    <row r="99" spans="1:28" ht="12.75" x14ac:dyDescent="0.2">
      <c r="A99" s="119" t="s">
        <v>554</v>
      </c>
      <c r="B99" s="114"/>
      <c r="C99" s="115"/>
      <c r="D99" s="115"/>
      <c r="E99" s="115"/>
      <c r="F99" s="115"/>
      <c r="G99" s="115"/>
      <c r="H99" s="115"/>
      <c r="I99" s="115"/>
      <c r="J99" s="115"/>
      <c r="K99" s="115"/>
      <c r="L99" s="115"/>
      <c r="M99" s="115"/>
      <c r="N99" s="115"/>
    </row>
    <row r="100" spans="1:28" ht="12.75" x14ac:dyDescent="0.2">
      <c r="A100" s="111" t="s">
        <v>555</v>
      </c>
      <c r="B100" s="114"/>
      <c r="C100" s="115"/>
      <c r="D100" s="115"/>
      <c r="E100" s="115"/>
      <c r="F100" s="115"/>
      <c r="G100" s="115"/>
      <c r="H100" s="115"/>
      <c r="I100" s="115"/>
      <c r="J100" s="115"/>
      <c r="K100" s="115"/>
      <c r="L100" s="115"/>
      <c r="M100" s="115"/>
      <c r="N100" s="115"/>
    </row>
    <row r="101" spans="1:28" ht="12.75" x14ac:dyDescent="0.2">
      <c r="B101" s="114"/>
      <c r="C101" s="115"/>
      <c r="D101" s="115"/>
      <c r="E101" s="115"/>
      <c r="F101" s="115"/>
      <c r="G101" s="115"/>
      <c r="H101" s="115"/>
      <c r="I101" s="115"/>
      <c r="J101" s="115"/>
      <c r="K101" s="115"/>
      <c r="L101" s="115"/>
      <c r="M101" s="115"/>
      <c r="N101" s="115"/>
    </row>
    <row r="102" spans="1:28" s="94" customFormat="1" ht="12.75" x14ac:dyDescent="0.2">
      <c r="A102" s="118"/>
      <c r="B102" s="118"/>
      <c r="C102" s="118"/>
      <c r="D102" s="118"/>
      <c r="E102" s="118"/>
      <c r="F102" s="118"/>
      <c r="G102" s="118"/>
      <c r="H102" s="118"/>
      <c r="I102" s="118"/>
      <c r="J102" s="118"/>
      <c r="K102" s="118"/>
      <c r="L102" s="118"/>
      <c r="M102" s="118"/>
      <c r="N102" s="118"/>
      <c r="P102" s="149"/>
      <c r="Q102" s="149"/>
      <c r="R102" s="149"/>
      <c r="S102" s="149"/>
      <c r="T102" s="149"/>
      <c r="U102" s="149"/>
      <c r="V102" s="149"/>
      <c r="W102" s="149"/>
      <c r="X102" s="149"/>
      <c r="Y102" s="149"/>
      <c r="Z102" s="149"/>
      <c r="AA102" s="149"/>
      <c r="AB102" s="149"/>
    </row>
    <row r="103" spans="1:28" s="94" customFormat="1" ht="15.75" customHeight="1" x14ac:dyDescent="0.2">
      <c r="A103" s="118"/>
      <c r="B103" s="118"/>
      <c r="C103" s="118"/>
      <c r="D103" s="118"/>
      <c r="E103" s="118"/>
      <c r="F103" s="118"/>
      <c r="G103" s="118"/>
      <c r="H103" s="118"/>
      <c r="I103" s="118"/>
      <c r="J103" s="118"/>
      <c r="K103" s="118"/>
      <c r="L103" s="118"/>
      <c r="M103" s="118"/>
      <c r="N103" s="118"/>
      <c r="P103" s="149"/>
      <c r="Q103" s="149"/>
      <c r="R103" s="149"/>
      <c r="S103" s="149"/>
      <c r="T103" s="149"/>
      <c r="U103" s="149"/>
      <c r="V103" s="149"/>
      <c r="W103" s="149"/>
      <c r="X103" s="149"/>
      <c r="Y103" s="149"/>
      <c r="Z103" s="149"/>
      <c r="AA103" s="149"/>
      <c r="AB103" s="149"/>
    </row>
    <row r="104" spans="1:28" ht="15.6" customHeight="1" x14ac:dyDescent="0.2">
      <c r="A104" s="92" t="s">
        <v>717</v>
      </c>
      <c r="B104" s="114"/>
      <c r="C104" s="115"/>
      <c r="D104" s="115"/>
      <c r="E104" s="115"/>
      <c r="F104" s="115"/>
      <c r="G104" s="115"/>
      <c r="H104" s="115"/>
      <c r="I104" s="115"/>
      <c r="J104" s="115"/>
      <c r="K104" s="115"/>
      <c r="L104" s="115"/>
      <c r="M104" s="115"/>
      <c r="N104" s="115"/>
    </row>
    <row r="105" spans="1:28" ht="15.6" customHeight="1" x14ac:dyDescent="0.2">
      <c r="B105" s="114"/>
      <c r="C105" s="115"/>
      <c r="D105" s="115"/>
      <c r="E105" s="115"/>
      <c r="F105" s="115"/>
      <c r="G105" s="120"/>
      <c r="H105" s="120"/>
      <c r="I105" s="120"/>
      <c r="J105" s="120"/>
      <c r="K105" s="120"/>
      <c r="L105" s="120"/>
      <c r="M105" s="120"/>
      <c r="N105" s="120"/>
      <c r="O105" s="94"/>
    </row>
    <row r="106" spans="1:28" ht="15.6" customHeight="1" x14ac:dyDescent="0.25">
      <c r="A106" s="91" t="s">
        <v>672</v>
      </c>
      <c r="C106" s="93"/>
      <c r="D106" s="93"/>
      <c r="E106" s="93"/>
      <c r="G106" s="93"/>
      <c r="H106" s="93"/>
      <c r="I106" s="93"/>
      <c r="J106" s="93"/>
      <c r="K106" s="93"/>
      <c r="L106" s="93"/>
      <c r="M106" s="93"/>
      <c r="N106" s="368" t="s">
        <v>258</v>
      </c>
      <c r="O106" s="94"/>
    </row>
    <row r="107" spans="1:28" ht="15.6" customHeight="1" x14ac:dyDescent="0.25">
      <c r="B107" s="95"/>
      <c r="C107" s="96"/>
      <c r="D107" s="96"/>
      <c r="E107" s="96"/>
      <c r="F107" s="96"/>
      <c r="G107" s="96"/>
      <c r="I107" s="368"/>
      <c r="J107" s="368"/>
      <c r="K107" s="368"/>
      <c r="L107" s="368"/>
      <c r="M107" s="368"/>
      <c r="N107" s="368"/>
      <c r="O107" s="94"/>
    </row>
    <row r="108" spans="1:28" ht="15.6" customHeight="1" x14ac:dyDescent="0.25">
      <c r="A108" s="99"/>
      <c r="C108" s="98"/>
      <c r="D108" s="98"/>
      <c r="E108" s="98"/>
      <c r="F108" s="98"/>
      <c r="G108" s="117"/>
      <c r="H108" s="117"/>
      <c r="I108" s="117"/>
      <c r="J108" s="117"/>
      <c r="K108" s="117"/>
      <c r="L108" s="117"/>
      <c r="M108" s="117"/>
      <c r="N108" s="117"/>
      <c r="O108" s="94"/>
    </row>
    <row r="109" spans="1:28" ht="15.6" customHeight="1" x14ac:dyDescent="0.25">
      <c r="A109" s="99"/>
      <c r="C109" s="98"/>
      <c r="D109" s="98"/>
      <c r="E109" s="98"/>
      <c r="F109" s="98"/>
      <c r="G109" s="98"/>
      <c r="H109" s="98"/>
      <c r="I109" s="98"/>
      <c r="J109" s="98"/>
      <c r="K109" s="98"/>
      <c r="L109" s="98"/>
      <c r="M109" s="98"/>
      <c r="N109" s="98"/>
    </row>
    <row r="110" spans="1:28" ht="53.45" customHeight="1" x14ac:dyDescent="0.25">
      <c r="A110" s="99"/>
      <c r="B110" s="97" t="s">
        <v>63</v>
      </c>
      <c r="C110" s="98"/>
      <c r="D110" s="98"/>
      <c r="E110" s="98"/>
      <c r="F110" s="98"/>
      <c r="G110" s="98"/>
      <c r="H110" s="98"/>
      <c r="I110" s="98"/>
      <c r="J110" s="98"/>
      <c r="K110" s="98"/>
      <c r="L110" s="98"/>
      <c r="M110" s="98"/>
      <c r="N110" s="98"/>
    </row>
    <row r="111" spans="1:28" ht="15" x14ac:dyDescent="0.25">
      <c r="A111" s="99"/>
      <c r="B111" s="125">
        <v>1000</v>
      </c>
      <c r="C111" s="98"/>
      <c r="D111" s="98"/>
      <c r="E111" s="98"/>
      <c r="F111" s="98"/>
      <c r="G111" s="98"/>
      <c r="H111" s="98"/>
      <c r="I111" s="98"/>
      <c r="J111" s="98"/>
      <c r="K111" s="98"/>
      <c r="L111" s="98"/>
      <c r="M111" s="98"/>
      <c r="N111" s="98"/>
    </row>
    <row r="112" spans="1:28" ht="15.6" customHeight="1" x14ac:dyDescent="0.25">
      <c r="A112" s="99"/>
      <c r="C112" s="98"/>
      <c r="D112" s="98"/>
      <c r="E112" s="98"/>
      <c r="F112" s="98"/>
      <c r="G112" s="98"/>
      <c r="H112" s="98"/>
      <c r="I112" s="98"/>
      <c r="J112" s="98"/>
      <c r="K112" s="98"/>
      <c r="L112" s="98"/>
      <c r="M112" s="98"/>
      <c r="N112" s="98"/>
    </row>
    <row r="113" spans="1:28" ht="15.6" customHeight="1" x14ac:dyDescent="0.25">
      <c r="A113" s="99"/>
      <c r="B113" s="97"/>
      <c r="C113" s="98"/>
      <c r="D113" s="98"/>
      <c r="E113" s="98"/>
      <c r="F113" s="98"/>
      <c r="G113" s="98"/>
      <c r="H113" s="98"/>
      <c r="I113" s="98"/>
      <c r="J113" s="98"/>
      <c r="K113" s="98"/>
      <c r="L113" s="98"/>
      <c r="M113" s="98"/>
      <c r="N113" s="98"/>
    </row>
    <row r="114" spans="1:28" ht="15.6" customHeight="1" x14ac:dyDescent="0.25">
      <c r="A114" s="99"/>
      <c r="B114" s="100"/>
      <c r="C114" s="98"/>
      <c r="D114" s="98"/>
      <c r="E114" s="98"/>
      <c r="F114" s="98"/>
      <c r="G114" s="98"/>
      <c r="H114" s="98"/>
      <c r="I114" s="98"/>
      <c r="J114" s="98"/>
      <c r="K114" s="98"/>
      <c r="L114" s="98"/>
      <c r="M114" s="98"/>
      <c r="N114" s="98"/>
    </row>
    <row r="115" spans="1:28" ht="15.6" customHeight="1" x14ac:dyDescent="0.25">
      <c r="A115" s="99"/>
      <c r="B115" s="99"/>
      <c r="C115" s="98"/>
      <c r="D115" s="98"/>
      <c r="E115" s="98"/>
      <c r="F115" s="98"/>
      <c r="G115" s="98"/>
      <c r="H115" s="98"/>
      <c r="I115" s="98"/>
      <c r="J115" s="98"/>
      <c r="K115" s="98"/>
      <c r="L115" s="98"/>
      <c r="M115" s="98"/>
      <c r="N115" s="98"/>
    </row>
    <row r="116" spans="1:28" ht="15.6" customHeight="1" x14ac:dyDescent="0.25">
      <c r="A116" s="99"/>
      <c r="B116" s="99"/>
      <c r="C116" s="56"/>
      <c r="D116" s="56"/>
      <c r="E116" s="56"/>
      <c r="F116" s="56"/>
      <c r="G116" s="56"/>
      <c r="H116" s="56"/>
      <c r="I116" s="56"/>
      <c r="J116" s="56"/>
      <c r="K116" s="56"/>
      <c r="L116" s="56"/>
      <c r="M116" s="56"/>
      <c r="N116" s="98"/>
    </row>
    <row r="117" spans="1:28" ht="15.6" customHeight="1" x14ac:dyDescent="0.25">
      <c r="A117" s="101"/>
      <c r="B117" s="101"/>
      <c r="C117" s="102">
        <v>2007</v>
      </c>
      <c r="D117" s="102">
        <v>2008</v>
      </c>
      <c r="E117" s="102">
        <v>2009</v>
      </c>
      <c r="F117" s="102">
        <v>2010</v>
      </c>
      <c r="G117" s="102">
        <v>2011</v>
      </c>
      <c r="H117" s="102">
        <v>2012</v>
      </c>
      <c r="I117" s="102">
        <v>2013</v>
      </c>
      <c r="J117" s="102">
        <v>2014</v>
      </c>
      <c r="K117" s="102">
        <v>2015</v>
      </c>
      <c r="L117" s="102">
        <v>2016</v>
      </c>
      <c r="M117" s="102">
        <v>2017</v>
      </c>
      <c r="N117" s="102">
        <v>2018</v>
      </c>
      <c r="P117" s="164">
        <v>2007</v>
      </c>
      <c r="Q117" s="164">
        <v>2008</v>
      </c>
      <c r="R117" s="164">
        <v>2009</v>
      </c>
      <c r="S117" s="164">
        <v>2010</v>
      </c>
      <c r="T117" s="164">
        <v>2011</v>
      </c>
      <c r="U117" s="164">
        <v>2012</v>
      </c>
      <c r="V117" s="164">
        <v>2013</v>
      </c>
      <c r="W117" s="164">
        <v>2014</v>
      </c>
      <c r="X117" s="164">
        <v>2015</v>
      </c>
      <c r="Y117" s="164">
        <v>2016</v>
      </c>
      <c r="Z117" s="164">
        <v>2017</v>
      </c>
      <c r="AA117" s="164">
        <v>2018</v>
      </c>
    </row>
    <row r="118" spans="1:28" ht="15.6" customHeight="1" x14ac:dyDescent="0.2">
      <c r="A118" s="103" t="s">
        <v>64</v>
      </c>
      <c r="C118" s="104">
        <v>4.22</v>
      </c>
      <c r="D118" s="104">
        <v>4.72</v>
      </c>
      <c r="E118" s="104">
        <v>4.58</v>
      </c>
      <c r="F118" s="104">
        <v>4.18</v>
      </c>
      <c r="G118" s="104" t="s">
        <v>705</v>
      </c>
      <c r="H118" s="104">
        <v>3.74</v>
      </c>
      <c r="I118" s="104" t="s">
        <v>705</v>
      </c>
      <c r="J118" s="104" t="s">
        <v>705</v>
      </c>
      <c r="K118" s="104" t="s">
        <v>705</v>
      </c>
      <c r="L118" s="104" t="s">
        <v>705</v>
      </c>
      <c r="M118" s="104" t="s">
        <v>705</v>
      </c>
      <c r="N118" s="104" t="s">
        <v>705</v>
      </c>
      <c r="P118" s="182">
        <v>4.22</v>
      </c>
      <c r="Q118" s="182">
        <v>4.72</v>
      </c>
      <c r="R118" s="182">
        <v>4.58</v>
      </c>
      <c r="S118" s="182">
        <v>4.18</v>
      </c>
      <c r="T118" s="182"/>
      <c r="U118" s="182">
        <v>3.74</v>
      </c>
      <c r="V118" s="182"/>
      <c r="W118" s="182"/>
      <c r="X118" s="182"/>
      <c r="Y118" s="182"/>
      <c r="Z118" s="182"/>
      <c r="AA118" s="182"/>
    </row>
    <row r="119" spans="1:28" s="94" customFormat="1" ht="15.6" customHeight="1" x14ac:dyDescent="0.2">
      <c r="A119" s="103" t="s">
        <v>65</v>
      </c>
      <c r="B119" s="105"/>
      <c r="C119" s="104">
        <v>10.01</v>
      </c>
      <c r="D119" s="104">
        <v>10.67</v>
      </c>
      <c r="E119" s="104">
        <v>10.38</v>
      </c>
      <c r="F119" s="104">
        <v>10.55</v>
      </c>
      <c r="G119" s="104">
        <v>10.89</v>
      </c>
      <c r="H119" s="104">
        <v>10.68</v>
      </c>
      <c r="I119" s="104">
        <v>10.45</v>
      </c>
      <c r="J119" s="104">
        <v>9.52</v>
      </c>
      <c r="K119" s="104">
        <v>8.2799999999999994</v>
      </c>
      <c r="L119" s="104">
        <v>8.59</v>
      </c>
      <c r="M119" s="104">
        <v>7.42</v>
      </c>
      <c r="N119" s="104">
        <v>6.81</v>
      </c>
      <c r="P119" s="182">
        <v>10.01</v>
      </c>
      <c r="Q119" s="182">
        <v>10.67</v>
      </c>
      <c r="R119" s="182">
        <v>10.38</v>
      </c>
      <c r="S119" s="182">
        <v>10.55</v>
      </c>
      <c r="T119" s="182">
        <v>10.89</v>
      </c>
      <c r="U119" s="182">
        <v>10.68</v>
      </c>
      <c r="V119" s="182">
        <v>10.45</v>
      </c>
      <c r="W119" s="182">
        <v>9.52</v>
      </c>
      <c r="X119" s="182">
        <v>8.2799999999999994</v>
      </c>
      <c r="Y119" s="182">
        <v>8.59</v>
      </c>
      <c r="Z119" s="182">
        <v>7.42</v>
      </c>
      <c r="AA119" s="182">
        <v>6.81</v>
      </c>
      <c r="AB119" s="149"/>
    </row>
    <row r="120" spans="1:28" s="94" customFormat="1" ht="15.6" customHeight="1" x14ac:dyDescent="0.2">
      <c r="A120" s="103" t="s">
        <v>48</v>
      </c>
      <c r="B120" s="105"/>
      <c r="C120" s="104">
        <v>11.86</v>
      </c>
      <c r="D120" s="104">
        <v>10.62</v>
      </c>
      <c r="E120" s="104">
        <v>9.32</v>
      </c>
      <c r="F120" s="104">
        <v>10.49</v>
      </c>
      <c r="G120" s="104">
        <v>10.85</v>
      </c>
      <c r="H120" s="104">
        <v>11.25</v>
      </c>
      <c r="I120" s="104">
        <v>11.96</v>
      </c>
      <c r="J120" s="104">
        <v>9.48</v>
      </c>
      <c r="K120" s="104">
        <v>8.39</v>
      </c>
      <c r="L120" s="104">
        <v>9.25</v>
      </c>
      <c r="M120" s="104">
        <v>10.220000000000001</v>
      </c>
      <c r="N120" s="104">
        <v>4.84</v>
      </c>
      <c r="P120" s="182">
        <v>11.86</v>
      </c>
      <c r="Q120" s="182">
        <v>10.62</v>
      </c>
      <c r="R120" s="182">
        <v>9.32</v>
      </c>
      <c r="S120" s="182">
        <v>10.49</v>
      </c>
      <c r="T120" s="182">
        <v>10.85</v>
      </c>
      <c r="U120" s="182">
        <v>11.25</v>
      </c>
      <c r="V120" s="182">
        <v>11.96</v>
      </c>
      <c r="W120" s="182">
        <v>9.48</v>
      </c>
      <c r="X120" s="182">
        <v>8.39</v>
      </c>
      <c r="Y120" s="182">
        <v>9.25</v>
      </c>
      <c r="Z120" s="182">
        <v>10.220000000000001</v>
      </c>
      <c r="AA120" s="182">
        <v>4.84</v>
      </c>
      <c r="AB120" s="149"/>
    </row>
    <row r="121" spans="1:28" s="108" customFormat="1" ht="15.6" customHeight="1" x14ac:dyDescent="0.2">
      <c r="A121" s="106" t="str">
        <f>$A$51</f>
        <v>Columbia County</v>
      </c>
      <c r="B121" s="107"/>
      <c r="C121" s="104">
        <v>13.89</v>
      </c>
      <c r="D121" s="104">
        <v>16.43</v>
      </c>
      <c r="E121" s="104">
        <v>9.6199999999999992</v>
      </c>
      <c r="F121" s="104">
        <v>9.76</v>
      </c>
      <c r="G121" s="104">
        <v>2.5</v>
      </c>
      <c r="H121" s="104">
        <v>18.09</v>
      </c>
      <c r="I121" s="104">
        <v>18.82</v>
      </c>
      <c r="J121" s="104">
        <v>21.74</v>
      </c>
      <c r="K121" s="104">
        <v>16.71</v>
      </c>
      <c r="L121" s="104">
        <v>17</v>
      </c>
      <c r="M121" s="104">
        <v>5.7</v>
      </c>
      <c r="N121" s="104">
        <v>5.63</v>
      </c>
      <c r="P121" s="182">
        <v>13.89</v>
      </c>
      <c r="Q121" s="182">
        <v>16.43</v>
      </c>
      <c r="R121" s="182">
        <v>9.6199999999999992</v>
      </c>
      <c r="S121" s="182">
        <v>9.76</v>
      </c>
      <c r="T121" s="182">
        <v>2.5</v>
      </c>
      <c r="U121" s="182">
        <v>18.09</v>
      </c>
      <c r="V121" s="182">
        <v>18.82</v>
      </c>
      <c r="W121" s="182">
        <v>21.74</v>
      </c>
      <c r="X121" s="182">
        <v>16.71</v>
      </c>
      <c r="Y121" s="182">
        <v>17</v>
      </c>
      <c r="Z121" s="182">
        <v>5.7</v>
      </c>
      <c r="AA121" s="182">
        <v>5.63</v>
      </c>
      <c r="AB121" s="161"/>
    </row>
    <row r="122" spans="1:28" s="94" customFormat="1" ht="15.6" customHeight="1" x14ac:dyDescent="0.2">
      <c r="A122" s="103"/>
      <c r="B122" s="105" t="s">
        <v>155</v>
      </c>
      <c r="C122" s="109">
        <v>6</v>
      </c>
      <c r="D122" s="109">
        <v>7</v>
      </c>
      <c r="E122" s="109">
        <v>4</v>
      </c>
      <c r="F122" s="109">
        <v>4</v>
      </c>
      <c r="G122" s="109">
        <v>1</v>
      </c>
      <c r="H122" s="109">
        <v>7</v>
      </c>
      <c r="I122" s="109">
        <v>7</v>
      </c>
      <c r="J122" s="109">
        <v>8</v>
      </c>
      <c r="K122" s="109">
        <v>6</v>
      </c>
      <c r="L122" s="109">
        <v>6</v>
      </c>
      <c r="M122" s="109">
        <v>2</v>
      </c>
      <c r="N122" s="109">
        <v>2</v>
      </c>
      <c r="P122" s="149">
        <v>6</v>
      </c>
      <c r="Q122" s="149">
        <v>7</v>
      </c>
      <c r="R122" s="149">
        <v>4</v>
      </c>
      <c r="S122" s="149">
        <v>4</v>
      </c>
      <c r="T122" s="149">
        <v>1</v>
      </c>
      <c r="U122" s="149">
        <v>7</v>
      </c>
      <c r="V122" s="149">
        <v>7</v>
      </c>
      <c r="W122" s="149">
        <v>8</v>
      </c>
      <c r="X122" s="149">
        <v>6</v>
      </c>
      <c r="Y122" s="149">
        <v>6</v>
      </c>
      <c r="Z122" s="149">
        <v>2</v>
      </c>
      <c r="AA122" s="149">
        <v>2</v>
      </c>
      <c r="AB122" s="149"/>
    </row>
    <row r="123" spans="1:28" s="94" customFormat="1" ht="15.6" customHeight="1" x14ac:dyDescent="0.2">
      <c r="A123" s="103"/>
      <c r="B123" s="105" t="s">
        <v>132</v>
      </c>
      <c r="C123" s="109">
        <v>432</v>
      </c>
      <c r="D123" s="109">
        <v>426</v>
      </c>
      <c r="E123" s="109">
        <v>416</v>
      </c>
      <c r="F123" s="109">
        <v>410</v>
      </c>
      <c r="G123" s="109">
        <v>400</v>
      </c>
      <c r="H123" s="109">
        <v>387</v>
      </c>
      <c r="I123" s="109">
        <v>372</v>
      </c>
      <c r="J123" s="109">
        <v>368</v>
      </c>
      <c r="K123" s="109">
        <v>359</v>
      </c>
      <c r="L123" s="109">
        <v>353</v>
      </c>
      <c r="M123" s="109">
        <v>351</v>
      </c>
      <c r="N123" s="109">
        <v>355</v>
      </c>
      <c r="P123" s="149">
        <v>432</v>
      </c>
      <c r="Q123" s="149">
        <v>426</v>
      </c>
      <c r="R123" s="149">
        <v>416</v>
      </c>
      <c r="S123" s="149">
        <v>410</v>
      </c>
      <c r="T123" s="149">
        <v>400</v>
      </c>
      <c r="U123" s="149">
        <v>387</v>
      </c>
      <c r="V123" s="149">
        <v>372</v>
      </c>
      <c r="W123" s="149">
        <v>368</v>
      </c>
      <c r="X123" s="149">
        <v>359</v>
      </c>
      <c r="Y123" s="149">
        <v>353</v>
      </c>
      <c r="Z123" s="149">
        <v>351</v>
      </c>
      <c r="AA123" s="149">
        <v>355</v>
      </c>
      <c r="AB123" s="149"/>
    </row>
    <row r="124" spans="1:28" s="94" customFormat="1" ht="15.6" customHeight="1" x14ac:dyDescent="0.2">
      <c r="A124" s="103"/>
      <c r="B124" s="105"/>
      <c r="C124" s="113"/>
      <c r="D124" s="113"/>
      <c r="E124" s="113"/>
      <c r="F124" s="113"/>
      <c r="G124" s="113"/>
      <c r="H124" s="113"/>
      <c r="I124" s="113"/>
      <c r="J124" s="113"/>
      <c r="K124" s="113"/>
      <c r="L124" s="113"/>
      <c r="M124" s="113"/>
      <c r="N124" s="113"/>
      <c r="P124" s="149"/>
      <c r="Q124" s="149"/>
      <c r="R124" s="149"/>
      <c r="S124" s="149"/>
      <c r="T124" s="149"/>
      <c r="U124" s="149"/>
      <c r="V124" s="149"/>
      <c r="W124" s="149"/>
      <c r="X124" s="149"/>
      <c r="Y124" s="149"/>
      <c r="Z124" s="149"/>
      <c r="AA124" s="149"/>
      <c r="AB124" s="149"/>
    </row>
    <row r="125" spans="1:28" ht="15.6" customHeight="1" x14ac:dyDescent="0.2">
      <c r="A125" s="466" t="s">
        <v>673</v>
      </c>
      <c r="B125" s="466"/>
      <c r="C125" s="466"/>
      <c r="D125" s="466"/>
      <c r="E125" s="466"/>
      <c r="F125" s="466"/>
      <c r="G125" s="466"/>
      <c r="H125" s="466"/>
      <c r="I125" s="466"/>
      <c r="J125" s="466"/>
      <c r="K125" s="466"/>
      <c r="L125" s="466"/>
      <c r="M125" s="466"/>
      <c r="N125" s="466"/>
    </row>
    <row r="126" spans="1:28" ht="15.6" customHeight="1" x14ac:dyDescent="0.2">
      <c r="A126" s="466"/>
      <c r="B126" s="466"/>
      <c r="C126" s="466"/>
      <c r="D126" s="466"/>
      <c r="E126" s="466"/>
      <c r="F126" s="466"/>
      <c r="G126" s="466"/>
      <c r="H126" s="466"/>
      <c r="I126" s="466"/>
      <c r="J126" s="466"/>
      <c r="K126" s="466"/>
      <c r="L126" s="466"/>
      <c r="M126" s="466"/>
      <c r="N126" s="466"/>
    </row>
    <row r="127" spans="1:28" ht="20.25" customHeight="1" x14ac:dyDescent="0.2">
      <c r="A127" s="466"/>
      <c r="B127" s="466"/>
      <c r="C127" s="466"/>
      <c r="D127" s="466"/>
      <c r="E127" s="466"/>
      <c r="F127" s="466"/>
      <c r="G127" s="466"/>
      <c r="H127" s="466"/>
      <c r="I127" s="466"/>
      <c r="J127" s="466"/>
      <c r="K127" s="466"/>
      <c r="L127" s="466"/>
      <c r="M127" s="466"/>
      <c r="N127" s="466"/>
    </row>
    <row r="128" spans="1:28" ht="15.6" customHeight="1" x14ac:dyDescent="0.2">
      <c r="A128" s="466"/>
      <c r="B128" s="466"/>
      <c r="C128" s="466"/>
      <c r="D128" s="466"/>
      <c r="E128" s="466"/>
      <c r="F128" s="466"/>
      <c r="G128" s="466"/>
      <c r="H128" s="466"/>
      <c r="I128" s="466"/>
      <c r="J128" s="466"/>
      <c r="K128" s="466"/>
      <c r="L128" s="466"/>
      <c r="M128" s="466"/>
      <c r="N128" s="466"/>
    </row>
    <row r="129" spans="1:28" ht="12.75" x14ac:dyDescent="0.2">
      <c r="A129" s="449" t="s">
        <v>557</v>
      </c>
      <c r="B129" s="449"/>
      <c r="C129" s="449"/>
      <c r="D129" s="449"/>
      <c r="E129" s="449"/>
      <c r="F129" s="449"/>
      <c r="G129" s="449"/>
      <c r="H129" s="449"/>
      <c r="I129" s="449"/>
      <c r="J129" s="449"/>
      <c r="K129" s="449"/>
      <c r="L129" s="449"/>
      <c r="M129" s="449"/>
      <c r="N129" s="449"/>
    </row>
    <row r="130" spans="1:28" ht="12.75" x14ac:dyDescent="0.2">
      <c r="A130" s="449"/>
      <c r="B130" s="449"/>
      <c r="C130" s="449"/>
      <c r="D130" s="449"/>
      <c r="E130" s="449"/>
      <c r="F130" s="449"/>
      <c r="G130" s="449"/>
      <c r="H130" s="449"/>
      <c r="I130" s="449"/>
      <c r="J130" s="449"/>
      <c r="K130" s="449"/>
      <c r="L130" s="449"/>
      <c r="M130" s="449"/>
      <c r="N130" s="449"/>
    </row>
    <row r="131" spans="1:28" ht="15.6" customHeight="1" x14ac:dyDescent="0.2">
      <c r="A131" s="119" t="s">
        <v>554</v>
      </c>
      <c r="B131" s="114"/>
      <c r="C131" s="115"/>
      <c r="D131" s="115"/>
      <c r="E131" s="115"/>
      <c r="F131" s="115"/>
      <c r="G131" s="115"/>
      <c r="H131" s="115"/>
      <c r="I131" s="115"/>
      <c r="J131" s="115"/>
      <c r="K131" s="115"/>
      <c r="L131" s="115"/>
      <c r="M131" s="115"/>
      <c r="N131" s="115"/>
    </row>
    <row r="132" spans="1:28" ht="15.6" customHeight="1" x14ac:dyDescent="0.2">
      <c r="A132" s="448" t="s">
        <v>558</v>
      </c>
      <c r="B132" s="448"/>
      <c r="C132" s="448"/>
      <c r="D132" s="448"/>
      <c r="E132" s="448"/>
      <c r="F132" s="448"/>
      <c r="G132" s="448"/>
      <c r="H132" s="448"/>
      <c r="I132" s="448"/>
      <c r="J132" s="448"/>
      <c r="K132" s="448"/>
      <c r="L132" s="448"/>
      <c r="M132" s="448"/>
      <c r="N132" s="448"/>
    </row>
    <row r="133" spans="1:28" ht="15.6" customHeight="1" x14ac:dyDescent="0.2">
      <c r="A133" s="448"/>
      <c r="B133" s="448"/>
      <c r="C133" s="448"/>
      <c r="D133" s="448"/>
      <c r="E133" s="448"/>
      <c r="F133" s="448"/>
      <c r="G133" s="448"/>
      <c r="H133" s="448"/>
      <c r="I133" s="448"/>
      <c r="J133" s="448"/>
      <c r="K133" s="448"/>
      <c r="L133" s="448"/>
      <c r="M133" s="448"/>
      <c r="N133" s="448"/>
    </row>
    <row r="134" spans="1:28" ht="15.6" hidden="1" customHeight="1" x14ac:dyDescent="0.2">
      <c r="B134" s="114"/>
      <c r="C134" s="115"/>
      <c r="D134" s="115"/>
      <c r="E134" s="115"/>
      <c r="F134" s="115"/>
      <c r="G134" s="115"/>
      <c r="H134" s="115"/>
      <c r="I134" s="115"/>
      <c r="J134" s="115"/>
      <c r="K134" s="115"/>
      <c r="L134" s="115"/>
      <c r="M134" s="115"/>
      <c r="N134" s="115"/>
    </row>
    <row r="135" spans="1:28" ht="15.6" hidden="1" customHeight="1" x14ac:dyDescent="0.2">
      <c r="B135" s="114"/>
      <c r="C135" s="115"/>
      <c r="D135" s="115"/>
      <c r="E135" s="115"/>
      <c r="F135" s="115"/>
      <c r="G135" s="115"/>
      <c r="H135" s="115"/>
      <c r="I135" s="115"/>
      <c r="J135" s="115"/>
      <c r="K135" s="115"/>
      <c r="L135" s="115"/>
      <c r="M135" s="115"/>
      <c r="N135" s="115"/>
    </row>
    <row r="136" spans="1:28" ht="15.6" hidden="1" customHeight="1" x14ac:dyDescent="0.2">
      <c r="B136" s="114"/>
      <c r="C136" s="115"/>
      <c r="D136" s="115"/>
      <c r="E136" s="115"/>
      <c r="F136" s="115"/>
      <c r="G136" s="115"/>
      <c r="H136" s="115"/>
      <c r="I136" s="115"/>
      <c r="J136" s="115"/>
      <c r="K136" s="115"/>
      <c r="L136" s="115"/>
      <c r="M136" s="115"/>
      <c r="N136" s="115"/>
    </row>
    <row r="137" spans="1:28" ht="15.6" hidden="1" customHeight="1" x14ac:dyDescent="0.2"/>
    <row r="138" spans="1:28" ht="15.6" hidden="1" customHeight="1" x14ac:dyDescent="0.2"/>
    <row r="139" spans="1:28" ht="25.5" customHeight="1" x14ac:dyDescent="0.2">
      <c r="A139" s="92" t="s">
        <v>715</v>
      </c>
    </row>
    <row r="140" spans="1:28" s="325" customFormat="1" ht="15.6" customHeight="1" x14ac:dyDescent="0.2">
      <c r="A140" s="83"/>
      <c r="B140" s="83"/>
      <c r="H140" s="326"/>
      <c r="I140" s="326"/>
      <c r="J140" s="326"/>
      <c r="K140" s="326"/>
      <c r="L140" s="326"/>
      <c r="M140" s="326"/>
      <c r="N140" s="326"/>
      <c r="O140" s="326"/>
      <c r="P140" s="370"/>
      <c r="Q140" s="370"/>
      <c r="R140" s="370"/>
      <c r="S140" s="370"/>
      <c r="T140" s="370"/>
      <c r="U140" s="370"/>
      <c r="V140" s="370"/>
      <c r="W140" s="370"/>
      <c r="X140" s="370"/>
      <c r="Y140" s="370"/>
      <c r="Z140" s="370"/>
      <c r="AA140" s="370"/>
      <c r="AB140" s="370"/>
    </row>
    <row r="141" spans="1:28" ht="15.6" customHeight="1" x14ac:dyDescent="0.2">
      <c r="H141" s="447"/>
      <c r="I141" s="447"/>
      <c r="J141" s="447"/>
      <c r="K141" s="447"/>
      <c r="L141" s="447"/>
      <c r="M141" s="447"/>
      <c r="N141" s="447"/>
      <c r="O141" s="94"/>
    </row>
    <row r="142" spans="1:28" ht="15.6" customHeight="1" x14ac:dyDescent="0.2">
      <c r="H142" s="94"/>
      <c r="I142" s="94"/>
      <c r="J142" s="94"/>
      <c r="K142" s="94"/>
      <c r="L142" s="94"/>
      <c r="M142" s="94"/>
      <c r="N142" s="94"/>
      <c r="O142" s="94"/>
    </row>
    <row r="143" spans="1:28" ht="15.6" customHeight="1" x14ac:dyDescent="0.2">
      <c r="H143" s="94"/>
      <c r="I143" s="94"/>
      <c r="J143" s="94"/>
      <c r="K143" s="94"/>
      <c r="L143" s="94"/>
      <c r="M143" s="94"/>
      <c r="N143" s="94"/>
      <c r="O143" s="94"/>
    </row>
    <row r="144" spans="1:28" ht="15.6" customHeight="1" x14ac:dyDescent="0.2">
      <c r="H144" s="94"/>
      <c r="I144" s="94"/>
      <c r="J144" s="94"/>
      <c r="K144" s="94"/>
      <c r="L144" s="94"/>
      <c r="M144" s="94"/>
      <c r="N144" s="94"/>
      <c r="O144" s="94"/>
    </row>
    <row r="152" spans="2:14" ht="15.6" customHeight="1" x14ac:dyDescent="0.2">
      <c r="C152" s="121"/>
      <c r="D152" s="121"/>
      <c r="E152" s="121"/>
      <c r="F152" s="121"/>
      <c r="G152" s="121"/>
      <c r="H152" s="121"/>
      <c r="I152" s="121"/>
      <c r="J152" s="121"/>
      <c r="K152" s="121"/>
      <c r="L152" s="121"/>
      <c r="M152" s="121"/>
      <c r="N152" s="121"/>
    </row>
    <row r="153" spans="2:14" ht="15.6" customHeight="1" x14ac:dyDescent="0.2">
      <c r="C153" s="122"/>
      <c r="D153" s="122"/>
      <c r="E153" s="122"/>
      <c r="F153" s="122"/>
      <c r="G153" s="122"/>
      <c r="H153" s="122"/>
      <c r="I153" s="122"/>
      <c r="J153" s="122"/>
      <c r="K153" s="122"/>
      <c r="L153" s="122"/>
      <c r="M153" s="122"/>
      <c r="N153" s="122"/>
    </row>
    <row r="154" spans="2:14" ht="15.6" customHeight="1" x14ac:dyDescent="0.2">
      <c r="C154" s="122"/>
      <c r="D154" s="122"/>
      <c r="E154" s="122"/>
      <c r="F154" s="122"/>
      <c r="G154" s="122"/>
      <c r="H154" s="122"/>
      <c r="I154" s="122"/>
      <c r="J154" s="122"/>
      <c r="K154" s="122"/>
      <c r="L154" s="122"/>
      <c r="M154" s="122"/>
      <c r="N154" s="122"/>
    </row>
    <row r="155" spans="2:14" ht="15.6" customHeight="1" x14ac:dyDescent="0.2">
      <c r="C155" s="122"/>
      <c r="D155" s="122"/>
      <c r="E155" s="122"/>
      <c r="F155" s="122"/>
      <c r="G155" s="122"/>
      <c r="H155" s="122"/>
      <c r="I155" s="122"/>
      <c r="J155" s="122"/>
      <c r="K155" s="122"/>
      <c r="L155" s="122"/>
      <c r="M155" s="122"/>
      <c r="N155" s="122"/>
    </row>
    <row r="156" spans="2:14" ht="15.6" customHeight="1" x14ac:dyDescent="0.2">
      <c r="C156" s="122"/>
      <c r="D156" s="122"/>
      <c r="E156" s="122"/>
      <c r="F156" s="122"/>
      <c r="G156" s="122"/>
      <c r="H156" s="122"/>
      <c r="I156" s="122"/>
      <c r="J156" s="122"/>
      <c r="K156" s="122"/>
      <c r="L156" s="122"/>
      <c r="M156" s="122"/>
      <c r="N156" s="122"/>
    </row>
    <row r="157" spans="2:14" ht="15.6" customHeight="1" x14ac:dyDescent="0.2">
      <c r="B157" s="105"/>
      <c r="C157" s="123"/>
      <c r="D157" s="123"/>
      <c r="E157" s="123"/>
      <c r="F157" s="123"/>
      <c r="G157" s="123"/>
      <c r="H157" s="123"/>
      <c r="I157" s="123"/>
      <c r="J157" s="123"/>
      <c r="K157" s="123"/>
      <c r="L157" s="123"/>
      <c r="M157" s="123"/>
      <c r="N157" s="123"/>
    </row>
    <row r="158" spans="2:14" ht="15.6" customHeight="1" x14ac:dyDescent="0.2">
      <c r="B158" s="105"/>
      <c r="C158" s="123"/>
      <c r="D158" s="123"/>
      <c r="E158" s="123"/>
      <c r="F158" s="123"/>
      <c r="G158" s="123"/>
      <c r="H158" s="123"/>
      <c r="I158" s="123"/>
      <c r="J158" s="123"/>
      <c r="K158" s="123"/>
      <c r="L158" s="123"/>
      <c r="M158" s="123"/>
      <c r="N158" s="123"/>
    </row>
    <row r="175" spans="8:15" ht="15.6" customHeight="1" x14ac:dyDescent="0.2">
      <c r="H175" s="94"/>
      <c r="I175" s="94"/>
      <c r="J175" s="94"/>
      <c r="K175" s="94"/>
      <c r="L175" s="94"/>
      <c r="M175" s="94"/>
      <c r="N175" s="94"/>
      <c r="O175" s="94"/>
    </row>
    <row r="176" spans="8:15" ht="15.6" customHeight="1" x14ac:dyDescent="0.2">
      <c r="H176" s="447"/>
      <c r="I176" s="447"/>
      <c r="J176" s="447"/>
      <c r="K176" s="447"/>
      <c r="L176" s="447"/>
      <c r="M176" s="447"/>
      <c r="N176" s="447"/>
      <c r="O176" s="94"/>
    </row>
    <row r="177" spans="2:15" ht="15.6" customHeight="1" x14ac:dyDescent="0.2">
      <c r="H177" s="94"/>
      <c r="I177" s="94"/>
      <c r="J177" s="94"/>
      <c r="K177" s="94"/>
      <c r="L177" s="94"/>
      <c r="M177" s="94"/>
      <c r="N177" s="94"/>
      <c r="O177" s="94"/>
    </row>
    <row r="178" spans="2:15" ht="15.6" customHeight="1" x14ac:dyDescent="0.2">
      <c r="H178" s="94"/>
      <c r="I178" s="94"/>
      <c r="J178" s="94"/>
      <c r="K178" s="94"/>
      <c r="L178" s="94"/>
      <c r="M178" s="94"/>
      <c r="N178" s="94"/>
      <c r="O178" s="94"/>
    </row>
    <row r="179" spans="2:15" ht="15.6" customHeight="1" x14ac:dyDescent="0.2">
      <c r="H179" s="94"/>
      <c r="I179" s="94"/>
      <c r="J179" s="94"/>
      <c r="K179" s="94"/>
      <c r="L179" s="94"/>
      <c r="M179" s="94"/>
      <c r="N179" s="94"/>
      <c r="O179" s="94"/>
    </row>
    <row r="187" spans="2:15" ht="15.6" customHeight="1" x14ac:dyDescent="0.2">
      <c r="C187" s="121"/>
      <c r="D187" s="121"/>
      <c r="E187" s="121"/>
      <c r="F187" s="121"/>
      <c r="G187" s="121"/>
      <c r="H187" s="121"/>
      <c r="I187" s="121"/>
      <c r="J187" s="121"/>
      <c r="K187" s="121"/>
      <c r="L187" s="121"/>
      <c r="M187" s="121"/>
      <c r="N187" s="121"/>
    </row>
    <row r="188" spans="2:15" ht="15.6" customHeight="1" x14ac:dyDescent="0.2">
      <c r="C188" s="122"/>
      <c r="D188" s="122"/>
      <c r="E188" s="122"/>
      <c r="F188" s="122"/>
      <c r="G188" s="122"/>
      <c r="H188" s="122"/>
      <c r="I188" s="122"/>
      <c r="J188" s="122"/>
      <c r="K188" s="122"/>
      <c r="L188" s="122"/>
      <c r="M188" s="122"/>
      <c r="N188" s="122"/>
    </row>
    <row r="189" spans="2:15" ht="15.6" customHeight="1" x14ac:dyDescent="0.2">
      <c r="C189" s="122"/>
      <c r="D189" s="122"/>
      <c r="E189" s="122"/>
      <c r="F189" s="122"/>
      <c r="G189" s="122"/>
      <c r="H189" s="122"/>
      <c r="I189" s="122"/>
      <c r="J189" s="122"/>
      <c r="K189" s="122"/>
      <c r="L189" s="122"/>
      <c r="M189" s="122"/>
      <c r="N189" s="122"/>
    </row>
    <row r="190" spans="2:15" ht="15.6" customHeight="1" x14ac:dyDescent="0.2">
      <c r="C190" s="122"/>
      <c r="D190" s="122"/>
      <c r="E190" s="122"/>
      <c r="F190" s="122"/>
      <c r="G190" s="122"/>
      <c r="H190" s="122"/>
      <c r="I190" s="122"/>
      <c r="J190" s="122"/>
      <c r="K190" s="122"/>
      <c r="L190" s="122"/>
      <c r="M190" s="122"/>
      <c r="N190" s="122"/>
    </row>
    <row r="191" spans="2:15" ht="15.6" customHeight="1" x14ac:dyDescent="0.2">
      <c r="C191" s="122"/>
      <c r="D191" s="122"/>
      <c r="E191" s="122"/>
      <c r="F191" s="122"/>
      <c r="G191" s="122"/>
      <c r="H191" s="122"/>
      <c r="I191" s="122"/>
      <c r="J191" s="122"/>
      <c r="K191" s="122"/>
      <c r="L191" s="122"/>
      <c r="M191" s="122"/>
      <c r="N191" s="122"/>
    </row>
    <row r="192" spans="2:15" ht="15.6" customHeight="1" x14ac:dyDescent="0.2">
      <c r="B192" s="105"/>
      <c r="C192" s="123"/>
      <c r="D192" s="123"/>
      <c r="E192" s="123"/>
      <c r="F192" s="123"/>
      <c r="G192" s="123"/>
      <c r="H192" s="123"/>
      <c r="I192" s="123"/>
      <c r="J192" s="123"/>
      <c r="K192" s="123"/>
      <c r="L192" s="123"/>
      <c r="M192" s="123"/>
      <c r="N192" s="123"/>
    </row>
    <row r="193" spans="2:14" ht="15.6" customHeight="1" x14ac:dyDescent="0.2">
      <c r="B193" s="105"/>
      <c r="C193" s="123"/>
      <c r="D193" s="123"/>
      <c r="E193" s="123"/>
      <c r="F193" s="123"/>
      <c r="G193" s="123"/>
      <c r="H193" s="123"/>
      <c r="I193" s="123"/>
      <c r="J193" s="123"/>
      <c r="K193" s="123"/>
      <c r="L193" s="123"/>
      <c r="M193" s="123"/>
      <c r="N193" s="123"/>
    </row>
    <row r="210" spans="3:15" ht="15.6" customHeight="1" x14ac:dyDescent="0.2">
      <c r="H210" s="94"/>
      <c r="I210" s="94"/>
      <c r="J210" s="94"/>
      <c r="K210" s="94"/>
      <c r="L210" s="94"/>
      <c r="M210" s="94"/>
      <c r="N210" s="94"/>
      <c r="O210" s="94"/>
    </row>
    <row r="211" spans="3:15" ht="15.6" customHeight="1" x14ac:dyDescent="0.2">
      <c r="H211" s="447"/>
      <c r="I211" s="447"/>
      <c r="J211" s="447"/>
      <c r="K211" s="447"/>
      <c r="L211" s="447"/>
      <c r="M211" s="447"/>
      <c r="N211" s="447"/>
      <c r="O211" s="94"/>
    </row>
    <row r="212" spans="3:15" ht="15.6" customHeight="1" x14ac:dyDescent="0.2">
      <c r="H212" s="94"/>
      <c r="I212" s="94"/>
      <c r="J212" s="94"/>
      <c r="K212" s="94"/>
      <c r="L212" s="94"/>
      <c r="M212" s="94"/>
      <c r="N212" s="94"/>
      <c r="O212" s="94"/>
    </row>
    <row r="213" spans="3:15" ht="15.6" customHeight="1" x14ac:dyDescent="0.2">
      <c r="H213" s="94"/>
      <c r="I213" s="94"/>
      <c r="J213" s="94"/>
      <c r="K213" s="94"/>
      <c r="L213" s="94"/>
      <c r="M213" s="94"/>
      <c r="N213" s="94"/>
      <c r="O213" s="94"/>
    </row>
    <row r="214" spans="3:15" ht="15.6" customHeight="1" x14ac:dyDescent="0.2">
      <c r="H214" s="94"/>
      <c r="I214" s="94"/>
      <c r="J214" s="94"/>
      <c r="K214" s="94"/>
      <c r="L214" s="94"/>
      <c r="M214" s="94"/>
      <c r="N214" s="94"/>
      <c r="O214" s="94"/>
    </row>
    <row r="222" spans="3:15" ht="15.6" customHeight="1" x14ac:dyDescent="0.2">
      <c r="C222" s="121"/>
      <c r="D222" s="121"/>
      <c r="E222" s="121"/>
      <c r="F222" s="121"/>
      <c r="G222" s="121"/>
      <c r="H222" s="121"/>
      <c r="I222" s="121"/>
      <c r="J222" s="121"/>
      <c r="K222" s="121"/>
      <c r="L222" s="121"/>
      <c r="M222" s="121"/>
      <c r="N222" s="121"/>
    </row>
    <row r="223" spans="3:15" ht="15.6" customHeight="1" x14ac:dyDescent="0.2">
      <c r="C223" s="122"/>
      <c r="D223" s="122"/>
      <c r="E223" s="122"/>
      <c r="F223" s="122"/>
      <c r="G223" s="122"/>
      <c r="H223" s="122"/>
      <c r="I223" s="122"/>
      <c r="J223" s="122"/>
      <c r="K223" s="122"/>
      <c r="L223" s="122"/>
      <c r="M223" s="122"/>
      <c r="N223" s="122"/>
    </row>
    <row r="224" spans="3:15" ht="15.6" customHeight="1" x14ac:dyDescent="0.2">
      <c r="C224" s="122"/>
      <c r="D224" s="122"/>
      <c r="E224" s="122"/>
      <c r="F224" s="122"/>
      <c r="G224" s="122"/>
      <c r="H224" s="122"/>
      <c r="I224" s="122"/>
      <c r="J224" s="122"/>
      <c r="K224" s="122"/>
      <c r="L224" s="122"/>
      <c r="M224" s="122"/>
      <c r="N224" s="122"/>
    </row>
    <row r="225" spans="2:14" ht="15.6" customHeight="1" x14ac:dyDescent="0.2">
      <c r="C225" s="122"/>
      <c r="D225" s="122"/>
      <c r="E225" s="122"/>
      <c r="F225" s="122"/>
      <c r="G225" s="122"/>
      <c r="H225" s="122"/>
      <c r="I225" s="122"/>
      <c r="J225" s="122"/>
      <c r="K225" s="122"/>
      <c r="L225" s="122"/>
      <c r="M225" s="122"/>
      <c r="N225" s="122"/>
    </row>
    <row r="226" spans="2:14" ht="15.6" customHeight="1" x14ac:dyDescent="0.2">
      <c r="C226" s="122"/>
      <c r="D226" s="122"/>
      <c r="E226" s="122"/>
      <c r="F226" s="122"/>
      <c r="G226" s="122"/>
      <c r="H226" s="122"/>
      <c r="I226" s="122"/>
      <c r="J226" s="122"/>
      <c r="K226" s="122"/>
      <c r="L226" s="122"/>
      <c r="M226" s="122"/>
      <c r="N226" s="122"/>
    </row>
    <row r="227" spans="2:14" ht="15.6" customHeight="1" x14ac:dyDescent="0.2">
      <c r="B227" s="105"/>
      <c r="C227" s="123"/>
      <c r="D227" s="123"/>
      <c r="E227" s="123"/>
      <c r="F227" s="123"/>
      <c r="G227" s="123"/>
      <c r="H227" s="123"/>
      <c r="I227" s="123"/>
      <c r="J227" s="123"/>
      <c r="K227" s="123"/>
      <c r="L227" s="123"/>
      <c r="M227" s="123"/>
      <c r="N227" s="123"/>
    </row>
    <row r="228" spans="2:14" ht="15.6" customHeight="1" x14ac:dyDescent="0.2">
      <c r="B228" s="105"/>
      <c r="C228" s="123"/>
      <c r="D228" s="123"/>
      <c r="E228" s="123"/>
      <c r="F228" s="123"/>
      <c r="G228" s="123"/>
      <c r="H228" s="123"/>
      <c r="I228" s="123"/>
      <c r="J228" s="123"/>
      <c r="K228" s="123"/>
      <c r="L228" s="123"/>
      <c r="M228" s="123"/>
      <c r="N228" s="123"/>
    </row>
    <row r="245" spans="7:15" ht="15.6" customHeight="1" x14ac:dyDescent="0.2">
      <c r="G245" s="94"/>
      <c r="H245" s="94"/>
      <c r="I245" s="94"/>
      <c r="J245" s="94"/>
      <c r="K245" s="94"/>
      <c r="L245" s="94"/>
      <c r="M245" s="94"/>
      <c r="N245" s="94"/>
      <c r="O245" s="94"/>
    </row>
    <row r="246" spans="7:15" ht="15.6" customHeight="1" x14ac:dyDescent="0.2">
      <c r="G246" s="94"/>
      <c r="H246" s="447"/>
      <c r="I246" s="447"/>
      <c r="J246" s="447"/>
      <c r="K246" s="447"/>
      <c r="L246" s="447"/>
      <c r="M246" s="447"/>
      <c r="N246" s="447"/>
      <c r="O246" s="94"/>
    </row>
    <row r="247" spans="7:15" ht="15.6" customHeight="1" x14ac:dyDescent="0.2">
      <c r="G247" s="94"/>
      <c r="H247" s="94"/>
      <c r="I247" s="94"/>
      <c r="J247" s="94"/>
      <c r="K247" s="94"/>
      <c r="L247" s="94"/>
      <c r="M247" s="94"/>
      <c r="N247" s="94"/>
      <c r="O247" s="94"/>
    </row>
    <row r="248" spans="7:15" ht="15.6" customHeight="1" x14ac:dyDescent="0.2">
      <c r="G248" s="94"/>
      <c r="H248" s="94"/>
      <c r="I248" s="94"/>
      <c r="J248" s="94"/>
      <c r="K248" s="94"/>
      <c r="L248" s="94"/>
      <c r="M248" s="94"/>
      <c r="N248" s="94"/>
      <c r="O248" s="94"/>
    </row>
    <row r="249" spans="7:15" ht="15.6" customHeight="1" x14ac:dyDescent="0.2">
      <c r="G249" s="94"/>
      <c r="H249" s="94"/>
      <c r="I249" s="94"/>
      <c r="J249" s="94"/>
      <c r="K249" s="94"/>
      <c r="L249" s="94"/>
      <c r="M249" s="94"/>
      <c r="N249" s="94"/>
      <c r="O249" s="94"/>
    </row>
    <row r="257" spans="2:15" ht="15.6" customHeight="1" x14ac:dyDescent="0.2">
      <c r="C257" s="121"/>
      <c r="D257" s="121"/>
      <c r="E257" s="121"/>
      <c r="F257" s="121"/>
      <c r="G257" s="121"/>
      <c r="H257" s="121"/>
      <c r="I257" s="121"/>
      <c r="J257" s="121"/>
      <c r="K257" s="121"/>
      <c r="L257" s="121"/>
      <c r="M257" s="121"/>
      <c r="N257" s="121"/>
    </row>
    <row r="258" spans="2:15" ht="15.6" customHeight="1" x14ac:dyDescent="0.2">
      <c r="C258" s="122"/>
      <c r="D258" s="122"/>
      <c r="E258" s="122"/>
      <c r="F258" s="122"/>
      <c r="G258" s="122"/>
      <c r="H258" s="122"/>
      <c r="I258" s="122"/>
      <c r="J258" s="122"/>
      <c r="K258" s="122"/>
      <c r="L258" s="122"/>
      <c r="M258" s="122"/>
      <c r="N258" s="122"/>
    </row>
    <row r="259" spans="2:15" ht="15.6" customHeight="1" x14ac:dyDescent="0.2">
      <c r="C259" s="122"/>
      <c r="D259" s="122"/>
      <c r="E259" s="122"/>
      <c r="F259" s="122"/>
      <c r="G259" s="122"/>
      <c r="H259" s="122"/>
      <c r="I259" s="122"/>
      <c r="J259" s="122"/>
      <c r="K259" s="122"/>
      <c r="L259" s="122"/>
      <c r="M259" s="122"/>
      <c r="N259" s="122"/>
    </row>
    <row r="260" spans="2:15" ht="15.6" customHeight="1" x14ac:dyDescent="0.2">
      <c r="C260" s="122"/>
      <c r="D260" s="122"/>
      <c r="E260" s="122"/>
      <c r="F260" s="122"/>
      <c r="G260" s="122"/>
      <c r="H260" s="122"/>
      <c r="I260" s="122"/>
      <c r="J260" s="122"/>
      <c r="K260" s="122"/>
      <c r="L260" s="122"/>
      <c r="M260" s="122"/>
      <c r="N260" s="122"/>
    </row>
    <row r="261" spans="2:15" ht="15.6" customHeight="1" x14ac:dyDescent="0.2">
      <c r="C261" s="122"/>
      <c r="D261" s="122"/>
      <c r="E261" s="122"/>
      <c r="F261" s="122"/>
      <c r="G261" s="122"/>
      <c r="H261" s="122"/>
      <c r="I261" s="122"/>
      <c r="J261" s="122"/>
      <c r="K261" s="122"/>
      <c r="L261" s="122"/>
      <c r="M261" s="122"/>
      <c r="N261" s="122"/>
    </row>
    <row r="262" spans="2:15" ht="15.6" customHeight="1" x14ac:dyDescent="0.2">
      <c r="B262" s="105"/>
      <c r="C262" s="123"/>
      <c r="D262" s="123"/>
      <c r="E262" s="123"/>
      <c r="F262" s="123"/>
      <c r="G262" s="123"/>
      <c r="H262" s="123"/>
      <c r="I262" s="123"/>
      <c r="J262" s="123"/>
      <c r="K262" s="123"/>
      <c r="L262" s="123"/>
      <c r="M262" s="123"/>
      <c r="N262" s="123"/>
      <c r="O262" s="124"/>
    </row>
    <row r="263" spans="2:15" ht="15.6" customHeight="1" x14ac:dyDescent="0.2">
      <c r="B263" s="105"/>
      <c r="C263" s="123"/>
      <c r="D263" s="123"/>
      <c r="E263" s="123"/>
      <c r="F263" s="123"/>
      <c r="G263" s="123"/>
      <c r="H263" s="123"/>
      <c r="I263" s="123"/>
      <c r="J263" s="123"/>
      <c r="K263" s="123"/>
      <c r="L263" s="123"/>
      <c r="M263" s="123"/>
      <c r="N263" s="123"/>
      <c r="O263" s="124"/>
    </row>
  </sheetData>
  <mergeCells count="14">
    <mergeCell ref="A65:N66"/>
    <mergeCell ref="A20:N23"/>
    <mergeCell ref="A55:N61"/>
    <mergeCell ref="A62:N63"/>
    <mergeCell ref="H246:N246"/>
    <mergeCell ref="A90:N94"/>
    <mergeCell ref="A95:N96"/>
    <mergeCell ref="A97:N98"/>
    <mergeCell ref="A125:N128"/>
    <mergeCell ref="A129:N130"/>
    <mergeCell ref="A132:N133"/>
    <mergeCell ref="H141:N141"/>
    <mergeCell ref="H176:N176"/>
    <mergeCell ref="H211:N211"/>
  </mergeCells>
  <hyperlinks>
    <hyperlink ref="N1" location="StanProfile4" display="Go To Standardized Five Year Rate Indicator Comparison Profile"/>
    <hyperlink ref="H2:N2" location="pro4_pos3" display="Go to Indicator Comparison Profile"/>
    <hyperlink ref="N106" location="StanProfile4" display="Go To Standardized Five Year Rate Indicator Comparison Profile"/>
    <hyperlink ref="H107:N107" location="pro4_pos3" display="Go to Indicator Comparison Profile"/>
    <hyperlink ref="N71" location="StanProfile4" display="Go To Standardized Five Year Rate Indicator Comparison Profile"/>
    <hyperlink ref="H72:N72" location="pro4_pos3" display="Go to Indicator Comparison Profile"/>
    <hyperlink ref="N36" location="StanProfile4" display="Go To Standardized Five Year Rate Indicator Comparison Profile"/>
    <hyperlink ref="H37:N37" location="pro4_pos3" display="Go to Indicator Comparison Profile"/>
  </hyperlinks>
  <printOptions horizontalCentered="1"/>
  <pageMargins left="0.25" right="0.25" top="1" bottom="1" header="0.5" footer="0.5"/>
  <pageSetup firstPageNumber="55" orientation="portrait" useFirstPageNumber="1" r:id="rId1"/>
  <headerFooter alignWithMargins="0">
    <oddHeader>&amp;C&amp;"+,Bold"&amp;11Problem Outcomes: Substance Use</oddHeader>
    <oddFooter>&amp;R&amp;8&amp;P&amp;L&amp;8&amp;"Calibri"Washington State Department of Social and Health Services
Research and Data Analysis,
Community Outcome and Risk Evaluation Geographic Information System (CORE-GIS).  County Reports, Jan 2021.</oddFooter>
  </headerFooter>
  <rowBreaks count="3" manualBreakCount="3">
    <brk id="35" max="16383" man="1"/>
    <brk id="70" max="16383" man="1"/>
    <brk id="105"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H544"/>
  <sheetViews>
    <sheetView showGridLines="0" view="pageLayout" topLeftCell="A4" zoomScaleNormal="100" zoomScaleSheetLayoutView="115" workbookViewId="0"/>
  </sheetViews>
  <sheetFormatPr defaultColWidth="9.140625" defaultRowHeight="12.75" x14ac:dyDescent="0.2"/>
  <cols>
    <col min="1" max="1" width="19.7109375" style="231" customWidth="1"/>
    <col min="2" max="2" width="24.42578125" style="231" customWidth="1"/>
    <col min="3" max="3" width="14.140625" style="1" customWidth="1"/>
    <col min="4" max="4" width="23" style="1" customWidth="1"/>
    <col min="5" max="5" width="14.140625" style="1" customWidth="1"/>
    <col min="6" max="6" width="22.5703125" style="1" customWidth="1"/>
    <col min="7" max="7" width="7.5703125" style="1" customWidth="1"/>
    <col min="8" max="8" width="2.42578125" style="1" customWidth="1"/>
    <col min="9" max="16384" width="9.140625" style="1"/>
  </cols>
  <sheetData>
    <row r="1" spans="1:8" s="283" customFormat="1" ht="24.75" customHeight="1" x14ac:dyDescent="0.2">
      <c r="A1" s="437" t="s">
        <v>635</v>
      </c>
      <c r="B1" s="437"/>
      <c r="C1" s="437"/>
      <c r="D1" s="437"/>
      <c r="E1" s="437"/>
    </row>
    <row r="2" spans="1:8" s="283" customFormat="1" ht="29.25" customHeight="1" x14ac:dyDescent="0.2">
      <c r="A2" s="438" t="s">
        <v>675</v>
      </c>
      <c r="B2" s="438"/>
      <c r="C2" s="438"/>
      <c r="D2" s="438"/>
      <c r="E2" s="438"/>
    </row>
    <row r="3" spans="1:8" s="298" customFormat="1" ht="30" customHeight="1" x14ac:dyDescent="0.2">
      <c r="A3" s="295" t="s">
        <v>40</v>
      </c>
      <c r="B3" s="296" t="s">
        <v>41</v>
      </c>
      <c r="C3" s="297"/>
      <c r="D3" s="297"/>
      <c r="E3" s="297"/>
      <c r="F3" s="297"/>
      <c r="G3" s="297"/>
      <c r="H3" s="297"/>
    </row>
    <row r="4" spans="1:8" ht="19.5" customHeight="1" x14ac:dyDescent="0.25">
      <c r="A4" s="244" t="s">
        <v>42</v>
      </c>
      <c r="B4" s="244"/>
    </row>
    <row r="5" spans="1:8" ht="40.5" customHeight="1" x14ac:dyDescent="0.2">
      <c r="A5" s="299" t="str">
        <f>$A$33</f>
        <v>Availability of Drugs</v>
      </c>
      <c r="B5" s="300" t="str">
        <f>$B$33</f>
        <v>Alcohol Retail Licenses</v>
      </c>
      <c r="G5" s="2"/>
    </row>
    <row r="6" spans="1:8" ht="40.5" customHeight="1" x14ac:dyDescent="0.2">
      <c r="A6" s="301" t="str">
        <f>$A$32</f>
        <v>Availability of Drugs</v>
      </c>
      <c r="B6" s="300" t="str">
        <f>$B$32</f>
        <v>Tobacco Retail And Vending Machine Licenses</v>
      </c>
      <c r="G6" s="2"/>
    </row>
    <row r="7" spans="1:8" ht="40.5" customHeight="1" x14ac:dyDescent="0.2">
      <c r="A7" s="299" t="str">
        <f>$A$31</f>
        <v>Extreme Family Economic Deprivation</v>
      </c>
      <c r="B7" s="300" t="str">
        <f>$B$31</f>
        <v>Food Stamp Recipients                    (All Ages)</v>
      </c>
      <c r="G7" s="2"/>
    </row>
    <row r="8" spans="1:8" ht="40.5" customHeight="1" x14ac:dyDescent="0.2">
      <c r="A8" s="301" t="str">
        <f>$A$30</f>
        <v>Extreme Family Economic Deprivation</v>
      </c>
      <c r="B8" s="300" t="str">
        <f>$B$30</f>
        <v>Temporary Assistance to Needy Families (TANF), Child Recipients</v>
      </c>
    </row>
    <row r="9" spans="1:8" ht="40.5" customHeight="1" x14ac:dyDescent="0.2">
      <c r="A9" s="301" t="str">
        <f>$A$29</f>
        <v>Extreme Family Economic Deprivation</v>
      </c>
      <c r="B9" s="300" t="str">
        <f>$B$29</f>
        <v>Unemployed Persons          (Age 16+)</v>
      </c>
    </row>
    <row r="10" spans="1:8" ht="40.5" customHeight="1" x14ac:dyDescent="0.2">
      <c r="A10" s="299" t="str">
        <f>$A$28</f>
        <v>Transitions and Mobility</v>
      </c>
      <c r="B10" s="300" t="str">
        <f>$B$28</f>
        <v>Net Migration</v>
      </c>
    </row>
    <row r="11" spans="1:8" ht="40.5" customHeight="1" x14ac:dyDescent="0.2">
      <c r="A11" s="301" t="str">
        <f>$A$27</f>
        <v>Transitions and Mobility</v>
      </c>
      <c r="B11" s="300" t="str">
        <f>$B$27</f>
        <v>Existing Home Sales</v>
      </c>
    </row>
    <row r="12" spans="1:8" ht="40.5" customHeight="1" x14ac:dyDescent="0.2">
      <c r="A12" s="301" t="str">
        <f>$A$26</f>
        <v>Transitions and Mobility</v>
      </c>
      <c r="B12" s="300" t="str">
        <f>$B$26</f>
        <v>New Residence Construction</v>
      </c>
    </row>
    <row r="13" spans="1:8" ht="40.5" customHeight="1" x14ac:dyDescent="0.2">
      <c r="A13" s="299" t="s">
        <v>167</v>
      </c>
      <c r="B13" s="300" t="str">
        <f>$B$25</f>
        <v xml:space="preserve">Alcohol- Or Drug-Related Deaths </v>
      </c>
    </row>
    <row r="14" spans="1:8" ht="40.5" customHeight="1" x14ac:dyDescent="0.2">
      <c r="A14" s="301" t="str">
        <f>$A$24</f>
        <v>AOD Problems</v>
      </c>
      <c r="B14" s="300" t="str">
        <f>$B$24</f>
        <v>Clients Of State-Funded Alcohol or Drug Services (Age 18+)</v>
      </c>
    </row>
    <row r="15" spans="1:8" ht="40.5" customHeight="1" x14ac:dyDescent="0.2">
      <c r="A15" s="301" t="str">
        <f>$A$23</f>
        <v>AOD Problems</v>
      </c>
      <c r="B15" s="300" t="str">
        <f>$B$23</f>
        <v>Arrests, Alcohol-Related (Age 18+)</v>
      </c>
    </row>
    <row r="16" spans="1:8" ht="40.5" customHeight="1" x14ac:dyDescent="0.2">
      <c r="A16" s="301" t="str">
        <f>$A$22</f>
        <v>AOD Problems</v>
      </c>
      <c r="B16" s="300" t="str">
        <f>$B$22</f>
        <v>Arrests, Drug Law Violation (Age 18+)</v>
      </c>
    </row>
    <row r="17" spans="1:7" ht="41.25" customHeight="1" x14ac:dyDescent="0.2">
      <c r="A17" s="299"/>
      <c r="B17" s="300" t="str">
        <f>$B$21</f>
        <v>Arrests, Violent Crime               (Age 18+)</v>
      </c>
    </row>
    <row r="18" spans="1:7" s="234" customFormat="1" ht="17.25" customHeight="1" x14ac:dyDescent="0.2">
      <c r="B18" s="231"/>
      <c r="C18" s="232" t="s">
        <v>43</v>
      </c>
      <c r="D18" s="374" t="s">
        <v>652</v>
      </c>
      <c r="E18" s="233" t="s">
        <v>651</v>
      </c>
      <c r="G18" s="235"/>
    </row>
    <row r="19" spans="1:7" s="251" customFormat="1" ht="48" customHeight="1" x14ac:dyDescent="0.2">
      <c r="A19" s="230"/>
      <c r="C19" s="251" t="s">
        <v>45</v>
      </c>
      <c r="E19" s="343" t="s">
        <v>642</v>
      </c>
    </row>
    <row r="20" spans="1:7" s="251" customFormat="1" x14ac:dyDescent="0.2">
      <c r="A20" s="230" t="s">
        <v>46</v>
      </c>
      <c r="B20" s="251" t="s">
        <v>47</v>
      </c>
      <c r="C20" s="278" t="str">
        <f>"Standardized Scores for " &amp; "Cascadia County"</f>
        <v>Standardized Scores for Cascadia County</v>
      </c>
      <c r="D20" s="278" t="s">
        <v>48</v>
      </c>
      <c r="E20" s="277"/>
    </row>
    <row r="21" spans="1:7" s="251" customFormat="1" ht="25.5" x14ac:dyDescent="0.2">
      <c r="A21" s="268" t="s">
        <v>49</v>
      </c>
      <c r="B21" s="302" t="s">
        <v>50</v>
      </c>
      <c r="C21" s="242">
        <v>0.03</v>
      </c>
      <c r="D21" s="242">
        <v>0.51</v>
      </c>
      <c r="E21" s="277"/>
    </row>
    <row r="22" spans="1:7" s="251" customFormat="1" ht="25.5" x14ac:dyDescent="0.2">
      <c r="A22" s="268" t="s">
        <v>51</v>
      </c>
      <c r="B22" s="302" t="s">
        <v>52</v>
      </c>
      <c r="C22" s="242">
        <v>-0.42</v>
      </c>
      <c r="D22" s="242">
        <v>-0.74</v>
      </c>
    </row>
    <row r="23" spans="1:7" s="251" customFormat="1" ht="25.5" x14ac:dyDescent="0.2">
      <c r="A23" s="268" t="s">
        <v>51</v>
      </c>
      <c r="B23" s="302" t="s">
        <v>53</v>
      </c>
      <c r="C23" s="242">
        <v>-0.83</v>
      </c>
      <c r="D23" s="242">
        <v>-0.53</v>
      </c>
    </row>
    <row r="24" spans="1:7" s="251" customFormat="1" ht="38.25" x14ac:dyDescent="0.2">
      <c r="A24" s="268" t="s">
        <v>51</v>
      </c>
      <c r="B24" s="302" t="s">
        <v>26</v>
      </c>
      <c r="C24" s="242">
        <v>0.08</v>
      </c>
      <c r="D24" s="242">
        <v>0.72</v>
      </c>
    </row>
    <row r="25" spans="1:7" s="251" customFormat="1" ht="25.5" x14ac:dyDescent="0.2">
      <c r="A25" s="268" t="s">
        <v>51</v>
      </c>
      <c r="B25" s="302" t="s">
        <v>25</v>
      </c>
      <c r="C25" s="242">
        <v>-0.05</v>
      </c>
      <c r="D25" s="242">
        <v>-0.11</v>
      </c>
    </row>
    <row r="26" spans="1:7" s="251" customFormat="1" ht="25.5" x14ac:dyDescent="0.2">
      <c r="A26" s="268" t="s">
        <v>54</v>
      </c>
      <c r="B26" s="302" t="s">
        <v>55</v>
      </c>
      <c r="C26" s="242">
        <v>1.18</v>
      </c>
      <c r="D26" s="242">
        <v>0.15</v>
      </c>
    </row>
    <row r="27" spans="1:7" s="251" customFormat="1" ht="25.5" x14ac:dyDescent="0.2">
      <c r="A27" s="268" t="s">
        <v>54</v>
      </c>
      <c r="B27" s="302" t="s">
        <v>56</v>
      </c>
      <c r="C27" s="242">
        <v>-0.82</v>
      </c>
      <c r="D27" s="242">
        <v>-1.43</v>
      </c>
    </row>
    <row r="28" spans="1:7" s="251" customFormat="1" ht="25.5" x14ac:dyDescent="0.2">
      <c r="A28" s="268" t="s">
        <v>54</v>
      </c>
      <c r="B28" s="302" t="s">
        <v>27</v>
      </c>
      <c r="C28" s="242">
        <v>1.94</v>
      </c>
      <c r="D28" s="242">
        <v>0.2</v>
      </c>
    </row>
    <row r="29" spans="1:7" s="251" customFormat="1" ht="25.5" x14ac:dyDescent="0.2">
      <c r="A29" s="268" t="s">
        <v>57</v>
      </c>
      <c r="B29" s="302" t="s">
        <v>58</v>
      </c>
      <c r="C29" s="242"/>
      <c r="D29" s="242">
        <v>0.2</v>
      </c>
    </row>
    <row r="30" spans="1:7" s="251" customFormat="1" ht="38.25" x14ac:dyDescent="0.2">
      <c r="A30" s="268" t="s">
        <v>57</v>
      </c>
      <c r="B30" s="302" t="s">
        <v>59</v>
      </c>
      <c r="C30" s="242">
        <v>0</v>
      </c>
      <c r="D30" s="242">
        <v>0.3</v>
      </c>
    </row>
    <row r="31" spans="1:7" s="251" customFormat="1" ht="25.5" x14ac:dyDescent="0.2">
      <c r="A31" s="268" t="s">
        <v>57</v>
      </c>
      <c r="B31" s="302" t="s">
        <v>60</v>
      </c>
      <c r="C31" s="242">
        <v>0.27</v>
      </c>
      <c r="D31" s="242">
        <v>0.46</v>
      </c>
    </row>
    <row r="32" spans="1:7" s="251" customFormat="1" ht="25.5" x14ac:dyDescent="0.2">
      <c r="A32" s="268" t="s">
        <v>61</v>
      </c>
      <c r="B32" s="302" t="s">
        <v>24</v>
      </c>
      <c r="C32" s="242">
        <v>-0.57999999999999996</v>
      </c>
      <c r="D32" s="242">
        <v>-0.56999999999999995</v>
      </c>
    </row>
    <row r="33" spans="1:4" s="251" customFormat="1" x14ac:dyDescent="0.2">
      <c r="A33" s="268" t="s">
        <v>61</v>
      </c>
      <c r="B33" s="302" t="s">
        <v>62</v>
      </c>
      <c r="C33" s="242">
        <v>-0.43</v>
      </c>
      <c r="D33" s="242">
        <v>-0.46</v>
      </c>
    </row>
    <row r="34" spans="1:4" s="251" customFormat="1" x14ac:dyDescent="0.2">
      <c r="A34" s="230"/>
      <c r="C34" s="242"/>
      <c r="D34" s="242"/>
    </row>
    <row r="35" spans="1:4" x14ac:dyDescent="0.2">
      <c r="B35" s="2"/>
    </row>
    <row r="36" spans="1:4" x14ac:dyDescent="0.2">
      <c r="B36" s="2"/>
    </row>
    <row r="37" spans="1:4" x14ac:dyDescent="0.2">
      <c r="B37" s="2"/>
    </row>
    <row r="38" spans="1:4" x14ac:dyDescent="0.2">
      <c r="B38" s="2"/>
    </row>
    <row r="39" spans="1:4" x14ac:dyDescent="0.2">
      <c r="B39" s="2"/>
    </row>
    <row r="40" spans="1:4" x14ac:dyDescent="0.2">
      <c r="B40" s="2"/>
    </row>
    <row r="41" spans="1:4" x14ac:dyDescent="0.2">
      <c r="B41" s="2"/>
    </row>
    <row r="42" spans="1:4" x14ac:dyDescent="0.2">
      <c r="B42" s="2"/>
    </row>
    <row r="43" spans="1:4" x14ac:dyDescent="0.2">
      <c r="B43" s="2"/>
    </row>
    <row r="44" spans="1:4" x14ac:dyDescent="0.2">
      <c r="B44" s="2"/>
    </row>
    <row r="45" spans="1:4" x14ac:dyDescent="0.2">
      <c r="B45" s="2"/>
    </row>
    <row r="46" spans="1:4" x14ac:dyDescent="0.2">
      <c r="B46" s="2"/>
    </row>
    <row r="47" spans="1:4" x14ac:dyDescent="0.2">
      <c r="B47" s="2"/>
    </row>
    <row r="48" spans="1:4" x14ac:dyDescent="0.2">
      <c r="B48" s="2"/>
    </row>
    <row r="49" spans="1:2" x14ac:dyDescent="0.2">
      <c r="B49" s="2"/>
    </row>
    <row r="50" spans="1:2" x14ac:dyDescent="0.2">
      <c r="A50" s="1"/>
      <c r="B50" s="2"/>
    </row>
    <row r="51" spans="1:2" x14ac:dyDescent="0.2">
      <c r="A51" s="1"/>
      <c r="B51" s="2"/>
    </row>
    <row r="52" spans="1:2" x14ac:dyDescent="0.2">
      <c r="A52" s="1"/>
      <c r="B52" s="2"/>
    </row>
    <row r="53" spans="1:2" x14ac:dyDescent="0.2">
      <c r="A53" s="1"/>
      <c r="B53" s="2"/>
    </row>
    <row r="54" spans="1:2" x14ac:dyDescent="0.2">
      <c r="A54" s="1"/>
      <c r="B54" s="2"/>
    </row>
    <row r="55" spans="1:2" x14ac:dyDescent="0.2">
      <c r="A55" s="1"/>
      <c r="B55" s="2"/>
    </row>
    <row r="56" spans="1:2" x14ac:dyDescent="0.2">
      <c r="A56" s="1"/>
      <c r="B56" s="2"/>
    </row>
    <row r="57" spans="1:2" x14ac:dyDescent="0.2">
      <c r="A57" s="1"/>
      <c r="B57" s="2"/>
    </row>
    <row r="58" spans="1:2" x14ac:dyDescent="0.2">
      <c r="A58" s="1"/>
      <c r="B58" s="2"/>
    </row>
    <row r="59" spans="1:2" x14ac:dyDescent="0.2">
      <c r="A59" s="1"/>
      <c r="B59" s="2"/>
    </row>
    <row r="60" spans="1:2" x14ac:dyDescent="0.2">
      <c r="A60" s="1"/>
      <c r="B60" s="2"/>
    </row>
    <row r="61" spans="1:2" x14ac:dyDescent="0.2">
      <c r="A61" s="1"/>
      <c r="B61" s="2"/>
    </row>
    <row r="62" spans="1:2" x14ac:dyDescent="0.2">
      <c r="A62" s="1"/>
      <c r="B62" s="2"/>
    </row>
    <row r="63" spans="1:2" x14ac:dyDescent="0.2">
      <c r="A63" s="1"/>
      <c r="B63" s="2"/>
    </row>
    <row r="64" spans="1:2" x14ac:dyDescent="0.2">
      <c r="A64" s="1"/>
      <c r="B64" s="2"/>
    </row>
    <row r="65" spans="1:2" x14ac:dyDescent="0.2">
      <c r="A65" s="1"/>
      <c r="B65" s="2"/>
    </row>
    <row r="66" spans="1:2" x14ac:dyDescent="0.2">
      <c r="A66" s="1"/>
      <c r="B66" s="2"/>
    </row>
    <row r="67" spans="1:2" x14ac:dyDescent="0.2">
      <c r="A67" s="1"/>
      <c r="B67" s="2"/>
    </row>
    <row r="68" spans="1:2" x14ac:dyDescent="0.2">
      <c r="A68" s="1"/>
      <c r="B68" s="2"/>
    </row>
    <row r="69" spans="1:2" x14ac:dyDescent="0.2">
      <c r="A69" s="1"/>
      <c r="B69" s="2"/>
    </row>
    <row r="70" spans="1:2" x14ac:dyDescent="0.2">
      <c r="A70" s="1"/>
      <c r="B70" s="2"/>
    </row>
    <row r="71" spans="1:2" x14ac:dyDescent="0.2">
      <c r="A71" s="1"/>
      <c r="B71" s="2"/>
    </row>
    <row r="72" spans="1:2" x14ac:dyDescent="0.2">
      <c r="A72" s="1"/>
      <c r="B72" s="2"/>
    </row>
    <row r="73" spans="1:2" x14ac:dyDescent="0.2">
      <c r="A73" s="1"/>
      <c r="B73" s="2"/>
    </row>
    <row r="74" spans="1:2" x14ac:dyDescent="0.2">
      <c r="A74" s="1"/>
      <c r="B74" s="2"/>
    </row>
    <row r="75" spans="1:2" x14ac:dyDescent="0.2">
      <c r="A75" s="1"/>
      <c r="B75" s="2"/>
    </row>
    <row r="76" spans="1:2" x14ac:dyDescent="0.2">
      <c r="A76" s="1"/>
      <c r="B76" s="2"/>
    </row>
    <row r="77" spans="1:2" x14ac:dyDescent="0.2">
      <c r="A77" s="1"/>
      <c r="B77" s="2"/>
    </row>
    <row r="78" spans="1:2" x14ac:dyDescent="0.2">
      <c r="A78" s="1"/>
      <c r="B78" s="2"/>
    </row>
    <row r="79" spans="1:2" x14ac:dyDescent="0.2">
      <c r="A79" s="1"/>
      <c r="B79" s="2"/>
    </row>
    <row r="80" spans="1:2" x14ac:dyDescent="0.2">
      <c r="A80" s="1"/>
      <c r="B80" s="2"/>
    </row>
    <row r="81" spans="1:2" x14ac:dyDescent="0.2">
      <c r="A81" s="1"/>
      <c r="B81" s="2"/>
    </row>
    <row r="82" spans="1:2" x14ac:dyDescent="0.2">
      <c r="A82" s="1"/>
      <c r="B82" s="2"/>
    </row>
    <row r="83" spans="1:2" x14ac:dyDescent="0.2">
      <c r="A83" s="1"/>
      <c r="B83" s="2"/>
    </row>
    <row r="84" spans="1:2" x14ac:dyDescent="0.2">
      <c r="A84" s="1"/>
      <c r="B84" s="2"/>
    </row>
    <row r="85" spans="1:2" x14ac:dyDescent="0.2">
      <c r="A85" s="1"/>
      <c r="B85" s="2"/>
    </row>
    <row r="86" spans="1:2" x14ac:dyDescent="0.2">
      <c r="A86" s="1"/>
      <c r="B86" s="2"/>
    </row>
    <row r="87" spans="1:2" x14ac:dyDescent="0.2">
      <c r="A87" s="1"/>
      <c r="B87" s="2"/>
    </row>
    <row r="88" spans="1:2" x14ac:dyDescent="0.2">
      <c r="A88" s="1"/>
      <c r="B88" s="2"/>
    </row>
    <row r="89" spans="1:2" x14ac:dyDescent="0.2">
      <c r="A89" s="1"/>
      <c r="B89" s="2"/>
    </row>
    <row r="90" spans="1:2" x14ac:dyDescent="0.2">
      <c r="A90" s="1"/>
      <c r="B90" s="2"/>
    </row>
    <row r="91" spans="1:2" x14ac:dyDescent="0.2">
      <c r="A91" s="1"/>
      <c r="B91" s="2"/>
    </row>
    <row r="92" spans="1:2" x14ac:dyDescent="0.2">
      <c r="A92" s="1"/>
      <c r="B92" s="2"/>
    </row>
    <row r="93" spans="1:2" x14ac:dyDescent="0.2">
      <c r="A93" s="1"/>
      <c r="B93" s="2"/>
    </row>
    <row r="94" spans="1:2" x14ac:dyDescent="0.2">
      <c r="A94" s="1"/>
      <c r="B94" s="2"/>
    </row>
    <row r="95" spans="1:2" x14ac:dyDescent="0.2">
      <c r="A95" s="1"/>
      <c r="B95" s="2"/>
    </row>
    <row r="96" spans="1:2" x14ac:dyDescent="0.2">
      <c r="A96" s="1"/>
      <c r="B96" s="2"/>
    </row>
    <row r="97" spans="1:2" x14ac:dyDescent="0.2">
      <c r="A97" s="1"/>
      <c r="B97" s="2"/>
    </row>
    <row r="98" spans="1:2" x14ac:dyDescent="0.2">
      <c r="A98" s="1"/>
      <c r="B98" s="2"/>
    </row>
    <row r="99" spans="1:2" x14ac:dyDescent="0.2">
      <c r="A99" s="1"/>
      <c r="B99" s="2"/>
    </row>
    <row r="100" spans="1:2" x14ac:dyDescent="0.2">
      <c r="A100" s="1"/>
      <c r="B100" s="2"/>
    </row>
    <row r="101" spans="1:2" x14ac:dyDescent="0.2">
      <c r="A101" s="1"/>
      <c r="B101" s="2"/>
    </row>
    <row r="102" spans="1:2" x14ac:dyDescent="0.2">
      <c r="A102" s="1"/>
      <c r="B102" s="2"/>
    </row>
    <row r="103" spans="1:2" x14ac:dyDescent="0.2">
      <c r="A103" s="1"/>
      <c r="B103" s="2"/>
    </row>
    <row r="104" spans="1:2" x14ac:dyDescent="0.2">
      <c r="A104" s="1"/>
      <c r="B104" s="2"/>
    </row>
    <row r="105" spans="1:2" x14ac:dyDescent="0.2">
      <c r="A105" s="1"/>
      <c r="B105" s="2"/>
    </row>
    <row r="106" spans="1:2" x14ac:dyDescent="0.2">
      <c r="A106" s="1"/>
      <c r="B106" s="2"/>
    </row>
    <row r="107" spans="1:2" x14ac:dyDescent="0.2">
      <c r="A107" s="1"/>
      <c r="B107" s="2"/>
    </row>
    <row r="108" spans="1:2" x14ac:dyDescent="0.2">
      <c r="A108" s="1"/>
      <c r="B108" s="2"/>
    </row>
    <row r="109" spans="1:2" x14ac:dyDescent="0.2">
      <c r="A109" s="1"/>
      <c r="B109" s="2"/>
    </row>
    <row r="110" spans="1:2" x14ac:dyDescent="0.2">
      <c r="A110" s="1"/>
      <c r="B110" s="2"/>
    </row>
    <row r="111" spans="1:2" x14ac:dyDescent="0.2">
      <c r="A111" s="1"/>
      <c r="B111" s="2"/>
    </row>
    <row r="112" spans="1:2" x14ac:dyDescent="0.2">
      <c r="A112" s="1"/>
      <c r="B112" s="2"/>
    </row>
    <row r="113" spans="1:2" x14ac:dyDescent="0.2">
      <c r="A113" s="1"/>
      <c r="B113" s="2"/>
    </row>
    <row r="114" spans="1:2" x14ac:dyDescent="0.2">
      <c r="A114" s="1"/>
      <c r="B114" s="2"/>
    </row>
    <row r="115" spans="1:2" x14ac:dyDescent="0.2">
      <c r="A115" s="1"/>
      <c r="B115" s="2"/>
    </row>
    <row r="116" spans="1:2" x14ac:dyDescent="0.2">
      <c r="A116" s="1"/>
      <c r="B116" s="2"/>
    </row>
    <row r="117" spans="1:2" x14ac:dyDescent="0.2">
      <c r="A117" s="1"/>
      <c r="B117" s="2"/>
    </row>
    <row r="118" spans="1:2" x14ac:dyDescent="0.2">
      <c r="A118" s="1"/>
      <c r="B118" s="2"/>
    </row>
    <row r="119" spans="1:2" x14ac:dyDescent="0.2">
      <c r="A119" s="1"/>
      <c r="B119" s="2"/>
    </row>
    <row r="120" spans="1:2" x14ac:dyDescent="0.2">
      <c r="A120" s="1"/>
      <c r="B120" s="2"/>
    </row>
    <row r="121" spans="1:2" x14ac:dyDescent="0.2">
      <c r="A121" s="1"/>
      <c r="B121" s="2"/>
    </row>
    <row r="122" spans="1:2" x14ac:dyDescent="0.2">
      <c r="A122" s="1"/>
      <c r="B122" s="2"/>
    </row>
    <row r="123" spans="1:2" x14ac:dyDescent="0.2">
      <c r="A123" s="1"/>
      <c r="B123" s="2"/>
    </row>
    <row r="124" spans="1:2" x14ac:dyDescent="0.2">
      <c r="A124" s="1"/>
      <c r="B124" s="2"/>
    </row>
    <row r="125" spans="1:2" x14ac:dyDescent="0.2">
      <c r="A125" s="1"/>
      <c r="B125" s="2"/>
    </row>
    <row r="126" spans="1:2" x14ac:dyDescent="0.2">
      <c r="A126" s="1"/>
      <c r="B126" s="2"/>
    </row>
    <row r="127" spans="1:2" x14ac:dyDescent="0.2">
      <c r="A127" s="1"/>
      <c r="B127" s="2"/>
    </row>
    <row r="128" spans="1:2" x14ac:dyDescent="0.2">
      <c r="A128" s="1"/>
      <c r="B128" s="2"/>
    </row>
    <row r="129" spans="1:2" x14ac:dyDescent="0.2">
      <c r="A129" s="1"/>
      <c r="B129" s="2"/>
    </row>
    <row r="130" spans="1:2" x14ac:dyDescent="0.2">
      <c r="A130" s="1"/>
      <c r="B130" s="2"/>
    </row>
    <row r="131" spans="1:2" x14ac:dyDescent="0.2">
      <c r="A131" s="1"/>
      <c r="B131" s="2"/>
    </row>
    <row r="132" spans="1:2" x14ac:dyDescent="0.2">
      <c r="A132" s="1"/>
      <c r="B132" s="2"/>
    </row>
    <row r="133" spans="1:2" x14ac:dyDescent="0.2">
      <c r="A133" s="1"/>
      <c r="B133" s="2"/>
    </row>
    <row r="134" spans="1:2" x14ac:dyDescent="0.2">
      <c r="A134" s="1"/>
      <c r="B134" s="2"/>
    </row>
    <row r="135" spans="1:2" x14ac:dyDescent="0.2">
      <c r="A135" s="1"/>
      <c r="B135" s="2"/>
    </row>
    <row r="136" spans="1:2" x14ac:dyDescent="0.2">
      <c r="A136" s="1"/>
      <c r="B136" s="2"/>
    </row>
    <row r="137" spans="1:2" x14ac:dyDescent="0.2">
      <c r="A137" s="1"/>
      <c r="B137" s="2"/>
    </row>
    <row r="138" spans="1:2" x14ac:dyDescent="0.2">
      <c r="A138" s="1"/>
      <c r="B138" s="2"/>
    </row>
    <row r="139" spans="1:2" x14ac:dyDescent="0.2">
      <c r="A139" s="1"/>
      <c r="B139" s="2"/>
    </row>
    <row r="140" spans="1:2" x14ac:dyDescent="0.2">
      <c r="A140" s="1"/>
      <c r="B140" s="2"/>
    </row>
    <row r="141" spans="1:2" x14ac:dyDescent="0.2">
      <c r="A141" s="1"/>
      <c r="B141" s="2"/>
    </row>
    <row r="142" spans="1:2" x14ac:dyDescent="0.2">
      <c r="A142" s="1"/>
      <c r="B142" s="2"/>
    </row>
    <row r="143" spans="1:2" x14ac:dyDescent="0.2">
      <c r="A143" s="1"/>
      <c r="B143" s="2"/>
    </row>
    <row r="144" spans="1:2" x14ac:dyDescent="0.2">
      <c r="A144" s="1"/>
      <c r="B144" s="2"/>
    </row>
    <row r="145" spans="1:2" x14ac:dyDescent="0.2">
      <c r="A145" s="1"/>
      <c r="B145" s="2"/>
    </row>
    <row r="146" spans="1:2" x14ac:dyDescent="0.2">
      <c r="A146" s="1"/>
      <c r="B146" s="2"/>
    </row>
    <row r="147" spans="1:2" x14ac:dyDescent="0.2">
      <c r="A147" s="1"/>
      <c r="B147" s="2"/>
    </row>
    <row r="148" spans="1:2" x14ac:dyDescent="0.2">
      <c r="A148" s="1"/>
      <c r="B148" s="2"/>
    </row>
    <row r="149" spans="1:2" x14ac:dyDescent="0.2">
      <c r="A149" s="1"/>
      <c r="B149" s="2"/>
    </row>
    <row r="150" spans="1:2" x14ac:dyDescent="0.2">
      <c r="A150" s="1"/>
      <c r="B150" s="2"/>
    </row>
    <row r="151" spans="1:2" x14ac:dyDescent="0.2">
      <c r="A151" s="1"/>
      <c r="B151" s="2"/>
    </row>
    <row r="152" spans="1:2" x14ac:dyDescent="0.2">
      <c r="A152" s="1"/>
      <c r="B152" s="2"/>
    </row>
    <row r="153" spans="1:2" x14ac:dyDescent="0.2">
      <c r="A153" s="1"/>
      <c r="B153" s="2"/>
    </row>
    <row r="154" spans="1:2" x14ac:dyDescent="0.2">
      <c r="A154" s="1"/>
      <c r="B154" s="2"/>
    </row>
    <row r="155" spans="1:2" x14ac:dyDescent="0.2">
      <c r="A155" s="1"/>
      <c r="B155" s="2"/>
    </row>
    <row r="156" spans="1:2" x14ac:dyDescent="0.2">
      <c r="A156" s="1"/>
      <c r="B156" s="2"/>
    </row>
    <row r="157" spans="1:2" x14ac:dyDescent="0.2">
      <c r="A157" s="1"/>
      <c r="B157" s="2"/>
    </row>
    <row r="158" spans="1:2" x14ac:dyDescent="0.2">
      <c r="A158" s="1"/>
      <c r="B158" s="2"/>
    </row>
    <row r="159" spans="1:2" x14ac:dyDescent="0.2">
      <c r="A159" s="1"/>
      <c r="B159" s="2"/>
    </row>
    <row r="160" spans="1:2" x14ac:dyDescent="0.2">
      <c r="A160" s="1"/>
      <c r="B160" s="2"/>
    </row>
    <row r="161" spans="1:2" x14ac:dyDescent="0.2">
      <c r="A161" s="1"/>
      <c r="B161" s="2"/>
    </row>
    <row r="162" spans="1:2" x14ac:dyDescent="0.2">
      <c r="A162" s="1"/>
      <c r="B162" s="2"/>
    </row>
    <row r="163" spans="1:2" x14ac:dyDescent="0.2">
      <c r="A163" s="1"/>
      <c r="B163" s="2"/>
    </row>
    <row r="164" spans="1:2" x14ac:dyDescent="0.2">
      <c r="A164" s="1"/>
      <c r="B164" s="2"/>
    </row>
    <row r="165" spans="1:2" x14ac:dyDescent="0.2">
      <c r="A165" s="1"/>
      <c r="B165" s="2"/>
    </row>
    <row r="166" spans="1:2" x14ac:dyDescent="0.2">
      <c r="A166" s="1"/>
      <c r="B166" s="2"/>
    </row>
    <row r="167" spans="1:2" x14ac:dyDescent="0.2">
      <c r="A167" s="1"/>
      <c r="B167" s="2"/>
    </row>
    <row r="168" spans="1:2" x14ac:dyDescent="0.2">
      <c r="A168" s="1"/>
      <c r="B168" s="2"/>
    </row>
    <row r="169" spans="1:2" x14ac:dyDescent="0.2">
      <c r="A169" s="1"/>
      <c r="B169" s="2"/>
    </row>
    <row r="170" spans="1:2" x14ac:dyDescent="0.2">
      <c r="A170" s="1"/>
      <c r="B170" s="2"/>
    </row>
    <row r="171" spans="1:2" x14ac:dyDescent="0.2">
      <c r="A171" s="1"/>
      <c r="B171" s="2"/>
    </row>
    <row r="172" spans="1:2" x14ac:dyDescent="0.2">
      <c r="A172" s="1"/>
      <c r="B172" s="2"/>
    </row>
    <row r="173" spans="1:2" x14ac:dyDescent="0.2">
      <c r="A173" s="1"/>
      <c r="B173" s="2"/>
    </row>
    <row r="174" spans="1:2" x14ac:dyDescent="0.2">
      <c r="A174" s="1"/>
      <c r="B174" s="2"/>
    </row>
    <row r="175" spans="1:2" x14ac:dyDescent="0.2">
      <c r="A175" s="1"/>
      <c r="B175" s="2"/>
    </row>
    <row r="176" spans="1:2" x14ac:dyDescent="0.2">
      <c r="A176" s="1"/>
      <c r="B176" s="2"/>
    </row>
    <row r="177" spans="1:2" x14ac:dyDescent="0.2">
      <c r="A177" s="1"/>
      <c r="B177" s="2"/>
    </row>
    <row r="178" spans="1:2" x14ac:dyDescent="0.2">
      <c r="A178" s="1"/>
      <c r="B178" s="2"/>
    </row>
    <row r="179" spans="1:2" x14ac:dyDescent="0.2">
      <c r="A179" s="1"/>
      <c r="B179" s="2"/>
    </row>
    <row r="180" spans="1:2" x14ac:dyDescent="0.2">
      <c r="A180" s="1"/>
      <c r="B180" s="2"/>
    </row>
    <row r="181" spans="1:2" x14ac:dyDescent="0.2">
      <c r="A181" s="1"/>
      <c r="B181" s="2"/>
    </row>
    <row r="182" spans="1:2" x14ac:dyDescent="0.2">
      <c r="A182" s="1"/>
      <c r="B182" s="2"/>
    </row>
    <row r="183" spans="1:2" x14ac:dyDescent="0.2">
      <c r="A183" s="1"/>
      <c r="B183" s="2"/>
    </row>
    <row r="184" spans="1:2" x14ac:dyDescent="0.2">
      <c r="A184" s="1"/>
      <c r="B184" s="2"/>
    </row>
    <row r="185" spans="1:2" x14ac:dyDescent="0.2">
      <c r="A185" s="1"/>
      <c r="B185" s="2"/>
    </row>
    <row r="186" spans="1:2" x14ac:dyDescent="0.2">
      <c r="A186" s="1"/>
      <c r="B186" s="2"/>
    </row>
    <row r="187" spans="1:2" x14ac:dyDescent="0.2">
      <c r="A187" s="1"/>
      <c r="B187" s="2"/>
    </row>
    <row r="188" spans="1:2" x14ac:dyDescent="0.2">
      <c r="A188" s="1"/>
      <c r="B188" s="2"/>
    </row>
    <row r="189" spans="1:2" x14ac:dyDescent="0.2">
      <c r="A189" s="1"/>
      <c r="B189" s="2"/>
    </row>
    <row r="190" spans="1:2" x14ac:dyDescent="0.2">
      <c r="A190" s="1"/>
      <c r="B190" s="2"/>
    </row>
    <row r="191" spans="1:2" x14ac:dyDescent="0.2">
      <c r="A191" s="1"/>
      <c r="B191" s="2"/>
    </row>
    <row r="192" spans="1:2" x14ac:dyDescent="0.2">
      <c r="A192" s="1"/>
      <c r="B192" s="2"/>
    </row>
    <row r="193" spans="1:2" x14ac:dyDescent="0.2">
      <c r="A193" s="1"/>
      <c r="B193" s="2"/>
    </row>
    <row r="194" spans="1:2" x14ac:dyDescent="0.2">
      <c r="A194" s="1"/>
      <c r="B194" s="2"/>
    </row>
    <row r="195" spans="1:2" x14ac:dyDescent="0.2">
      <c r="A195" s="1"/>
      <c r="B195" s="2"/>
    </row>
    <row r="196" spans="1:2" x14ac:dyDescent="0.2">
      <c r="A196" s="1"/>
      <c r="B196" s="2"/>
    </row>
    <row r="197" spans="1:2" x14ac:dyDescent="0.2">
      <c r="A197" s="1"/>
      <c r="B197" s="2"/>
    </row>
    <row r="198" spans="1:2" x14ac:dyDescent="0.2">
      <c r="A198" s="1"/>
      <c r="B198" s="2"/>
    </row>
    <row r="199" spans="1:2" x14ac:dyDescent="0.2">
      <c r="A199" s="1"/>
      <c r="B199" s="2"/>
    </row>
    <row r="200" spans="1:2" x14ac:dyDescent="0.2">
      <c r="A200" s="1"/>
      <c r="B200" s="2"/>
    </row>
    <row r="201" spans="1:2" x14ac:dyDescent="0.2">
      <c r="A201" s="1"/>
      <c r="B201" s="2"/>
    </row>
    <row r="202" spans="1:2" x14ac:dyDescent="0.2">
      <c r="A202" s="1"/>
      <c r="B202" s="2"/>
    </row>
    <row r="203" spans="1:2" x14ac:dyDescent="0.2">
      <c r="A203" s="1"/>
      <c r="B203" s="2"/>
    </row>
    <row r="204" spans="1:2" x14ac:dyDescent="0.2">
      <c r="A204" s="1"/>
      <c r="B204" s="2"/>
    </row>
    <row r="205" spans="1:2" x14ac:dyDescent="0.2">
      <c r="A205" s="1"/>
      <c r="B205" s="2"/>
    </row>
    <row r="206" spans="1:2" x14ac:dyDescent="0.2">
      <c r="A206" s="1"/>
      <c r="B206" s="2"/>
    </row>
    <row r="207" spans="1:2" x14ac:dyDescent="0.2">
      <c r="A207" s="1"/>
      <c r="B207" s="2"/>
    </row>
    <row r="208" spans="1:2" x14ac:dyDescent="0.2">
      <c r="A208" s="1"/>
      <c r="B208" s="2"/>
    </row>
    <row r="209" spans="1:2" x14ac:dyDescent="0.2">
      <c r="A209" s="1"/>
      <c r="B209" s="2"/>
    </row>
    <row r="210" spans="1:2" x14ac:dyDescent="0.2">
      <c r="A210" s="1"/>
      <c r="B210" s="2"/>
    </row>
    <row r="211" spans="1:2" x14ac:dyDescent="0.2">
      <c r="A211" s="1"/>
      <c r="B211" s="2"/>
    </row>
    <row r="212" spans="1:2" x14ac:dyDescent="0.2">
      <c r="A212" s="1"/>
      <c r="B212" s="2"/>
    </row>
    <row r="213" spans="1:2" x14ac:dyDescent="0.2">
      <c r="A213" s="1"/>
      <c r="B213" s="2"/>
    </row>
    <row r="214" spans="1:2" x14ac:dyDescent="0.2">
      <c r="A214" s="1"/>
      <c r="B214" s="2"/>
    </row>
    <row r="215" spans="1:2" x14ac:dyDescent="0.2">
      <c r="A215" s="1"/>
      <c r="B215" s="2"/>
    </row>
    <row r="216" spans="1:2" x14ac:dyDescent="0.2">
      <c r="A216" s="1"/>
      <c r="B216" s="2"/>
    </row>
    <row r="217" spans="1:2" x14ac:dyDescent="0.2">
      <c r="A217" s="1"/>
      <c r="B217" s="2"/>
    </row>
    <row r="218" spans="1:2" x14ac:dyDescent="0.2">
      <c r="A218" s="1"/>
      <c r="B218" s="2"/>
    </row>
    <row r="219" spans="1:2" x14ac:dyDescent="0.2">
      <c r="A219" s="1"/>
      <c r="B219" s="2"/>
    </row>
    <row r="220" spans="1:2" x14ac:dyDescent="0.2">
      <c r="A220" s="1"/>
      <c r="B220" s="2"/>
    </row>
    <row r="221" spans="1:2" x14ac:dyDescent="0.2">
      <c r="A221" s="1"/>
      <c r="B221" s="2"/>
    </row>
    <row r="222" spans="1:2" x14ac:dyDescent="0.2">
      <c r="A222" s="1"/>
      <c r="B222" s="2"/>
    </row>
    <row r="223" spans="1:2" x14ac:dyDescent="0.2">
      <c r="A223" s="1"/>
      <c r="B223" s="2"/>
    </row>
    <row r="224" spans="1:2" x14ac:dyDescent="0.2">
      <c r="A224" s="1"/>
      <c r="B224" s="2"/>
    </row>
    <row r="225" spans="1:2" x14ac:dyDescent="0.2">
      <c r="A225" s="1"/>
      <c r="B225" s="2"/>
    </row>
    <row r="226" spans="1:2" x14ac:dyDescent="0.2">
      <c r="A226" s="1"/>
      <c r="B226" s="2"/>
    </row>
    <row r="227" spans="1:2" x14ac:dyDescent="0.2">
      <c r="A227" s="1"/>
      <c r="B227" s="2"/>
    </row>
    <row r="228" spans="1:2" x14ac:dyDescent="0.2">
      <c r="A228" s="1"/>
      <c r="B228" s="2"/>
    </row>
    <row r="229" spans="1:2" x14ac:dyDescent="0.2">
      <c r="A229" s="1"/>
      <c r="B229" s="2"/>
    </row>
    <row r="230" spans="1:2" x14ac:dyDescent="0.2">
      <c r="A230" s="1"/>
      <c r="B230" s="2"/>
    </row>
    <row r="231" spans="1:2" x14ac:dyDescent="0.2">
      <c r="A231" s="1"/>
      <c r="B231" s="2"/>
    </row>
    <row r="232" spans="1:2" x14ac:dyDescent="0.2">
      <c r="A232" s="1"/>
      <c r="B232" s="2"/>
    </row>
    <row r="233" spans="1:2" x14ac:dyDescent="0.2">
      <c r="A233" s="1"/>
      <c r="B233" s="2"/>
    </row>
    <row r="234" spans="1:2" x14ac:dyDescent="0.2">
      <c r="A234" s="1"/>
      <c r="B234" s="2"/>
    </row>
    <row r="235" spans="1:2" x14ac:dyDescent="0.2">
      <c r="A235" s="1"/>
      <c r="B235" s="2"/>
    </row>
    <row r="236" spans="1:2" x14ac:dyDescent="0.2">
      <c r="A236" s="1"/>
      <c r="B236" s="2"/>
    </row>
    <row r="237" spans="1:2" x14ac:dyDescent="0.2">
      <c r="A237" s="1"/>
      <c r="B237" s="2"/>
    </row>
    <row r="238" spans="1:2" x14ac:dyDescent="0.2">
      <c r="A238" s="1"/>
      <c r="B238" s="2"/>
    </row>
    <row r="239" spans="1:2" x14ac:dyDescent="0.2">
      <c r="A239" s="1"/>
      <c r="B239" s="2"/>
    </row>
    <row r="240" spans="1:2" x14ac:dyDescent="0.2">
      <c r="A240" s="1"/>
      <c r="B240" s="2"/>
    </row>
    <row r="241" spans="1:2" x14ac:dyDescent="0.2">
      <c r="A241" s="1"/>
      <c r="B241" s="2"/>
    </row>
    <row r="242" spans="1:2" x14ac:dyDescent="0.2">
      <c r="A242" s="1"/>
      <c r="B242" s="2"/>
    </row>
    <row r="243" spans="1:2" x14ac:dyDescent="0.2">
      <c r="A243" s="1"/>
      <c r="B243" s="2"/>
    </row>
    <row r="244" spans="1:2" x14ac:dyDescent="0.2">
      <c r="A244" s="1"/>
      <c r="B244" s="2"/>
    </row>
    <row r="245" spans="1:2" x14ac:dyDescent="0.2">
      <c r="A245" s="1"/>
      <c r="B245" s="2"/>
    </row>
    <row r="246" spans="1:2" x14ac:dyDescent="0.2">
      <c r="A246" s="1"/>
      <c r="B246" s="2"/>
    </row>
    <row r="247" spans="1:2" x14ac:dyDescent="0.2">
      <c r="A247" s="1"/>
      <c r="B247" s="2"/>
    </row>
    <row r="248" spans="1:2" x14ac:dyDescent="0.2">
      <c r="A248" s="1"/>
      <c r="B248" s="2"/>
    </row>
    <row r="249" spans="1:2" x14ac:dyDescent="0.2">
      <c r="A249" s="1"/>
      <c r="B249" s="2"/>
    </row>
    <row r="250" spans="1:2" x14ac:dyDescent="0.2">
      <c r="A250" s="1"/>
      <c r="B250" s="2"/>
    </row>
    <row r="251" spans="1:2" x14ac:dyDescent="0.2">
      <c r="A251" s="1"/>
      <c r="B251" s="2"/>
    </row>
    <row r="252" spans="1:2" x14ac:dyDescent="0.2">
      <c r="A252" s="1"/>
      <c r="B252" s="2"/>
    </row>
    <row r="253" spans="1:2" x14ac:dyDescent="0.2">
      <c r="A253" s="1"/>
      <c r="B253" s="2"/>
    </row>
    <row r="254" spans="1:2" x14ac:dyDescent="0.2">
      <c r="A254" s="1"/>
      <c r="B254" s="2"/>
    </row>
    <row r="255" spans="1:2" x14ac:dyDescent="0.2">
      <c r="A255" s="1"/>
      <c r="B255" s="2"/>
    </row>
    <row r="256" spans="1:2" x14ac:dyDescent="0.2">
      <c r="A256" s="1"/>
      <c r="B256" s="2"/>
    </row>
    <row r="257" spans="1:2" x14ac:dyDescent="0.2">
      <c r="A257" s="1"/>
      <c r="B257" s="2"/>
    </row>
    <row r="258" spans="1:2" x14ac:dyDescent="0.2">
      <c r="A258" s="1"/>
      <c r="B258" s="2"/>
    </row>
    <row r="259" spans="1:2" x14ac:dyDescent="0.2">
      <c r="A259" s="1"/>
      <c r="B259" s="2"/>
    </row>
    <row r="260" spans="1:2" x14ac:dyDescent="0.2">
      <c r="A260" s="1"/>
      <c r="B260" s="2"/>
    </row>
    <row r="261" spans="1:2" x14ac:dyDescent="0.2">
      <c r="A261" s="1"/>
      <c r="B261" s="2"/>
    </row>
    <row r="262" spans="1:2" x14ac:dyDescent="0.2">
      <c r="A262" s="1"/>
      <c r="B262" s="2"/>
    </row>
    <row r="263" spans="1:2" x14ac:dyDescent="0.2">
      <c r="A263" s="1"/>
      <c r="B263" s="2"/>
    </row>
    <row r="264" spans="1:2" x14ac:dyDescent="0.2">
      <c r="A264" s="1"/>
      <c r="B264" s="2"/>
    </row>
    <row r="265" spans="1:2" x14ac:dyDescent="0.2">
      <c r="A265" s="1"/>
      <c r="B265" s="2"/>
    </row>
    <row r="266" spans="1:2" x14ac:dyDescent="0.2">
      <c r="A266" s="1"/>
      <c r="B266" s="2"/>
    </row>
    <row r="267" spans="1:2" x14ac:dyDescent="0.2">
      <c r="A267" s="1"/>
      <c r="B267" s="2"/>
    </row>
    <row r="268" spans="1:2" x14ac:dyDescent="0.2">
      <c r="A268" s="1"/>
      <c r="B268" s="2"/>
    </row>
    <row r="269" spans="1:2" x14ac:dyDescent="0.2">
      <c r="A269" s="1"/>
      <c r="B269" s="2"/>
    </row>
    <row r="270" spans="1:2" x14ac:dyDescent="0.2">
      <c r="A270" s="1"/>
      <c r="B270" s="2"/>
    </row>
    <row r="271" spans="1:2" x14ac:dyDescent="0.2">
      <c r="A271" s="1"/>
      <c r="B271" s="2"/>
    </row>
    <row r="272" spans="1:2" x14ac:dyDescent="0.2">
      <c r="A272" s="1"/>
      <c r="B272" s="2"/>
    </row>
    <row r="273" spans="1:2" x14ac:dyDescent="0.2">
      <c r="A273" s="1"/>
      <c r="B273" s="2"/>
    </row>
    <row r="274" spans="1:2" x14ac:dyDescent="0.2">
      <c r="A274" s="1"/>
      <c r="B274" s="2"/>
    </row>
    <row r="275" spans="1:2" x14ac:dyDescent="0.2">
      <c r="A275" s="1"/>
      <c r="B275" s="2"/>
    </row>
    <row r="276" spans="1:2" x14ac:dyDescent="0.2">
      <c r="A276" s="1"/>
      <c r="B276" s="2"/>
    </row>
    <row r="277" spans="1:2" x14ac:dyDescent="0.2">
      <c r="A277" s="1"/>
      <c r="B277" s="2"/>
    </row>
    <row r="278" spans="1:2" x14ac:dyDescent="0.2">
      <c r="A278" s="1"/>
      <c r="B278" s="2"/>
    </row>
    <row r="279" spans="1:2" x14ac:dyDescent="0.2">
      <c r="A279" s="1"/>
      <c r="B279" s="2"/>
    </row>
    <row r="280" spans="1:2" x14ac:dyDescent="0.2">
      <c r="A280" s="1"/>
      <c r="B280" s="2"/>
    </row>
    <row r="281" spans="1:2" x14ac:dyDescent="0.2">
      <c r="A281" s="1"/>
      <c r="B281" s="2"/>
    </row>
    <row r="282" spans="1:2" x14ac:dyDescent="0.2">
      <c r="A282" s="1"/>
      <c r="B282" s="2"/>
    </row>
    <row r="283" spans="1:2" x14ac:dyDescent="0.2">
      <c r="A283" s="1"/>
      <c r="B283" s="2"/>
    </row>
    <row r="284" spans="1:2" x14ac:dyDescent="0.2">
      <c r="A284" s="1"/>
      <c r="B284" s="2"/>
    </row>
    <row r="285" spans="1:2" x14ac:dyDescent="0.2">
      <c r="A285" s="1"/>
      <c r="B285" s="2"/>
    </row>
    <row r="286" spans="1:2" x14ac:dyDescent="0.2">
      <c r="A286" s="1"/>
      <c r="B286" s="2"/>
    </row>
    <row r="287" spans="1:2" x14ac:dyDescent="0.2">
      <c r="A287" s="1"/>
      <c r="B287" s="2"/>
    </row>
    <row r="288" spans="1:2" x14ac:dyDescent="0.2">
      <c r="A288" s="1"/>
      <c r="B288" s="2"/>
    </row>
    <row r="289" spans="1:2" x14ac:dyDescent="0.2">
      <c r="A289" s="1"/>
      <c r="B289" s="2"/>
    </row>
    <row r="290" spans="1:2" x14ac:dyDescent="0.2">
      <c r="A290" s="1"/>
      <c r="B290" s="2"/>
    </row>
    <row r="291" spans="1:2" x14ac:dyDescent="0.2">
      <c r="A291" s="1"/>
      <c r="B291" s="2"/>
    </row>
    <row r="292" spans="1:2" x14ac:dyDescent="0.2">
      <c r="A292" s="1"/>
      <c r="B292" s="2"/>
    </row>
    <row r="293" spans="1:2" x14ac:dyDescent="0.2">
      <c r="A293" s="1"/>
      <c r="B293" s="2"/>
    </row>
    <row r="294" spans="1:2" x14ac:dyDescent="0.2">
      <c r="A294" s="1"/>
      <c r="B294" s="2"/>
    </row>
    <row r="295" spans="1:2" x14ac:dyDescent="0.2">
      <c r="A295" s="1"/>
      <c r="B295" s="2"/>
    </row>
    <row r="296" spans="1:2" x14ac:dyDescent="0.2">
      <c r="A296" s="1"/>
      <c r="B296" s="2"/>
    </row>
    <row r="297" spans="1:2" x14ac:dyDescent="0.2">
      <c r="A297" s="1"/>
      <c r="B297" s="2"/>
    </row>
    <row r="298" spans="1:2" x14ac:dyDescent="0.2">
      <c r="A298" s="1"/>
      <c r="B298" s="2"/>
    </row>
    <row r="299" spans="1:2" x14ac:dyDescent="0.2">
      <c r="A299" s="1"/>
      <c r="B299" s="2"/>
    </row>
    <row r="300" spans="1:2" x14ac:dyDescent="0.2">
      <c r="A300" s="1"/>
      <c r="B300" s="2"/>
    </row>
    <row r="301" spans="1:2" x14ac:dyDescent="0.2">
      <c r="A301" s="1"/>
      <c r="B301" s="2"/>
    </row>
    <row r="302" spans="1:2" x14ac:dyDescent="0.2">
      <c r="A302" s="1"/>
      <c r="B302" s="2"/>
    </row>
    <row r="303" spans="1:2" x14ac:dyDescent="0.2">
      <c r="A303" s="1"/>
      <c r="B303" s="2"/>
    </row>
    <row r="304" spans="1:2" x14ac:dyDescent="0.2">
      <c r="A304" s="1"/>
      <c r="B304" s="2"/>
    </row>
    <row r="305" spans="1:2" x14ac:dyDescent="0.2">
      <c r="A305" s="1"/>
      <c r="B305" s="2"/>
    </row>
    <row r="306" spans="1:2" x14ac:dyDescent="0.2">
      <c r="A306" s="1"/>
      <c r="B306" s="2"/>
    </row>
    <row r="307" spans="1:2" x14ac:dyDescent="0.2">
      <c r="A307" s="1"/>
      <c r="B307" s="2"/>
    </row>
    <row r="308" spans="1:2" x14ac:dyDescent="0.2">
      <c r="A308" s="1"/>
      <c r="B308" s="2"/>
    </row>
    <row r="309" spans="1:2" x14ac:dyDescent="0.2">
      <c r="A309" s="1"/>
      <c r="B309" s="2"/>
    </row>
    <row r="310" spans="1:2" x14ac:dyDescent="0.2">
      <c r="A310" s="1"/>
      <c r="B310" s="2"/>
    </row>
    <row r="311" spans="1:2" x14ac:dyDescent="0.2">
      <c r="A311" s="1"/>
      <c r="B311" s="2"/>
    </row>
    <row r="312" spans="1:2" x14ac:dyDescent="0.2">
      <c r="A312" s="1"/>
      <c r="B312" s="2"/>
    </row>
    <row r="313" spans="1:2" x14ac:dyDescent="0.2">
      <c r="A313" s="1"/>
      <c r="B313" s="2"/>
    </row>
    <row r="314" spans="1:2" x14ac:dyDescent="0.2">
      <c r="A314" s="1"/>
      <c r="B314" s="2"/>
    </row>
    <row r="315" spans="1:2" x14ac:dyDescent="0.2">
      <c r="A315" s="1"/>
      <c r="B315" s="2"/>
    </row>
    <row r="316" spans="1:2" x14ac:dyDescent="0.2">
      <c r="A316" s="1"/>
      <c r="B316" s="2"/>
    </row>
    <row r="317" spans="1:2" x14ac:dyDescent="0.2">
      <c r="A317" s="1"/>
      <c r="B317" s="2"/>
    </row>
    <row r="318" spans="1:2" x14ac:dyDescent="0.2">
      <c r="A318" s="1"/>
      <c r="B318" s="2"/>
    </row>
    <row r="319" spans="1:2" x14ac:dyDescent="0.2">
      <c r="A319" s="1"/>
      <c r="B319" s="2"/>
    </row>
    <row r="320" spans="1:2" x14ac:dyDescent="0.2">
      <c r="A320" s="1"/>
      <c r="B320" s="2"/>
    </row>
    <row r="321" spans="1:2" x14ac:dyDescent="0.2">
      <c r="A321" s="1"/>
      <c r="B321" s="2"/>
    </row>
    <row r="322" spans="1:2" x14ac:dyDescent="0.2">
      <c r="A322" s="1"/>
      <c r="B322" s="2"/>
    </row>
    <row r="323" spans="1:2" x14ac:dyDescent="0.2">
      <c r="A323" s="1"/>
      <c r="B323" s="2"/>
    </row>
    <row r="324" spans="1:2" x14ac:dyDescent="0.2">
      <c r="A324" s="1"/>
      <c r="B324" s="2"/>
    </row>
    <row r="325" spans="1:2" x14ac:dyDescent="0.2">
      <c r="A325" s="1"/>
      <c r="B325" s="2"/>
    </row>
    <row r="326" spans="1:2" x14ac:dyDescent="0.2">
      <c r="A326" s="1"/>
      <c r="B326" s="2"/>
    </row>
    <row r="327" spans="1:2" x14ac:dyDescent="0.2">
      <c r="A327" s="1"/>
      <c r="B327" s="2"/>
    </row>
    <row r="328" spans="1:2" x14ac:dyDescent="0.2">
      <c r="A328" s="1"/>
      <c r="B328" s="2"/>
    </row>
    <row r="329" spans="1:2" x14ac:dyDescent="0.2">
      <c r="A329" s="1"/>
      <c r="B329" s="2"/>
    </row>
    <row r="330" spans="1:2" x14ac:dyDescent="0.2">
      <c r="A330" s="1"/>
      <c r="B330" s="2"/>
    </row>
    <row r="331" spans="1:2" x14ac:dyDescent="0.2">
      <c r="A331" s="1"/>
      <c r="B331" s="2"/>
    </row>
    <row r="332" spans="1:2" x14ac:dyDescent="0.2">
      <c r="A332" s="1"/>
      <c r="B332" s="2"/>
    </row>
    <row r="333" spans="1:2" x14ac:dyDescent="0.2">
      <c r="A333" s="1"/>
      <c r="B333" s="2"/>
    </row>
    <row r="334" spans="1:2" x14ac:dyDescent="0.2">
      <c r="A334" s="1"/>
      <c r="B334" s="2"/>
    </row>
    <row r="335" spans="1:2" x14ac:dyDescent="0.2">
      <c r="A335" s="1"/>
      <c r="B335" s="2"/>
    </row>
    <row r="336" spans="1:2" x14ac:dyDescent="0.2">
      <c r="A336" s="1"/>
      <c r="B336" s="2"/>
    </row>
    <row r="337" spans="1:2" x14ac:dyDescent="0.2">
      <c r="A337" s="1"/>
      <c r="B337" s="2"/>
    </row>
    <row r="338" spans="1:2" x14ac:dyDescent="0.2">
      <c r="A338" s="1"/>
      <c r="B338" s="2"/>
    </row>
    <row r="339" spans="1:2" x14ac:dyDescent="0.2">
      <c r="A339" s="1"/>
      <c r="B339" s="2"/>
    </row>
    <row r="340" spans="1:2" x14ac:dyDescent="0.2">
      <c r="A340" s="1"/>
      <c r="B340" s="2"/>
    </row>
    <row r="341" spans="1:2" x14ac:dyDescent="0.2">
      <c r="A341" s="1"/>
      <c r="B341" s="2"/>
    </row>
    <row r="342" spans="1:2" x14ac:dyDescent="0.2">
      <c r="A342" s="1"/>
      <c r="B342" s="2"/>
    </row>
    <row r="343" spans="1:2" x14ac:dyDescent="0.2">
      <c r="A343" s="1"/>
      <c r="B343" s="2"/>
    </row>
    <row r="344" spans="1:2" x14ac:dyDescent="0.2">
      <c r="A344" s="1"/>
      <c r="B344" s="2"/>
    </row>
    <row r="345" spans="1:2" x14ac:dyDescent="0.2">
      <c r="A345" s="1"/>
      <c r="B345" s="2"/>
    </row>
    <row r="346" spans="1:2" x14ac:dyDescent="0.2">
      <c r="A346" s="1"/>
      <c r="B346" s="2"/>
    </row>
    <row r="347" spans="1:2" x14ac:dyDescent="0.2">
      <c r="A347" s="1"/>
      <c r="B347" s="2"/>
    </row>
    <row r="348" spans="1:2" x14ac:dyDescent="0.2">
      <c r="A348" s="1"/>
      <c r="B348" s="2"/>
    </row>
    <row r="349" spans="1:2" x14ac:dyDescent="0.2">
      <c r="A349" s="1"/>
      <c r="B349" s="2"/>
    </row>
    <row r="350" spans="1:2" x14ac:dyDescent="0.2">
      <c r="A350" s="1"/>
      <c r="B350" s="2"/>
    </row>
    <row r="351" spans="1:2" x14ac:dyDescent="0.2">
      <c r="A351" s="1"/>
      <c r="B351" s="2"/>
    </row>
    <row r="352" spans="1:2" x14ac:dyDescent="0.2">
      <c r="A352" s="1"/>
      <c r="B352" s="2"/>
    </row>
    <row r="353" spans="1:2" x14ac:dyDescent="0.2">
      <c r="A353" s="1"/>
      <c r="B353" s="2"/>
    </row>
    <row r="354" spans="1:2" x14ac:dyDescent="0.2">
      <c r="A354" s="1"/>
      <c r="B354" s="2"/>
    </row>
    <row r="355" spans="1:2" x14ac:dyDescent="0.2">
      <c r="A355" s="1"/>
      <c r="B355" s="2"/>
    </row>
    <row r="356" spans="1:2" x14ac:dyDescent="0.2">
      <c r="A356" s="1"/>
      <c r="B356" s="2"/>
    </row>
    <row r="357" spans="1:2" x14ac:dyDescent="0.2">
      <c r="A357" s="1"/>
      <c r="B357" s="2"/>
    </row>
    <row r="358" spans="1:2" x14ac:dyDescent="0.2">
      <c r="A358" s="1"/>
      <c r="B358" s="2"/>
    </row>
    <row r="359" spans="1:2" x14ac:dyDescent="0.2">
      <c r="A359" s="1"/>
      <c r="B359" s="2"/>
    </row>
    <row r="360" spans="1:2" x14ac:dyDescent="0.2">
      <c r="A360" s="1"/>
      <c r="B360" s="2"/>
    </row>
    <row r="361" spans="1:2" x14ac:dyDescent="0.2">
      <c r="A361" s="1"/>
      <c r="B361" s="2"/>
    </row>
    <row r="362" spans="1:2" x14ac:dyDescent="0.2">
      <c r="A362" s="1"/>
      <c r="B362" s="2"/>
    </row>
    <row r="363" spans="1:2" x14ac:dyDescent="0.2">
      <c r="A363" s="1"/>
      <c r="B363" s="2"/>
    </row>
    <row r="364" spans="1:2" x14ac:dyDescent="0.2">
      <c r="A364" s="1"/>
      <c r="B364" s="2"/>
    </row>
    <row r="365" spans="1:2" x14ac:dyDescent="0.2">
      <c r="A365" s="1"/>
      <c r="B365" s="2"/>
    </row>
    <row r="366" spans="1:2" x14ac:dyDescent="0.2">
      <c r="A366" s="1"/>
      <c r="B366" s="2"/>
    </row>
    <row r="367" spans="1:2" x14ac:dyDescent="0.2">
      <c r="A367" s="1"/>
      <c r="B367" s="2"/>
    </row>
    <row r="368" spans="1:2" x14ac:dyDescent="0.2">
      <c r="A368" s="1"/>
      <c r="B368" s="2"/>
    </row>
    <row r="369" spans="1:2" x14ac:dyDescent="0.2">
      <c r="A369" s="1"/>
      <c r="B369" s="2"/>
    </row>
    <row r="370" spans="1:2" x14ac:dyDescent="0.2">
      <c r="A370" s="1"/>
      <c r="B370" s="2"/>
    </row>
    <row r="371" spans="1:2" x14ac:dyDescent="0.2">
      <c r="A371" s="1"/>
      <c r="B371" s="2"/>
    </row>
    <row r="372" spans="1:2" x14ac:dyDescent="0.2">
      <c r="A372" s="1"/>
      <c r="B372" s="2"/>
    </row>
    <row r="373" spans="1:2" x14ac:dyDescent="0.2">
      <c r="A373" s="1"/>
      <c r="B373" s="2"/>
    </row>
    <row r="374" spans="1:2" x14ac:dyDescent="0.2">
      <c r="A374" s="1"/>
      <c r="B374" s="2"/>
    </row>
    <row r="375" spans="1:2" x14ac:dyDescent="0.2">
      <c r="A375" s="1"/>
      <c r="B375" s="2"/>
    </row>
    <row r="376" spans="1:2" x14ac:dyDescent="0.2">
      <c r="A376" s="1"/>
      <c r="B376" s="2"/>
    </row>
    <row r="377" spans="1:2" x14ac:dyDescent="0.2">
      <c r="A377" s="1"/>
      <c r="B377" s="2"/>
    </row>
    <row r="378" spans="1:2" x14ac:dyDescent="0.2">
      <c r="A378" s="1"/>
      <c r="B378" s="2"/>
    </row>
    <row r="379" spans="1:2" x14ac:dyDescent="0.2">
      <c r="A379" s="1"/>
      <c r="B379" s="2"/>
    </row>
    <row r="380" spans="1:2" x14ac:dyDescent="0.2">
      <c r="A380" s="1"/>
      <c r="B380" s="2"/>
    </row>
    <row r="381" spans="1:2" x14ac:dyDescent="0.2">
      <c r="A381" s="1"/>
      <c r="B381" s="2"/>
    </row>
    <row r="382" spans="1:2" x14ac:dyDescent="0.2">
      <c r="A382" s="1"/>
      <c r="B382" s="2"/>
    </row>
    <row r="383" spans="1:2" x14ac:dyDescent="0.2">
      <c r="A383" s="1"/>
      <c r="B383" s="2"/>
    </row>
    <row r="384" spans="1:2" x14ac:dyDescent="0.2">
      <c r="A384" s="1"/>
      <c r="B384" s="2"/>
    </row>
    <row r="385" spans="1:2" x14ac:dyDescent="0.2">
      <c r="A385" s="1"/>
      <c r="B385" s="2"/>
    </row>
    <row r="386" spans="1:2" x14ac:dyDescent="0.2">
      <c r="A386" s="1"/>
      <c r="B386" s="2"/>
    </row>
    <row r="387" spans="1:2" x14ac:dyDescent="0.2">
      <c r="A387" s="1"/>
      <c r="B387" s="2"/>
    </row>
    <row r="388" spans="1:2" x14ac:dyDescent="0.2">
      <c r="A388" s="1"/>
      <c r="B388" s="2"/>
    </row>
    <row r="389" spans="1:2" x14ac:dyDescent="0.2">
      <c r="A389" s="1"/>
      <c r="B389" s="2"/>
    </row>
    <row r="390" spans="1:2" x14ac:dyDescent="0.2">
      <c r="A390" s="1"/>
      <c r="B390" s="2"/>
    </row>
    <row r="391" spans="1:2" x14ac:dyDescent="0.2">
      <c r="A391" s="1"/>
      <c r="B391" s="2"/>
    </row>
    <row r="392" spans="1:2" x14ac:dyDescent="0.2">
      <c r="A392" s="1"/>
      <c r="B392" s="2"/>
    </row>
    <row r="393" spans="1:2" x14ac:dyDescent="0.2">
      <c r="A393" s="1"/>
      <c r="B393" s="2"/>
    </row>
    <row r="394" spans="1:2" x14ac:dyDescent="0.2">
      <c r="A394" s="1"/>
      <c r="B394" s="2"/>
    </row>
    <row r="395" spans="1:2" x14ac:dyDescent="0.2">
      <c r="A395" s="1"/>
      <c r="B395" s="2"/>
    </row>
    <row r="396" spans="1:2" x14ac:dyDescent="0.2">
      <c r="A396" s="1"/>
      <c r="B396" s="2"/>
    </row>
    <row r="397" spans="1:2" x14ac:dyDescent="0.2">
      <c r="A397" s="1"/>
      <c r="B397" s="2"/>
    </row>
    <row r="398" spans="1:2" x14ac:dyDescent="0.2">
      <c r="A398" s="1"/>
      <c r="B398" s="2"/>
    </row>
    <row r="399" spans="1:2" x14ac:dyDescent="0.2">
      <c r="A399" s="1"/>
      <c r="B399" s="2"/>
    </row>
    <row r="400" spans="1:2" x14ac:dyDescent="0.2">
      <c r="A400" s="1"/>
      <c r="B400" s="2"/>
    </row>
    <row r="401" spans="1:2" x14ac:dyDescent="0.2">
      <c r="A401" s="1"/>
      <c r="B401" s="2"/>
    </row>
    <row r="402" spans="1:2" x14ac:dyDescent="0.2">
      <c r="A402" s="1"/>
      <c r="B402" s="2"/>
    </row>
    <row r="403" spans="1:2" x14ac:dyDescent="0.2">
      <c r="A403" s="1"/>
      <c r="B403" s="2"/>
    </row>
    <row r="404" spans="1:2" x14ac:dyDescent="0.2">
      <c r="A404" s="1"/>
      <c r="B404" s="2"/>
    </row>
    <row r="405" spans="1:2" x14ac:dyDescent="0.2">
      <c r="A405" s="1"/>
      <c r="B405" s="2"/>
    </row>
    <row r="406" spans="1:2" x14ac:dyDescent="0.2">
      <c r="A406" s="1"/>
      <c r="B406" s="2"/>
    </row>
    <row r="407" spans="1:2" x14ac:dyDescent="0.2">
      <c r="A407" s="1"/>
      <c r="B407" s="2"/>
    </row>
    <row r="408" spans="1:2" x14ac:dyDescent="0.2">
      <c r="A408" s="1"/>
      <c r="B408" s="2"/>
    </row>
    <row r="409" spans="1:2" x14ac:dyDescent="0.2">
      <c r="A409" s="1"/>
      <c r="B409" s="2"/>
    </row>
    <row r="410" spans="1:2" x14ac:dyDescent="0.2">
      <c r="A410" s="1"/>
      <c r="B410" s="2"/>
    </row>
    <row r="411" spans="1:2" x14ac:dyDescent="0.2">
      <c r="A411" s="1"/>
      <c r="B411" s="2"/>
    </row>
    <row r="412" spans="1:2" x14ac:dyDescent="0.2">
      <c r="A412" s="1"/>
      <c r="B412" s="2"/>
    </row>
    <row r="413" spans="1:2" x14ac:dyDescent="0.2">
      <c r="A413" s="1"/>
      <c r="B413" s="2"/>
    </row>
    <row r="414" spans="1:2" x14ac:dyDescent="0.2">
      <c r="A414" s="1"/>
      <c r="B414" s="2"/>
    </row>
    <row r="415" spans="1:2" x14ac:dyDescent="0.2">
      <c r="A415" s="1"/>
      <c r="B415" s="2"/>
    </row>
    <row r="416" spans="1:2" x14ac:dyDescent="0.2">
      <c r="A416" s="1"/>
      <c r="B416" s="2"/>
    </row>
    <row r="417" spans="1:2" x14ac:dyDescent="0.2">
      <c r="A417" s="1"/>
      <c r="B417" s="2"/>
    </row>
    <row r="418" spans="1:2" x14ac:dyDescent="0.2">
      <c r="A418" s="1"/>
      <c r="B418" s="2"/>
    </row>
    <row r="419" spans="1:2" x14ac:dyDescent="0.2">
      <c r="A419" s="1"/>
      <c r="B419" s="2"/>
    </row>
    <row r="420" spans="1:2" x14ac:dyDescent="0.2">
      <c r="A420" s="1"/>
      <c r="B420" s="2"/>
    </row>
    <row r="421" spans="1:2" x14ac:dyDescent="0.2">
      <c r="A421" s="1"/>
      <c r="B421" s="2"/>
    </row>
    <row r="422" spans="1:2" x14ac:dyDescent="0.2">
      <c r="A422" s="1"/>
      <c r="B422" s="2"/>
    </row>
    <row r="423" spans="1:2" x14ac:dyDescent="0.2">
      <c r="A423" s="1"/>
      <c r="B423" s="2"/>
    </row>
    <row r="424" spans="1:2" x14ac:dyDescent="0.2">
      <c r="A424" s="1"/>
      <c r="B424" s="2"/>
    </row>
    <row r="425" spans="1:2" x14ac:dyDescent="0.2">
      <c r="A425" s="1"/>
      <c r="B425" s="2"/>
    </row>
    <row r="426" spans="1:2" x14ac:dyDescent="0.2">
      <c r="A426" s="1"/>
      <c r="B426" s="2"/>
    </row>
    <row r="427" spans="1:2" x14ac:dyDescent="0.2">
      <c r="A427" s="1"/>
      <c r="B427" s="2"/>
    </row>
    <row r="428" spans="1:2" x14ac:dyDescent="0.2">
      <c r="A428" s="1"/>
      <c r="B428" s="2"/>
    </row>
    <row r="429" spans="1:2" x14ac:dyDescent="0.2">
      <c r="A429" s="1"/>
      <c r="B429" s="2"/>
    </row>
    <row r="430" spans="1:2" x14ac:dyDescent="0.2">
      <c r="A430" s="1"/>
      <c r="B430" s="2"/>
    </row>
    <row r="431" spans="1:2" x14ac:dyDescent="0.2">
      <c r="A431" s="1"/>
      <c r="B431" s="2"/>
    </row>
    <row r="432" spans="1:2" x14ac:dyDescent="0.2">
      <c r="A432" s="1"/>
      <c r="B432" s="2"/>
    </row>
    <row r="433" spans="1:2" x14ac:dyDescent="0.2">
      <c r="A433" s="1"/>
      <c r="B433" s="2"/>
    </row>
    <row r="434" spans="1:2" x14ac:dyDescent="0.2">
      <c r="A434" s="1"/>
      <c r="B434" s="2"/>
    </row>
    <row r="435" spans="1:2" x14ac:dyDescent="0.2">
      <c r="A435" s="1"/>
      <c r="B435" s="2"/>
    </row>
    <row r="436" spans="1:2" x14ac:dyDescent="0.2">
      <c r="A436" s="1"/>
      <c r="B436" s="2"/>
    </row>
    <row r="437" spans="1:2" x14ac:dyDescent="0.2">
      <c r="A437" s="1"/>
      <c r="B437" s="2"/>
    </row>
    <row r="438" spans="1:2" x14ac:dyDescent="0.2">
      <c r="A438" s="1"/>
      <c r="B438" s="2"/>
    </row>
    <row r="439" spans="1:2" x14ac:dyDescent="0.2">
      <c r="A439" s="1"/>
      <c r="B439" s="2"/>
    </row>
    <row r="440" spans="1:2" x14ac:dyDescent="0.2">
      <c r="A440" s="1"/>
      <c r="B440" s="2"/>
    </row>
    <row r="441" spans="1:2" x14ac:dyDescent="0.2">
      <c r="A441" s="1"/>
      <c r="B441" s="2"/>
    </row>
    <row r="442" spans="1:2" x14ac:dyDescent="0.2">
      <c r="A442" s="1"/>
      <c r="B442" s="2"/>
    </row>
    <row r="443" spans="1:2" x14ac:dyDescent="0.2">
      <c r="A443" s="1"/>
      <c r="B443" s="2"/>
    </row>
    <row r="444" spans="1:2" x14ac:dyDescent="0.2">
      <c r="A444" s="1"/>
      <c r="B444" s="2"/>
    </row>
    <row r="445" spans="1:2" x14ac:dyDescent="0.2">
      <c r="A445" s="1"/>
      <c r="B445" s="2"/>
    </row>
    <row r="446" spans="1:2" x14ac:dyDescent="0.2">
      <c r="A446" s="1"/>
      <c r="B446" s="2"/>
    </row>
    <row r="447" spans="1:2" x14ac:dyDescent="0.2">
      <c r="A447" s="1"/>
      <c r="B447" s="2"/>
    </row>
    <row r="448" spans="1:2" x14ac:dyDescent="0.2">
      <c r="A448" s="1"/>
      <c r="B448" s="2"/>
    </row>
    <row r="449" spans="1:2" x14ac:dyDescent="0.2">
      <c r="A449" s="1"/>
      <c r="B449" s="2"/>
    </row>
    <row r="450" spans="1:2" x14ac:dyDescent="0.2">
      <c r="A450" s="1"/>
      <c r="B450" s="2"/>
    </row>
    <row r="451" spans="1:2" x14ac:dyDescent="0.2">
      <c r="A451" s="1"/>
      <c r="B451" s="2"/>
    </row>
    <row r="452" spans="1:2" x14ac:dyDescent="0.2">
      <c r="A452" s="1"/>
      <c r="B452" s="2"/>
    </row>
    <row r="453" spans="1:2" x14ac:dyDescent="0.2">
      <c r="A453" s="1"/>
      <c r="B453" s="2"/>
    </row>
    <row r="454" spans="1:2" x14ac:dyDescent="0.2">
      <c r="A454" s="1"/>
      <c r="B454" s="2"/>
    </row>
    <row r="455" spans="1:2" x14ac:dyDescent="0.2">
      <c r="A455" s="1"/>
      <c r="B455" s="2"/>
    </row>
    <row r="456" spans="1:2" x14ac:dyDescent="0.2">
      <c r="A456" s="1"/>
      <c r="B456" s="2"/>
    </row>
    <row r="457" spans="1:2" x14ac:dyDescent="0.2">
      <c r="A457" s="1"/>
      <c r="B457" s="2"/>
    </row>
    <row r="458" spans="1:2" x14ac:dyDescent="0.2">
      <c r="A458" s="1"/>
      <c r="B458" s="2"/>
    </row>
    <row r="459" spans="1:2" x14ac:dyDescent="0.2">
      <c r="A459" s="1"/>
      <c r="B459" s="2"/>
    </row>
    <row r="460" spans="1:2" x14ac:dyDescent="0.2">
      <c r="A460" s="1"/>
      <c r="B460" s="2"/>
    </row>
    <row r="461" spans="1:2" x14ac:dyDescent="0.2">
      <c r="A461" s="1"/>
      <c r="B461" s="2"/>
    </row>
    <row r="462" spans="1:2" x14ac:dyDescent="0.2">
      <c r="A462" s="1"/>
      <c r="B462" s="2"/>
    </row>
    <row r="463" spans="1:2" x14ac:dyDescent="0.2">
      <c r="A463" s="1"/>
      <c r="B463" s="2"/>
    </row>
    <row r="464" spans="1:2" x14ac:dyDescent="0.2">
      <c r="A464" s="1"/>
      <c r="B464" s="2"/>
    </row>
    <row r="465" spans="1:2" x14ac:dyDescent="0.2">
      <c r="A465" s="1"/>
      <c r="B465" s="2"/>
    </row>
    <row r="466" spans="1:2" x14ac:dyDescent="0.2">
      <c r="A466" s="1"/>
      <c r="B466" s="2"/>
    </row>
    <row r="467" spans="1:2" x14ac:dyDescent="0.2">
      <c r="A467" s="1"/>
      <c r="B467" s="2"/>
    </row>
    <row r="468" spans="1:2" x14ac:dyDescent="0.2">
      <c r="A468" s="1"/>
      <c r="B468" s="2"/>
    </row>
    <row r="469" spans="1:2" x14ac:dyDescent="0.2">
      <c r="A469" s="1"/>
      <c r="B469" s="2"/>
    </row>
    <row r="470" spans="1:2" x14ac:dyDescent="0.2">
      <c r="A470" s="1"/>
      <c r="B470" s="2"/>
    </row>
    <row r="471" spans="1:2" x14ac:dyDescent="0.2">
      <c r="A471" s="1"/>
      <c r="B471" s="2"/>
    </row>
    <row r="472" spans="1:2" x14ac:dyDescent="0.2">
      <c r="A472" s="1"/>
      <c r="B472" s="2"/>
    </row>
    <row r="473" spans="1:2" x14ac:dyDescent="0.2">
      <c r="A473" s="1"/>
      <c r="B473" s="2"/>
    </row>
    <row r="474" spans="1:2" x14ac:dyDescent="0.2">
      <c r="A474" s="1"/>
      <c r="B474" s="2"/>
    </row>
    <row r="475" spans="1:2" x14ac:dyDescent="0.2">
      <c r="A475" s="1"/>
      <c r="B475" s="2"/>
    </row>
    <row r="476" spans="1:2" x14ac:dyDescent="0.2">
      <c r="A476" s="1"/>
      <c r="B476" s="2"/>
    </row>
    <row r="477" spans="1:2" x14ac:dyDescent="0.2">
      <c r="A477" s="1"/>
      <c r="B477" s="2"/>
    </row>
    <row r="478" spans="1:2" x14ac:dyDescent="0.2">
      <c r="A478" s="1"/>
      <c r="B478" s="2"/>
    </row>
    <row r="479" spans="1:2" x14ac:dyDescent="0.2">
      <c r="A479" s="1"/>
      <c r="B479" s="2"/>
    </row>
    <row r="480" spans="1:2" x14ac:dyDescent="0.2">
      <c r="A480" s="1"/>
      <c r="B480" s="2"/>
    </row>
    <row r="481" spans="1:2" x14ac:dyDescent="0.2">
      <c r="A481" s="1"/>
      <c r="B481" s="2"/>
    </row>
    <row r="482" spans="1:2" x14ac:dyDescent="0.2">
      <c r="A482" s="1"/>
      <c r="B482" s="2"/>
    </row>
    <row r="483" spans="1:2" x14ac:dyDescent="0.2">
      <c r="A483" s="1"/>
      <c r="B483" s="2"/>
    </row>
    <row r="484" spans="1:2" x14ac:dyDescent="0.2">
      <c r="A484" s="1"/>
      <c r="B484" s="2"/>
    </row>
    <row r="485" spans="1:2" x14ac:dyDescent="0.2">
      <c r="A485" s="1"/>
      <c r="B485" s="2"/>
    </row>
    <row r="486" spans="1:2" x14ac:dyDescent="0.2">
      <c r="A486" s="1"/>
      <c r="B486" s="2"/>
    </row>
    <row r="487" spans="1:2" x14ac:dyDescent="0.2">
      <c r="A487" s="1"/>
      <c r="B487" s="2"/>
    </row>
    <row r="488" spans="1:2" x14ac:dyDescent="0.2">
      <c r="A488" s="1"/>
      <c r="B488" s="2"/>
    </row>
    <row r="489" spans="1:2" x14ac:dyDescent="0.2">
      <c r="A489" s="1"/>
      <c r="B489" s="2"/>
    </row>
    <row r="490" spans="1:2" x14ac:dyDescent="0.2">
      <c r="A490" s="1"/>
      <c r="B490" s="2"/>
    </row>
    <row r="491" spans="1:2" x14ac:dyDescent="0.2">
      <c r="A491" s="1"/>
      <c r="B491" s="2"/>
    </row>
    <row r="492" spans="1:2" x14ac:dyDescent="0.2">
      <c r="A492" s="1"/>
      <c r="B492" s="2"/>
    </row>
    <row r="493" spans="1:2" x14ac:dyDescent="0.2">
      <c r="A493" s="1"/>
      <c r="B493" s="2"/>
    </row>
    <row r="494" spans="1:2" x14ac:dyDescent="0.2">
      <c r="A494" s="1"/>
      <c r="B494" s="2"/>
    </row>
    <row r="495" spans="1:2" x14ac:dyDescent="0.2">
      <c r="A495" s="1"/>
      <c r="B495" s="2"/>
    </row>
    <row r="496" spans="1:2" x14ac:dyDescent="0.2">
      <c r="A496" s="1"/>
      <c r="B496" s="2"/>
    </row>
    <row r="497" spans="1:2" x14ac:dyDescent="0.2">
      <c r="A497" s="1"/>
      <c r="B497" s="2"/>
    </row>
    <row r="498" spans="1:2" x14ac:dyDescent="0.2">
      <c r="A498" s="1"/>
      <c r="B498" s="2"/>
    </row>
    <row r="499" spans="1:2" x14ac:dyDescent="0.2">
      <c r="A499" s="1"/>
      <c r="B499" s="2"/>
    </row>
    <row r="500" spans="1:2" x14ac:dyDescent="0.2">
      <c r="A500" s="1"/>
      <c r="B500" s="2"/>
    </row>
    <row r="501" spans="1:2" x14ac:dyDescent="0.2">
      <c r="A501" s="1"/>
      <c r="B501" s="2"/>
    </row>
    <row r="502" spans="1:2" x14ac:dyDescent="0.2">
      <c r="A502" s="1"/>
      <c r="B502" s="2"/>
    </row>
    <row r="503" spans="1:2" x14ac:dyDescent="0.2">
      <c r="A503" s="1"/>
      <c r="B503" s="2"/>
    </row>
    <row r="504" spans="1:2" x14ac:dyDescent="0.2">
      <c r="A504" s="1"/>
      <c r="B504" s="2"/>
    </row>
    <row r="505" spans="1:2" x14ac:dyDescent="0.2">
      <c r="A505" s="1"/>
      <c r="B505" s="2"/>
    </row>
    <row r="506" spans="1:2" x14ac:dyDescent="0.2">
      <c r="A506" s="1"/>
      <c r="B506" s="2"/>
    </row>
    <row r="507" spans="1:2" x14ac:dyDescent="0.2">
      <c r="A507" s="1"/>
      <c r="B507" s="2"/>
    </row>
    <row r="508" spans="1:2" x14ac:dyDescent="0.2">
      <c r="A508" s="1"/>
      <c r="B508" s="2"/>
    </row>
    <row r="509" spans="1:2" x14ac:dyDescent="0.2">
      <c r="A509" s="1"/>
      <c r="B509" s="2"/>
    </row>
    <row r="510" spans="1:2" x14ac:dyDescent="0.2">
      <c r="A510" s="1"/>
      <c r="B510" s="2"/>
    </row>
    <row r="511" spans="1:2" x14ac:dyDescent="0.2">
      <c r="A511" s="1"/>
      <c r="B511" s="2"/>
    </row>
    <row r="512" spans="1:2" x14ac:dyDescent="0.2">
      <c r="A512" s="1"/>
      <c r="B512" s="2"/>
    </row>
    <row r="513" spans="1:2" x14ac:dyDescent="0.2">
      <c r="A513" s="1"/>
      <c r="B513" s="2"/>
    </row>
    <row r="514" spans="1:2" x14ac:dyDescent="0.2">
      <c r="A514" s="1"/>
      <c r="B514" s="2"/>
    </row>
    <row r="515" spans="1:2" x14ac:dyDescent="0.2">
      <c r="A515" s="1"/>
      <c r="B515" s="2"/>
    </row>
    <row r="516" spans="1:2" x14ac:dyDescent="0.2">
      <c r="A516" s="1"/>
      <c r="B516" s="2"/>
    </row>
    <row r="517" spans="1:2" x14ac:dyDescent="0.2">
      <c r="A517" s="1"/>
      <c r="B517" s="2"/>
    </row>
    <row r="518" spans="1:2" x14ac:dyDescent="0.2">
      <c r="A518" s="1"/>
      <c r="B518" s="2"/>
    </row>
    <row r="519" spans="1:2" x14ac:dyDescent="0.2">
      <c r="A519" s="1"/>
      <c r="B519" s="2"/>
    </row>
    <row r="520" spans="1:2" x14ac:dyDescent="0.2">
      <c r="A520" s="1"/>
      <c r="B520" s="2"/>
    </row>
    <row r="521" spans="1:2" x14ac:dyDescent="0.2">
      <c r="A521" s="1"/>
      <c r="B521" s="2"/>
    </row>
    <row r="522" spans="1:2" x14ac:dyDescent="0.2">
      <c r="A522" s="1"/>
      <c r="B522" s="2"/>
    </row>
    <row r="523" spans="1:2" x14ac:dyDescent="0.2">
      <c r="A523" s="1"/>
      <c r="B523" s="2"/>
    </row>
    <row r="524" spans="1:2" x14ac:dyDescent="0.2">
      <c r="A524" s="1"/>
      <c r="B524" s="2"/>
    </row>
    <row r="525" spans="1:2" x14ac:dyDescent="0.2">
      <c r="A525" s="1"/>
      <c r="B525" s="2"/>
    </row>
    <row r="526" spans="1:2" x14ac:dyDescent="0.2">
      <c r="A526" s="1"/>
      <c r="B526" s="2"/>
    </row>
    <row r="527" spans="1:2" x14ac:dyDescent="0.2">
      <c r="A527" s="1"/>
      <c r="B527" s="2"/>
    </row>
    <row r="528" spans="1:2" x14ac:dyDescent="0.2">
      <c r="A528" s="1"/>
      <c r="B528" s="2"/>
    </row>
    <row r="529" spans="1:2" x14ac:dyDescent="0.2">
      <c r="A529" s="1"/>
      <c r="B529" s="2"/>
    </row>
    <row r="530" spans="1:2" x14ac:dyDescent="0.2">
      <c r="A530" s="1"/>
      <c r="B530" s="2"/>
    </row>
    <row r="531" spans="1:2" x14ac:dyDescent="0.2">
      <c r="A531" s="1"/>
      <c r="B531" s="2"/>
    </row>
    <row r="532" spans="1:2" x14ac:dyDescent="0.2">
      <c r="A532" s="1"/>
      <c r="B532" s="2"/>
    </row>
    <row r="533" spans="1:2" x14ac:dyDescent="0.2">
      <c r="A533" s="1"/>
      <c r="B533" s="2"/>
    </row>
    <row r="534" spans="1:2" x14ac:dyDescent="0.2">
      <c r="A534" s="1"/>
      <c r="B534" s="2"/>
    </row>
    <row r="535" spans="1:2" x14ac:dyDescent="0.2">
      <c r="A535" s="1"/>
      <c r="B535" s="2"/>
    </row>
    <row r="536" spans="1:2" x14ac:dyDescent="0.2">
      <c r="A536" s="1"/>
      <c r="B536" s="2"/>
    </row>
    <row r="537" spans="1:2" x14ac:dyDescent="0.2">
      <c r="A537" s="1"/>
      <c r="B537" s="2"/>
    </row>
    <row r="538" spans="1:2" x14ac:dyDescent="0.2">
      <c r="A538" s="1"/>
      <c r="B538" s="2"/>
    </row>
    <row r="539" spans="1:2" x14ac:dyDescent="0.2">
      <c r="A539" s="1"/>
      <c r="B539" s="2"/>
    </row>
    <row r="540" spans="1:2" x14ac:dyDescent="0.2">
      <c r="A540" s="1"/>
      <c r="B540" s="2"/>
    </row>
    <row r="541" spans="1:2" x14ac:dyDescent="0.2">
      <c r="A541" s="1"/>
      <c r="B541" s="2"/>
    </row>
    <row r="542" spans="1:2" x14ac:dyDescent="0.2">
      <c r="A542" s="1"/>
      <c r="B542" s="2"/>
    </row>
    <row r="543" spans="1:2" x14ac:dyDescent="0.2">
      <c r="A543" s="1"/>
      <c r="B543" s="2"/>
    </row>
    <row r="544" spans="1:2" x14ac:dyDescent="0.2">
      <c r="A544" s="1"/>
      <c r="B544" s="2"/>
    </row>
  </sheetData>
  <mergeCells count="2">
    <mergeCell ref="A1:E1"/>
    <mergeCell ref="A2:E2"/>
  </mergeCells>
  <phoneticPr fontId="8" type="noConversion"/>
  <hyperlinks>
    <hyperlink ref="A2:E2" r:id="rId1" display="Counties Like Us. To see all 39 counties ranked from the highest to the lowest for each indicator, go to  https://www.dshs.wa.gov/data/research/research-4.47-state.pdf"/>
    <hyperlink ref="A1:E1" location="Technical_Notes!TechnicalNotes" display="The Indicator Profile compares rates for your County, and Counties Like Us  to the state.  The Profile displays standardized scores to allow comparison between indicators. See Technical Notes for a definition of a"/>
  </hyperlinks>
  <printOptions horizontalCentered="1"/>
  <pageMargins left="0.25" right="0.25" top="1" bottom="0.45833333333333331" header="0.5" footer="0.5"/>
  <pageSetup firstPageNumber="4" orientation="portrait" useFirstPageNumber="1" r:id="rId2"/>
  <headerFooter alignWithMargins="0">
    <oddHeader>&amp;C&amp;"+,Bold"&amp;11How to Interpret Indicator Profiles</oddHeader>
    <oddFooter>&amp;L&amp;8&amp;"Calibri"Washington State Department of Social and Health Services
Research and Data Analysis,
Community Outcome and Risk Evaluation Geographic Information System (CORE-GIS).  County Reports, Jan 2021.</oddFooter>
  </headerFooter>
  <drawing r:id="rId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0"/>
  <dimension ref="A1:XFD586"/>
  <sheetViews>
    <sheetView showGridLines="0" view="pageLayout" topLeftCell="A10" zoomScaleNormal="100" workbookViewId="0"/>
  </sheetViews>
  <sheetFormatPr defaultColWidth="9.140625" defaultRowHeight="12.75" x14ac:dyDescent="0.2"/>
  <cols>
    <col min="1" max="1" width="36" style="61" customWidth="1"/>
    <col min="2" max="2" width="25.140625" style="61" customWidth="1"/>
    <col min="3" max="3" width="28.7109375" style="61" customWidth="1"/>
    <col min="4" max="4" width="9.28515625" style="61" customWidth="1"/>
    <col min="5" max="5" width="4.85546875" style="61" customWidth="1"/>
    <col min="6" max="6" width="0" style="61" hidden="1" customWidth="1"/>
    <col min="7" max="7" width="21.85546875" style="61" customWidth="1"/>
    <col min="8" max="8" width="19.42578125" style="61" customWidth="1"/>
    <col min="9" max="16384" width="9.140625" style="61"/>
  </cols>
  <sheetData>
    <row r="1" spans="1:5" ht="15.75" x14ac:dyDescent="0.25">
      <c r="A1" s="60" t="s">
        <v>8</v>
      </c>
    </row>
    <row r="2" spans="1:5" s="63" customFormat="1" ht="2.25" customHeight="1" x14ac:dyDescent="0.25">
      <c r="A2" s="62"/>
    </row>
    <row r="3" spans="1:5" s="65" customFormat="1" ht="12" x14ac:dyDescent="0.2">
      <c r="A3" s="64" t="s">
        <v>472</v>
      </c>
      <c r="B3" s="64"/>
      <c r="C3" s="64" t="s">
        <v>4</v>
      </c>
    </row>
    <row r="4" spans="1:5" s="66" customFormat="1" ht="12" x14ac:dyDescent="0.2">
      <c r="A4" s="64" t="s">
        <v>7</v>
      </c>
      <c r="B4" s="64"/>
      <c r="C4" s="64" t="s">
        <v>213</v>
      </c>
    </row>
    <row r="5" spans="1:5" s="66" customFormat="1" ht="12" x14ac:dyDescent="0.2">
      <c r="A5" s="64" t="s">
        <v>48</v>
      </c>
      <c r="B5" s="64"/>
      <c r="C5" s="67" t="s">
        <v>476</v>
      </c>
    </row>
    <row r="6" spans="1:5" s="66" customFormat="1" ht="12" x14ac:dyDescent="0.2">
      <c r="A6" s="64" t="s">
        <v>178</v>
      </c>
      <c r="C6" s="67" t="s">
        <v>481</v>
      </c>
    </row>
    <row r="7" spans="1:5" s="66" customFormat="1" ht="12" x14ac:dyDescent="0.2">
      <c r="A7" s="64" t="s">
        <v>477</v>
      </c>
      <c r="C7" s="64" t="s">
        <v>5</v>
      </c>
    </row>
    <row r="8" spans="1:5" s="66" customFormat="1" ht="12" x14ac:dyDescent="0.2">
      <c r="A8" s="64" t="s">
        <v>6</v>
      </c>
      <c r="B8" s="64"/>
      <c r="C8" s="64" t="s">
        <v>516</v>
      </c>
    </row>
    <row r="9" spans="1:5" s="66" customFormat="1" ht="12" x14ac:dyDescent="0.2">
      <c r="A9" s="64" t="s">
        <v>483</v>
      </c>
      <c r="B9" s="64"/>
    </row>
    <row r="10" spans="1:5" x14ac:dyDescent="0.2">
      <c r="A10" s="68"/>
    </row>
    <row r="11" spans="1:5" ht="15.75" x14ac:dyDescent="0.25">
      <c r="A11" s="60" t="s">
        <v>472</v>
      </c>
      <c r="B11" s="69"/>
    </row>
    <row r="12" spans="1:5" x14ac:dyDescent="0.2">
      <c r="A12" s="69"/>
      <c r="B12" s="69"/>
    </row>
    <row r="13" spans="1:5" ht="12.95" customHeight="1" x14ac:dyDescent="0.2">
      <c r="A13" s="468" t="s">
        <v>473</v>
      </c>
      <c r="B13" s="468"/>
      <c r="C13" s="468"/>
      <c r="D13" s="468"/>
      <c r="E13" s="468"/>
    </row>
    <row r="14" spans="1:5" x14ac:dyDescent="0.2">
      <c r="A14" s="468"/>
      <c r="B14" s="468"/>
      <c r="C14" s="468"/>
      <c r="D14" s="468"/>
      <c r="E14" s="468"/>
    </row>
    <row r="15" spans="1:5" x14ac:dyDescent="0.2">
      <c r="A15" s="468"/>
      <c r="B15" s="468"/>
      <c r="C15" s="468"/>
      <c r="D15" s="468"/>
      <c r="E15" s="468"/>
    </row>
    <row r="17" spans="1:5" ht="15.75" x14ac:dyDescent="0.25">
      <c r="A17" s="60" t="s">
        <v>7</v>
      </c>
    </row>
    <row r="19" spans="1:5" s="66" customFormat="1" ht="11.45" customHeight="1" x14ac:dyDescent="0.2">
      <c r="A19" s="477" t="s">
        <v>468</v>
      </c>
      <c r="B19" s="477"/>
      <c r="C19" s="477"/>
      <c r="D19" s="477"/>
      <c r="E19" s="477"/>
    </row>
    <row r="20" spans="1:5" s="66" customFormat="1" ht="11.45" customHeight="1" x14ac:dyDescent="0.2">
      <c r="A20" s="477"/>
      <c r="B20" s="477"/>
      <c r="C20" s="477"/>
      <c r="D20" s="477"/>
      <c r="E20" s="477"/>
    </row>
    <row r="21" spans="1:5" s="66" customFormat="1" ht="11.45" customHeight="1" x14ac:dyDescent="0.2">
      <c r="A21" s="477"/>
      <c r="B21" s="477"/>
      <c r="C21" s="477"/>
      <c r="D21" s="477"/>
      <c r="E21" s="477"/>
    </row>
    <row r="22" spans="1:5" s="66" customFormat="1" ht="11.45" customHeight="1" x14ac:dyDescent="0.2">
      <c r="A22" s="477"/>
      <c r="B22" s="477"/>
      <c r="C22" s="477"/>
      <c r="D22" s="477"/>
      <c r="E22" s="477"/>
    </row>
    <row r="23" spans="1:5" s="66" customFormat="1" ht="11.45" customHeight="1" x14ac:dyDescent="0.2">
      <c r="A23" s="477"/>
      <c r="B23" s="477"/>
      <c r="C23" s="477"/>
      <c r="D23" s="477"/>
      <c r="E23" s="477"/>
    </row>
    <row r="24" spans="1:5" s="66" customFormat="1" ht="11.45" customHeight="1" x14ac:dyDescent="0.2">
      <c r="A24" s="477"/>
      <c r="B24" s="477"/>
      <c r="C24" s="477"/>
      <c r="D24" s="477"/>
      <c r="E24" s="477"/>
    </row>
    <row r="25" spans="1:5" s="66" customFormat="1" ht="11.45" customHeight="1" x14ac:dyDescent="0.2">
      <c r="A25" s="477"/>
      <c r="B25" s="477"/>
      <c r="C25" s="477"/>
      <c r="D25" s="477"/>
      <c r="E25" s="477"/>
    </row>
    <row r="26" spans="1:5" s="66" customFormat="1" ht="11.45" customHeight="1" x14ac:dyDescent="0.2">
      <c r="A26" s="477"/>
      <c r="B26" s="477"/>
      <c r="C26" s="477"/>
      <c r="D26" s="477"/>
      <c r="E26" s="477"/>
    </row>
    <row r="27" spans="1:5" s="66" customFormat="1" ht="6.6" customHeight="1" x14ac:dyDescent="0.2"/>
    <row r="28" spans="1:5" ht="12.95" customHeight="1" x14ac:dyDescent="0.2">
      <c r="A28" s="477" t="s">
        <v>467</v>
      </c>
      <c r="B28" s="477"/>
      <c r="C28" s="477"/>
      <c r="D28" s="477"/>
      <c r="E28" s="477"/>
    </row>
    <row r="29" spans="1:5" x14ac:dyDescent="0.2">
      <c r="A29" s="477"/>
      <c r="B29" s="477"/>
      <c r="C29" s="477"/>
      <c r="D29" s="477"/>
      <c r="E29" s="477"/>
    </row>
    <row r="30" spans="1:5" x14ac:dyDescent="0.2">
      <c r="A30" s="477"/>
      <c r="B30" s="477"/>
      <c r="C30" s="477"/>
      <c r="D30" s="477"/>
      <c r="E30" s="477"/>
    </row>
    <row r="31" spans="1:5" x14ac:dyDescent="0.2">
      <c r="A31" s="477"/>
      <c r="B31" s="477"/>
      <c r="C31" s="477"/>
      <c r="D31" s="477"/>
      <c r="E31" s="477"/>
    </row>
    <row r="32" spans="1:5" x14ac:dyDescent="0.2">
      <c r="A32" s="477"/>
      <c r="B32" s="477"/>
      <c r="C32" s="477"/>
      <c r="D32" s="477"/>
      <c r="E32" s="477"/>
    </row>
    <row r="33" spans="1:5" ht="7.35" customHeight="1" x14ac:dyDescent="0.2">
      <c r="A33" s="477"/>
      <c r="B33" s="477"/>
      <c r="C33" s="477"/>
      <c r="D33" s="477"/>
      <c r="E33" s="477"/>
    </row>
    <row r="34" spans="1:5" ht="12.95" customHeight="1" x14ac:dyDescent="0.2">
      <c r="A34" s="477" t="s">
        <v>466</v>
      </c>
      <c r="B34" s="477"/>
      <c r="C34" s="477"/>
      <c r="D34" s="477"/>
      <c r="E34" s="477"/>
    </row>
    <row r="35" spans="1:5" x14ac:dyDescent="0.2">
      <c r="A35" s="477"/>
      <c r="B35" s="477"/>
      <c r="C35" s="477"/>
      <c r="D35" s="477"/>
      <c r="E35" s="477"/>
    </row>
    <row r="36" spans="1:5" x14ac:dyDescent="0.2">
      <c r="A36" s="477"/>
      <c r="B36" s="477"/>
      <c r="C36" s="477"/>
      <c r="D36" s="477"/>
      <c r="E36" s="477"/>
    </row>
    <row r="37" spans="1:5" x14ac:dyDescent="0.2">
      <c r="A37" s="477"/>
      <c r="B37" s="477"/>
      <c r="C37" s="477"/>
      <c r="D37" s="477"/>
      <c r="E37" s="477"/>
    </row>
    <row r="38" spans="1:5" x14ac:dyDescent="0.2">
      <c r="A38" s="477"/>
      <c r="B38" s="477"/>
      <c r="C38" s="477"/>
      <c r="D38" s="477"/>
      <c r="E38" s="477"/>
    </row>
    <row r="39" spans="1:5" ht="7.35" customHeight="1" x14ac:dyDescent="0.2">
      <c r="A39" s="477"/>
      <c r="B39" s="477"/>
      <c r="C39" s="477"/>
      <c r="D39" s="477"/>
      <c r="E39" s="477"/>
    </row>
    <row r="40" spans="1:5" ht="12.95" customHeight="1" x14ac:dyDescent="0.2">
      <c r="A40" s="477" t="s">
        <v>465</v>
      </c>
      <c r="B40" s="477"/>
      <c r="C40" s="477"/>
      <c r="D40" s="477"/>
      <c r="E40" s="477"/>
    </row>
    <row r="41" spans="1:5" x14ac:dyDescent="0.2">
      <c r="A41" s="477"/>
      <c r="B41" s="477"/>
      <c r="C41" s="477"/>
      <c r="D41" s="477"/>
      <c r="E41" s="477"/>
    </row>
    <row r="42" spans="1:5" ht="7.35" customHeight="1" x14ac:dyDescent="0.2">
      <c r="A42" s="477"/>
      <c r="B42" s="477"/>
      <c r="C42" s="477"/>
      <c r="D42" s="477"/>
      <c r="E42" s="477"/>
    </row>
    <row r="43" spans="1:5" ht="12.95" customHeight="1" x14ac:dyDescent="0.2">
      <c r="A43" s="484" t="s">
        <v>526</v>
      </c>
      <c r="B43" s="484"/>
      <c r="C43" s="484"/>
      <c r="D43" s="484"/>
      <c r="E43" s="484"/>
    </row>
    <row r="44" spans="1:5" x14ac:dyDescent="0.2">
      <c r="A44" s="484"/>
      <c r="B44" s="484"/>
      <c r="C44" s="484"/>
      <c r="D44" s="484"/>
      <c r="E44" s="484"/>
    </row>
    <row r="46" spans="1:5" ht="12.95" customHeight="1" x14ac:dyDescent="0.2">
      <c r="A46" s="484" t="s">
        <v>527</v>
      </c>
      <c r="B46" s="484"/>
      <c r="C46" s="484"/>
      <c r="D46" s="484"/>
      <c r="E46" s="484"/>
    </row>
    <row r="47" spans="1:5" x14ac:dyDescent="0.2">
      <c r="A47" s="484"/>
      <c r="B47" s="484"/>
      <c r="C47" s="484"/>
      <c r="D47" s="484"/>
      <c r="E47" s="484"/>
    </row>
    <row r="48" spans="1:5" x14ac:dyDescent="0.2">
      <c r="A48" s="484"/>
      <c r="B48" s="484"/>
      <c r="C48" s="484"/>
      <c r="D48" s="484"/>
      <c r="E48" s="484"/>
    </row>
    <row r="49" spans="1:5" x14ac:dyDescent="0.2">
      <c r="A49" s="484"/>
      <c r="B49" s="484"/>
      <c r="C49" s="484"/>
      <c r="D49" s="484"/>
      <c r="E49" s="484"/>
    </row>
    <row r="50" spans="1:5" ht="12.95" customHeight="1" x14ac:dyDescent="0.2">
      <c r="A50" s="484" t="s">
        <v>528</v>
      </c>
      <c r="B50" s="484"/>
      <c r="C50" s="484"/>
      <c r="D50" s="484"/>
      <c r="E50" s="484"/>
    </row>
    <row r="51" spans="1:5" x14ac:dyDescent="0.2">
      <c r="A51" s="484"/>
      <c r="B51" s="484"/>
      <c r="C51" s="484"/>
      <c r="D51" s="484"/>
      <c r="E51" s="484"/>
    </row>
    <row r="53" spans="1:5" ht="12.95" customHeight="1" x14ac:dyDescent="0.2">
      <c r="A53" s="485" t="s">
        <v>529</v>
      </c>
      <c r="B53" s="485"/>
      <c r="C53" s="485"/>
      <c r="D53" s="485"/>
      <c r="E53" s="485"/>
    </row>
    <row r="54" spans="1:5" x14ac:dyDescent="0.2">
      <c r="A54" s="485"/>
      <c r="B54" s="485"/>
      <c r="C54" s="485"/>
      <c r="D54" s="485"/>
      <c r="E54" s="485"/>
    </row>
    <row r="55" spans="1:5" ht="3.75" customHeight="1" x14ac:dyDescent="0.2">
      <c r="A55" s="485"/>
      <c r="B55" s="485"/>
      <c r="C55" s="485"/>
      <c r="D55" s="485"/>
      <c r="E55" s="485"/>
    </row>
    <row r="56" spans="1:5" s="66" customFormat="1" x14ac:dyDescent="0.2">
      <c r="A56" s="394" t="s">
        <v>369</v>
      </c>
      <c r="B56" s="393" t="s">
        <v>368</v>
      </c>
      <c r="C56" s="393" t="s">
        <v>367</v>
      </c>
      <c r="D56" s="394" t="s">
        <v>366</v>
      </c>
      <c r="E56" s="394" t="s">
        <v>365</v>
      </c>
    </row>
    <row r="57" spans="1:5" s="66" customFormat="1" x14ac:dyDescent="0.2">
      <c r="A57" s="397" t="s">
        <v>464</v>
      </c>
      <c r="B57" s="398"/>
      <c r="C57" s="398"/>
      <c r="D57" s="398"/>
      <c r="E57" s="398"/>
    </row>
    <row r="58" spans="1:5" s="379" customFormat="1" ht="12" x14ac:dyDescent="0.2">
      <c r="A58" s="399" t="s">
        <v>463</v>
      </c>
      <c r="B58" s="400" t="s">
        <v>462</v>
      </c>
      <c r="C58" s="400">
        <v>291</v>
      </c>
      <c r="D58" s="401">
        <v>1</v>
      </c>
      <c r="E58" s="399" t="s">
        <v>283</v>
      </c>
    </row>
    <row r="59" spans="1:5" s="379" customFormat="1" ht="12" x14ac:dyDescent="0.2">
      <c r="A59" s="399" t="s">
        <v>461</v>
      </c>
      <c r="B59" s="400" t="s">
        <v>460</v>
      </c>
      <c r="C59" s="400">
        <v>303</v>
      </c>
      <c r="D59" s="401">
        <v>1</v>
      </c>
      <c r="E59" s="399" t="s">
        <v>283</v>
      </c>
    </row>
    <row r="60" spans="1:5" s="379" customFormat="1" ht="12" x14ac:dyDescent="0.2">
      <c r="A60" s="399" t="s">
        <v>459</v>
      </c>
      <c r="B60" s="400" t="s">
        <v>458</v>
      </c>
      <c r="C60" s="400">
        <v>357.5</v>
      </c>
      <c r="D60" s="401">
        <v>1</v>
      </c>
      <c r="E60" s="399" t="s">
        <v>283</v>
      </c>
    </row>
    <row r="61" spans="1:5" s="379" customFormat="1" ht="12" x14ac:dyDescent="0.2">
      <c r="A61" s="399" t="s">
        <v>457</v>
      </c>
      <c r="B61" s="400" t="s">
        <v>456</v>
      </c>
      <c r="C61" s="400">
        <v>425.5</v>
      </c>
      <c r="D61" s="401">
        <v>1</v>
      </c>
      <c r="E61" s="399" t="s">
        <v>283</v>
      </c>
    </row>
    <row r="62" spans="1:5" s="379" customFormat="1" ht="12" x14ac:dyDescent="0.2">
      <c r="A62" s="399" t="s">
        <v>455</v>
      </c>
      <c r="B62" s="400" t="s">
        <v>454</v>
      </c>
      <c r="C62" s="400">
        <v>535.29999999999995</v>
      </c>
      <c r="D62" s="401">
        <v>1</v>
      </c>
      <c r="E62" s="399" t="s">
        <v>283</v>
      </c>
    </row>
    <row r="63" spans="1:5" s="379" customFormat="1" ht="12" x14ac:dyDescent="0.2">
      <c r="A63" s="399" t="s">
        <v>453</v>
      </c>
      <c r="B63" s="400" t="s">
        <v>452</v>
      </c>
      <c r="C63" s="400" t="s">
        <v>451</v>
      </c>
      <c r="D63" s="401">
        <v>1</v>
      </c>
      <c r="E63" s="399" t="s">
        <v>283</v>
      </c>
    </row>
    <row r="64" spans="1:5" s="379" customFormat="1" ht="12" x14ac:dyDescent="0.2">
      <c r="A64" s="399" t="s">
        <v>450</v>
      </c>
      <c r="B64" s="400" t="s">
        <v>449</v>
      </c>
      <c r="C64" s="400">
        <v>571.1</v>
      </c>
      <c r="D64" s="401">
        <v>1</v>
      </c>
      <c r="E64" s="399" t="s">
        <v>283</v>
      </c>
    </row>
    <row r="65" spans="1:5" s="379" customFormat="1" ht="12" x14ac:dyDescent="0.2">
      <c r="A65" s="399" t="s">
        <v>448</v>
      </c>
      <c r="B65" s="400" t="s">
        <v>447</v>
      </c>
      <c r="C65" s="400">
        <v>571.20000000000005</v>
      </c>
      <c r="D65" s="401">
        <v>1</v>
      </c>
      <c r="E65" s="399" t="s">
        <v>283</v>
      </c>
    </row>
    <row r="66" spans="1:5" s="379" customFormat="1" ht="12" x14ac:dyDescent="0.2">
      <c r="A66" s="399" t="s">
        <v>446</v>
      </c>
      <c r="B66" s="400" t="s">
        <v>445</v>
      </c>
      <c r="C66" s="400">
        <v>571.29999999999995</v>
      </c>
      <c r="D66" s="401">
        <v>1</v>
      </c>
      <c r="E66" s="399" t="s">
        <v>283</v>
      </c>
    </row>
    <row r="67" spans="1:5" s="379" customFormat="1" ht="24" x14ac:dyDescent="0.2">
      <c r="A67" s="399" t="s">
        <v>444</v>
      </c>
      <c r="B67" s="400" t="s">
        <v>443</v>
      </c>
      <c r="C67" s="400" t="s">
        <v>442</v>
      </c>
      <c r="D67" s="401">
        <v>1</v>
      </c>
      <c r="E67" s="399" t="s">
        <v>302</v>
      </c>
    </row>
    <row r="68" spans="1:5" s="379" customFormat="1" ht="12" x14ac:dyDescent="0.2">
      <c r="A68" s="399" t="s">
        <v>441</v>
      </c>
      <c r="B68" s="400" t="s">
        <v>440</v>
      </c>
      <c r="C68" s="400" t="s">
        <v>439</v>
      </c>
      <c r="D68" s="401">
        <v>1</v>
      </c>
      <c r="E68" s="399" t="s">
        <v>302</v>
      </c>
    </row>
    <row r="69" spans="1:5" s="379" customFormat="1" ht="12" x14ac:dyDescent="0.2">
      <c r="A69" s="400" t="s">
        <v>438</v>
      </c>
      <c r="B69" s="400" t="s">
        <v>437</v>
      </c>
      <c r="C69" s="400" t="s">
        <v>436</v>
      </c>
      <c r="D69" s="401">
        <v>1</v>
      </c>
      <c r="E69" s="399" t="s">
        <v>302</v>
      </c>
    </row>
    <row r="70" spans="1:5" s="379" customFormat="1" ht="24" x14ac:dyDescent="0.2">
      <c r="A70" s="402" t="s">
        <v>435</v>
      </c>
      <c r="B70" s="400" t="s">
        <v>434</v>
      </c>
      <c r="C70" s="400" t="s">
        <v>309</v>
      </c>
      <c r="D70" s="401">
        <v>1</v>
      </c>
      <c r="E70" s="399" t="s">
        <v>283</v>
      </c>
    </row>
    <row r="71" spans="1:5" s="379" customFormat="1" ht="24" x14ac:dyDescent="0.2">
      <c r="A71" s="402" t="s">
        <v>433</v>
      </c>
      <c r="B71" s="403" t="s">
        <v>432</v>
      </c>
      <c r="C71" s="400" t="s">
        <v>309</v>
      </c>
      <c r="D71" s="401">
        <v>1</v>
      </c>
      <c r="E71" s="399" t="s">
        <v>283</v>
      </c>
    </row>
    <row r="72" spans="1:5" s="379" customFormat="1" ht="12" x14ac:dyDescent="0.2">
      <c r="A72" s="400" t="s">
        <v>431</v>
      </c>
      <c r="B72" s="404" t="s">
        <v>430</v>
      </c>
      <c r="C72" s="400" t="s">
        <v>309</v>
      </c>
      <c r="D72" s="401">
        <v>1</v>
      </c>
      <c r="E72" s="399" t="s">
        <v>283</v>
      </c>
    </row>
    <row r="73" spans="1:5" s="379" customFormat="1" ht="24" x14ac:dyDescent="0.2">
      <c r="A73" s="400" t="s">
        <v>429</v>
      </c>
      <c r="B73" s="404" t="s">
        <v>428</v>
      </c>
      <c r="C73" s="400" t="s">
        <v>309</v>
      </c>
      <c r="D73" s="401">
        <v>1</v>
      </c>
      <c r="E73" s="399" t="s">
        <v>283</v>
      </c>
    </row>
    <row r="74" spans="1:5" s="379" customFormat="1" ht="24" x14ac:dyDescent="0.2">
      <c r="A74" s="400" t="s">
        <v>427</v>
      </c>
      <c r="B74" s="404" t="s">
        <v>426</v>
      </c>
      <c r="C74" s="400" t="s">
        <v>309</v>
      </c>
      <c r="D74" s="401">
        <v>1</v>
      </c>
      <c r="E74" s="399" t="s">
        <v>302</v>
      </c>
    </row>
    <row r="75" spans="1:5" s="379" customFormat="1" ht="12" x14ac:dyDescent="0.2">
      <c r="A75" s="400" t="s">
        <v>425</v>
      </c>
      <c r="B75" s="404" t="s">
        <v>424</v>
      </c>
      <c r="C75" s="400" t="s">
        <v>309</v>
      </c>
      <c r="D75" s="401">
        <v>1</v>
      </c>
      <c r="E75" s="399" t="s">
        <v>302</v>
      </c>
    </row>
    <row r="76" spans="1:5" s="379" customFormat="1" ht="12" x14ac:dyDescent="0.2">
      <c r="A76" s="400" t="s">
        <v>423</v>
      </c>
      <c r="B76" s="404" t="s">
        <v>422</v>
      </c>
      <c r="C76" s="400" t="s">
        <v>309</v>
      </c>
      <c r="D76" s="401">
        <v>1</v>
      </c>
      <c r="E76" s="399" t="s">
        <v>302</v>
      </c>
    </row>
    <row r="77" spans="1:5" s="379" customFormat="1" ht="12" x14ac:dyDescent="0.2">
      <c r="A77" s="400" t="s">
        <v>421</v>
      </c>
      <c r="B77" s="404" t="s">
        <v>420</v>
      </c>
      <c r="C77" s="404" t="s">
        <v>419</v>
      </c>
      <c r="D77" s="401">
        <v>1</v>
      </c>
      <c r="E77" s="401" t="s">
        <v>302</v>
      </c>
    </row>
    <row r="78" spans="1:5" s="379" customFormat="1" x14ac:dyDescent="0.2">
      <c r="A78" s="405" t="s">
        <v>418</v>
      </c>
      <c r="B78" s="406"/>
      <c r="C78" s="406"/>
      <c r="D78" s="406"/>
      <c r="E78" s="406"/>
    </row>
    <row r="79" spans="1:5" s="379" customFormat="1" ht="12" x14ac:dyDescent="0.2">
      <c r="A79" s="399" t="s">
        <v>417</v>
      </c>
      <c r="B79" s="400"/>
      <c r="C79" s="400"/>
      <c r="D79" s="401"/>
      <c r="E79" s="399"/>
    </row>
    <row r="80" spans="1:5" s="379" customFormat="1" ht="12" x14ac:dyDescent="0.2">
      <c r="A80" s="399" t="s">
        <v>416</v>
      </c>
      <c r="B80" s="400" t="s">
        <v>415</v>
      </c>
      <c r="C80" s="400" t="s">
        <v>414</v>
      </c>
      <c r="D80" s="401" t="s">
        <v>654</v>
      </c>
      <c r="E80" s="399" t="s">
        <v>382</v>
      </c>
    </row>
    <row r="81" spans="1:5" s="379" customFormat="1" ht="12" x14ac:dyDescent="0.2">
      <c r="A81" s="399" t="s">
        <v>413</v>
      </c>
      <c r="B81" s="400" t="s">
        <v>412</v>
      </c>
      <c r="C81" s="400" t="s">
        <v>411</v>
      </c>
      <c r="D81" s="401">
        <v>0.75</v>
      </c>
      <c r="E81" s="399" t="s">
        <v>382</v>
      </c>
    </row>
    <row r="82" spans="1:5" s="379" customFormat="1" ht="24" x14ac:dyDescent="0.2">
      <c r="A82" s="399" t="s">
        <v>410</v>
      </c>
      <c r="B82" s="400" t="s">
        <v>409</v>
      </c>
      <c r="C82" s="400" t="s">
        <v>408</v>
      </c>
      <c r="D82" s="401" t="s">
        <v>655</v>
      </c>
      <c r="E82" s="399" t="s">
        <v>382</v>
      </c>
    </row>
    <row r="83" spans="1:5" s="379" customFormat="1" ht="24" x14ac:dyDescent="0.2">
      <c r="A83" s="399" t="s">
        <v>407</v>
      </c>
      <c r="B83" s="400" t="s">
        <v>406</v>
      </c>
      <c r="C83" s="400" t="s">
        <v>405</v>
      </c>
      <c r="D83" s="401" t="s">
        <v>655</v>
      </c>
      <c r="E83" s="399" t="s">
        <v>382</v>
      </c>
    </row>
    <row r="84" spans="1:5" s="379" customFormat="1" ht="12" x14ac:dyDescent="0.2">
      <c r="A84" s="399" t="s">
        <v>404</v>
      </c>
      <c r="B84" s="400" t="s">
        <v>403</v>
      </c>
      <c r="C84" s="400" t="s">
        <v>402</v>
      </c>
      <c r="D84" s="401">
        <v>0.28999999999999998</v>
      </c>
      <c r="E84" s="399" t="s">
        <v>382</v>
      </c>
    </row>
    <row r="85" spans="1:5" s="379" customFormat="1" ht="12" x14ac:dyDescent="0.2">
      <c r="A85" s="399" t="s">
        <v>297</v>
      </c>
      <c r="B85" s="400"/>
      <c r="C85" s="400"/>
      <c r="D85" s="401"/>
      <c r="E85" s="399"/>
    </row>
    <row r="86" spans="1:5" s="379" customFormat="1" ht="12" x14ac:dyDescent="0.2">
      <c r="A86" s="399" t="s">
        <v>401</v>
      </c>
      <c r="B86" s="400" t="s">
        <v>400</v>
      </c>
      <c r="C86" s="400" t="s">
        <v>399</v>
      </c>
      <c r="D86" s="401" t="s">
        <v>398</v>
      </c>
      <c r="E86" s="399" t="s">
        <v>382</v>
      </c>
    </row>
    <row r="87" spans="1:5" s="379" customFormat="1" ht="12" x14ac:dyDescent="0.2">
      <c r="A87" s="399" t="s">
        <v>397</v>
      </c>
      <c r="B87" s="400" t="s">
        <v>396</v>
      </c>
      <c r="C87" s="400" t="s">
        <v>395</v>
      </c>
      <c r="D87" s="401">
        <v>0.11</v>
      </c>
      <c r="E87" s="399" t="s">
        <v>382</v>
      </c>
    </row>
    <row r="88" spans="1:5" s="379" customFormat="1" ht="12" x14ac:dyDescent="0.2">
      <c r="A88" s="399" t="s">
        <v>394</v>
      </c>
      <c r="B88" s="400"/>
      <c r="C88" s="400"/>
      <c r="D88" s="401"/>
      <c r="E88" s="399"/>
    </row>
    <row r="89" spans="1:5" s="379" customFormat="1" ht="12" x14ac:dyDescent="0.2">
      <c r="A89" s="399" t="s">
        <v>393</v>
      </c>
      <c r="B89" s="400" t="s">
        <v>392</v>
      </c>
      <c r="C89" s="400">
        <v>571.5</v>
      </c>
      <c r="D89" s="401">
        <v>0.74</v>
      </c>
      <c r="E89" s="399" t="s">
        <v>382</v>
      </c>
    </row>
    <row r="90" spans="1:5" s="379" customFormat="1" ht="12" x14ac:dyDescent="0.2">
      <c r="A90" s="399" t="s">
        <v>391</v>
      </c>
      <c r="B90" s="400" t="s">
        <v>390</v>
      </c>
      <c r="C90" s="400" t="s">
        <v>389</v>
      </c>
      <c r="D90" s="401">
        <v>0.1</v>
      </c>
      <c r="E90" s="399" t="s">
        <v>382</v>
      </c>
    </row>
    <row r="91" spans="1:5" s="379" customFormat="1" ht="12" x14ac:dyDescent="0.2">
      <c r="A91" s="399" t="s">
        <v>388</v>
      </c>
      <c r="B91" s="400" t="s">
        <v>387</v>
      </c>
      <c r="C91" s="400" t="s">
        <v>386</v>
      </c>
      <c r="D91" s="401">
        <v>0.47</v>
      </c>
      <c r="E91" s="399" t="s">
        <v>382</v>
      </c>
    </row>
    <row r="92" spans="1:5" s="379" customFormat="1" ht="12" x14ac:dyDescent="0.2">
      <c r="A92" s="399" t="s">
        <v>385</v>
      </c>
      <c r="B92" s="400" t="s">
        <v>384</v>
      </c>
      <c r="C92" s="400" t="s">
        <v>383</v>
      </c>
      <c r="D92" s="401">
        <v>0.72</v>
      </c>
      <c r="E92" s="399" t="s">
        <v>382</v>
      </c>
    </row>
    <row r="93" spans="1:5" s="379" customFormat="1" ht="12" x14ac:dyDescent="0.2">
      <c r="A93" s="399" t="s">
        <v>381</v>
      </c>
      <c r="B93" s="400"/>
      <c r="C93" s="400"/>
      <c r="D93" s="401"/>
      <c r="E93" s="399"/>
    </row>
    <row r="94" spans="1:5" s="379" customFormat="1" ht="12" x14ac:dyDescent="0.2">
      <c r="A94" s="399" t="s">
        <v>380</v>
      </c>
      <c r="B94" s="400" t="s">
        <v>379</v>
      </c>
      <c r="C94" s="400" t="s">
        <v>378</v>
      </c>
      <c r="D94" s="401">
        <v>0.3</v>
      </c>
      <c r="E94" s="399" t="s">
        <v>283</v>
      </c>
    </row>
    <row r="95" spans="1:5" s="379" customFormat="1" ht="12" x14ac:dyDescent="0.2">
      <c r="A95" s="399" t="s">
        <v>377</v>
      </c>
      <c r="B95" s="400" t="s">
        <v>376</v>
      </c>
      <c r="C95" s="400">
        <v>780.3</v>
      </c>
      <c r="D95" s="401">
        <v>0.41</v>
      </c>
      <c r="E95" s="399" t="s">
        <v>283</v>
      </c>
    </row>
    <row r="96" spans="1:5" s="379" customFormat="1" ht="12" x14ac:dyDescent="0.2">
      <c r="A96" s="399" t="s">
        <v>375</v>
      </c>
      <c r="B96" s="400" t="s">
        <v>374</v>
      </c>
      <c r="C96" s="400" t="s">
        <v>373</v>
      </c>
      <c r="D96" s="401">
        <v>0.25</v>
      </c>
      <c r="E96" s="399" t="s">
        <v>283</v>
      </c>
    </row>
    <row r="97" spans="1:5" s="379" customFormat="1" ht="72" x14ac:dyDescent="0.2">
      <c r="A97" s="399" t="s">
        <v>372</v>
      </c>
      <c r="B97" s="400" t="s">
        <v>371</v>
      </c>
      <c r="C97" s="400" t="s">
        <v>370</v>
      </c>
      <c r="D97" s="401">
        <v>0.42</v>
      </c>
      <c r="E97" s="399" t="s">
        <v>302</v>
      </c>
    </row>
    <row r="98" spans="1:5" s="66" customFormat="1" x14ac:dyDescent="0.2">
      <c r="A98" s="396" t="s">
        <v>369</v>
      </c>
      <c r="B98" s="395" t="s">
        <v>368</v>
      </c>
      <c r="C98" s="395" t="s">
        <v>367</v>
      </c>
      <c r="D98" s="396" t="s">
        <v>366</v>
      </c>
      <c r="E98" s="396" t="s">
        <v>365</v>
      </c>
    </row>
    <row r="99" spans="1:5" s="379" customFormat="1" ht="12" customHeight="1" x14ac:dyDescent="0.2">
      <c r="A99" s="410" t="s">
        <v>656</v>
      </c>
      <c r="B99" s="407"/>
      <c r="C99" s="407"/>
      <c r="D99" s="407"/>
      <c r="E99" s="407"/>
    </row>
    <row r="100" spans="1:5" s="379" customFormat="1" ht="60" x14ac:dyDescent="0.2">
      <c r="A100" s="399" t="s">
        <v>364</v>
      </c>
      <c r="B100" s="400" t="s">
        <v>363</v>
      </c>
      <c r="C100" s="400" t="s">
        <v>362</v>
      </c>
      <c r="D100" s="401">
        <v>0.2</v>
      </c>
      <c r="E100" s="399" t="s">
        <v>302</v>
      </c>
    </row>
    <row r="101" spans="1:5" s="379" customFormat="1" ht="12" x14ac:dyDescent="0.2">
      <c r="A101" s="399" t="s">
        <v>361</v>
      </c>
      <c r="B101" s="400" t="s">
        <v>360</v>
      </c>
      <c r="C101" s="400" t="s">
        <v>359</v>
      </c>
      <c r="D101" s="401">
        <v>0.2</v>
      </c>
      <c r="E101" s="399" t="s">
        <v>302</v>
      </c>
    </row>
    <row r="102" spans="1:5" s="379" customFormat="1" ht="12" x14ac:dyDescent="0.2">
      <c r="A102" s="399" t="s">
        <v>358</v>
      </c>
      <c r="B102" s="400" t="s">
        <v>357</v>
      </c>
      <c r="C102" s="400" t="s">
        <v>356</v>
      </c>
      <c r="D102" s="401">
        <v>0.16</v>
      </c>
      <c r="E102" s="399" t="s">
        <v>302</v>
      </c>
    </row>
    <row r="103" spans="1:5" s="379" customFormat="1" ht="12" x14ac:dyDescent="0.2">
      <c r="A103" s="399" t="s">
        <v>355</v>
      </c>
      <c r="B103" s="400" t="s">
        <v>354</v>
      </c>
      <c r="C103" s="400" t="s">
        <v>353</v>
      </c>
      <c r="D103" s="401">
        <v>0.35</v>
      </c>
      <c r="E103" s="399" t="s">
        <v>283</v>
      </c>
    </row>
    <row r="104" spans="1:5" s="379" customFormat="1" ht="12" x14ac:dyDescent="0.2">
      <c r="A104" s="399" t="s">
        <v>352</v>
      </c>
      <c r="B104" s="400" t="s">
        <v>351</v>
      </c>
      <c r="C104" s="400" t="s">
        <v>350</v>
      </c>
      <c r="D104" s="401">
        <v>0.45</v>
      </c>
      <c r="E104" s="399" t="s">
        <v>302</v>
      </c>
    </row>
    <row r="105" spans="1:5" s="379" customFormat="1" ht="12" x14ac:dyDescent="0.2">
      <c r="A105" s="399" t="s">
        <v>349</v>
      </c>
      <c r="B105" s="400" t="s">
        <v>348</v>
      </c>
      <c r="C105" s="400" t="s">
        <v>347</v>
      </c>
      <c r="D105" s="401">
        <v>0.38</v>
      </c>
      <c r="E105" s="399" t="s">
        <v>302</v>
      </c>
    </row>
    <row r="106" spans="1:5" s="379" customFormat="1" ht="25.5" customHeight="1" x14ac:dyDescent="0.2">
      <c r="A106" s="486" t="s">
        <v>346</v>
      </c>
      <c r="B106" s="486"/>
      <c r="C106" s="486"/>
      <c r="D106" s="486"/>
      <c r="E106" s="486"/>
    </row>
    <row r="107" spans="1:5" s="379" customFormat="1" ht="12" x14ac:dyDescent="0.2">
      <c r="A107" s="399" t="s">
        <v>345</v>
      </c>
      <c r="B107" s="400" t="s">
        <v>344</v>
      </c>
      <c r="C107" s="400" t="s">
        <v>343</v>
      </c>
      <c r="D107" s="401">
        <v>0.46</v>
      </c>
      <c r="E107" s="399" t="s">
        <v>283</v>
      </c>
    </row>
    <row r="108" spans="1:5" s="379" customFormat="1" ht="24" x14ac:dyDescent="0.2">
      <c r="A108" s="399" t="s">
        <v>292</v>
      </c>
      <c r="B108" s="400" t="s">
        <v>342</v>
      </c>
      <c r="C108" s="400" t="s">
        <v>341</v>
      </c>
      <c r="D108" s="401">
        <v>0.25</v>
      </c>
      <c r="E108" s="399" t="s">
        <v>283</v>
      </c>
    </row>
    <row r="109" spans="1:5" s="379" customFormat="1" ht="25.5" customHeight="1" x14ac:dyDescent="0.2">
      <c r="A109" s="486" t="s">
        <v>340</v>
      </c>
      <c r="B109" s="486"/>
      <c r="C109" s="486"/>
      <c r="D109" s="486"/>
      <c r="E109" s="486"/>
    </row>
    <row r="110" spans="1:5" s="379" customFormat="1" ht="12" x14ac:dyDescent="0.2">
      <c r="A110" s="411" t="s">
        <v>339</v>
      </c>
      <c r="B110" s="408"/>
      <c r="C110" s="408"/>
      <c r="D110" s="408"/>
      <c r="E110" s="408"/>
    </row>
    <row r="111" spans="1:5" s="379" customFormat="1" ht="12" x14ac:dyDescent="0.2">
      <c r="A111" s="399" t="s">
        <v>338</v>
      </c>
      <c r="B111" s="400" t="s">
        <v>316</v>
      </c>
      <c r="C111" s="400">
        <v>292</v>
      </c>
      <c r="D111" s="401">
        <v>1</v>
      </c>
      <c r="E111" s="399" t="s">
        <v>302</v>
      </c>
    </row>
    <row r="112" spans="1:5" s="379" customFormat="1" ht="12" x14ac:dyDescent="0.2">
      <c r="A112" s="399" t="s">
        <v>337</v>
      </c>
      <c r="B112" s="400" t="s">
        <v>316</v>
      </c>
      <c r="C112" s="400">
        <v>304</v>
      </c>
      <c r="D112" s="401">
        <v>1</v>
      </c>
      <c r="E112" s="399" t="s">
        <v>302</v>
      </c>
    </row>
    <row r="113" spans="1:5" s="379" customFormat="1" ht="12" x14ac:dyDescent="0.2">
      <c r="A113" s="399" t="s">
        <v>336</v>
      </c>
      <c r="B113" s="400" t="s">
        <v>335</v>
      </c>
      <c r="C113" s="400">
        <v>357.6</v>
      </c>
      <c r="D113" s="401">
        <v>1</v>
      </c>
      <c r="E113" s="412" t="s">
        <v>283</v>
      </c>
    </row>
    <row r="114" spans="1:5" s="379" customFormat="1" ht="12" x14ac:dyDescent="0.2">
      <c r="A114" s="399" t="s">
        <v>334</v>
      </c>
      <c r="B114" s="400" t="s">
        <v>316</v>
      </c>
      <c r="C114" s="400">
        <v>648.29999999999995</v>
      </c>
      <c r="D114" s="401">
        <v>1</v>
      </c>
      <c r="E114" s="412" t="s">
        <v>302</v>
      </c>
    </row>
    <row r="115" spans="1:5" s="379" customFormat="1" ht="12" x14ac:dyDescent="0.2">
      <c r="A115" s="399" t="s">
        <v>333</v>
      </c>
      <c r="B115" s="400" t="s">
        <v>332</v>
      </c>
      <c r="C115" s="400">
        <v>655.5</v>
      </c>
      <c r="D115" s="401">
        <v>1</v>
      </c>
      <c r="E115" s="412" t="s">
        <v>302</v>
      </c>
    </row>
    <row r="116" spans="1:5" s="379" customFormat="1" ht="12" x14ac:dyDescent="0.2">
      <c r="A116" s="399" t="s">
        <v>331</v>
      </c>
      <c r="B116" s="400" t="s">
        <v>330</v>
      </c>
      <c r="C116" s="400">
        <v>760.7</v>
      </c>
      <c r="D116" s="401">
        <v>1</v>
      </c>
      <c r="E116" s="412" t="s">
        <v>302</v>
      </c>
    </row>
    <row r="117" spans="1:5" s="379" customFormat="1" ht="24" x14ac:dyDescent="0.2">
      <c r="A117" s="399" t="s">
        <v>329</v>
      </c>
      <c r="B117" s="400" t="s">
        <v>328</v>
      </c>
      <c r="C117" s="400" t="s">
        <v>327</v>
      </c>
      <c r="D117" s="401">
        <v>1</v>
      </c>
      <c r="E117" s="412" t="s">
        <v>302</v>
      </c>
    </row>
    <row r="118" spans="1:5" s="379" customFormat="1" ht="24" x14ac:dyDescent="0.2">
      <c r="A118" s="399" t="s">
        <v>326</v>
      </c>
      <c r="B118" s="400" t="s">
        <v>325</v>
      </c>
      <c r="C118" s="400" t="s">
        <v>324</v>
      </c>
      <c r="D118" s="401">
        <v>1</v>
      </c>
      <c r="E118" s="412" t="s">
        <v>302</v>
      </c>
    </row>
    <row r="119" spans="1:5" s="379" customFormat="1" ht="12" x14ac:dyDescent="0.2">
      <c r="A119" s="399" t="s">
        <v>323</v>
      </c>
      <c r="B119" s="400" t="s">
        <v>322</v>
      </c>
      <c r="C119" s="400" t="s">
        <v>321</v>
      </c>
      <c r="D119" s="401">
        <v>1</v>
      </c>
      <c r="E119" s="412" t="s">
        <v>302</v>
      </c>
    </row>
    <row r="120" spans="1:5" s="379" customFormat="1" ht="24" x14ac:dyDescent="0.2">
      <c r="A120" s="399" t="s">
        <v>320</v>
      </c>
      <c r="B120" s="400" t="s">
        <v>319</v>
      </c>
      <c r="C120" s="400" t="s">
        <v>318</v>
      </c>
      <c r="D120" s="401">
        <v>1</v>
      </c>
      <c r="E120" s="412" t="s">
        <v>302</v>
      </c>
    </row>
    <row r="121" spans="1:5" s="379" customFormat="1" ht="12" x14ac:dyDescent="0.2">
      <c r="A121" s="399" t="s">
        <v>317</v>
      </c>
      <c r="B121" s="400" t="s">
        <v>316</v>
      </c>
      <c r="C121" s="400" t="s">
        <v>315</v>
      </c>
      <c r="D121" s="401">
        <v>1</v>
      </c>
      <c r="E121" s="412" t="s">
        <v>302</v>
      </c>
    </row>
    <row r="122" spans="1:5" s="379" customFormat="1" ht="24" x14ac:dyDescent="0.2">
      <c r="A122" s="399" t="s">
        <v>314</v>
      </c>
      <c r="B122" s="400" t="s">
        <v>313</v>
      </c>
      <c r="C122" s="400" t="s">
        <v>312</v>
      </c>
      <c r="D122" s="401">
        <v>1</v>
      </c>
      <c r="E122" s="412" t="s">
        <v>302</v>
      </c>
    </row>
    <row r="123" spans="1:5" s="379" customFormat="1" ht="12" x14ac:dyDescent="0.2">
      <c r="A123" s="399" t="s">
        <v>311</v>
      </c>
      <c r="B123" s="400" t="s">
        <v>310</v>
      </c>
      <c r="C123" s="400" t="s">
        <v>309</v>
      </c>
      <c r="D123" s="401">
        <v>1</v>
      </c>
      <c r="E123" s="412"/>
    </row>
    <row r="124" spans="1:5" s="379" customFormat="1" ht="24" x14ac:dyDescent="0.2">
      <c r="A124" s="399" t="s">
        <v>308</v>
      </c>
      <c r="B124" s="400" t="s">
        <v>307</v>
      </c>
      <c r="C124" s="400" t="s">
        <v>306</v>
      </c>
      <c r="D124" s="401">
        <v>1</v>
      </c>
      <c r="E124" s="412" t="s">
        <v>302</v>
      </c>
    </row>
    <row r="125" spans="1:5" s="379" customFormat="1" ht="12" x14ac:dyDescent="0.2">
      <c r="A125" s="399" t="s">
        <v>305</v>
      </c>
      <c r="B125" s="399" t="s">
        <v>304</v>
      </c>
      <c r="C125" s="399" t="s">
        <v>303</v>
      </c>
      <c r="D125" s="401">
        <v>1</v>
      </c>
      <c r="E125" s="412" t="s">
        <v>302</v>
      </c>
    </row>
    <row r="126" spans="1:5" s="379" customFormat="1" ht="12" x14ac:dyDescent="0.2">
      <c r="A126" s="411" t="s">
        <v>301</v>
      </c>
      <c r="B126" s="408"/>
      <c r="C126" s="408"/>
      <c r="D126" s="408"/>
      <c r="E126" s="408"/>
    </row>
    <row r="127" spans="1:5" s="379" customFormat="1" ht="12" x14ac:dyDescent="0.2">
      <c r="A127" s="399" t="s">
        <v>300</v>
      </c>
      <c r="B127" s="400" t="s">
        <v>299</v>
      </c>
      <c r="C127" s="400" t="s">
        <v>298</v>
      </c>
      <c r="D127" s="401">
        <v>0.05</v>
      </c>
      <c r="E127" s="399" t="s">
        <v>283</v>
      </c>
    </row>
    <row r="128" spans="1:5" s="379" customFormat="1" ht="12" x14ac:dyDescent="0.2">
      <c r="A128" s="399" t="s">
        <v>297</v>
      </c>
      <c r="B128" s="400"/>
      <c r="C128" s="400"/>
      <c r="D128" s="401"/>
      <c r="E128" s="399"/>
    </row>
    <row r="129" spans="1:5" s="379" customFormat="1" ht="12" x14ac:dyDescent="0.2">
      <c r="A129" s="399" t="s">
        <v>295</v>
      </c>
      <c r="B129" s="400" t="s">
        <v>294</v>
      </c>
      <c r="C129" s="400" t="s">
        <v>293</v>
      </c>
      <c r="D129" s="401">
        <v>0.75</v>
      </c>
      <c r="E129" s="399" t="s">
        <v>283</v>
      </c>
    </row>
    <row r="130" spans="1:5" s="379" customFormat="1" ht="12" x14ac:dyDescent="0.2">
      <c r="A130" s="399" t="s">
        <v>292</v>
      </c>
      <c r="B130" s="400"/>
      <c r="C130" s="400"/>
      <c r="D130" s="401"/>
      <c r="E130" s="399"/>
    </row>
    <row r="131" spans="1:5" s="379" customFormat="1" ht="12" x14ac:dyDescent="0.2">
      <c r="A131" s="399" t="s">
        <v>291</v>
      </c>
      <c r="B131" s="400" t="s">
        <v>290</v>
      </c>
      <c r="C131" s="400">
        <v>70.099999999999994</v>
      </c>
      <c r="D131" s="401">
        <v>0.12</v>
      </c>
      <c r="E131" s="399" t="s">
        <v>283</v>
      </c>
    </row>
    <row r="132" spans="1:5" s="379" customFormat="1" ht="12" x14ac:dyDescent="0.2">
      <c r="A132" s="399" t="s">
        <v>289</v>
      </c>
      <c r="B132" s="400" t="s">
        <v>288</v>
      </c>
      <c r="C132" s="400" t="s">
        <v>287</v>
      </c>
      <c r="D132" s="401">
        <v>0.36</v>
      </c>
      <c r="E132" s="399" t="s">
        <v>283</v>
      </c>
    </row>
    <row r="133" spans="1:5" s="379" customFormat="1" ht="12" x14ac:dyDescent="0.2">
      <c r="A133" s="399" t="s">
        <v>286</v>
      </c>
      <c r="B133" s="400" t="s">
        <v>285</v>
      </c>
      <c r="C133" s="400" t="s">
        <v>284</v>
      </c>
      <c r="D133" s="401">
        <v>0.1</v>
      </c>
      <c r="E133" s="399" t="s">
        <v>283</v>
      </c>
    </row>
    <row r="134" spans="1:5" ht="15.75" x14ac:dyDescent="0.25">
      <c r="A134" s="60" t="s">
        <v>48</v>
      </c>
    </row>
    <row r="135" spans="1:5" ht="3.75" customHeight="1" x14ac:dyDescent="0.25">
      <c r="A135" s="60"/>
    </row>
    <row r="136" spans="1:5" ht="12.95" customHeight="1" x14ac:dyDescent="0.2">
      <c r="A136" s="477" t="s">
        <v>181</v>
      </c>
      <c r="B136" s="477"/>
      <c r="C136" s="477"/>
      <c r="D136" s="477"/>
      <c r="E136" s="477"/>
    </row>
    <row r="137" spans="1:5" x14ac:dyDescent="0.2">
      <c r="A137" s="477"/>
      <c r="B137" s="477"/>
      <c r="C137" s="477"/>
      <c r="D137" s="477"/>
      <c r="E137" s="477"/>
    </row>
    <row r="138" spans="1:5" x14ac:dyDescent="0.2">
      <c r="A138" s="477"/>
      <c r="B138" s="477"/>
      <c r="C138" s="477"/>
      <c r="D138" s="477"/>
      <c r="E138" s="477"/>
    </row>
    <row r="139" spans="1:5" x14ac:dyDescent="0.2">
      <c r="A139" s="477"/>
      <c r="B139" s="477"/>
      <c r="C139" s="477"/>
      <c r="D139" s="477"/>
      <c r="E139" s="477"/>
    </row>
    <row r="140" spans="1:5" x14ac:dyDescent="0.2">
      <c r="A140" s="477"/>
      <c r="B140" s="477"/>
      <c r="C140" s="477"/>
      <c r="D140" s="477"/>
      <c r="E140" s="477"/>
    </row>
    <row r="141" spans="1:5" x14ac:dyDescent="0.2">
      <c r="A141" s="477"/>
      <c r="B141" s="477"/>
      <c r="C141" s="477"/>
      <c r="D141" s="477"/>
      <c r="E141" s="477"/>
    </row>
    <row r="142" spans="1:5" ht="33.75" customHeight="1" x14ac:dyDescent="0.2">
      <c r="A142" s="477"/>
      <c r="B142" s="477"/>
      <c r="C142" s="477"/>
      <c r="D142" s="477"/>
      <c r="E142" s="477"/>
    </row>
    <row r="143" spans="1:5" ht="6.95" customHeight="1" x14ac:dyDescent="0.2"/>
    <row r="144" spans="1:5" x14ac:dyDescent="0.2">
      <c r="A144" s="61" t="s">
        <v>180</v>
      </c>
    </row>
    <row r="145" spans="1:5" x14ac:dyDescent="0.2">
      <c r="A145" s="61" t="s">
        <v>645</v>
      </c>
    </row>
    <row r="146" spans="1:5" x14ac:dyDescent="0.2">
      <c r="A146" s="61" t="s">
        <v>646</v>
      </c>
    </row>
    <row r="147" spans="1:5" x14ac:dyDescent="0.2">
      <c r="A147" s="61" t="s">
        <v>647</v>
      </c>
    </row>
    <row r="148" spans="1:5" x14ac:dyDescent="0.2">
      <c r="A148" s="61" t="s">
        <v>648</v>
      </c>
    </row>
    <row r="149" spans="1:5" x14ac:dyDescent="0.2">
      <c r="A149" s="61" t="s">
        <v>649</v>
      </c>
    </row>
    <row r="150" spans="1:5" x14ac:dyDescent="0.2">
      <c r="A150" s="61" t="s">
        <v>650</v>
      </c>
    </row>
    <row r="151" spans="1:5" ht="5.25" hidden="1" customHeight="1" x14ac:dyDescent="0.2"/>
    <row r="152" spans="1:5" ht="4.5" hidden="1" customHeight="1" x14ac:dyDescent="0.2"/>
    <row r="153" spans="1:5" ht="12.95" customHeight="1" x14ac:dyDescent="0.2">
      <c r="A153" s="375" t="s">
        <v>179</v>
      </c>
      <c r="B153" s="375"/>
      <c r="C153" s="375"/>
      <c r="D153" s="375"/>
      <c r="E153" s="375"/>
    </row>
    <row r="154" spans="1:5" ht="5.25" customHeight="1" x14ac:dyDescent="0.2">
      <c r="A154" s="375"/>
      <c r="B154" s="375"/>
      <c r="C154" s="375"/>
      <c r="D154" s="375"/>
      <c r="E154" s="375"/>
    </row>
    <row r="155" spans="1:5" ht="15.75" x14ac:dyDescent="0.25">
      <c r="A155" s="60" t="s">
        <v>178</v>
      </c>
    </row>
    <row r="156" spans="1:5" ht="3.75" customHeight="1" x14ac:dyDescent="0.2"/>
    <row r="157" spans="1:5" ht="12.95" customHeight="1" x14ac:dyDescent="0.2">
      <c r="A157" s="477" t="s">
        <v>482</v>
      </c>
      <c r="B157" s="477"/>
      <c r="C157" s="477"/>
      <c r="D157" s="477"/>
      <c r="E157" s="477"/>
    </row>
    <row r="158" spans="1:5" x14ac:dyDescent="0.2">
      <c r="A158" s="477"/>
      <c r="B158" s="477"/>
      <c r="C158" s="477"/>
      <c r="D158" s="477"/>
      <c r="E158" s="477"/>
    </row>
    <row r="159" spans="1:5" x14ac:dyDescent="0.2">
      <c r="A159" s="477"/>
      <c r="B159" s="477"/>
      <c r="C159" s="477"/>
      <c r="D159" s="477"/>
      <c r="E159" s="477"/>
    </row>
    <row r="160" spans="1:5" x14ac:dyDescent="0.2">
      <c r="A160" s="477"/>
      <c r="B160" s="477"/>
      <c r="C160" s="477"/>
      <c r="D160" s="477"/>
      <c r="E160" s="477"/>
    </row>
    <row r="161" spans="1:5" x14ac:dyDescent="0.2">
      <c r="A161" s="477"/>
      <c r="B161" s="477"/>
      <c r="C161" s="477"/>
      <c r="D161" s="477"/>
      <c r="E161" s="477"/>
    </row>
    <row r="162" spans="1:5" ht="33" customHeight="1" x14ac:dyDescent="0.2">
      <c r="A162" s="477"/>
      <c r="B162" s="477"/>
      <c r="C162" s="477"/>
      <c r="D162" s="477"/>
      <c r="E162" s="477"/>
    </row>
    <row r="163" spans="1:5" ht="8.25" customHeight="1" x14ac:dyDescent="0.2">
      <c r="A163" s="70"/>
      <c r="B163" s="70"/>
      <c r="C163" s="70"/>
      <c r="D163" s="70"/>
      <c r="E163" s="70"/>
    </row>
    <row r="164" spans="1:5" ht="15.75" x14ac:dyDescent="0.25">
      <c r="A164" s="71" t="s">
        <v>475</v>
      </c>
    </row>
    <row r="165" spans="1:5" ht="3.75" customHeight="1" x14ac:dyDescent="0.2">
      <c r="A165" s="72"/>
    </row>
    <row r="166" spans="1:5" x14ac:dyDescent="0.2">
      <c r="A166" s="470" t="s">
        <v>478</v>
      </c>
      <c r="B166" s="470"/>
      <c r="C166" s="470"/>
      <c r="D166" s="470"/>
      <c r="E166" s="470"/>
    </row>
    <row r="167" spans="1:5" x14ac:dyDescent="0.2">
      <c r="A167" s="470"/>
      <c r="B167" s="470"/>
      <c r="C167" s="470"/>
      <c r="D167" s="470"/>
      <c r="E167" s="470"/>
    </row>
    <row r="168" spans="1:5" x14ac:dyDescent="0.2">
      <c r="A168" s="470"/>
      <c r="B168" s="470"/>
      <c r="C168" s="470"/>
      <c r="D168" s="470"/>
      <c r="E168" s="470"/>
    </row>
    <row r="169" spans="1:5" x14ac:dyDescent="0.2">
      <c r="A169" s="470"/>
      <c r="B169" s="470"/>
      <c r="C169" s="470"/>
      <c r="D169" s="470"/>
      <c r="E169" s="470"/>
    </row>
    <row r="170" spans="1:5" x14ac:dyDescent="0.2">
      <c r="A170" s="470"/>
      <c r="B170" s="470"/>
      <c r="C170" s="470"/>
      <c r="D170" s="470"/>
      <c r="E170" s="470"/>
    </row>
    <row r="171" spans="1:5" x14ac:dyDescent="0.2">
      <c r="A171" s="470"/>
      <c r="B171" s="470"/>
      <c r="C171" s="470"/>
      <c r="D171" s="470"/>
      <c r="E171" s="470"/>
    </row>
    <row r="172" spans="1:5" x14ac:dyDescent="0.2">
      <c r="A172" s="470"/>
      <c r="B172" s="470"/>
      <c r="C172" s="470"/>
      <c r="D172" s="470"/>
      <c r="E172" s="470"/>
    </row>
    <row r="173" spans="1:5" ht="6.75" customHeight="1" x14ac:dyDescent="0.2">
      <c r="A173" s="470"/>
      <c r="B173" s="470"/>
      <c r="C173" s="470"/>
      <c r="D173" s="470"/>
      <c r="E173" s="470"/>
    </row>
    <row r="174" spans="1:5" x14ac:dyDescent="0.2">
      <c r="A174" s="470" t="s">
        <v>479</v>
      </c>
      <c r="B174" s="470"/>
      <c r="C174" s="470"/>
      <c r="D174" s="470"/>
      <c r="E174" s="470"/>
    </row>
    <row r="175" spans="1:5" x14ac:dyDescent="0.2">
      <c r="A175" s="470"/>
      <c r="B175" s="470"/>
      <c r="C175" s="470"/>
      <c r="D175" s="470"/>
      <c r="E175" s="470"/>
    </row>
    <row r="176" spans="1:5" x14ac:dyDescent="0.2">
      <c r="A176" s="470"/>
      <c r="B176" s="470"/>
      <c r="C176" s="470"/>
      <c r="D176" s="470"/>
      <c r="E176" s="470"/>
    </row>
    <row r="177" spans="1:5" x14ac:dyDescent="0.2">
      <c r="A177" s="470"/>
      <c r="B177" s="470"/>
      <c r="C177" s="470"/>
      <c r="D177" s="470"/>
      <c r="E177" s="470"/>
    </row>
    <row r="178" spans="1:5" ht="6.75" customHeight="1" x14ac:dyDescent="0.2">
      <c r="A178" s="470"/>
      <c r="B178" s="470"/>
      <c r="C178" s="470"/>
      <c r="D178" s="470"/>
      <c r="E178" s="470"/>
    </row>
    <row r="179" spans="1:5" ht="12.95" customHeight="1" x14ac:dyDescent="0.2">
      <c r="A179" s="470" t="s">
        <v>530</v>
      </c>
      <c r="B179" s="470"/>
      <c r="C179" s="470"/>
      <c r="D179" s="470"/>
      <c r="E179" s="470"/>
    </row>
    <row r="180" spans="1:5" x14ac:dyDescent="0.2">
      <c r="A180" s="470"/>
      <c r="B180" s="470"/>
      <c r="C180" s="470"/>
      <c r="D180" s="470"/>
      <c r="E180" s="470"/>
    </row>
    <row r="181" spans="1:5" x14ac:dyDescent="0.2">
      <c r="A181" s="470"/>
      <c r="B181" s="470"/>
      <c r="C181" s="470"/>
      <c r="D181" s="470"/>
      <c r="E181" s="470"/>
    </row>
    <row r="182" spans="1:5" x14ac:dyDescent="0.2">
      <c r="A182" s="470"/>
      <c r="B182" s="470"/>
      <c r="C182" s="470"/>
      <c r="D182" s="470"/>
      <c r="E182" s="470"/>
    </row>
    <row r="183" spans="1:5" x14ac:dyDescent="0.2">
      <c r="A183" s="470"/>
      <c r="B183" s="470"/>
      <c r="C183" s="470"/>
      <c r="D183" s="470"/>
      <c r="E183" s="470"/>
    </row>
    <row r="184" spans="1:5" x14ac:dyDescent="0.2">
      <c r="A184" s="470"/>
      <c r="B184" s="470"/>
      <c r="C184" s="470"/>
      <c r="D184" s="470"/>
      <c r="E184" s="470"/>
    </row>
    <row r="185" spans="1:5" ht="38.25" customHeight="1" x14ac:dyDescent="0.2">
      <c r="A185" s="470"/>
      <c r="B185" s="470"/>
      <c r="C185" s="470"/>
      <c r="D185" s="470"/>
      <c r="E185" s="470"/>
    </row>
    <row r="186" spans="1:5" ht="15.75" x14ac:dyDescent="0.25">
      <c r="A186" s="60" t="s">
        <v>282</v>
      </c>
    </row>
    <row r="187" spans="1:5" ht="3.75" customHeight="1" x14ac:dyDescent="0.2"/>
    <row r="188" spans="1:5" ht="12.95" customHeight="1" x14ac:dyDescent="0.2">
      <c r="A188" s="477" t="s">
        <v>240</v>
      </c>
      <c r="B188" s="477"/>
      <c r="C188" s="477"/>
      <c r="D188" s="477"/>
      <c r="E188" s="477"/>
    </row>
    <row r="189" spans="1:5" x14ac:dyDescent="0.2">
      <c r="A189" s="477"/>
      <c r="B189" s="477"/>
      <c r="C189" s="477"/>
      <c r="D189" s="477"/>
      <c r="E189" s="477"/>
    </row>
    <row r="190" spans="1:5" x14ac:dyDescent="0.2">
      <c r="A190" s="477"/>
      <c r="B190" s="477"/>
      <c r="C190" s="477"/>
      <c r="D190" s="477"/>
      <c r="E190" s="477"/>
    </row>
    <row r="191" spans="1:5" x14ac:dyDescent="0.2">
      <c r="A191" s="477"/>
      <c r="B191" s="477"/>
      <c r="C191" s="477"/>
      <c r="D191" s="477"/>
      <c r="E191" s="477"/>
    </row>
    <row r="192" spans="1:5" x14ac:dyDescent="0.2">
      <c r="A192" s="477"/>
      <c r="B192" s="477"/>
      <c r="C192" s="477"/>
      <c r="D192" s="477"/>
      <c r="E192" s="477"/>
    </row>
    <row r="193" spans="1:5" x14ac:dyDescent="0.2">
      <c r="A193" s="477"/>
      <c r="B193" s="477"/>
      <c r="C193" s="477"/>
      <c r="D193" s="477"/>
      <c r="E193" s="477"/>
    </row>
    <row r="194" spans="1:5" x14ac:dyDescent="0.2">
      <c r="A194" s="477"/>
      <c r="B194" s="477"/>
      <c r="C194" s="477"/>
      <c r="D194" s="477"/>
      <c r="E194" s="477"/>
    </row>
    <row r="195" spans="1:5" ht="12.95" customHeight="1" x14ac:dyDescent="0.2">
      <c r="A195" s="477" t="s">
        <v>494</v>
      </c>
      <c r="B195" s="477"/>
      <c r="C195" s="477"/>
      <c r="D195" s="477"/>
      <c r="E195" s="477"/>
    </row>
    <row r="196" spans="1:5" x14ac:dyDescent="0.2">
      <c r="A196" s="477"/>
      <c r="B196" s="477"/>
      <c r="C196" s="477"/>
      <c r="D196" s="477"/>
      <c r="E196" s="477"/>
    </row>
    <row r="197" spans="1:5" x14ac:dyDescent="0.2">
      <c r="A197" s="477"/>
      <c r="B197" s="477"/>
      <c r="C197" s="477"/>
      <c r="D197" s="477"/>
      <c r="E197" s="477"/>
    </row>
    <row r="198" spans="1:5" x14ac:dyDescent="0.2">
      <c r="A198" s="477"/>
      <c r="B198" s="477"/>
      <c r="C198" s="477"/>
      <c r="D198" s="477"/>
      <c r="E198" s="477"/>
    </row>
    <row r="199" spans="1:5" x14ac:dyDescent="0.2">
      <c r="A199" s="477"/>
      <c r="B199" s="477"/>
      <c r="C199" s="477"/>
      <c r="D199" s="477"/>
      <c r="E199" s="477"/>
    </row>
    <row r="200" spans="1:5" x14ac:dyDescent="0.2">
      <c r="A200" s="477"/>
      <c r="B200" s="477"/>
      <c r="C200" s="477"/>
      <c r="D200" s="477"/>
      <c r="E200" s="477"/>
    </row>
    <row r="201" spans="1:5" x14ac:dyDescent="0.2">
      <c r="A201" s="477"/>
      <c r="B201" s="477"/>
      <c r="C201" s="477"/>
      <c r="D201" s="477"/>
      <c r="E201" s="477"/>
    </row>
    <row r="202" spans="1:5" x14ac:dyDescent="0.2">
      <c r="A202" s="477"/>
      <c r="B202" s="477"/>
      <c r="C202" s="477"/>
      <c r="D202" s="477"/>
      <c r="E202" s="477"/>
    </row>
    <row r="203" spans="1:5" ht="12.95" customHeight="1" x14ac:dyDescent="0.2">
      <c r="A203" s="477" t="s">
        <v>495</v>
      </c>
      <c r="B203" s="477"/>
      <c r="C203" s="477"/>
      <c r="D203" s="477"/>
      <c r="E203" s="477"/>
    </row>
    <row r="204" spans="1:5" x14ac:dyDescent="0.2">
      <c r="A204" s="477"/>
      <c r="B204" s="477"/>
      <c r="C204" s="477"/>
      <c r="D204" s="477"/>
      <c r="E204" s="477"/>
    </row>
    <row r="205" spans="1:5" x14ac:dyDescent="0.2">
      <c r="A205" s="477"/>
      <c r="B205" s="477"/>
      <c r="C205" s="477"/>
      <c r="D205" s="477"/>
      <c r="E205" s="477"/>
    </row>
    <row r="206" spans="1:5" x14ac:dyDescent="0.2">
      <c r="A206" s="477"/>
      <c r="B206" s="477"/>
      <c r="C206" s="477"/>
      <c r="D206" s="477"/>
      <c r="E206" s="477"/>
    </row>
    <row r="207" spans="1:5" x14ac:dyDescent="0.2">
      <c r="A207" s="477"/>
      <c r="B207" s="477"/>
      <c r="C207" s="477"/>
      <c r="D207" s="477"/>
      <c r="E207" s="477"/>
    </row>
    <row r="208" spans="1:5" x14ac:dyDescent="0.2">
      <c r="A208" s="477"/>
      <c r="B208" s="477"/>
      <c r="C208" s="477"/>
      <c r="D208" s="477"/>
      <c r="E208" s="477"/>
    </row>
    <row r="209" spans="1:5" x14ac:dyDescent="0.2">
      <c r="A209" s="477"/>
      <c r="B209" s="477"/>
      <c r="C209" s="477"/>
      <c r="D209" s="477"/>
      <c r="E209" s="477"/>
    </row>
    <row r="210" spans="1:5" ht="12.95" customHeight="1" x14ac:dyDescent="0.2">
      <c r="A210" s="477" t="s">
        <v>222</v>
      </c>
      <c r="B210" s="477"/>
      <c r="C210" s="477"/>
      <c r="D210" s="477"/>
      <c r="E210" s="477"/>
    </row>
    <row r="211" spans="1:5" x14ac:dyDescent="0.2">
      <c r="A211" s="477"/>
      <c r="B211" s="477"/>
      <c r="C211" s="477"/>
      <c r="D211" s="477"/>
      <c r="E211" s="477"/>
    </row>
    <row r="212" spans="1:5" x14ac:dyDescent="0.2">
      <c r="A212" s="477"/>
      <c r="B212" s="477"/>
      <c r="C212" s="477"/>
      <c r="D212" s="477"/>
      <c r="E212" s="477"/>
    </row>
    <row r="213" spans="1:5" x14ac:dyDescent="0.2">
      <c r="A213" s="477"/>
      <c r="B213" s="477"/>
      <c r="C213" s="477"/>
      <c r="D213" s="477"/>
      <c r="E213" s="477"/>
    </row>
    <row r="214" spans="1:5" x14ac:dyDescent="0.2">
      <c r="A214" s="477"/>
      <c r="B214" s="477"/>
      <c r="C214" s="477"/>
      <c r="D214" s="477"/>
      <c r="E214" s="477"/>
    </row>
    <row r="215" spans="1:5" x14ac:dyDescent="0.2">
      <c r="A215" s="477"/>
      <c r="B215" s="477"/>
      <c r="C215" s="477"/>
      <c r="D215" s="477"/>
      <c r="E215" s="477"/>
    </row>
    <row r="216" spans="1:5" x14ac:dyDescent="0.2">
      <c r="A216" s="477"/>
      <c r="B216" s="477"/>
      <c r="C216" s="477"/>
      <c r="D216" s="477"/>
      <c r="E216" s="477"/>
    </row>
    <row r="217" spans="1:5" x14ac:dyDescent="0.2">
      <c r="A217" s="477"/>
      <c r="B217" s="477"/>
      <c r="C217" s="477"/>
      <c r="D217" s="477"/>
      <c r="E217" s="477"/>
    </row>
    <row r="218" spans="1:5" ht="12.95" customHeight="1" x14ac:dyDescent="0.2">
      <c r="A218" s="477" t="s">
        <v>281</v>
      </c>
      <c r="B218" s="477"/>
      <c r="C218" s="477"/>
      <c r="D218" s="477"/>
      <c r="E218" s="477"/>
    </row>
    <row r="219" spans="1:5" x14ac:dyDescent="0.2">
      <c r="A219" s="477"/>
      <c r="B219" s="477"/>
      <c r="C219" s="477"/>
      <c r="D219" s="477"/>
      <c r="E219" s="477"/>
    </row>
    <row r="220" spans="1:5" x14ac:dyDescent="0.2">
      <c r="A220" s="477"/>
      <c r="B220" s="477"/>
      <c r="C220" s="477"/>
      <c r="D220" s="477"/>
      <c r="E220" s="477"/>
    </row>
    <row r="221" spans="1:5" x14ac:dyDescent="0.2">
      <c r="A221" s="477"/>
      <c r="B221" s="477"/>
      <c r="C221" s="477"/>
      <c r="D221" s="477"/>
      <c r="E221" s="477"/>
    </row>
    <row r="222" spans="1:5" x14ac:dyDescent="0.2">
      <c r="A222" s="477"/>
      <c r="B222" s="477"/>
      <c r="C222" s="477"/>
      <c r="D222" s="477"/>
      <c r="E222" s="477"/>
    </row>
    <row r="223" spans="1:5" x14ac:dyDescent="0.2">
      <c r="A223" s="477"/>
      <c r="B223" s="477"/>
      <c r="C223" s="477"/>
      <c r="D223" s="477"/>
      <c r="E223" s="477"/>
    </row>
    <row r="224" spans="1:5" x14ac:dyDescent="0.2">
      <c r="A224" s="477"/>
      <c r="B224" s="477"/>
      <c r="C224" s="477"/>
      <c r="D224" s="477"/>
      <c r="E224" s="477"/>
    </row>
    <row r="225" spans="1:5" ht="19.5" customHeight="1" x14ac:dyDescent="0.2">
      <c r="A225" s="477"/>
      <c r="B225" s="477"/>
      <c r="C225" s="477"/>
      <c r="D225" s="477"/>
      <c r="E225" s="477"/>
    </row>
    <row r="226" spans="1:5" x14ac:dyDescent="0.2">
      <c r="A226" s="70"/>
      <c r="B226" s="70"/>
      <c r="C226" s="70"/>
      <c r="D226" s="70"/>
      <c r="E226" s="70"/>
    </row>
    <row r="227" spans="1:5" ht="15.75" x14ac:dyDescent="0.25">
      <c r="A227" s="60" t="s">
        <v>483</v>
      </c>
    </row>
    <row r="228" spans="1:5" ht="3.75" customHeight="1" x14ac:dyDescent="0.25">
      <c r="A228" s="73"/>
    </row>
    <row r="229" spans="1:5" ht="12.95" customHeight="1" x14ac:dyDescent="0.2">
      <c r="A229" s="468" t="s">
        <v>484</v>
      </c>
      <c r="B229" s="468"/>
      <c r="C229" s="468"/>
      <c r="D229" s="468"/>
      <c r="E229" s="468"/>
    </row>
    <row r="230" spans="1:5" x14ac:dyDescent="0.2">
      <c r="A230" s="468"/>
      <c r="B230" s="468"/>
      <c r="C230" s="468"/>
      <c r="D230" s="468"/>
      <c r="E230" s="468"/>
    </row>
    <row r="231" spans="1:5" x14ac:dyDescent="0.2">
      <c r="A231" s="468"/>
      <c r="B231" s="468"/>
      <c r="C231" s="468"/>
      <c r="D231" s="468"/>
      <c r="E231" s="468"/>
    </row>
    <row r="232" spans="1:5" x14ac:dyDescent="0.2">
      <c r="A232" s="468"/>
      <c r="B232" s="468"/>
      <c r="C232" s="468"/>
      <c r="D232" s="468"/>
      <c r="E232" s="468"/>
    </row>
    <row r="233" spans="1:5" x14ac:dyDescent="0.2">
      <c r="A233" s="468"/>
      <c r="B233" s="468"/>
      <c r="C233" s="468"/>
      <c r="D233" s="468"/>
      <c r="E233" s="468"/>
    </row>
    <row r="234" spans="1:5" ht="12.95" customHeight="1" x14ac:dyDescent="0.2">
      <c r="A234" s="468" t="s">
        <v>485</v>
      </c>
      <c r="B234" s="468"/>
      <c r="C234" s="468"/>
      <c r="D234" s="468"/>
      <c r="E234" s="468"/>
    </row>
    <row r="235" spans="1:5" x14ac:dyDescent="0.2">
      <c r="A235" s="468"/>
      <c r="B235" s="468"/>
      <c r="C235" s="468"/>
      <c r="D235" s="468"/>
      <c r="E235" s="468"/>
    </row>
    <row r="236" spans="1:5" x14ac:dyDescent="0.2">
      <c r="A236" s="468"/>
      <c r="B236" s="468"/>
      <c r="C236" s="468"/>
      <c r="D236" s="468"/>
      <c r="E236" s="468"/>
    </row>
    <row r="237" spans="1:5" ht="12.95" customHeight="1" x14ac:dyDescent="0.2">
      <c r="A237" s="468" t="s">
        <v>241</v>
      </c>
      <c r="B237" s="468"/>
      <c r="C237" s="468"/>
      <c r="D237" s="468"/>
      <c r="E237" s="468"/>
    </row>
    <row r="238" spans="1:5" x14ac:dyDescent="0.2">
      <c r="A238" s="468"/>
      <c r="B238" s="468"/>
      <c r="C238" s="468"/>
      <c r="D238" s="468"/>
      <c r="E238" s="468"/>
    </row>
    <row r="239" spans="1:5" x14ac:dyDescent="0.2">
      <c r="A239" s="468"/>
      <c r="B239" s="468"/>
      <c r="C239" s="468"/>
      <c r="D239" s="468"/>
      <c r="E239" s="468"/>
    </row>
    <row r="240" spans="1:5" x14ac:dyDescent="0.2">
      <c r="A240" s="468"/>
      <c r="B240" s="468"/>
      <c r="C240" s="468"/>
      <c r="D240" s="468"/>
      <c r="E240" s="468"/>
    </row>
    <row r="241" spans="1:5" x14ac:dyDescent="0.2">
      <c r="A241" s="468"/>
      <c r="B241" s="468"/>
      <c r="C241" s="468"/>
      <c r="D241" s="468"/>
      <c r="E241" s="468"/>
    </row>
    <row r="242" spans="1:5" x14ac:dyDescent="0.2">
      <c r="A242" s="468"/>
      <c r="B242" s="468"/>
      <c r="C242" s="468"/>
      <c r="D242" s="468"/>
      <c r="E242" s="468"/>
    </row>
    <row r="243" spans="1:5" ht="12.95" customHeight="1" x14ac:dyDescent="0.2">
      <c r="A243" s="468" t="s">
        <v>279</v>
      </c>
      <c r="B243" s="468"/>
      <c r="C243" s="468"/>
      <c r="D243" s="468"/>
      <c r="E243" s="468"/>
    </row>
    <row r="244" spans="1:5" x14ac:dyDescent="0.2">
      <c r="A244" s="468"/>
      <c r="B244" s="468"/>
      <c r="C244" s="468"/>
      <c r="D244" s="468"/>
      <c r="E244" s="468"/>
    </row>
    <row r="245" spans="1:5" x14ac:dyDescent="0.2">
      <c r="A245" s="468"/>
      <c r="B245" s="468"/>
      <c r="C245" s="468"/>
      <c r="D245" s="468"/>
      <c r="E245" s="468"/>
    </row>
    <row r="246" spans="1:5" ht="12.95" customHeight="1" x14ac:dyDescent="0.2">
      <c r="A246" s="468" t="s">
        <v>278</v>
      </c>
      <c r="B246" s="468"/>
      <c r="C246" s="468"/>
      <c r="D246" s="468"/>
      <c r="E246" s="468"/>
    </row>
    <row r="247" spans="1:5" x14ac:dyDescent="0.2">
      <c r="A247" s="468"/>
      <c r="B247" s="468"/>
      <c r="C247" s="468"/>
      <c r="D247" s="468"/>
      <c r="E247" s="468"/>
    </row>
    <row r="248" spans="1:5" x14ac:dyDescent="0.2">
      <c r="A248" s="468"/>
      <c r="B248" s="468"/>
      <c r="C248" s="468"/>
      <c r="D248" s="468"/>
      <c r="E248" s="468"/>
    </row>
    <row r="249" spans="1:5" x14ac:dyDescent="0.2">
      <c r="A249" s="468"/>
      <c r="B249" s="468"/>
      <c r="C249" s="468"/>
      <c r="D249" s="468"/>
      <c r="E249" s="468"/>
    </row>
    <row r="250" spans="1:5" s="66" customFormat="1" x14ac:dyDescent="0.2">
      <c r="B250" s="74" t="s">
        <v>277</v>
      </c>
      <c r="C250" s="75"/>
      <c r="D250" s="75"/>
      <c r="E250" s="75"/>
    </row>
    <row r="252" spans="1:5" x14ac:dyDescent="0.2">
      <c r="A252" s="61" t="s">
        <v>276</v>
      </c>
    </row>
    <row r="254" spans="1:5" ht="12.95" customHeight="1" x14ac:dyDescent="0.2">
      <c r="A254" s="483" t="s">
        <v>275</v>
      </c>
      <c r="B254" s="470"/>
    </row>
    <row r="255" spans="1:5" x14ac:dyDescent="0.2">
      <c r="A255" s="470"/>
      <c r="B255" s="470"/>
    </row>
    <row r="257" spans="1:5" x14ac:dyDescent="0.2">
      <c r="A257" s="483" t="s">
        <v>274</v>
      </c>
      <c r="B257" s="470"/>
    </row>
    <row r="258" spans="1:5" x14ac:dyDescent="0.2">
      <c r="A258" s="470"/>
      <c r="B258" s="470"/>
    </row>
    <row r="259" spans="1:5" x14ac:dyDescent="0.2">
      <c r="A259" s="470"/>
      <c r="B259" s="470"/>
    </row>
    <row r="260" spans="1:5" x14ac:dyDescent="0.2">
      <c r="A260" s="470"/>
      <c r="B260" s="470"/>
    </row>
    <row r="261" spans="1:5" x14ac:dyDescent="0.2">
      <c r="A261" s="470"/>
      <c r="B261" s="470"/>
    </row>
    <row r="262" spans="1:5" x14ac:dyDescent="0.2">
      <c r="A262" s="470"/>
      <c r="B262" s="470"/>
    </row>
    <row r="263" spans="1:5" ht="12.95" customHeight="1" x14ac:dyDescent="0.2">
      <c r="A263" s="483" t="s">
        <v>273</v>
      </c>
      <c r="B263" s="483"/>
      <c r="C263" s="483"/>
      <c r="D263" s="483"/>
      <c r="E263" s="483"/>
    </row>
    <row r="264" spans="1:5" x14ac:dyDescent="0.2">
      <c r="A264" s="483"/>
      <c r="B264" s="483"/>
      <c r="C264" s="483"/>
      <c r="D264" s="483"/>
      <c r="E264" s="483"/>
    </row>
    <row r="265" spans="1:5" x14ac:dyDescent="0.2">
      <c r="A265" s="483"/>
      <c r="B265" s="483"/>
      <c r="C265" s="483"/>
      <c r="D265" s="483"/>
      <c r="E265" s="483"/>
    </row>
    <row r="266" spans="1:5" x14ac:dyDescent="0.2">
      <c r="A266" s="483"/>
      <c r="B266" s="483"/>
      <c r="C266" s="483"/>
      <c r="D266" s="483"/>
      <c r="E266" s="483"/>
    </row>
    <row r="267" spans="1:5" x14ac:dyDescent="0.2">
      <c r="A267" s="483"/>
      <c r="B267" s="483"/>
      <c r="C267" s="483"/>
      <c r="D267" s="483"/>
      <c r="E267" s="483"/>
    </row>
    <row r="268" spans="1:5" x14ac:dyDescent="0.2">
      <c r="A268" s="483"/>
      <c r="B268" s="483"/>
      <c r="C268" s="483"/>
      <c r="D268" s="483"/>
      <c r="E268" s="483"/>
    </row>
    <row r="269" spans="1:5" ht="12.95" customHeight="1" x14ac:dyDescent="0.2">
      <c r="A269" s="468" t="s">
        <v>272</v>
      </c>
      <c r="B269" s="468"/>
      <c r="C269" s="468"/>
      <c r="D269" s="468"/>
      <c r="E269" s="468"/>
    </row>
    <row r="270" spans="1:5" x14ac:dyDescent="0.2">
      <c r="A270" s="468"/>
      <c r="B270" s="468"/>
      <c r="C270" s="468"/>
      <c r="D270" s="468"/>
      <c r="E270" s="468"/>
    </row>
    <row r="271" spans="1:5" x14ac:dyDescent="0.2">
      <c r="A271" s="468"/>
      <c r="B271" s="468"/>
      <c r="C271" s="468"/>
      <c r="D271" s="468"/>
      <c r="E271" s="468"/>
    </row>
    <row r="272" spans="1:5" ht="12.95" customHeight="1" x14ac:dyDescent="0.2">
      <c r="A272" s="468" t="s">
        <v>271</v>
      </c>
      <c r="B272" s="468"/>
      <c r="C272" s="468"/>
      <c r="D272" s="468"/>
      <c r="E272" s="468"/>
    </row>
    <row r="273" spans="1:5" x14ac:dyDescent="0.2">
      <c r="A273" s="468"/>
      <c r="B273" s="468"/>
      <c r="C273" s="468"/>
      <c r="D273" s="468"/>
      <c r="E273" s="468"/>
    </row>
    <row r="274" spans="1:5" x14ac:dyDescent="0.2">
      <c r="A274" s="468"/>
      <c r="B274" s="468"/>
      <c r="C274" s="468"/>
      <c r="D274" s="468"/>
      <c r="E274" s="468"/>
    </row>
    <row r="275" spans="1:5" x14ac:dyDescent="0.2">
      <c r="A275" s="468"/>
      <c r="B275" s="468"/>
      <c r="C275" s="468"/>
      <c r="D275" s="468"/>
      <c r="E275" s="468"/>
    </row>
    <row r="277" spans="1:5" x14ac:dyDescent="0.2">
      <c r="A277" s="68" t="s">
        <v>270</v>
      </c>
    </row>
    <row r="289" spans="1:5" ht="12.95" customHeight="1" x14ac:dyDescent="0.2">
      <c r="A289" s="468" t="s">
        <v>486</v>
      </c>
      <c r="B289" s="468"/>
      <c r="C289" s="468"/>
      <c r="D289" s="468"/>
      <c r="E289" s="468"/>
    </row>
    <row r="290" spans="1:5" x14ac:dyDescent="0.2">
      <c r="A290" s="468"/>
      <c r="B290" s="468"/>
      <c r="C290" s="468"/>
      <c r="D290" s="468"/>
      <c r="E290" s="468"/>
    </row>
    <row r="291" spans="1:5" x14ac:dyDescent="0.2">
      <c r="A291" s="468"/>
      <c r="B291" s="468"/>
      <c r="C291" s="468"/>
      <c r="D291" s="468"/>
      <c r="E291" s="468"/>
    </row>
    <row r="292" spans="1:5" ht="12.95" customHeight="1" x14ac:dyDescent="0.2">
      <c r="A292" s="468" t="s">
        <v>269</v>
      </c>
      <c r="B292" s="468"/>
      <c r="C292" s="468"/>
      <c r="D292" s="468"/>
      <c r="E292" s="468"/>
    </row>
    <row r="293" spans="1:5" x14ac:dyDescent="0.2">
      <c r="A293" s="468"/>
      <c r="B293" s="468"/>
      <c r="C293" s="468"/>
      <c r="D293" s="468"/>
      <c r="E293" s="468"/>
    </row>
    <row r="294" spans="1:5" x14ac:dyDescent="0.2">
      <c r="A294" s="468"/>
      <c r="B294" s="468"/>
      <c r="C294" s="468"/>
      <c r="D294" s="468"/>
      <c r="E294" s="468"/>
    </row>
    <row r="295" spans="1:5" x14ac:dyDescent="0.2">
      <c r="A295" s="61" t="s">
        <v>487</v>
      </c>
    </row>
    <row r="297" spans="1:5" ht="12.95" customHeight="1" x14ac:dyDescent="0.2">
      <c r="A297" s="482" t="s">
        <v>268</v>
      </c>
      <c r="B297" s="482"/>
      <c r="C297" s="482"/>
      <c r="D297" s="482"/>
      <c r="E297" s="482"/>
    </row>
    <row r="298" spans="1:5" x14ac:dyDescent="0.2">
      <c r="A298" s="482"/>
      <c r="B298" s="482"/>
      <c r="C298" s="482"/>
      <c r="D298" s="482"/>
      <c r="E298" s="482"/>
    </row>
    <row r="299" spans="1:5" x14ac:dyDescent="0.2">
      <c r="A299" s="482"/>
      <c r="B299" s="482"/>
      <c r="C299" s="482"/>
      <c r="D299" s="482"/>
      <c r="E299" s="482"/>
    </row>
    <row r="300" spans="1:5" ht="12.95" customHeight="1" x14ac:dyDescent="0.2">
      <c r="A300" s="468" t="s">
        <v>267</v>
      </c>
      <c r="B300" s="468"/>
      <c r="C300" s="468"/>
      <c r="D300" s="468"/>
      <c r="E300" s="468"/>
    </row>
    <row r="301" spans="1:5" x14ac:dyDescent="0.2">
      <c r="A301" s="468"/>
      <c r="B301" s="468"/>
      <c r="C301" s="468"/>
      <c r="D301" s="468"/>
      <c r="E301" s="468"/>
    </row>
    <row r="302" spans="1:5" x14ac:dyDescent="0.2">
      <c r="A302" s="468"/>
      <c r="B302" s="468"/>
      <c r="C302" s="468"/>
      <c r="D302" s="468"/>
      <c r="E302" s="468"/>
    </row>
    <row r="303" spans="1:5" ht="12.95" customHeight="1" x14ac:dyDescent="0.2">
      <c r="A303" s="468" t="s">
        <v>255</v>
      </c>
      <c r="B303" s="468"/>
      <c r="C303" s="468"/>
      <c r="D303" s="468"/>
      <c r="E303" s="468"/>
    </row>
    <row r="304" spans="1:5" x14ac:dyDescent="0.2">
      <c r="A304" s="468"/>
      <c r="B304" s="468"/>
      <c r="C304" s="468"/>
      <c r="D304" s="468"/>
      <c r="E304" s="468"/>
    </row>
    <row r="305" spans="1:5" x14ac:dyDescent="0.2">
      <c r="A305" s="76"/>
      <c r="B305" s="76"/>
      <c r="C305" s="76"/>
      <c r="D305" s="76"/>
      <c r="E305" s="76"/>
    </row>
    <row r="306" spans="1:5" x14ac:dyDescent="0.2">
      <c r="A306" s="77" t="s">
        <v>254</v>
      </c>
    </row>
    <row r="321" spans="1:5" ht="12.95" customHeight="1" x14ac:dyDescent="0.2">
      <c r="A321" s="468" t="s">
        <v>253</v>
      </c>
      <c r="B321" s="468"/>
      <c r="C321" s="468"/>
      <c r="D321" s="468"/>
      <c r="E321" s="468"/>
    </row>
    <row r="322" spans="1:5" x14ac:dyDescent="0.2">
      <c r="A322" s="468"/>
      <c r="B322" s="468"/>
      <c r="C322" s="468"/>
      <c r="D322" s="468"/>
      <c r="E322" s="468"/>
    </row>
    <row r="323" spans="1:5" x14ac:dyDescent="0.2">
      <c r="A323" s="468"/>
      <c r="B323" s="468"/>
      <c r="C323" s="468"/>
      <c r="D323" s="468"/>
      <c r="E323" s="468"/>
    </row>
    <row r="324" spans="1:5" x14ac:dyDescent="0.2">
      <c r="A324" s="468"/>
      <c r="B324" s="468"/>
      <c r="C324" s="468"/>
      <c r="D324" s="468"/>
      <c r="E324" s="468"/>
    </row>
    <row r="325" spans="1:5" x14ac:dyDescent="0.2">
      <c r="A325" s="468"/>
      <c r="B325" s="468"/>
      <c r="C325" s="468"/>
      <c r="D325" s="468"/>
      <c r="E325" s="468"/>
    </row>
    <row r="326" spans="1:5" ht="12.95" customHeight="1" x14ac:dyDescent="0.2">
      <c r="A326" s="479" t="s">
        <v>531</v>
      </c>
      <c r="B326" s="479"/>
      <c r="C326" s="479"/>
      <c r="D326" s="479"/>
      <c r="E326" s="479"/>
    </row>
    <row r="327" spans="1:5" x14ac:dyDescent="0.2">
      <c r="A327" s="479"/>
      <c r="B327" s="479"/>
      <c r="C327" s="479"/>
      <c r="D327" s="479"/>
      <c r="E327" s="479"/>
    </row>
    <row r="328" spans="1:5" x14ac:dyDescent="0.2">
      <c r="A328" s="479"/>
      <c r="B328" s="479"/>
      <c r="C328" s="479"/>
      <c r="D328" s="479"/>
      <c r="E328" s="479"/>
    </row>
    <row r="329" spans="1:5" ht="25.5" x14ac:dyDescent="0.2">
      <c r="B329" s="78" t="s">
        <v>252</v>
      </c>
      <c r="C329" s="384" t="s">
        <v>251</v>
      </c>
      <c r="D329" s="480" t="s">
        <v>250</v>
      </c>
      <c r="E329" s="480"/>
    </row>
    <row r="330" spans="1:5" x14ac:dyDescent="0.2">
      <c r="A330" s="79" t="s">
        <v>249</v>
      </c>
      <c r="B330" s="79" t="s">
        <v>248</v>
      </c>
      <c r="C330" s="383" t="s">
        <v>247</v>
      </c>
      <c r="D330" s="481">
        <v>1.25</v>
      </c>
      <c r="E330" s="481"/>
    </row>
    <row r="331" spans="1:5" x14ac:dyDescent="0.2">
      <c r="A331" s="79" t="s">
        <v>246</v>
      </c>
      <c r="B331" s="79" t="s">
        <v>245</v>
      </c>
      <c r="C331" s="383" t="s">
        <v>244</v>
      </c>
      <c r="D331" s="481">
        <v>810</v>
      </c>
      <c r="E331" s="481"/>
    </row>
    <row r="332" spans="1:5" x14ac:dyDescent="0.2">
      <c r="B332" s="80" t="s">
        <v>243</v>
      </c>
      <c r="C332" s="81">
        <v>910</v>
      </c>
      <c r="D332" s="478">
        <v>811.25</v>
      </c>
      <c r="E332" s="478"/>
    </row>
    <row r="334" spans="1:5" ht="12.95" customHeight="1" x14ac:dyDescent="0.2">
      <c r="A334" s="479" t="s">
        <v>532</v>
      </c>
      <c r="B334" s="479"/>
      <c r="C334" s="479"/>
      <c r="D334" s="479"/>
      <c r="E334" s="479"/>
    </row>
    <row r="335" spans="1:5" x14ac:dyDescent="0.2">
      <c r="A335" s="479"/>
      <c r="B335" s="479"/>
      <c r="C335" s="479"/>
      <c r="D335" s="479"/>
      <c r="E335" s="479"/>
    </row>
    <row r="336" spans="1:5" x14ac:dyDescent="0.2">
      <c r="A336" s="479"/>
      <c r="B336" s="479"/>
      <c r="C336" s="479"/>
      <c r="D336" s="479"/>
      <c r="E336" s="479"/>
    </row>
    <row r="337" spans="1:5" x14ac:dyDescent="0.2">
      <c r="A337" s="479"/>
      <c r="B337" s="479"/>
      <c r="C337" s="479"/>
      <c r="D337" s="479"/>
      <c r="E337" s="479"/>
    </row>
    <row r="338" spans="1:5" x14ac:dyDescent="0.2">
      <c r="A338" s="479"/>
      <c r="B338" s="479"/>
      <c r="C338" s="479"/>
      <c r="D338" s="479"/>
      <c r="E338" s="479"/>
    </row>
    <row r="339" spans="1:5" ht="15.75" x14ac:dyDescent="0.25">
      <c r="A339" s="60" t="s">
        <v>228</v>
      </c>
    </row>
    <row r="341" spans="1:5" ht="12.95" customHeight="1" x14ac:dyDescent="0.2">
      <c r="A341" s="479" t="s">
        <v>227</v>
      </c>
      <c r="B341" s="479"/>
      <c r="C341" s="479"/>
      <c r="D341" s="479"/>
      <c r="E341" s="479"/>
    </row>
    <row r="342" spans="1:5" x14ac:dyDescent="0.2">
      <c r="A342" s="479"/>
      <c r="B342" s="479"/>
      <c r="C342" s="479"/>
      <c r="D342" s="479"/>
      <c r="E342" s="479"/>
    </row>
    <row r="343" spans="1:5" x14ac:dyDescent="0.2">
      <c r="A343" s="479"/>
      <c r="B343" s="479"/>
      <c r="C343" s="479"/>
      <c r="D343" s="479"/>
      <c r="E343" s="479"/>
    </row>
    <row r="344" spans="1:5" x14ac:dyDescent="0.2">
      <c r="A344" s="479"/>
      <c r="B344" s="479"/>
      <c r="C344" s="479"/>
      <c r="D344" s="479"/>
      <c r="E344" s="479"/>
    </row>
    <row r="345" spans="1:5" x14ac:dyDescent="0.2">
      <c r="A345" s="479"/>
      <c r="B345" s="479"/>
      <c r="C345" s="479"/>
      <c r="D345" s="479"/>
      <c r="E345" s="479"/>
    </row>
    <row r="346" spans="1:5" x14ac:dyDescent="0.2">
      <c r="A346" s="479"/>
      <c r="B346" s="479"/>
      <c r="C346" s="479"/>
      <c r="D346" s="479"/>
      <c r="E346" s="479"/>
    </row>
    <row r="347" spans="1:5" ht="12.95" customHeight="1" x14ac:dyDescent="0.2">
      <c r="A347" s="468" t="s">
        <v>226</v>
      </c>
      <c r="B347" s="468"/>
      <c r="C347" s="468"/>
      <c r="D347" s="468"/>
      <c r="E347" s="468"/>
    </row>
    <row r="348" spans="1:5" x14ac:dyDescent="0.2">
      <c r="A348" s="468"/>
      <c r="B348" s="468"/>
      <c r="C348" s="468"/>
      <c r="D348" s="468"/>
      <c r="E348" s="468"/>
    </row>
    <row r="349" spans="1:5" x14ac:dyDescent="0.2">
      <c r="A349" s="468"/>
      <c r="B349" s="468"/>
      <c r="C349" s="468"/>
      <c r="D349" s="468"/>
      <c r="E349" s="468"/>
    </row>
    <row r="350" spans="1:5" x14ac:dyDescent="0.2">
      <c r="A350" s="468"/>
      <c r="B350" s="468"/>
      <c r="C350" s="468"/>
      <c r="D350" s="468"/>
      <c r="E350" s="468"/>
    </row>
    <row r="351" spans="1:5" x14ac:dyDescent="0.2">
      <c r="A351" s="468"/>
      <c r="B351" s="468"/>
      <c r="C351" s="468"/>
      <c r="D351" s="468"/>
      <c r="E351" s="468"/>
    </row>
    <row r="353" spans="1:1" x14ac:dyDescent="0.2">
      <c r="A353" s="382" t="s">
        <v>225</v>
      </c>
    </row>
    <row r="376" spans="1:5" ht="12.95" customHeight="1" x14ac:dyDescent="0.2">
      <c r="A376" s="468" t="s">
        <v>224</v>
      </c>
      <c r="B376" s="468"/>
      <c r="C376" s="468"/>
      <c r="D376" s="468"/>
      <c r="E376" s="468"/>
    </row>
    <row r="377" spans="1:5" x14ac:dyDescent="0.2">
      <c r="A377" s="468"/>
      <c r="B377" s="468"/>
      <c r="C377" s="468"/>
      <c r="D377" s="468"/>
      <c r="E377" s="468"/>
    </row>
    <row r="378" spans="1:5" x14ac:dyDescent="0.2">
      <c r="A378" s="468"/>
      <c r="B378" s="468"/>
      <c r="C378" s="468"/>
      <c r="D378" s="468"/>
      <c r="E378" s="468"/>
    </row>
    <row r="379" spans="1:5" x14ac:dyDescent="0.2">
      <c r="A379" s="468"/>
      <c r="B379" s="468"/>
      <c r="C379" s="468"/>
      <c r="D379" s="468"/>
      <c r="E379" s="468"/>
    </row>
    <row r="380" spans="1:5" x14ac:dyDescent="0.2">
      <c r="A380" s="468"/>
      <c r="B380" s="468"/>
      <c r="C380" s="468"/>
      <c r="D380" s="468"/>
      <c r="E380" s="468"/>
    </row>
    <row r="381" spans="1:5" x14ac:dyDescent="0.2">
      <c r="A381" s="468"/>
      <c r="B381" s="468"/>
      <c r="C381" s="468"/>
      <c r="D381" s="468"/>
      <c r="E381" s="468"/>
    </row>
    <row r="382" spans="1:5" x14ac:dyDescent="0.2">
      <c r="A382" s="468"/>
      <c r="B382" s="468"/>
      <c r="C382" s="468"/>
      <c r="D382" s="468"/>
      <c r="E382" s="468"/>
    </row>
    <row r="383" spans="1:5" x14ac:dyDescent="0.2">
      <c r="A383" s="468"/>
      <c r="B383" s="468"/>
      <c r="C383" s="468"/>
      <c r="D383" s="468"/>
      <c r="E383" s="468"/>
    </row>
    <row r="384" spans="1:5" ht="12.95" customHeight="1" x14ac:dyDescent="0.2">
      <c r="A384" s="468" t="s">
        <v>488</v>
      </c>
      <c r="B384" s="468"/>
      <c r="C384" s="468"/>
      <c r="D384" s="468"/>
      <c r="E384" s="468"/>
    </row>
    <row r="385" spans="1:5" x14ac:dyDescent="0.2">
      <c r="A385" s="468"/>
      <c r="B385" s="468"/>
      <c r="C385" s="468"/>
      <c r="D385" s="468"/>
      <c r="E385" s="468"/>
    </row>
    <row r="386" spans="1:5" x14ac:dyDescent="0.2">
      <c r="A386" s="468"/>
      <c r="B386" s="468"/>
      <c r="C386" s="468"/>
      <c r="D386" s="468"/>
      <c r="E386" s="468"/>
    </row>
    <row r="388" spans="1:5" ht="12.95" customHeight="1" x14ac:dyDescent="0.2">
      <c r="A388" s="468" t="s">
        <v>182</v>
      </c>
      <c r="B388" s="468"/>
      <c r="C388" s="468"/>
      <c r="D388" s="468"/>
      <c r="E388" s="468"/>
    </row>
    <row r="389" spans="1:5" x14ac:dyDescent="0.2">
      <c r="A389" s="468"/>
      <c r="B389" s="468"/>
      <c r="C389" s="468"/>
      <c r="D389" s="468"/>
      <c r="E389" s="468"/>
    </row>
    <row r="390" spans="1:5" x14ac:dyDescent="0.2">
      <c r="A390" s="468"/>
      <c r="B390" s="468"/>
      <c r="C390" s="468"/>
      <c r="D390" s="468"/>
      <c r="E390" s="468"/>
    </row>
    <row r="391" spans="1:5" ht="15.75" x14ac:dyDescent="0.25">
      <c r="A391" s="60" t="s">
        <v>177</v>
      </c>
    </row>
    <row r="393" spans="1:5" ht="12.95" customHeight="1" x14ac:dyDescent="0.2">
      <c r="A393" s="477" t="s">
        <v>176</v>
      </c>
      <c r="B393" s="477"/>
      <c r="C393" s="477"/>
      <c r="D393" s="477"/>
      <c r="E393" s="477"/>
    </row>
    <row r="394" spans="1:5" x14ac:dyDescent="0.2">
      <c r="A394" s="477"/>
      <c r="B394" s="477"/>
      <c r="C394" s="477"/>
      <c r="D394" s="477"/>
      <c r="E394" s="477"/>
    </row>
    <row r="395" spans="1:5" x14ac:dyDescent="0.2">
      <c r="A395" s="477"/>
      <c r="B395" s="477"/>
      <c r="C395" s="477"/>
      <c r="D395" s="477"/>
      <c r="E395" s="477"/>
    </row>
    <row r="396" spans="1:5" x14ac:dyDescent="0.2">
      <c r="A396" s="477"/>
      <c r="B396" s="477"/>
      <c r="C396" s="477"/>
      <c r="D396" s="477"/>
      <c r="E396" s="477"/>
    </row>
    <row r="397" spans="1:5" x14ac:dyDescent="0.2">
      <c r="A397" s="477"/>
      <c r="B397" s="477"/>
      <c r="C397" s="477"/>
      <c r="D397" s="477"/>
      <c r="E397" s="477"/>
    </row>
    <row r="398" spans="1:5" x14ac:dyDescent="0.2">
      <c r="A398" s="477"/>
      <c r="B398" s="477"/>
      <c r="C398" s="477"/>
      <c r="D398" s="477"/>
      <c r="E398" s="477"/>
    </row>
    <row r="399" spans="1:5" x14ac:dyDescent="0.2">
      <c r="A399" s="477"/>
      <c r="B399" s="477"/>
      <c r="C399" s="477"/>
      <c r="D399" s="477"/>
      <c r="E399" s="477"/>
    </row>
    <row r="400" spans="1:5" x14ac:dyDescent="0.2">
      <c r="A400" s="61" t="s">
        <v>166</v>
      </c>
    </row>
    <row r="401" spans="1:5" x14ac:dyDescent="0.2">
      <c r="A401" s="61" t="s">
        <v>165</v>
      </c>
    </row>
    <row r="402" spans="1:5" x14ac:dyDescent="0.2">
      <c r="A402" s="61" t="s">
        <v>164</v>
      </c>
    </row>
    <row r="403" spans="1:5" x14ac:dyDescent="0.2">
      <c r="A403" s="61" t="s">
        <v>163</v>
      </c>
    </row>
    <row r="404" spans="1:5" x14ac:dyDescent="0.2">
      <c r="A404" s="61" t="s">
        <v>162</v>
      </c>
    </row>
    <row r="405" spans="1:5" x14ac:dyDescent="0.2">
      <c r="A405" s="61" t="s">
        <v>161</v>
      </c>
    </row>
    <row r="406" spans="1:5" ht="12.95" customHeight="1" x14ac:dyDescent="0.2">
      <c r="A406" s="468" t="s">
        <v>160</v>
      </c>
      <c r="B406" s="468"/>
      <c r="C406" s="468"/>
      <c r="D406" s="468"/>
      <c r="E406" s="468"/>
    </row>
    <row r="407" spans="1:5" x14ac:dyDescent="0.2">
      <c r="A407" s="468"/>
      <c r="B407" s="468"/>
      <c r="C407" s="468"/>
      <c r="D407" s="468"/>
      <c r="E407" s="468"/>
    </row>
    <row r="408" spans="1:5" ht="15.75" x14ac:dyDescent="0.25">
      <c r="A408" s="71" t="s">
        <v>213</v>
      </c>
    </row>
    <row r="410" spans="1:5" ht="12.95" customHeight="1" x14ac:dyDescent="0.2">
      <c r="A410" s="470" t="s">
        <v>212</v>
      </c>
      <c r="B410" s="470"/>
      <c r="C410" s="470"/>
      <c r="D410" s="470"/>
      <c r="E410" s="470"/>
    </row>
    <row r="411" spans="1:5" x14ac:dyDescent="0.2">
      <c r="A411" s="470"/>
      <c r="B411" s="470"/>
      <c r="C411" s="470"/>
      <c r="D411" s="470"/>
      <c r="E411" s="470"/>
    </row>
    <row r="412" spans="1:5" x14ac:dyDescent="0.2">
      <c r="A412" s="470"/>
      <c r="B412" s="470"/>
      <c r="C412" s="470"/>
      <c r="D412" s="470"/>
      <c r="E412" s="470"/>
    </row>
    <row r="413" spans="1:5" x14ac:dyDescent="0.2">
      <c r="A413" s="470"/>
      <c r="B413" s="470"/>
      <c r="C413" s="470"/>
      <c r="D413" s="470"/>
      <c r="E413" s="470"/>
    </row>
    <row r="414" spans="1:5" x14ac:dyDescent="0.2">
      <c r="A414" s="470"/>
      <c r="B414" s="470"/>
      <c r="C414" s="470"/>
      <c r="D414" s="470"/>
      <c r="E414" s="470"/>
    </row>
    <row r="415" spans="1:5" x14ac:dyDescent="0.2">
      <c r="A415" s="470"/>
      <c r="B415" s="470"/>
      <c r="C415" s="470"/>
      <c r="D415" s="470"/>
      <c r="E415" s="470"/>
    </row>
    <row r="416" spans="1:5" ht="12.95" customHeight="1" x14ac:dyDescent="0.2">
      <c r="A416" s="470" t="s">
        <v>533</v>
      </c>
      <c r="B416" s="470"/>
      <c r="C416" s="470"/>
      <c r="D416" s="470"/>
      <c r="E416" s="470"/>
    </row>
    <row r="417" spans="1:5" x14ac:dyDescent="0.2">
      <c r="A417" s="470"/>
      <c r="B417" s="470"/>
      <c r="C417" s="470"/>
      <c r="D417" s="470"/>
      <c r="E417" s="470"/>
    </row>
    <row r="418" spans="1:5" x14ac:dyDescent="0.2">
      <c r="A418" s="470"/>
      <c r="B418" s="470"/>
      <c r="C418" s="470"/>
      <c r="D418" s="470"/>
      <c r="E418" s="470"/>
    </row>
    <row r="419" spans="1:5" x14ac:dyDescent="0.2">
      <c r="A419" s="470"/>
      <c r="B419" s="470"/>
      <c r="C419" s="470"/>
      <c r="D419" s="470"/>
      <c r="E419" s="470"/>
    </row>
    <row r="420" spans="1:5" x14ac:dyDescent="0.2">
      <c r="A420" s="470"/>
      <c r="B420" s="470"/>
      <c r="C420" s="470"/>
      <c r="D420" s="470"/>
      <c r="E420" s="470"/>
    </row>
    <row r="421" spans="1:5" x14ac:dyDescent="0.2">
      <c r="A421" s="470"/>
      <c r="B421" s="470"/>
      <c r="C421" s="470"/>
      <c r="D421" s="470"/>
      <c r="E421" s="470"/>
    </row>
    <row r="422" spans="1:5" x14ac:dyDescent="0.2">
      <c r="A422" s="470"/>
      <c r="B422" s="470"/>
      <c r="C422" s="470"/>
      <c r="D422" s="470"/>
      <c r="E422" s="470"/>
    </row>
    <row r="423" spans="1:5" x14ac:dyDescent="0.2">
      <c r="A423" s="470"/>
      <c r="B423" s="470"/>
      <c r="C423" s="470"/>
      <c r="D423" s="470"/>
      <c r="E423" s="470"/>
    </row>
    <row r="424" spans="1:5" ht="12.95" customHeight="1" x14ac:dyDescent="0.2">
      <c r="A424" s="470" t="s">
        <v>211</v>
      </c>
      <c r="B424" s="470"/>
      <c r="C424" s="470"/>
      <c r="D424" s="470"/>
      <c r="E424" s="470"/>
    </row>
    <row r="425" spans="1:5" x14ac:dyDescent="0.2">
      <c r="A425" s="470"/>
      <c r="B425" s="470"/>
      <c r="C425" s="470"/>
      <c r="D425" s="470"/>
      <c r="E425" s="470"/>
    </row>
    <row r="426" spans="1:5" x14ac:dyDescent="0.2">
      <c r="A426" s="470"/>
      <c r="B426" s="470"/>
      <c r="C426" s="470"/>
      <c r="D426" s="470"/>
      <c r="E426" s="470"/>
    </row>
    <row r="427" spans="1:5" x14ac:dyDescent="0.2">
      <c r="A427" s="470"/>
      <c r="B427" s="470"/>
      <c r="C427" s="470"/>
      <c r="D427" s="470"/>
      <c r="E427" s="470"/>
    </row>
    <row r="428" spans="1:5" x14ac:dyDescent="0.2">
      <c r="A428" s="470"/>
      <c r="B428" s="470"/>
      <c r="C428" s="470"/>
      <c r="D428" s="470"/>
      <c r="E428" s="470"/>
    </row>
    <row r="429" spans="1:5" ht="12.95" customHeight="1" x14ac:dyDescent="0.2">
      <c r="A429" s="470" t="s">
        <v>210</v>
      </c>
      <c r="B429" s="470"/>
      <c r="C429" s="470"/>
      <c r="D429" s="470"/>
      <c r="E429" s="470"/>
    </row>
    <row r="430" spans="1:5" x14ac:dyDescent="0.2">
      <c r="A430" s="470"/>
      <c r="B430" s="470"/>
      <c r="C430" s="470"/>
      <c r="D430" s="470"/>
      <c r="E430" s="470"/>
    </row>
    <row r="431" spans="1:5" x14ac:dyDescent="0.2">
      <c r="A431" s="470"/>
      <c r="B431" s="470"/>
      <c r="C431" s="470"/>
      <c r="D431" s="470"/>
      <c r="E431" s="470"/>
    </row>
    <row r="432" spans="1:5" x14ac:dyDescent="0.2">
      <c r="A432" s="470"/>
      <c r="B432" s="470"/>
      <c r="C432" s="470"/>
      <c r="D432" s="470"/>
      <c r="E432" s="470"/>
    </row>
    <row r="433" spans="1:5" x14ac:dyDescent="0.2">
      <c r="A433" s="470"/>
      <c r="B433" s="470"/>
      <c r="C433" s="470"/>
      <c r="D433" s="470"/>
      <c r="E433" s="470"/>
    </row>
    <row r="434" spans="1:5" x14ac:dyDescent="0.2">
      <c r="A434" s="470"/>
      <c r="B434" s="470"/>
      <c r="C434" s="470"/>
      <c r="D434" s="470"/>
      <c r="E434" s="470"/>
    </row>
    <row r="435" spans="1:5" x14ac:dyDescent="0.2">
      <c r="A435" s="470"/>
      <c r="B435" s="470"/>
      <c r="C435" s="470"/>
      <c r="D435" s="470"/>
      <c r="E435" s="470"/>
    </row>
    <row r="436" spans="1:5" ht="13.35" customHeight="1" x14ac:dyDescent="0.2">
      <c r="A436" s="470" t="s">
        <v>209</v>
      </c>
      <c r="B436" s="470"/>
      <c r="C436" s="470"/>
      <c r="D436" s="470"/>
      <c r="E436" s="470"/>
    </row>
    <row r="437" spans="1:5" ht="13.35" customHeight="1" x14ac:dyDescent="0.2">
      <c r="A437" s="470"/>
      <c r="B437" s="470"/>
      <c r="C437" s="470"/>
      <c r="D437" s="470"/>
      <c r="E437" s="470"/>
    </row>
    <row r="438" spans="1:5" x14ac:dyDescent="0.2">
      <c r="A438" s="470"/>
      <c r="B438" s="470"/>
      <c r="C438" s="470"/>
      <c r="D438" s="470"/>
      <c r="E438" s="470"/>
    </row>
    <row r="439" spans="1:5" x14ac:dyDescent="0.2">
      <c r="A439" s="69"/>
    </row>
    <row r="442" spans="1:5" ht="15" x14ac:dyDescent="0.25">
      <c r="A442" s="82" t="s">
        <v>476</v>
      </c>
    </row>
    <row r="444" spans="1:5" x14ac:dyDescent="0.2">
      <c r="A444" s="475" t="s">
        <v>534</v>
      </c>
      <c r="B444" s="476"/>
      <c r="C444" s="476"/>
      <c r="D444" s="476"/>
      <c r="E444" s="476"/>
    </row>
    <row r="445" spans="1:5" x14ac:dyDescent="0.2">
      <c r="A445" s="476"/>
      <c r="B445" s="476"/>
      <c r="C445" s="476"/>
      <c r="D445" s="476"/>
      <c r="E445" s="476"/>
    </row>
    <row r="446" spans="1:5" x14ac:dyDescent="0.2">
      <c r="A446" s="476"/>
      <c r="B446" s="476"/>
      <c r="C446" s="476"/>
      <c r="D446" s="476"/>
      <c r="E446" s="476"/>
    </row>
    <row r="447" spans="1:5" x14ac:dyDescent="0.2">
      <c r="A447" s="476"/>
      <c r="B447" s="476"/>
      <c r="C447" s="476"/>
      <c r="D447" s="476"/>
      <c r="E447" s="476"/>
    </row>
    <row r="448" spans="1:5" x14ac:dyDescent="0.2">
      <c r="A448" s="381" t="s">
        <v>657</v>
      </c>
      <c r="C448" s="69"/>
    </row>
    <row r="449" spans="1:5" x14ac:dyDescent="0.2">
      <c r="A449" s="84"/>
      <c r="C449" s="69"/>
    </row>
    <row r="450" spans="1:5" s="380" customFormat="1" x14ac:dyDescent="0.2">
      <c r="A450" s="473"/>
      <c r="B450" s="473"/>
      <c r="C450" s="473"/>
      <c r="D450" s="473"/>
      <c r="E450" s="473"/>
    </row>
    <row r="451" spans="1:5" s="380" customFormat="1" x14ac:dyDescent="0.2">
      <c r="A451" s="473"/>
      <c r="B451" s="473"/>
      <c r="C451" s="473"/>
      <c r="D451" s="473"/>
      <c r="E451" s="473"/>
    </row>
    <row r="452" spans="1:5" s="380" customFormat="1" x14ac:dyDescent="0.2">
      <c r="A452" s="473"/>
      <c r="B452" s="473"/>
      <c r="C452" s="474"/>
      <c r="D452" s="472"/>
      <c r="E452" s="472"/>
    </row>
    <row r="453" spans="1:5" s="380" customFormat="1" ht="33" customHeight="1" x14ac:dyDescent="0.2">
      <c r="A453" s="472"/>
      <c r="B453" s="472"/>
      <c r="C453" s="472"/>
      <c r="D453" s="472"/>
      <c r="E453" s="472"/>
    </row>
    <row r="454" spans="1:5" s="380" customFormat="1" ht="45.95" customHeight="1" x14ac:dyDescent="0.2">
      <c r="A454" s="472"/>
      <c r="B454" s="472"/>
      <c r="C454" s="472"/>
      <c r="D454" s="472"/>
      <c r="E454" s="472"/>
    </row>
    <row r="455" spans="1:5" s="380" customFormat="1" ht="57" customHeight="1" x14ac:dyDescent="0.2">
      <c r="A455" s="472"/>
      <c r="B455" s="472"/>
      <c r="C455" s="472"/>
      <c r="D455" s="472"/>
      <c r="E455" s="472"/>
    </row>
    <row r="457" spans="1:5" ht="24.75" customHeight="1" x14ac:dyDescent="0.25">
      <c r="A457" s="71" t="s">
        <v>469</v>
      </c>
    </row>
    <row r="458" spans="1:5" ht="0.75" customHeight="1" x14ac:dyDescent="0.25">
      <c r="A458" s="85"/>
    </row>
    <row r="459" spans="1:5" x14ac:dyDescent="0.2">
      <c r="A459" s="86" t="s">
        <v>470</v>
      </c>
    </row>
    <row r="460" spans="1:5" ht="15" x14ac:dyDescent="0.25">
      <c r="A460" s="85"/>
    </row>
    <row r="461" spans="1:5" x14ac:dyDescent="0.2">
      <c r="A461" s="69" t="s">
        <v>489</v>
      </c>
    </row>
    <row r="462" spans="1:5" x14ac:dyDescent="0.2">
      <c r="A462" s="87" t="s">
        <v>499</v>
      </c>
    </row>
    <row r="463" spans="1:5" x14ac:dyDescent="0.2">
      <c r="A463" s="87" t="s">
        <v>500</v>
      </c>
    </row>
    <row r="464" spans="1:5" x14ac:dyDescent="0.2">
      <c r="A464" s="87" t="s">
        <v>501</v>
      </c>
    </row>
    <row r="465" spans="1:16384" ht="15" x14ac:dyDescent="0.25">
      <c r="A465" s="85"/>
    </row>
    <row r="466" spans="1:16384" x14ac:dyDescent="0.2">
      <c r="A466" s="88" t="s">
        <v>471</v>
      </c>
    </row>
    <row r="467" spans="1:16384" x14ac:dyDescent="0.2">
      <c r="A467" s="88"/>
    </row>
    <row r="468" spans="1:16384" ht="12.95" customHeight="1" x14ac:dyDescent="0.2">
      <c r="A468" s="470" t="s">
        <v>535</v>
      </c>
      <c r="B468" s="470"/>
      <c r="C468" s="470"/>
      <c r="D468" s="470"/>
      <c r="E468" s="470"/>
    </row>
    <row r="469" spans="1:16384" x14ac:dyDescent="0.2">
      <c r="A469" s="470"/>
      <c r="B469" s="470"/>
      <c r="C469" s="470"/>
      <c r="D469" s="470"/>
      <c r="E469" s="470"/>
    </row>
    <row r="470" spans="1:16384" x14ac:dyDescent="0.2">
      <c r="A470" s="470"/>
      <c r="B470" s="470"/>
      <c r="C470" s="470"/>
      <c r="D470" s="470"/>
      <c r="E470" s="470"/>
    </row>
    <row r="471" spans="1:16384" x14ac:dyDescent="0.2">
      <c r="A471" s="470"/>
      <c r="B471" s="470"/>
      <c r="C471" s="470"/>
      <c r="D471" s="470"/>
      <c r="E471" s="470"/>
    </row>
    <row r="472" spans="1:16384" x14ac:dyDescent="0.2">
      <c r="A472" s="470"/>
      <c r="B472" s="470"/>
      <c r="C472" s="470"/>
      <c r="D472" s="470"/>
      <c r="E472" s="470"/>
    </row>
    <row r="473" spans="1:16384" x14ac:dyDescent="0.2">
      <c r="A473" s="470"/>
      <c r="B473" s="470"/>
      <c r="C473" s="470"/>
      <c r="D473" s="470"/>
      <c r="E473" s="470"/>
    </row>
    <row r="474" spans="1:16384" x14ac:dyDescent="0.2">
      <c r="A474" s="470"/>
      <c r="B474" s="470"/>
      <c r="C474" s="470"/>
      <c r="D474" s="470"/>
      <c r="E474" s="470"/>
    </row>
    <row r="475" spans="1:16384" x14ac:dyDescent="0.2">
      <c r="A475" s="88" t="s">
        <v>0</v>
      </c>
    </row>
    <row r="476" spans="1:16384" x14ac:dyDescent="0.2">
      <c r="A476" s="89"/>
    </row>
    <row r="477" spans="1:16384" x14ac:dyDescent="0.2">
      <c r="A477" s="470" t="s">
        <v>502</v>
      </c>
      <c r="B477" s="470"/>
      <c r="C477" s="470"/>
      <c r="D477" s="470"/>
      <c r="E477" s="470"/>
      <c r="F477" s="470"/>
      <c r="G477" s="470"/>
      <c r="H477" s="470"/>
      <c r="I477" s="470"/>
      <c r="J477" s="470"/>
      <c r="K477" s="470"/>
      <c r="L477" s="470"/>
      <c r="M477" s="470"/>
      <c r="N477" s="470"/>
      <c r="O477" s="470"/>
      <c r="P477" s="470"/>
      <c r="Q477" s="470"/>
      <c r="R477" s="470"/>
      <c r="S477" s="470"/>
      <c r="T477" s="470"/>
      <c r="U477" s="470"/>
      <c r="V477" s="470"/>
      <c r="W477" s="470"/>
      <c r="X477" s="470"/>
      <c r="Y477" s="470"/>
      <c r="Z477" s="470"/>
      <c r="AA477" s="470"/>
      <c r="AB477" s="470"/>
      <c r="AC477" s="470"/>
      <c r="AD477" s="470"/>
      <c r="AE477" s="470"/>
      <c r="AF477" s="470"/>
      <c r="AG477" s="470"/>
      <c r="AH477" s="470"/>
      <c r="AI477" s="470"/>
      <c r="AJ477" s="470"/>
      <c r="AK477" s="470"/>
      <c r="AL477" s="470"/>
      <c r="AM477" s="470"/>
      <c r="AN477" s="470"/>
      <c r="AO477" s="470"/>
      <c r="AP477" s="470"/>
      <c r="AQ477" s="470"/>
      <c r="AR477" s="470"/>
      <c r="AS477" s="470"/>
      <c r="AT477" s="470"/>
      <c r="AU477" s="470"/>
      <c r="AV477" s="470"/>
      <c r="AW477" s="470"/>
      <c r="AX477" s="470"/>
      <c r="AY477" s="470"/>
      <c r="AZ477" s="470"/>
      <c r="BA477" s="470"/>
      <c r="BB477" s="470"/>
      <c r="BC477" s="470"/>
      <c r="BD477" s="470"/>
      <c r="BE477" s="470"/>
      <c r="BF477" s="470"/>
      <c r="BG477" s="470"/>
      <c r="BH477" s="470"/>
      <c r="BI477" s="470"/>
      <c r="BJ477" s="470"/>
      <c r="BK477" s="470"/>
      <c r="BL477" s="470"/>
      <c r="BM477" s="470"/>
      <c r="BN477" s="470"/>
      <c r="BO477" s="470"/>
      <c r="BP477" s="470"/>
      <c r="BQ477" s="470"/>
      <c r="BR477" s="470"/>
      <c r="BS477" s="470"/>
      <c r="BT477" s="470"/>
      <c r="BU477" s="470"/>
      <c r="BV477" s="470"/>
      <c r="BW477" s="470"/>
      <c r="BX477" s="470"/>
      <c r="BY477" s="470"/>
      <c r="BZ477" s="470"/>
      <c r="CA477" s="470"/>
      <c r="CB477" s="470"/>
      <c r="CC477" s="470"/>
      <c r="CD477" s="470"/>
      <c r="CE477" s="470"/>
      <c r="CF477" s="470"/>
      <c r="CG477" s="470"/>
      <c r="CH477" s="470"/>
      <c r="CI477" s="470"/>
      <c r="CJ477" s="470"/>
      <c r="CK477" s="470"/>
      <c r="CL477" s="470"/>
      <c r="CM477" s="470"/>
      <c r="CN477" s="470"/>
      <c r="CO477" s="470"/>
      <c r="CP477" s="470"/>
      <c r="CQ477" s="470"/>
      <c r="CR477" s="470"/>
      <c r="CS477" s="470"/>
      <c r="CT477" s="470"/>
      <c r="CU477" s="470"/>
      <c r="CV477" s="470"/>
      <c r="CW477" s="470"/>
      <c r="CX477" s="470"/>
      <c r="CY477" s="470"/>
      <c r="CZ477" s="470"/>
      <c r="DA477" s="470"/>
      <c r="DB477" s="470"/>
      <c r="DC477" s="470"/>
      <c r="DD477" s="470"/>
      <c r="DE477" s="470"/>
      <c r="DF477" s="470"/>
      <c r="DG477" s="470"/>
      <c r="DH477" s="470"/>
      <c r="DI477" s="470"/>
      <c r="DJ477" s="470"/>
      <c r="DK477" s="470"/>
      <c r="DL477" s="470"/>
      <c r="DM477" s="470"/>
      <c r="DN477" s="470"/>
      <c r="DO477" s="470"/>
      <c r="DP477" s="470"/>
      <c r="DQ477" s="470"/>
      <c r="DR477" s="470"/>
      <c r="DS477" s="470"/>
      <c r="DT477" s="470"/>
      <c r="DU477" s="470"/>
      <c r="DV477" s="470"/>
      <c r="DW477" s="470"/>
      <c r="DX477" s="470"/>
      <c r="DY477" s="470"/>
      <c r="DZ477" s="470"/>
      <c r="EA477" s="470"/>
      <c r="EB477" s="470"/>
      <c r="EC477" s="470"/>
      <c r="ED477" s="470"/>
      <c r="EE477" s="470"/>
      <c r="EF477" s="470"/>
      <c r="EG477" s="470"/>
      <c r="EH477" s="470"/>
      <c r="EI477" s="470"/>
      <c r="EJ477" s="470"/>
      <c r="EK477" s="470"/>
      <c r="EL477" s="470"/>
      <c r="EM477" s="470"/>
      <c r="EN477" s="470"/>
      <c r="EO477" s="470"/>
      <c r="EP477" s="470"/>
      <c r="EQ477" s="470"/>
      <c r="ER477" s="470"/>
      <c r="ES477" s="470"/>
      <c r="ET477" s="470"/>
      <c r="EU477" s="470"/>
      <c r="EV477" s="470"/>
      <c r="EW477" s="470"/>
      <c r="EX477" s="470"/>
      <c r="EY477" s="470"/>
      <c r="EZ477" s="470"/>
      <c r="FA477" s="470"/>
      <c r="FB477" s="470"/>
      <c r="FC477" s="470"/>
      <c r="FD477" s="470"/>
      <c r="FE477" s="470"/>
      <c r="FF477" s="470"/>
      <c r="FG477" s="470"/>
      <c r="FH477" s="470"/>
      <c r="FI477" s="470"/>
      <c r="FJ477" s="470"/>
      <c r="FK477" s="470"/>
      <c r="FL477" s="470"/>
      <c r="FM477" s="470"/>
      <c r="FN477" s="470"/>
      <c r="FO477" s="470"/>
      <c r="FP477" s="470"/>
      <c r="FQ477" s="470"/>
      <c r="FR477" s="470"/>
      <c r="FS477" s="470"/>
      <c r="FT477" s="470"/>
      <c r="FU477" s="470"/>
      <c r="FV477" s="470"/>
      <c r="FW477" s="470"/>
      <c r="FX477" s="470"/>
      <c r="FY477" s="470"/>
      <c r="FZ477" s="470"/>
      <c r="GA477" s="470"/>
      <c r="GB477" s="470"/>
      <c r="GC477" s="470"/>
      <c r="GD477" s="470"/>
      <c r="GE477" s="470"/>
      <c r="GF477" s="470"/>
      <c r="GG477" s="470"/>
      <c r="GH477" s="470"/>
      <c r="GI477" s="470"/>
      <c r="GJ477" s="470"/>
      <c r="GK477" s="470"/>
      <c r="GL477" s="470"/>
      <c r="GM477" s="470"/>
      <c r="GN477" s="470"/>
      <c r="GO477" s="470"/>
      <c r="GP477" s="470"/>
      <c r="GQ477" s="470"/>
      <c r="GR477" s="470"/>
      <c r="GS477" s="470"/>
      <c r="GT477" s="470"/>
      <c r="GU477" s="470"/>
      <c r="GV477" s="470"/>
      <c r="GW477" s="470"/>
      <c r="GX477" s="470"/>
      <c r="GY477" s="470"/>
      <c r="GZ477" s="470"/>
      <c r="HA477" s="470"/>
      <c r="HB477" s="470"/>
      <c r="HC477" s="470"/>
      <c r="HD477" s="470"/>
      <c r="HE477" s="470"/>
      <c r="HF477" s="470"/>
      <c r="HG477" s="470"/>
      <c r="HH477" s="470"/>
      <c r="HI477" s="470"/>
      <c r="HJ477" s="470"/>
      <c r="HK477" s="470"/>
      <c r="HL477" s="470"/>
      <c r="HM477" s="470"/>
      <c r="HN477" s="470"/>
      <c r="HO477" s="470"/>
      <c r="HP477" s="470"/>
      <c r="HQ477" s="470"/>
      <c r="HR477" s="470"/>
      <c r="HS477" s="470"/>
      <c r="HT477" s="470"/>
      <c r="HU477" s="470"/>
      <c r="HV477" s="470"/>
      <c r="HW477" s="470"/>
      <c r="HX477" s="470"/>
      <c r="HY477" s="470"/>
      <c r="HZ477" s="470"/>
      <c r="IA477" s="470"/>
      <c r="IB477" s="470"/>
      <c r="IC477" s="470"/>
      <c r="ID477" s="470"/>
      <c r="IE477" s="470"/>
      <c r="IF477" s="470"/>
      <c r="IG477" s="470"/>
      <c r="IH477" s="470"/>
      <c r="II477" s="470"/>
      <c r="IJ477" s="470"/>
      <c r="IK477" s="470"/>
      <c r="IL477" s="470"/>
      <c r="IM477" s="470"/>
      <c r="IN477" s="470"/>
      <c r="IO477" s="470"/>
      <c r="IP477" s="470"/>
      <c r="IQ477" s="470"/>
      <c r="IR477" s="470"/>
      <c r="IS477" s="470"/>
      <c r="IT477" s="470"/>
      <c r="IU477" s="470"/>
      <c r="IV477" s="470"/>
      <c r="IW477" s="470"/>
      <c r="IX477" s="470"/>
      <c r="IY477" s="470"/>
      <c r="IZ477" s="470"/>
      <c r="JA477" s="470"/>
      <c r="JB477" s="470"/>
      <c r="JC477" s="470"/>
      <c r="JD477" s="470"/>
      <c r="JE477" s="470"/>
      <c r="JF477" s="470"/>
      <c r="JG477" s="470"/>
      <c r="JH477" s="470"/>
      <c r="JI477" s="470"/>
      <c r="JJ477" s="470"/>
      <c r="JK477" s="470"/>
      <c r="JL477" s="470"/>
      <c r="JM477" s="470"/>
      <c r="JN477" s="470"/>
      <c r="JO477" s="470"/>
      <c r="JP477" s="470"/>
      <c r="JQ477" s="470"/>
      <c r="JR477" s="470"/>
      <c r="JS477" s="470"/>
      <c r="JT477" s="470"/>
      <c r="JU477" s="470"/>
      <c r="JV477" s="470"/>
      <c r="JW477" s="470"/>
      <c r="JX477" s="470"/>
      <c r="JY477" s="470"/>
      <c r="JZ477" s="470"/>
      <c r="KA477" s="470"/>
      <c r="KB477" s="470"/>
      <c r="KC477" s="470"/>
      <c r="KD477" s="470"/>
      <c r="KE477" s="470"/>
      <c r="KF477" s="470"/>
      <c r="KG477" s="470"/>
      <c r="KH477" s="470"/>
      <c r="KI477" s="470"/>
      <c r="KJ477" s="470"/>
      <c r="KK477" s="470"/>
      <c r="KL477" s="470"/>
      <c r="KM477" s="470"/>
      <c r="KN477" s="470"/>
      <c r="KO477" s="470"/>
      <c r="KP477" s="470"/>
      <c r="KQ477" s="470"/>
      <c r="KR477" s="470"/>
      <c r="KS477" s="470"/>
      <c r="KT477" s="470"/>
      <c r="KU477" s="470"/>
      <c r="KV477" s="470"/>
      <c r="KW477" s="470"/>
      <c r="KX477" s="470"/>
      <c r="KY477" s="470"/>
      <c r="KZ477" s="470"/>
      <c r="LA477" s="470"/>
      <c r="LB477" s="470"/>
      <c r="LC477" s="470"/>
      <c r="LD477" s="470"/>
      <c r="LE477" s="470"/>
      <c r="LF477" s="470"/>
      <c r="LG477" s="470"/>
      <c r="LH477" s="470"/>
      <c r="LI477" s="470"/>
      <c r="LJ477" s="470"/>
      <c r="LK477" s="470"/>
      <c r="LL477" s="470"/>
      <c r="LM477" s="470"/>
      <c r="LN477" s="470"/>
      <c r="LO477" s="470"/>
      <c r="LP477" s="470"/>
      <c r="LQ477" s="470"/>
      <c r="LR477" s="470"/>
      <c r="LS477" s="470"/>
      <c r="LT477" s="470"/>
      <c r="LU477" s="470"/>
      <c r="LV477" s="470"/>
      <c r="LW477" s="470"/>
      <c r="LX477" s="470"/>
      <c r="LY477" s="470"/>
      <c r="LZ477" s="470"/>
      <c r="MA477" s="470"/>
      <c r="MB477" s="470"/>
      <c r="MC477" s="470"/>
      <c r="MD477" s="470"/>
      <c r="ME477" s="470"/>
      <c r="MF477" s="470"/>
      <c r="MG477" s="470"/>
      <c r="MH477" s="470"/>
      <c r="MI477" s="470"/>
      <c r="MJ477" s="470"/>
      <c r="MK477" s="470"/>
      <c r="ML477" s="470"/>
      <c r="MM477" s="470"/>
      <c r="MN477" s="470"/>
      <c r="MO477" s="470"/>
      <c r="MP477" s="470"/>
      <c r="MQ477" s="470"/>
      <c r="MR477" s="470"/>
      <c r="MS477" s="470"/>
      <c r="MT477" s="470"/>
      <c r="MU477" s="470"/>
      <c r="MV477" s="470"/>
      <c r="MW477" s="470"/>
      <c r="MX477" s="470"/>
      <c r="MY477" s="470"/>
      <c r="MZ477" s="470"/>
      <c r="NA477" s="470"/>
      <c r="NB477" s="470"/>
      <c r="NC477" s="470"/>
      <c r="ND477" s="470"/>
      <c r="NE477" s="470"/>
      <c r="NF477" s="470"/>
      <c r="NG477" s="470"/>
      <c r="NH477" s="470"/>
      <c r="NI477" s="470"/>
      <c r="NJ477" s="470"/>
      <c r="NK477" s="470"/>
      <c r="NL477" s="470"/>
      <c r="NM477" s="470"/>
      <c r="NN477" s="470"/>
      <c r="NO477" s="470"/>
      <c r="NP477" s="470"/>
      <c r="NQ477" s="470"/>
      <c r="NR477" s="470"/>
      <c r="NS477" s="470"/>
      <c r="NT477" s="470"/>
      <c r="NU477" s="470"/>
      <c r="NV477" s="470"/>
      <c r="NW477" s="470"/>
      <c r="NX477" s="470"/>
      <c r="NY477" s="470"/>
      <c r="NZ477" s="470"/>
      <c r="OA477" s="470"/>
      <c r="OB477" s="470"/>
      <c r="OC477" s="470"/>
      <c r="OD477" s="470"/>
      <c r="OE477" s="470"/>
      <c r="OF477" s="470"/>
      <c r="OG477" s="470"/>
      <c r="OH477" s="470"/>
      <c r="OI477" s="470"/>
      <c r="OJ477" s="470"/>
      <c r="OK477" s="470"/>
      <c r="OL477" s="470"/>
      <c r="OM477" s="470"/>
      <c r="ON477" s="470"/>
      <c r="OO477" s="470"/>
      <c r="OP477" s="470"/>
      <c r="OQ477" s="470"/>
      <c r="OR477" s="470"/>
      <c r="OS477" s="470"/>
      <c r="OT477" s="470"/>
      <c r="OU477" s="470"/>
      <c r="OV477" s="470"/>
      <c r="OW477" s="470"/>
      <c r="OX477" s="470"/>
      <c r="OY477" s="470"/>
      <c r="OZ477" s="470"/>
      <c r="PA477" s="470"/>
      <c r="PB477" s="470"/>
      <c r="PC477" s="470"/>
      <c r="PD477" s="470"/>
      <c r="PE477" s="470"/>
      <c r="PF477" s="470"/>
      <c r="PG477" s="470"/>
      <c r="PH477" s="470"/>
      <c r="PI477" s="470"/>
      <c r="PJ477" s="470"/>
      <c r="PK477" s="470"/>
      <c r="PL477" s="470"/>
      <c r="PM477" s="470"/>
      <c r="PN477" s="470"/>
      <c r="PO477" s="470"/>
      <c r="PP477" s="470"/>
      <c r="PQ477" s="470"/>
      <c r="PR477" s="470"/>
      <c r="PS477" s="470"/>
      <c r="PT477" s="470"/>
      <c r="PU477" s="470"/>
      <c r="PV477" s="470"/>
      <c r="PW477" s="470"/>
      <c r="PX477" s="470"/>
      <c r="PY477" s="470"/>
      <c r="PZ477" s="470"/>
      <c r="QA477" s="470"/>
      <c r="QB477" s="470"/>
      <c r="QC477" s="470"/>
      <c r="QD477" s="470"/>
      <c r="QE477" s="470"/>
      <c r="QF477" s="470"/>
      <c r="QG477" s="470"/>
      <c r="QH477" s="470"/>
      <c r="QI477" s="470"/>
      <c r="QJ477" s="470"/>
      <c r="QK477" s="470"/>
      <c r="QL477" s="470"/>
      <c r="QM477" s="470"/>
      <c r="QN477" s="470"/>
      <c r="QO477" s="470"/>
      <c r="QP477" s="470"/>
      <c r="QQ477" s="470"/>
      <c r="QR477" s="470"/>
      <c r="QS477" s="470"/>
      <c r="QT477" s="470"/>
      <c r="QU477" s="470"/>
      <c r="QV477" s="470"/>
      <c r="QW477" s="470"/>
      <c r="QX477" s="470"/>
      <c r="QY477" s="470"/>
      <c r="QZ477" s="470"/>
      <c r="RA477" s="470"/>
      <c r="RB477" s="470"/>
      <c r="RC477" s="470"/>
      <c r="RD477" s="470"/>
      <c r="RE477" s="470"/>
      <c r="RF477" s="470"/>
      <c r="RG477" s="470"/>
      <c r="RH477" s="470"/>
      <c r="RI477" s="470"/>
      <c r="RJ477" s="470"/>
      <c r="RK477" s="470"/>
      <c r="RL477" s="470"/>
      <c r="RM477" s="470"/>
      <c r="RN477" s="470"/>
      <c r="RO477" s="470"/>
      <c r="RP477" s="470"/>
      <c r="RQ477" s="470"/>
      <c r="RR477" s="470"/>
      <c r="RS477" s="470"/>
      <c r="RT477" s="470"/>
      <c r="RU477" s="470"/>
      <c r="RV477" s="470"/>
      <c r="RW477" s="470"/>
      <c r="RX477" s="470"/>
      <c r="RY477" s="470"/>
      <c r="RZ477" s="470"/>
      <c r="SA477" s="470"/>
      <c r="SB477" s="470"/>
      <c r="SC477" s="470"/>
      <c r="SD477" s="470"/>
      <c r="SE477" s="470"/>
      <c r="SF477" s="470"/>
      <c r="SG477" s="470"/>
      <c r="SH477" s="470"/>
      <c r="SI477" s="470"/>
      <c r="SJ477" s="470"/>
      <c r="SK477" s="470"/>
      <c r="SL477" s="470"/>
      <c r="SM477" s="470"/>
      <c r="SN477" s="470"/>
      <c r="SO477" s="470"/>
      <c r="SP477" s="470"/>
      <c r="SQ477" s="470"/>
      <c r="SR477" s="470"/>
      <c r="SS477" s="470"/>
      <c r="ST477" s="470"/>
      <c r="SU477" s="470"/>
      <c r="SV477" s="470"/>
      <c r="SW477" s="470"/>
      <c r="SX477" s="470"/>
      <c r="SY477" s="470"/>
      <c r="SZ477" s="470"/>
      <c r="TA477" s="470"/>
      <c r="TB477" s="470"/>
      <c r="TC477" s="470"/>
      <c r="TD477" s="470"/>
      <c r="TE477" s="470"/>
      <c r="TF477" s="470"/>
      <c r="TG477" s="470"/>
      <c r="TH477" s="470"/>
      <c r="TI477" s="470"/>
      <c r="TJ477" s="470"/>
      <c r="TK477" s="470"/>
      <c r="TL477" s="470"/>
      <c r="TM477" s="470"/>
      <c r="TN477" s="470"/>
      <c r="TO477" s="470"/>
      <c r="TP477" s="470"/>
      <c r="TQ477" s="470"/>
      <c r="TR477" s="470"/>
      <c r="TS477" s="470"/>
      <c r="TT477" s="470"/>
      <c r="TU477" s="470"/>
      <c r="TV477" s="470"/>
      <c r="TW477" s="470"/>
      <c r="TX477" s="470"/>
      <c r="TY477" s="470"/>
      <c r="TZ477" s="470"/>
      <c r="UA477" s="470"/>
      <c r="UB477" s="470"/>
      <c r="UC477" s="470"/>
      <c r="UD477" s="470"/>
      <c r="UE477" s="470"/>
      <c r="UF477" s="470"/>
      <c r="UG477" s="470"/>
      <c r="UH477" s="470"/>
      <c r="UI477" s="470"/>
      <c r="UJ477" s="470"/>
      <c r="UK477" s="470"/>
      <c r="UL477" s="470"/>
      <c r="UM477" s="470"/>
      <c r="UN477" s="470"/>
      <c r="UO477" s="470"/>
      <c r="UP477" s="470"/>
      <c r="UQ477" s="470"/>
      <c r="UR477" s="470"/>
      <c r="US477" s="470"/>
      <c r="UT477" s="470"/>
      <c r="UU477" s="470"/>
      <c r="UV477" s="470"/>
      <c r="UW477" s="470"/>
      <c r="UX477" s="470"/>
      <c r="UY477" s="470"/>
      <c r="UZ477" s="470"/>
      <c r="VA477" s="470"/>
      <c r="VB477" s="470"/>
      <c r="VC477" s="470"/>
      <c r="VD477" s="470"/>
      <c r="VE477" s="470"/>
      <c r="VF477" s="470"/>
      <c r="VG477" s="470"/>
      <c r="VH477" s="470"/>
      <c r="VI477" s="470"/>
      <c r="VJ477" s="470"/>
      <c r="VK477" s="470"/>
      <c r="VL477" s="470"/>
      <c r="VM477" s="470"/>
      <c r="VN477" s="470"/>
      <c r="VO477" s="470"/>
      <c r="VP477" s="470"/>
      <c r="VQ477" s="470"/>
      <c r="VR477" s="470"/>
      <c r="VS477" s="470"/>
      <c r="VT477" s="470"/>
      <c r="VU477" s="470"/>
      <c r="VV477" s="470"/>
      <c r="VW477" s="470"/>
      <c r="VX477" s="470"/>
      <c r="VY477" s="470"/>
      <c r="VZ477" s="470"/>
      <c r="WA477" s="470"/>
      <c r="WB477" s="470"/>
      <c r="WC477" s="470"/>
      <c r="WD477" s="470"/>
      <c r="WE477" s="470"/>
      <c r="WF477" s="470"/>
      <c r="WG477" s="470"/>
      <c r="WH477" s="470"/>
      <c r="WI477" s="470"/>
      <c r="WJ477" s="470"/>
      <c r="WK477" s="470"/>
      <c r="WL477" s="470"/>
      <c r="WM477" s="470"/>
      <c r="WN477" s="470"/>
      <c r="WO477" s="470"/>
      <c r="WP477" s="470"/>
      <c r="WQ477" s="470"/>
      <c r="WR477" s="470"/>
      <c r="WS477" s="470"/>
      <c r="WT477" s="470"/>
      <c r="WU477" s="470"/>
      <c r="WV477" s="470"/>
      <c r="WW477" s="470"/>
      <c r="WX477" s="470"/>
      <c r="WY477" s="470"/>
      <c r="WZ477" s="470"/>
      <c r="XA477" s="470"/>
      <c r="XB477" s="470"/>
      <c r="XC477" s="470"/>
      <c r="XD477" s="470"/>
      <c r="XE477" s="470"/>
      <c r="XF477" s="470"/>
      <c r="XG477" s="470"/>
      <c r="XH477" s="470"/>
      <c r="XI477" s="470"/>
      <c r="XJ477" s="470"/>
      <c r="XK477" s="470"/>
      <c r="XL477" s="470"/>
      <c r="XM477" s="470"/>
      <c r="XN477" s="470"/>
      <c r="XO477" s="470"/>
      <c r="XP477" s="470"/>
      <c r="XQ477" s="470"/>
      <c r="XR477" s="470"/>
      <c r="XS477" s="470"/>
      <c r="XT477" s="470"/>
      <c r="XU477" s="470"/>
      <c r="XV477" s="470"/>
      <c r="XW477" s="470"/>
      <c r="XX477" s="470"/>
      <c r="XY477" s="470"/>
      <c r="XZ477" s="470"/>
      <c r="YA477" s="470"/>
      <c r="YB477" s="470"/>
      <c r="YC477" s="470"/>
      <c r="YD477" s="470"/>
      <c r="YE477" s="470"/>
      <c r="YF477" s="470"/>
      <c r="YG477" s="470"/>
      <c r="YH477" s="470"/>
      <c r="YI477" s="470"/>
      <c r="YJ477" s="470"/>
      <c r="YK477" s="470"/>
      <c r="YL477" s="470"/>
      <c r="YM477" s="470"/>
      <c r="YN477" s="470"/>
      <c r="YO477" s="470"/>
      <c r="YP477" s="470"/>
      <c r="YQ477" s="470"/>
      <c r="YR477" s="470"/>
      <c r="YS477" s="470"/>
      <c r="YT477" s="470"/>
      <c r="YU477" s="470"/>
      <c r="YV477" s="470"/>
      <c r="YW477" s="470"/>
      <c r="YX477" s="470"/>
      <c r="YY477" s="470"/>
      <c r="YZ477" s="470"/>
      <c r="ZA477" s="470"/>
      <c r="ZB477" s="470"/>
      <c r="ZC477" s="470"/>
      <c r="ZD477" s="470"/>
      <c r="ZE477" s="470"/>
      <c r="ZF477" s="470"/>
      <c r="ZG477" s="470"/>
      <c r="ZH477" s="470"/>
      <c r="ZI477" s="470"/>
      <c r="ZJ477" s="470"/>
      <c r="ZK477" s="470"/>
      <c r="ZL477" s="470"/>
      <c r="ZM477" s="470"/>
      <c r="ZN477" s="470"/>
      <c r="ZO477" s="470"/>
      <c r="ZP477" s="470"/>
      <c r="ZQ477" s="470"/>
      <c r="ZR477" s="470"/>
      <c r="ZS477" s="470"/>
      <c r="ZT477" s="470"/>
      <c r="ZU477" s="470"/>
      <c r="ZV477" s="470"/>
      <c r="ZW477" s="470"/>
      <c r="ZX477" s="470"/>
      <c r="ZY477" s="470"/>
      <c r="ZZ477" s="470"/>
      <c r="AAA477" s="470"/>
      <c r="AAB477" s="470"/>
      <c r="AAC477" s="470"/>
      <c r="AAD477" s="470"/>
      <c r="AAE477" s="470"/>
      <c r="AAF477" s="470"/>
      <c r="AAG477" s="470"/>
      <c r="AAH477" s="470"/>
      <c r="AAI477" s="470"/>
      <c r="AAJ477" s="470"/>
      <c r="AAK477" s="470"/>
      <c r="AAL477" s="470"/>
      <c r="AAM477" s="470"/>
      <c r="AAN477" s="470"/>
      <c r="AAO477" s="470"/>
      <c r="AAP477" s="470"/>
      <c r="AAQ477" s="470"/>
      <c r="AAR477" s="470"/>
      <c r="AAS477" s="470"/>
      <c r="AAT477" s="470"/>
      <c r="AAU477" s="470"/>
      <c r="AAV477" s="470"/>
      <c r="AAW477" s="470"/>
      <c r="AAX477" s="470"/>
      <c r="AAY477" s="470"/>
      <c r="AAZ477" s="470"/>
      <c r="ABA477" s="470"/>
      <c r="ABB477" s="470"/>
      <c r="ABC477" s="470"/>
      <c r="ABD477" s="470"/>
      <c r="ABE477" s="470"/>
      <c r="ABF477" s="470"/>
      <c r="ABG477" s="470"/>
      <c r="ABH477" s="470"/>
      <c r="ABI477" s="470"/>
      <c r="ABJ477" s="470"/>
      <c r="ABK477" s="470"/>
      <c r="ABL477" s="470"/>
      <c r="ABM477" s="470"/>
      <c r="ABN477" s="470"/>
      <c r="ABO477" s="470"/>
      <c r="ABP477" s="470"/>
      <c r="ABQ477" s="470"/>
      <c r="ABR477" s="470"/>
      <c r="ABS477" s="470"/>
      <c r="ABT477" s="470"/>
      <c r="ABU477" s="470"/>
      <c r="ABV477" s="470"/>
      <c r="ABW477" s="470"/>
      <c r="ABX477" s="470"/>
      <c r="ABY477" s="470"/>
      <c r="ABZ477" s="470"/>
      <c r="ACA477" s="470"/>
      <c r="ACB477" s="470"/>
      <c r="ACC477" s="470"/>
      <c r="ACD477" s="470"/>
      <c r="ACE477" s="470"/>
      <c r="ACF477" s="470"/>
      <c r="ACG477" s="470"/>
      <c r="ACH477" s="470"/>
      <c r="ACI477" s="470"/>
      <c r="ACJ477" s="470"/>
      <c r="ACK477" s="470"/>
      <c r="ACL477" s="470"/>
      <c r="ACM477" s="470"/>
      <c r="ACN477" s="470"/>
      <c r="ACO477" s="470"/>
      <c r="ACP477" s="470"/>
      <c r="ACQ477" s="470"/>
      <c r="ACR477" s="470"/>
      <c r="ACS477" s="470"/>
      <c r="ACT477" s="470"/>
      <c r="ACU477" s="470"/>
      <c r="ACV477" s="470"/>
      <c r="ACW477" s="470"/>
      <c r="ACX477" s="470"/>
      <c r="ACY477" s="470"/>
      <c r="ACZ477" s="470"/>
      <c r="ADA477" s="470"/>
      <c r="ADB477" s="470"/>
      <c r="ADC477" s="470"/>
      <c r="ADD477" s="470"/>
      <c r="ADE477" s="470"/>
      <c r="ADF477" s="470"/>
      <c r="ADG477" s="470"/>
      <c r="ADH477" s="470"/>
      <c r="ADI477" s="470"/>
      <c r="ADJ477" s="470"/>
      <c r="ADK477" s="470"/>
      <c r="ADL477" s="470"/>
      <c r="ADM477" s="470"/>
      <c r="ADN477" s="470"/>
      <c r="ADO477" s="470"/>
      <c r="ADP477" s="470"/>
      <c r="ADQ477" s="470"/>
      <c r="ADR477" s="470"/>
      <c r="ADS477" s="470"/>
      <c r="ADT477" s="470"/>
      <c r="ADU477" s="470"/>
      <c r="ADV477" s="470"/>
      <c r="ADW477" s="470"/>
      <c r="ADX477" s="470"/>
      <c r="ADY477" s="470"/>
      <c r="ADZ477" s="470"/>
      <c r="AEA477" s="470"/>
      <c r="AEB477" s="470"/>
      <c r="AEC477" s="470"/>
      <c r="AED477" s="470"/>
      <c r="AEE477" s="470"/>
      <c r="AEF477" s="470"/>
      <c r="AEG477" s="470"/>
      <c r="AEH477" s="470"/>
      <c r="AEI477" s="470"/>
      <c r="AEJ477" s="470"/>
      <c r="AEK477" s="470"/>
      <c r="AEL477" s="470"/>
      <c r="AEM477" s="470"/>
      <c r="AEN477" s="470"/>
      <c r="AEO477" s="470"/>
      <c r="AEP477" s="470"/>
      <c r="AEQ477" s="470"/>
      <c r="AER477" s="470"/>
      <c r="AES477" s="470"/>
      <c r="AET477" s="470"/>
      <c r="AEU477" s="470"/>
      <c r="AEV477" s="470"/>
      <c r="AEW477" s="470"/>
      <c r="AEX477" s="470"/>
      <c r="AEY477" s="470"/>
      <c r="AEZ477" s="470"/>
      <c r="AFA477" s="470"/>
      <c r="AFB477" s="470"/>
      <c r="AFC477" s="470"/>
      <c r="AFD477" s="470"/>
      <c r="AFE477" s="470"/>
      <c r="AFF477" s="470"/>
      <c r="AFG477" s="470"/>
      <c r="AFH477" s="470"/>
      <c r="AFI477" s="470"/>
      <c r="AFJ477" s="470"/>
      <c r="AFK477" s="470"/>
      <c r="AFL477" s="470"/>
      <c r="AFM477" s="470"/>
      <c r="AFN477" s="470"/>
      <c r="AFO477" s="470"/>
      <c r="AFP477" s="470"/>
      <c r="AFQ477" s="470"/>
      <c r="AFR477" s="470"/>
      <c r="AFS477" s="470"/>
      <c r="AFT477" s="470"/>
      <c r="AFU477" s="470"/>
      <c r="AFV477" s="470"/>
      <c r="AFW477" s="470"/>
      <c r="AFX477" s="470"/>
      <c r="AFY477" s="470"/>
      <c r="AFZ477" s="470"/>
      <c r="AGA477" s="470"/>
      <c r="AGB477" s="470"/>
      <c r="AGC477" s="470"/>
      <c r="AGD477" s="470"/>
      <c r="AGE477" s="470"/>
      <c r="AGF477" s="470"/>
      <c r="AGG477" s="470"/>
      <c r="AGH477" s="470"/>
      <c r="AGI477" s="470"/>
      <c r="AGJ477" s="470"/>
      <c r="AGK477" s="470"/>
      <c r="AGL477" s="470"/>
      <c r="AGM477" s="470"/>
      <c r="AGN477" s="470"/>
      <c r="AGO477" s="470"/>
      <c r="AGP477" s="470"/>
      <c r="AGQ477" s="470"/>
      <c r="AGR477" s="470"/>
      <c r="AGS477" s="470"/>
      <c r="AGT477" s="470"/>
      <c r="AGU477" s="470"/>
      <c r="AGV477" s="470"/>
      <c r="AGW477" s="470"/>
      <c r="AGX477" s="470"/>
      <c r="AGY477" s="470"/>
      <c r="AGZ477" s="470"/>
      <c r="AHA477" s="470"/>
      <c r="AHB477" s="470"/>
      <c r="AHC477" s="470"/>
      <c r="AHD477" s="470"/>
      <c r="AHE477" s="470"/>
      <c r="AHF477" s="470"/>
      <c r="AHG477" s="470"/>
      <c r="AHH477" s="470"/>
      <c r="AHI477" s="470"/>
      <c r="AHJ477" s="470"/>
      <c r="AHK477" s="470"/>
      <c r="AHL477" s="470"/>
      <c r="AHM477" s="470"/>
      <c r="AHN477" s="470"/>
      <c r="AHO477" s="470"/>
      <c r="AHP477" s="470"/>
      <c r="AHQ477" s="470"/>
      <c r="AHR477" s="470"/>
      <c r="AHS477" s="470"/>
      <c r="AHT477" s="470"/>
      <c r="AHU477" s="470"/>
      <c r="AHV477" s="470"/>
      <c r="AHW477" s="470"/>
      <c r="AHX477" s="470"/>
      <c r="AHY477" s="470"/>
      <c r="AHZ477" s="470"/>
      <c r="AIA477" s="470"/>
      <c r="AIB477" s="470"/>
      <c r="AIC477" s="470"/>
      <c r="AID477" s="470"/>
      <c r="AIE477" s="470"/>
      <c r="AIF477" s="470"/>
      <c r="AIG477" s="470"/>
      <c r="AIH477" s="470"/>
      <c r="AII477" s="470"/>
      <c r="AIJ477" s="470"/>
      <c r="AIK477" s="470"/>
      <c r="AIL477" s="470"/>
      <c r="AIM477" s="470"/>
      <c r="AIN477" s="470"/>
      <c r="AIO477" s="470"/>
      <c r="AIP477" s="470"/>
      <c r="AIQ477" s="470"/>
      <c r="AIR477" s="470"/>
      <c r="AIS477" s="470"/>
      <c r="AIT477" s="470"/>
      <c r="AIU477" s="470"/>
      <c r="AIV477" s="470"/>
      <c r="AIW477" s="470"/>
      <c r="AIX477" s="470"/>
      <c r="AIY477" s="470"/>
      <c r="AIZ477" s="470"/>
      <c r="AJA477" s="470"/>
      <c r="AJB477" s="470"/>
      <c r="AJC477" s="470"/>
      <c r="AJD477" s="470"/>
      <c r="AJE477" s="470"/>
      <c r="AJF477" s="470"/>
      <c r="AJG477" s="470"/>
      <c r="AJH477" s="470"/>
      <c r="AJI477" s="470"/>
      <c r="AJJ477" s="470"/>
      <c r="AJK477" s="470"/>
      <c r="AJL477" s="470"/>
      <c r="AJM477" s="470"/>
      <c r="AJN477" s="470"/>
      <c r="AJO477" s="470"/>
      <c r="AJP477" s="470"/>
      <c r="AJQ477" s="470"/>
      <c r="AJR477" s="470"/>
      <c r="AJS477" s="470"/>
      <c r="AJT477" s="470"/>
      <c r="AJU477" s="470"/>
      <c r="AJV477" s="470"/>
      <c r="AJW477" s="470"/>
      <c r="AJX477" s="470"/>
      <c r="AJY477" s="470"/>
      <c r="AJZ477" s="470"/>
      <c r="AKA477" s="470"/>
      <c r="AKB477" s="470"/>
      <c r="AKC477" s="470"/>
      <c r="AKD477" s="470"/>
      <c r="AKE477" s="470"/>
      <c r="AKF477" s="470"/>
      <c r="AKG477" s="470"/>
      <c r="AKH477" s="470"/>
      <c r="AKI477" s="470"/>
      <c r="AKJ477" s="470"/>
      <c r="AKK477" s="470"/>
      <c r="AKL477" s="470"/>
      <c r="AKM477" s="470"/>
      <c r="AKN477" s="470"/>
      <c r="AKO477" s="470"/>
      <c r="AKP477" s="470"/>
      <c r="AKQ477" s="470"/>
      <c r="AKR477" s="470"/>
      <c r="AKS477" s="470"/>
      <c r="AKT477" s="470"/>
      <c r="AKU477" s="470"/>
      <c r="AKV477" s="470"/>
      <c r="AKW477" s="470"/>
      <c r="AKX477" s="470"/>
      <c r="AKY477" s="470"/>
      <c r="AKZ477" s="470"/>
      <c r="ALA477" s="470"/>
      <c r="ALB477" s="470"/>
      <c r="ALC477" s="470"/>
      <c r="ALD477" s="470"/>
      <c r="ALE477" s="470"/>
      <c r="ALF477" s="470"/>
      <c r="ALG477" s="470"/>
      <c r="ALH477" s="470"/>
      <c r="ALI477" s="470"/>
      <c r="ALJ477" s="470"/>
      <c r="ALK477" s="470"/>
      <c r="ALL477" s="470"/>
      <c r="ALM477" s="470"/>
      <c r="ALN477" s="470"/>
      <c r="ALO477" s="470"/>
      <c r="ALP477" s="470"/>
      <c r="ALQ477" s="470"/>
      <c r="ALR477" s="470"/>
      <c r="ALS477" s="470"/>
      <c r="ALT477" s="470"/>
      <c r="ALU477" s="470"/>
      <c r="ALV477" s="470"/>
      <c r="ALW477" s="470"/>
      <c r="ALX477" s="470"/>
      <c r="ALY477" s="470"/>
      <c r="ALZ477" s="470"/>
      <c r="AMA477" s="470"/>
      <c r="AMB477" s="470"/>
      <c r="AMC477" s="470"/>
      <c r="AMD477" s="470"/>
      <c r="AME477" s="470"/>
      <c r="AMF477" s="470"/>
      <c r="AMG477" s="470"/>
      <c r="AMH477" s="470"/>
      <c r="AMI477" s="470"/>
      <c r="AMJ477" s="470"/>
      <c r="AMK477" s="470"/>
      <c r="AML477" s="470"/>
      <c r="AMM477" s="470"/>
      <c r="AMN477" s="470"/>
      <c r="AMO477" s="470"/>
      <c r="AMP477" s="470"/>
      <c r="AMQ477" s="470"/>
      <c r="AMR477" s="470"/>
      <c r="AMS477" s="470"/>
      <c r="AMT477" s="470"/>
      <c r="AMU477" s="470"/>
      <c r="AMV477" s="470"/>
      <c r="AMW477" s="470"/>
      <c r="AMX477" s="470"/>
      <c r="AMY477" s="470"/>
      <c r="AMZ477" s="470"/>
      <c r="ANA477" s="470"/>
      <c r="ANB477" s="470"/>
      <c r="ANC477" s="470"/>
      <c r="AND477" s="470"/>
      <c r="ANE477" s="470"/>
      <c r="ANF477" s="470"/>
      <c r="ANG477" s="470"/>
      <c r="ANH477" s="470"/>
      <c r="ANI477" s="470"/>
      <c r="ANJ477" s="470"/>
      <c r="ANK477" s="470"/>
      <c r="ANL477" s="470"/>
      <c r="ANM477" s="470"/>
      <c r="ANN477" s="470"/>
      <c r="ANO477" s="470"/>
      <c r="ANP477" s="470"/>
      <c r="ANQ477" s="470"/>
      <c r="ANR477" s="470"/>
      <c r="ANS477" s="470"/>
      <c r="ANT477" s="470"/>
      <c r="ANU477" s="470"/>
      <c r="ANV477" s="470"/>
      <c r="ANW477" s="470"/>
      <c r="ANX477" s="470"/>
      <c r="ANY477" s="470"/>
      <c r="ANZ477" s="470"/>
      <c r="AOA477" s="470"/>
      <c r="AOB477" s="470"/>
      <c r="AOC477" s="470"/>
      <c r="AOD477" s="470"/>
      <c r="AOE477" s="470"/>
      <c r="AOF477" s="470"/>
      <c r="AOG477" s="470"/>
      <c r="AOH477" s="470"/>
      <c r="AOI477" s="470"/>
      <c r="AOJ477" s="470"/>
      <c r="AOK477" s="470"/>
      <c r="AOL477" s="470"/>
      <c r="AOM477" s="470"/>
      <c r="AON477" s="470"/>
      <c r="AOO477" s="470"/>
      <c r="AOP477" s="470"/>
      <c r="AOQ477" s="470"/>
      <c r="AOR477" s="470"/>
      <c r="AOS477" s="470"/>
      <c r="AOT477" s="470"/>
      <c r="AOU477" s="470"/>
      <c r="AOV477" s="470"/>
      <c r="AOW477" s="470"/>
      <c r="AOX477" s="470"/>
      <c r="AOY477" s="470"/>
      <c r="AOZ477" s="470"/>
      <c r="APA477" s="470"/>
      <c r="APB477" s="470"/>
      <c r="APC477" s="470"/>
      <c r="APD477" s="470"/>
      <c r="APE477" s="470"/>
      <c r="APF477" s="470"/>
      <c r="APG477" s="470"/>
      <c r="APH477" s="470"/>
      <c r="API477" s="470"/>
      <c r="APJ477" s="470"/>
      <c r="APK477" s="470"/>
      <c r="APL477" s="470"/>
      <c r="APM477" s="470"/>
      <c r="APN477" s="470"/>
      <c r="APO477" s="470"/>
      <c r="APP477" s="470"/>
      <c r="APQ477" s="470"/>
      <c r="APR477" s="470"/>
      <c r="APS477" s="470"/>
      <c r="APT477" s="470"/>
      <c r="APU477" s="470"/>
      <c r="APV477" s="470"/>
      <c r="APW477" s="470"/>
      <c r="APX477" s="470"/>
      <c r="APY477" s="470"/>
      <c r="APZ477" s="470"/>
      <c r="AQA477" s="470"/>
      <c r="AQB477" s="470"/>
      <c r="AQC477" s="470"/>
      <c r="AQD477" s="470"/>
      <c r="AQE477" s="470"/>
      <c r="AQF477" s="470"/>
      <c r="AQG477" s="470"/>
      <c r="AQH477" s="470"/>
      <c r="AQI477" s="470"/>
      <c r="AQJ477" s="470"/>
      <c r="AQK477" s="470"/>
      <c r="AQL477" s="470"/>
      <c r="AQM477" s="470"/>
      <c r="AQN477" s="470"/>
      <c r="AQO477" s="470"/>
      <c r="AQP477" s="470"/>
      <c r="AQQ477" s="470"/>
      <c r="AQR477" s="470"/>
      <c r="AQS477" s="470"/>
      <c r="AQT477" s="470"/>
      <c r="AQU477" s="470"/>
      <c r="AQV477" s="470"/>
      <c r="AQW477" s="470"/>
      <c r="AQX477" s="470"/>
      <c r="AQY477" s="470"/>
      <c r="AQZ477" s="470"/>
      <c r="ARA477" s="470"/>
      <c r="ARB477" s="470"/>
      <c r="ARC477" s="470"/>
      <c r="ARD477" s="470"/>
      <c r="ARE477" s="470"/>
      <c r="ARF477" s="470"/>
      <c r="ARG477" s="470"/>
      <c r="ARH477" s="470"/>
      <c r="ARI477" s="470"/>
      <c r="ARJ477" s="470"/>
      <c r="ARK477" s="470"/>
      <c r="ARL477" s="470"/>
      <c r="ARM477" s="470"/>
      <c r="ARN477" s="470"/>
      <c r="ARO477" s="470"/>
      <c r="ARP477" s="470"/>
      <c r="ARQ477" s="470"/>
      <c r="ARR477" s="470"/>
      <c r="ARS477" s="470"/>
      <c r="ART477" s="470"/>
      <c r="ARU477" s="470"/>
      <c r="ARV477" s="470"/>
      <c r="ARW477" s="470"/>
      <c r="ARX477" s="470"/>
      <c r="ARY477" s="470"/>
      <c r="ARZ477" s="470"/>
      <c r="ASA477" s="470"/>
      <c r="ASB477" s="470"/>
      <c r="ASC477" s="470"/>
      <c r="ASD477" s="470"/>
      <c r="ASE477" s="470"/>
      <c r="ASF477" s="470"/>
      <c r="ASG477" s="470"/>
      <c r="ASH477" s="470"/>
      <c r="ASI477" s="470"/>
      <c r="ASJ477" s="470"/>
      <c r="ASK477" s="470"/>
      <c r="ASL477" s="470"/>
      <c r="ASM477" s="470"/>
      <c r="ASN477" s="470"/>
      <c r="ASO477" s="470"/>
      <c r="ASP477" s="470"/>
      <c r="ASQ477" s="470"/>
      <c r="ASR477" s="470"/>
      <c r="ASS477" s="470"/>
      <c r="AST477" s="470"/>
      <c r="ASU477" s="470"/>
      <c r="ASV477" s="470"/>
      <c r="ASW477" s="470"/>
      <c r="ASX477" s="470"/>
      <c r="ASY477" s="470"/>
      <c r="ASZ477" s="470"/>
      <c r="ATA477" s="470"/>
      <c r="ATB477" s="470"/>
      <c r="ATC477" s="470"/>
      <c r="ATD477" s="470"/>
      <c r="ATE477" s="470"/>
      <c r="ATF477" s="470"/>
      <c r="ATG477" s="470"/>
      <c r="ATH477" s="470"/>
      <c r="ATI477" s="470"/>
      <c r="ATJ477" s="470"/>
      <c r="ATK477" s="470"/>
      <c r="ATL477" s="470"/>
      <c r="ATM477" s="470"/>
      <c r="ATN477" s="470"/>
      <c r="ATO477" s="470"/>
      <c r="ATP477" s="470"/>
      <c r="ATQ477" s="470"/>
      <c r="ATR477" s="470"/>
      <c r="ATS477" s="470"/>
      <c r="ATT477" s="470"/>
      <c r="ATU477" s="470"/>
      <c r="ATV477" s="470"/>
      <c r="ATW477" s="470"/>
      <c r="ATX477" s="470"/>
      <c r="ATY477" s="470"/>
      <c r="ATZ477" s="470"/>
      <c r="AUA477" s="470"/>
      <c r="AUB477" s="470"/>
      <c r="AUC477" s="470"/>
      <c r="AUD477" s="470"/>
      <c r="AUE477" s="470"/>
      <c r="AUF477" s="470"/>
      <c r="AUG477" s="470"/>
      <c r="AUH477" s="470"/>
      <c r="AUI477" s="470"/>
      <c r="AUJ477" s="470"/>
      <c r="AUK477" s="470"/>
      <c r="AUL477" s="470"/>
      <c r="AUM477" s="470"/>
      <c r="AUN477" s="470"/>
      <c r="AUO477" s="470"/>
      <c r="AUP477" s="470"/>
      <c r="AUQ477" s="470"/>
      <c r="AUR477" s="470"/>
      <c r="AUS477" s="470"/>
      <c r="AUT477" s="470"/>
      <c r="AUU477" s="470"/>
      <c r="AUV477" s="470"/>
      <c r="AUW477" s="470"/>
      <c r="AUX477" s="470"/>
      <c r="AUY477" s="470"/>
      <c r="AUZ477" s="470"/>
      <c r="AVA477" s="470"/>
      <c r="AVB477" s="470"/>
      <c r="AVC477" s="470"/>
      <c r="AVD477" s="470"/>
      <c r="AVE477" s="470"/>
      <c r="AVF477" s="470"/>
      <c r="AVG477" s="470"/>
      <c r="AVH477" s="470"/>
      <c r="AVI477" s="470"/>
      <c r="AVJ477" s="470"/>
      <c r="AVK477" s="470"/>
      <c r="AVL477" s="470"/>
      <c r="AVM477" s="470"/>
      <c r="AVN477" s="470"/>
      <c r="AVO477" s="470"/>
      <c r="AVP477" s="470"/>
      <c r="AVQ477" s="470"/>
      <c r="AVR477" s="470"/>
      <c r="AVS477" s="470"/>
      <c r="AVT477" s="470"/>
      <c r="AVU477" s="470"/>
      <c r="AVV477" s="470"/>
      <c r="AVW477" s="470"/>
      <c r="AVX477" s="470"/>
      <c r="AVY477" s="470"/>
      <c r="AVZ477" s="470"/>
      <c r="AWA477" s="470"/>
      <c r="AWB477" s="470"/>
      <c r="AWC477" s="470"/>
      <c r="AWD477" s="470"/>
      <c r="AWE477" s="470"/>
      <c r="AWF477" s="470"/>
      <c r="AWG477" s="470"/>
      <c r="AWH477" s="470"/>
      <c r="AWI477" s="470"/>
      <c r="AWJ477" s="470"/>
      <c r="AWK477" s="470"/>
      <c r="AWL477" s="470"/>
      <c r="AWM477" s="470"/>
      <c r="AWN477" s="470"/>
      <c r="AWO477" s="470"/>
      <c r="AWP477" s="470"/>
      <c r="AWQ477" s="470"/>
      <c r="AWR477" s="470"/>
      <c r="AWS477" s="470"/>
      <c r="AWT477" s="470"/>
      <c r="AWU477" s="470"/>
      <c r="AWV477" s="470"/>
      <c r="AWW477" s="470"/>
      <c r="AWX477" s="470"/>
      <c r="AWY477" s="470"/>
      <c r="AWZ477" s="470"/>
      <c r="AXA477" s="470"/>
      <c r="AXB477" s="470"/>
      <c r="AXC477" s="470"/>
      <c r="AXD477" s="470"/>
      <c r="AXE477" s="470"/>
      <c r="AXF477" s="470"/>
      <c r="AXG477" s="470"/>
      <c r="AXH477" s="470"/>
      <c r="AXI477" s="470"/>
      <c r="AXJ477" s="470"/>
      <c r="AXK477" s="470"/>
      <c r="AXL477" s="470"/>
      <c r="AXM477" s="470"/>
      <c r="AXN477" s="470"/>
      <c r="AXO477" s="470"/>
      <c r="AXP477" s="470"/>
      <c r="AXQ477" s="470"/>
      <c r="AXR477" s="470"/>
      <c r="AXS477" s="470"/>
      <c r="AXT477" s="470"/>
      <c r="AXU477" s="470"/>
      <c r="AXV477" s="470"/>
      <c r="AXW477" s="470"/>
      <c r="AXX477" s="470"/>
      <c r="AXY477" s="470"/>
      <c r="AXZ477" s="470"/>
      <c r="AYA477" s="470"/>
      <c r="AYB477" s="470"/>
      <c r="AYC477" s="470"/>
      <c r="AYD477" s="470"/>
      <c r="AYE477" s="470"/>
      <c r="AYF477" s="470"/>
      <c r="AYG477" s="470"/>
      <c r="AYH477" s="470"/>
      <c r="AYI477" s="470"/>
      <c r="AYJ477" s="470"/>
      <c r="AYK477" s="470"/>
      <c r="AYL477" s="470"/>
      <c r="AYM477" s="470"/>
      <c r="AYN477" s="470"/>
      <c r="AYO477" s="470"/>
      <c r="AYP477" s="470"/>
      <c r="AYQ477" s="470"/>
      <c r="AYR477" s="470"/>
      <c r="AYS477" s="470"/>
      <c r="AYT477" s="470"/>
      <c r="AYU477" s="470"/>
      <c r="AYV477" s="470"/>
      <c r="AYW477" s="470"/>
      <c r="AYX477" s="470"/>
      <c r="AYY477" s="470"/>
      <c r="AYZ477" s="470"/>
      <c r="AZA477" s="470"/>
      <c r="AZB477" s="470"/>
      <c r="AZC477" s="470"/>
      <c r="AZD477" s="470"/>
      <c r="AZE477" s="470"/>
      <c r="AZF477" s="470"/>
      <c r="AZG477" s="470"/>
      <c r="AZH477" s="470"/>
      <c r="AZI477" s="470"/>
      <c r="AZJ477" s="470"/>
      <c r="AZK477" s="470"/>
      <c r="AZL477" s="470"/>
      <c r="AZM477" s="470"/>
      <c r="AZN477" s="470"/>
      <c r="AZO477" s="470"/>
      <c r="AZP477" s="470"/>
      <c r="AZQ477" s="470"/>
      <c r="AZR477" s="470"/>
      <c r="AZS477" s="470"/>
      <c r="AZT477" s="470"/>
      <c r="AZU477" s="470"/>
      <c r="AZV477" s="470"/>
      <c r="AZW477" s="470"/>
      <c r="AZX477" s="470"/>
      <c r="AZY477" s="470"/>
      <c r="AZZ477" s="470"/>
      <c r="BAA477" s="470"/>
      <c r="BAB477" s="470"/>
      <c r="BAC477" s="470"/>
      <c r="BAD477" s="470"/>
      <c r="BAE477" s="470"/>
      <c r="BAF477" s="470"/>
      <c r="BAG477" s="470"/>
      <c r="BAH477" s="470"/>
      <c r="BAI477" s="470"/>
      <c r="BAJ477" s="470"/>
      <c r="BAK477" s="470"/>
      <c r="BAL477" s="470"/>
      <c r="BAM477" s="470"/>
      <c r="BAN477" s="470"/>
      <c r="BAO477" s="470"/>
      <c r="BAP477" s="470"/>
      <c r="BAQ477" s="470"/>
      <c r="BAR477" s="470"/>
      <c r="BAS477" s="470"/>
      <c r="BAT477" s="470"/>
      <c r="BAU477" s="470"/>
      <c r="BAV477" s="470"/>
      <c r="BAW477" s="470"/>
      <c r="BAX477" s="470"/>
      <c r="BAY477" s="470"/>
      <c r="BAZ477" s="470"/>
      <c r="BBA477" s="470"/>
      <c r="BBB477" s="470"/>
      <c r="BBC477" s="470"/>
      <c r="BBD477" s="470"/>
      <c r="BBE477" s="470"/>
      <c r="BBF477" s="470"/>
      <c r="BBG477" s="470"/>
      <c r="BBH477" s="470"/>
      <c r="BBI477" s="470"/>
      <c r="BBJ477" s="470"/>
      <c r="BBK477" s="470"/>
      <c r="BBL477" s="470"/>
      <c r="BBM477" s="470"/>
      <c r="BBN477" s="470"/>
      <c r="BBO477" s="470"/>
      <c r="BBP477" s="470"/>
      <c r="BBQ477" s="470"/>
      <c r="BBR477" s="470"/>
      <c r="BBS477" s="470"/>
      <c r="BBT477" s="470"/>
      <c r="BBU477" s="470"/>
      <c r="BBV477" s="470"/>
      <c r="BBW477" s="470"/>
      <c r="BBX477" s="470"/>
      <c r="BBY477" s="470"/>
      <c r="BBZ477" s="470"/>
      <c r="BCA477" s="470"/>
      <c r="BCB477" s="470"/>
      <c r="BCC477" s="470"/>
      <c r="BCD477" s="470"/>
      <c r="BCE477" s="470"/>
      <c r="BCF477" s="470"/>
      <c r="BCG477" s="470"/>
      <c r="BCH477" s="470"/>
      <c r="BCI477" s="470"/>
      <c r="BCJ477" s="470"/>
      <c r="BCK477" s="470"/>
      <c r="BCL477" s="470"/>
      <c r="BCM477" s="470"/>
      <c r="BCN477" s="470"/>
      <c r="BCO477" s="470"/>
      <c r="BCP477" s="470"/>
      <c r="BCQ477" s="470"/>
      <c r="BCR477" s="470"/>
      <c r="BCS477" s="470"/>
      <c r="BCT477" s="470"/>
      <c r="BCU477" s="470"/>
      <c r="BCV477" s="470"/>
      <c r="BCW477" s="470"/>
      <c r="BCX477" s="470"/>
      <c r="BCY477" s="470"/>
      <c r="BCZ477" s="470"/>
      <c r="BDA477" s="470"/>
      <c r="BDB477" s="470"/>
      <c r="BDC477" s="470"/>
      <c r="BDD477" s="470"/>
      <c r="BDE477" s="470"/>
      <c r="BDF477" s="470"/>
      <c r="BDG477" s="470"/>
      <c r="BDH477" s="470"/>
      <c r="BDI477" s="470"/>
      <c r="BDJ477" s="470"/>
      <c r="BDK477" s="470"/>
      <c r="BDL477" s="470"/>
      <c r="BDM477" s="470"/>
      <c r="BDN477" s="470"/>
      <c r="BDO477" s="470"/>
      <c r="BDP477" s="470"/>
      <c r="BDQ477" s="470"/>
      <c r="BDR477" s="470"/>
      <c r="BDS477" s="470"/>
      <c r="BDT477" s="470"/>
      <c r="BDU477" s="470"/>
      <c r="BDV477" s="470"/>
      <c r="BDW477" s="470"/>
      <c r="BDX477" s="470"/>
      <c r="BDY477" s="470"/>
      <c r="BDZ477" s="470"/>
      <c r="BEA477" s="470"/>
      <c r="BEB477" s="470"/>
      <c r="BEC477" s="470"/>
      <c r="BED477" s="470"/>
      <c r="BEE477" s="470"/>
      <c r="BEF477" s="470"/>
      <c r="BEG477" s="470"/>
      <c r="BEH477" s="470"/>
      <c r="BEI477" s="470"/>
      <c r="BEJ477" s="470"/>
      <c r="BEK477" s="470"/>
      <c r="BEL477" s="470"/>
      <c r="BEM477" s="470"/>
      <c r="BEN477" s="470"/>
      <c r="BEO477" s="470"/>
      <c r="BEP477" s="470"/>
      <c r="BEQ477" s="470"/>
      <c r="BER477" s="470"/>
      <c r="BES477" s="470"/>
      <c r="BET477" s="470"/>
      <c r="BEU477" s="470"/>
      <c r="BEV477" s="470"/>
      <c r="BEW477" s="470"/>
      <c r="BEX477" s="470"/>
      <c r="BEY477" s="470"/>
      <c r="BEZ477" s="470"/>
      <c r="BFA477" s="470"/>
      <c r="BFB477" s="470"/>
      <c r="BFC477" s="470"/>
      <c r="BFD477" s="470"/>
      <c r="BFE477" s="470"/>
      <c r="BFF477" s="470"/>
      <c r="BFG477" s="470"/>
      <c r="BFH477" s="470"/>
      <c r="BFI477" s="470"/>
      <c r="BFJ477" s="470"/>
      <c r="BFK477" s="470"/>
      <c r="BFL477" s="470"/>
      <c r="BFM477" s="470"/>
      <c r="BFN477" s="470"/>
      <c r="BFO477" s="470"/>
      <c r="BFP477" s="470"/>
      <c r="BFQ477" s="470"/>
      <c r="BFR477" s="470"/>
      <c r="BFS477" s="470"/>
      <c r="BFT477" s="470"/>
      <c r="BFU477" s="470"/>
      <c r="BFV477" s="470"/>
      <c r="BFW477" s="470"/>
      <c r="BFX477" s="470"/>
      <c r="BFY477" s="470"/>
      <c r="BFZ477" s="470"/>
      <c r="BGA477" s="470"/>
      <c r="BGB477" s="470"/>
      <c r="BGC477" s="470"/>
      <c r="BGD477" s="470"/>
      <c r="BGE477" s="470"/>
      <c r="BGF477" s="470"/>
      <c r="BGG477" s="470"/>
      <c r="BGH477" s="470"/>
      <c r="BGI477" s="470"/>
      <c r="BGJ477" s="470"/>
      <c r="BGK477" s="470"/>
      <c r="BGL477" s="470"/>
      <c r="BGM477" s="470"/>
      <c r="BGN477" s="470"/>
      <c r="BGO477" s="470"/>
      <c r="BGP477" s="470"/>
      <c r="BGQ477" s="470"/>
      <c r="BGR477" s="470"/>
      <c r="BGS477" s="470"/>
      <c r="BGT477" s="470"/>
      <c r="BGU477" s="470"/>
      <c r="BGV477" s="470"/>
      <c r="BGW477" s="470"/>
      <c r="BGX477" s="470"/>
      <c r="BGY477" s="470"/>
      <c r="BGZ477" s="470"/>
      <c r="BHA477" s="470"/>
      <c r="BHB477" s="470"/>
      <c r="BHC477" s="470"/>
      <c r="BHD477" s="470"/>
      <c r="BHE477" s="470"/>
      <c r="BHF477" s="470"/>
      <c r="BHG477" s="470"/>
      <c r="BHH477" s="470"/>
      <c r="BHI477" s="470"/>
      <c r="BHJ477" s="470"/>
      <c r="BHK477" s="470"/>
      <c r="BHL477" s="470"/>
      <c r="BHM477" s="470"/>
      <c r="BHN477" s="470"/>
      <c r="BHO477" s="470"/>
      <c r="BHP477" s="470"/>
      <c r="BHQ477" s="470"/>
      <c r="BHR477" s="470"/>
      <c r="BHS477" s="470"/>
      <c r="BHT477" s="470"/>
      <c r="BHU477" s="470"/>
      <c r="BHV477" s="470"/>
      <c r="BHW477" s="470"/>
      <c r="BHX477" s="470"/>
      <c r="BHY477" s="470"/>
      <c r="BHZ477" s="470"/>
      <c r="BIA477" s="470"/>
      <c r="BIB477" s="470"/>
      <c r="BIC477" s="470"/>
      <c r="BID477" s="470"/>
      <c r="BIE477" s="470"/>
      <c r="BIF477" s="470"/>
      <c r="BIG477" s="470"/>
      <c r="BIH477" s="470"/>
      <c r="BII477" s="470"/>
      <c r="BIJ477" s="470"/>
      <c r="BIK477" s="470"/>
      <c r="BIL477" s="470"/>
      <c r="BIM477" s="470"/>
      <c r="BIN477" s="470"/>
      <c r="BIO477" s="470"/>
      <c r="BIP477" s="470"/>
      <c r="BIQ477" s="470"/>
      <c r="BIR477" s="470"/>
      <c r="BIS477" s="470"/>
      <c r="BIT477" s="470"/>
      <c r="BIU477" s="470"/>
      <c r="BIV477" s="470"/>
      <c r="BIW477" s="470"/>
      <c r="BIX477" s="470"/>
      <c r="BIY477" s="470"/>
      <c r="BIZ477" s="470"/>
      <c r="BJA477" s="470"/>
      <c r="BJB477" s="470"/>
      <c r="BJC477" s="470"/>
      <c r="BJD477" s="470"/>
      <c r="BJE477" s="470"/>
      <c r="BJF477" s="470"/>
      <c r="BJG477" s="470"/>
      <c r="BJH477" s="470"/>
      <c r="BJI477" s="470"/>
      <c r="BJJ477" s="470"/>
      <c r="BJK477" s="470"/>
      <c r="BJL477" s="470"/>
      <c r="BJM477" s="470"/>
      <c r="BJN477" s="470"/>
      <c r="BJO477" s="470"/>
      <c r="BJP477" s="470"/>
      <c r="BJQ477" s="470"/>
      <c r="BJR477" s="470"/>
      <c r="BJS477" s="470"/>
      <c r="BJT477" s="470"/>
      <c r="BJU477" s="470"/>
      <c r="BJV477" s="470"/>
      <c r="BJW477" s="470"/>
      <c r="BJX477" s="470"/>
      <c r="BJY477" s="470"/>
      <c r="BJZ477" s="470"/>
      <c r="BKA477" s="470"/>
      <c r="BKB477" s="470"/>
      <c r="BKC477" s="470"/>
      <c r="BKD477" s="470"/>
      <c r="BKE477" s="470"/>
      <c r="BKF477" s="470"/>
      <c r="BKG477" s="470"/>
      <c r="BKH477" s="470"/>
      <c r="BKI477" s="470"/>
      <c r="BKJ477" s="470"/>
      <c r="BKK477" s="470"/>
      <c r="BKL477" s="470"/>
      <c r="BKM477" s="470"/>
      <c r="BKN477" s="470"/>
      <c r="BKO477" s="470"/>
      <c r="BKP477" s="470"/>
      <c r="BKQ477" s="470"/>
      <c r="BKR477" s="470"/>
      <c r="BKS477" s="470"/>
      <c r="BKT477" s="470"/>
      <c r="BKU477" s="470"/>
      <c r="BKV477" s="470"/>
      <c r="BKW477" s="470"/>
      <c r="BKX477" s="470"/>
      <c r="BKY477" s="470"/>
      <c r="BKZ477" s="470"/>
      <c r="BLA477" s="470"/>
      <c r="BLB477" s="470"/>
      <c r="BLC477" s="470"/>
      <c r="BLD477" s="470"/>
      <c r="BLE477" s="470"/>
      <c r="BLF477" s="470"/>
      <c r="BLG477" s="470"/>
      <c r="BLH477" s="470"/>
      <c r="BLI477" s="470"/>
      <c r="BLJ477" s="470"/>
      <c r="BLK477" s="470"/>
      <c r="BLL477" s="470"/>
      <c r="BLM477" s="470"/>
      <c r="BLN477" s="470"/>
      <c r="BLO477" s="470"/>
      <c r="BLP477" s="470"/>
      <c r="BLQ477" s="470"/>
      <c r="BLR477" s="470"/>
      <c r="BLS477" s="470"/>
      <c r="BLT477" s="470"/>
      <c r="BLU477" s="470"/>
      <c r="BLV477" s="470"/>
      <c r="BLW477" s="470"/>
      <c r="BLX477" s="470"/>
      <c r="BLY477" s="470"/>
      <c r="BLZ477" s="470"/>
      <c r="BMA477" s="470"/>
      <c r="BMB477" s="470"/>
      <c r="BMC477" s="470"/>
      <c r="BMD477" s="470"/>
      <c r="BME477" s="470"/>
      <c r="BMF477" s="470"/>
      <c r="BMG477" s="470"/>
      <c r="BMH477" s="470"/>
      <c r="BMI477" s="470"/>
      <c r="BMJ477" s="470"/>
      <c r="BMK477" s="470"/>
      <c r="BML477" s="470"/>
      <c r="BMM477" s="470"/>
      <c r="BMN477" s="470"/>
      <c r="BMO477" s="470"/>
      <c r="BMP477" s="470"/>
      <c r="BMQ477" s="470"/>
      <c r="BMR477" s="470"/>
      <c r="BMS477" s="470"/>
      <c r="BMT477" s="470"/>
      <c r="BMU477" s="470"/>
      <c r="BMV477" s="470"/>
      <c r="BMW477" s="470"/>
      <c r="BMX477" s="470"/>
      <c r="BMY477" s="470"/>
      <c r="BMZ477" s="470"/>
      <c r="BNA477" s="470"/>
      <c r="BNB477" s="470"/>
      <c r="BNC477" s="470"/>
      <c r="BND477" s="470"/>
      <c r="BNE477" s="470"/>
      <c r="BNF477" s="470"/>
      <c r="BNG477" s="470"/>
      <c r="BNH477" s="470"/>
      <c r="BNI477" s="470"/>
      <c r="BNJ477" s="470"/>
      <c r="BNK477" s="470"/>
      <c r="BNL477" s="470"/>
      <c r="BNM477" s="470"/>
      <c r="BNN477" s="470"/>
      <c r="BNO477" s="470"/>
      <c r="BNP477" s="470"/>
      <c r="BNQ477" s="470"/>
      <c r="BNR477" s="470"/>
      <c r="BNS477" s="470"/>
      <c r="BNT477" s="470"/>
      <c r="BNU477" s="470"/>
      <c r="BNV477" s="470"/>
      <c r="BNW477" s="470"/>
      <c r="BNX477" s="470"/>
      <c r="BNY477" s="470"/>
      <c r="BNZ477" s="470"/>
      <c r="BOA477" s="470"/>
      <c r="BOB477" s="470"/>
      <c r="BOC477" s="470"/>
      <c r="BOD477" s="470"/>
      <c r="BOE477" s="470"/>
      <c r="BOF477" s="470"/>
      <c r="BOG477" s="470"/>
      <c r="BOH477" s="470"/>
      <c r="BOI477" s="470"/>
      <c r="BOJ477" s="470"/>
      <c r="BOK477" s="470"/>
      <c r="BOL477" s="470"/>
      <c r="BOM477" s="470"/>
      <c r="BON477" s="470"/>
      <c r="BOO477" s="470"/>
      <c r="BOP477" s="470"/>
      <c r="BOQ477" s="470"/>
      <c r="BOR477" s="470"/>
      <c r="BOS477" s="470"/>
      <c r="BOT477" s="470"/>
      <c r="BOU477" s="470"/>
      <c r="BOV477" s="470"/>
      <c r="BOW477" s="470"/>
      <c r="BOX477" s="470"/>
      <c r="BOY477" s="470"/>
      <c r="BOZ477" s="470"/>
      <c r="BPA477" s="470"/>
      <c r="BPB477" s="470"/>
      <c r="BPC477" s="470"/>
      <c r="BPD477" s="470"/>
      <c r="BPE477" s="470"/>
      <c r="BPF477" s="470"/>
      <c r="BPG477" s="470"/>
      <c r="BPH477" s="470"/>
      <c r="BPI477" s="470"/>
      <c r="BPJ477" s="470"/>
      <c r="BPK477" s="470"/>
      <c r="BPL477" s="470"/>
      <c r="BPM477" s="470"/>
      <c r="BPN477" s="470"/>
      <c r="BPO477" s="470"/>
      <c r="BPP477" s="470"/>
      <c r="BPQ477" s="470"/>
      <c r="BPR477" s="470"/>
      <c r="BPS477" s="470"/>
      <c r="BPT477" s="470"/>
      <c r="BPU477" s="470"/>
      <c r="BPV477" s="470"/>
      <c r="BPW477" s="470"/>
      <c r="BPX477" s="470"/>
      <c r="BPY477" s="470"/>
      <c r="BPZ477" s="470"/>
      <c r="BQA477" s="470"/>
      <c r="BQB477" s="470"/>
      <c r="BQC477" s="470"/>
      <c r="BQD477" s="470"/>
      <c r="BQE477" s="470"/>
      <c r="BQF477" s="470"/>
      <c r="BQG477" s="470"/>
      <c r="BQH477" s="470"/>
      <c r="BQI477" s="470"/>
      <c r="BQJ477" s="470"/>
      <c r="BQK477" s="470"/>
      <c r="BQL477" s="470"/>
      <c r="BQM477" s="470"/>
      <c r="BQN477" s="470"/>
      <c r="BQO477" s="470"/>
      <c r="BQP477" s="470"/>
      <c r="BQQ477" s="470"/>
      <c r="BQR477" s="470"/>
      <c r="BQS477" s="470"/>
      <c r="BQT477" s="470"/>
      <c r="BQU477" s="470"/>
      <c r="BQV477" s="470"/>
      <c r="BQW477" s="470"/>
      <c r="BQX477" s="470"/>
      <c r="BQY477" s="470"/>
      <c r="BQZ477" s="470"/>
      <c r="BRA477" s="470"/>
      <c r="BRB477" s="470"/>
      <c r="BRC477" s="470"/>
      <c r="BRD477" s="470"/>
      <c r="BRE477" s="470"/>
      <c r="BRF477" s="470"/>
      <c r="BRG477" s="470"/>
      <c r="BRH477" s="470"/>
      <c r="BRI477" s="470"/>
      <c r="BRJ477" s="470"/>
      <c r="BRK477" s="470"/>
      <c r="BRL477" s="470"/>
      <c r="BRM477" s="470"/>
      <c r="BRN477" s="470"/>
      <c r="BRO477" s="470"/>
      <c r="BRP477" s="470"/>
      <c r="BRQ477" s="470"/>
      <c r="BRR477" s="470"/>
      <c r="BRS477" s="470"/>
      <c r="BRT477" s="470"/>
      <c r="BRU477" s="470"/>
      <c r="BRV477" s="470"/>
      <c r="BRW477" s="470"/>
      <c r="BRX477" s="470"/>
      <c r="BRY477" s="470"/>
      <c r="BRZ477" s="470"/>
      <c r="BSA477" s="470"/>
      <c r="BSB477" s="470"/>
      <c r="BSC477" s="470"/>
      <c r="BSD477" s="470"/>
      <c r="BSE477" s="470"/>
      <c r="BSF477" s="470"/>
      <c r="BSG477" s="470"/>
      <c r="BSH477" s="470"/>
      <c r="BSI477" s="470"/>
      <c r="BSJ477" s="470"/>
      <c r="BSK477" s="470"/>
      <c r="BSL477" s="470"/>
      <c r="BSM477" s="470"/>
      <c r="BSN477" s="470"/>
      <c r="BSO477" s="470"/>
      <c r="BSP477" s="470"/>
      <c r="BSQ477" s="470"/>
      <c r="BSR477" s="470"/>
      <c r="BSS477" s="470"/>
      <c r="BST477" s="470"/>
      <c r="BSU477" s="470"/>
      <c r="BSV477" s="470"/>
      <c r="BSW477" s="470"/>
      <c r="BSX477" s="470"/>
      <c r="BSY477" s="470"/>
      <c r="BSZ477" s="470"/>
      <c r="BTA477" s="470"/>
      <c r="BTB477" s="470"/>
      <c r="BTC477" s="470"/>
      <c r="BTD477" s="470"/>
      <c r="BTE477" s="470"/>
      <c r="BTF477" s="470"/>
      <c r="BTG477" s="470"/>
      <c r="BTH477" s="470"/>
      <c r="BTI477" s="470"/>
      <c r="BTJ477" s="470"/>
      <c r="BTK477" s="470"/>
      <c r="BTL477" s="470"/>
      <c r="BTM477" s="470"/>
      <c r="BTN477" s="470"/>
      <c r="BTO477" s="470"/>
      <c r="BTP477" s="470"/>
      <c r="BTQ477" s="470"/>
      <c r="BTR477" s="470"/>
      <c r="BTS477" s="470"/>
      <c r="BTT477" s="470"/>
      <c r="BTU477" s="470"/>
      <c r="BTV477" s="470"/>
      <c r="BTW477" s="470"/>
      <c r="BTX477" s="470"/>
      <c r="BTY477" s="470"/>
      <c r="BTZ477" s="470"/>
      <c r="BUA477" s="470"/>
      <c r="BUB477" s="470"/>
      <c r="BUC477" s="470"/>
      <c r="BUD477" s="470"/>
      <c r="BUE477" s="470"/>
      <c r="BUF477" s="470"/>
      <c r="BUG477" s="470"/>
      <c r="BUH477" s="470"/>
      <c r="BUI477" s="470"/>
      <c r="BUJ477" s="470"/>
      <c r="BUK477" s="470"/>
      <c r="BUL477" s="470"/>
      <c r="BUM477" s="470"/>
      <c r="BUN477" s="470"/>
      <c r="BUO477" s="470"/>
      <c r="BUP477" s="470"/>
      <c r="BUQ477" s="470"/>
      <c r="BUR477" s="470"/>
      <c r="BUS477" s="470"/>
      <c r="BUT477" s="470"/>
      <c r="BUU477" s="470"/>
      <c r="BUV477" s="470"/>
      <c r="BUW477" s="470"/>
      <c r="BUX477" s="470"/>
      <c r="BUY477" s="470"/>
      <c r="BUZ477" s="470"/>
      <c r="BVA477" s="470"/>
      <c r="BVB477" s="470"/>
      <c r="BVC477" s="470"/>
      <c r="BVD477" s="470"/>
      <c r="BVE477" s="470"/>
      <c r="BVF477" s="470"/>
      <c r="BVG477" s="470"/>
      <c r="BVH477" s="470"/>
      <c r="BVI477" s="470"/>
      <c r="BVJ477" s="470"/>
      <c r="BVK477" s="470"/>
      <c r="BVL477" s="470"/>
      <c r="BVM477" s="470"/>
      <c r="BVN477" s="470"/>
      <c r="BVO477" s="470"/>
      <c r="BVP477" s="470"/>
      <c r="BVQ477" s="470"/>
      <c r="BVR477" s="470"/>
      <c r="BVS477" s="470"/>
      <c r="BVT477" s="470"/>
      <c r="BVU477" s="470"/>
      <c r="BVV477" s="470"/>
      <c r="BVW477" s="470"/>
      <c r="BVX477" s="470"/>
      <c r="BVY477" s="470"/>
      <c r="BVZ477" s="470"/>
      <c r="BWA477" s="470"/>
      <c r="BWB477" s="470"/>
      <c r="BWC477" s="470"/>
      <c r="BWD477" s="470"/>
      <c r="BWE477" s="470"/>
      <c r="BWF477" s="470"/>
      <c r="BWG477" s="470"/>
      <c r="BWH477" s="470"/>
      <c r="BWI477" s="470"/>
      <c r="BWJ477" s="470"/>
      <c r="BWK477" s="470"/>
      <c r="BWL477" s="470"/>
      <c r="BWM477" s="470"/>
      <c r="BWN477" s="470"/>
      <c r="BWO477" s="470"/>
      <c r="BWP477" s="470"/>
      <c r="BWQ477" s="470"/>
      <c r="BWR477" s="470"/>
      <c r="BWS477" s="470"/>
      <c r="BWT477" s="470"/>
      <c r="BWU477" s="470"/>
      <c r="BWV477" s="470"/>
      <c r="BWW477" s="470"/>
      <c r="BWX477" s="470"/>
      <c r="BWY477" s="470"/>
      <c r="BWZ477" s="470"/>
      <c r="BXA477" s="470"/>
      <c r="BXB477" s="470"/>
      <c r="BXC477" s="470"/>
      <c r="BXD477" s="470"/>
      <c r="BXE477" s="470"/>
      <c r="BXF477" s="470"/>
      <c r="BXG477" s="470"/>
      <c r="BXH477" s="470"/>
      <c r="BXI477" s="470"/>
      <c r="BXJ477" s="470"/>
      <c r="BXK477" s="470"/>
      <c r="BXL477" s="470"/>
      <c r="BXM477" s="470"/>
      <c r="BXN477" s="470"/>
      <c r="BXO477" s="470"/>
      <c r="BXP477" s="470"/>
      <c r="BXQ477" s="470"/>
      <c r="BXR477" s="470"/>
      <c r="BXS477" s="470"/>
      <c r="BXT477" s="470"/>
      <c r="BXU477" s="470"/>
      <c r="BXV477" s="470"/>
      <c r="BXW477" s="470"/>
      <c r="BXX477" s="470"/>
      <c r="BXY477" s="470"/>
      <c r="BXZ477" s="470"/>
      <c r="BYA477" s="470"/>
      <c r="BYB477" s="470"/>
      <c r="BYC477" s="470"/>
      <c r="BYD477" s="470"/>
      <c r="BYE477" s="470"/>
      <c r="BYF477" s="470"/>
      <c r="BYG477" s="470"/>
      <c r="BYH477" s="470"/>
      <c r="BYI477" s="470"/>
      <c r="BYJ477" s="470"/>
      <c r="BYK477" s="470"/>
      <c r="BYL477" s="470"/>
      <c r="BYM477" s="470"/>
      <c r="BYN477" s="470"/>
      <c r="BYO477" s="470"/>
      <c r="BYP477" s="470"/>
      <c r="BYQ477" s="470"/>
      <c r="BYR477" s="470"/>
      <c r="BYS477" s="470"/>
      <c r="BYT477" s="470"/>
      <c r="BYU477" s="470"/>
      <c r="BYV477" s="470"/>
      <c r="BYW477" s="470"/>
      <c r="BYX477" s="470"/>
      <c r="BYY477" s="470"/>
      <c r="BYZ477" s="470"/>
      <c r="BZA477" s="470"/>
      <c r="BZB477" s="470"/>
      <c r="BZC477" s="470"/>
      <c r="BZD477" s="470"/>
      <c r="BZE477" s="470"/>
      <c r="BZF477" s="470"/>
      <c r="BZG477" s="470"/>
      <c r="BZH477" s="470"/>
      <c r="BZI477" s="470"/>
      <c r="BZJ477" s="470"/>
      <c r="BZK477" s="470"/>
      <c r="BZL477" s="470"/>
      <c r="BZM477" s="470"/>
      <c r="BZN477" s="470"/>
      <c r="BZO477" s="470"/>
      <c r="BZP477" s="470"/>
      <c r="BZQ477" s="470"/>
      <c r="BZR477" s="470"/>
      <c r="BZS477" s="470"/>
      <c r="BZT477" s="470"/>
      <c r="BZU477" s="470"/>
      <c r="BZV477" s="470"/>
      <c r="BZW477" s="470"/>
      <c r="BZX477" s="470"/>
      <c r="BZY477" s="470"/>
      <c r="BZZ477" s="470"/>
      <c r="CAA477" s="470"/>
      <c r="CAB477" s="470"/>
      <c r="CAC477" s="470"/>
      <c r="CAD477" s="470"/>
      <c r="CAE477" s="470"/>
      <c r="CAF477" s="470"/>
      <c r="CAG477" s="470"/>
      <c r="CAH477" s="470"/>
      <c r="CAI477" s="470"/>
      <c r="CAJ477" s="470"/>
      <c r="CAK477" s="470"/>
      <c r="CAL477" s="470"/>
      <c r="CAM477" s="470"/>
      <c r="CAN477" s="470"/>
      <c r="CAO477" s="470"/>
      <c r="CAP477" s="470"/>
      <c r="CAQ477" s="470"/>
      <c r="CAR477" s="470"/>
      <c r="CAS477" s="470"/>
      <c r="CAT477" s="470"/>
      <c r="CAU477" s="470"/>
      <c r="CAV477" s="470"/>
      <c r="CAW477" s="470"/>
      <c r="CAX477" s="470"/>
      <c r="CAY477" s="470"/>
      <c r="CAZ477" s="470"/>
      <c r="CBA477" s="470"/>
      <c r="CBB477" s="470"/>
      <c r="CBC477" s="470"/>
      <c r="CBD477" s="470"/>
      <c r="CBE477" s="470"/>
      <c r="CBF477" s="470"/>
      <c r="CBG477" s="470"/>
      <c r="CBH477" s="470"/>
      <c r="CBI477" s="470"/>
      <c r="CBJ477" s="470"/>
      <c r="CBK477" s="470"/>
      <c r="CBL477" s="470"/>
      <c r="CBM477" s="470"/>
      <c r="CBN477" s="470"/>
      <c r="CBO477" s="470"/>
      <c r="CBP477" s="470"/>
      <c r="CBQ477" s="470"/>
      <c r="CBR477" s="470"/>
      <c r="CBS477" s="470"/>
      <c r="CBT477" s="470"/>
      <c r="CBU477" s="470"/>
      <c r="CBV477" s="470"/>
      <c r="CBW477" s="470"/>
      <c r="CBX477" s="470"/>
      <c r="CBY477" s="470"/>
      <c r="CBZ477" s="470"/>
      <c r="CCA477" s="470"/>
      <c r="CCB477" s="470"/>
      <c r="CCC477" s="470"/>
      <c r="CCD477" s="470"/>
      <c r="CCE477" s="470"/>
      <c r="CCF477" s="470"/>
      <c r="CCG477" s="470"/>
      <c r="CCH477" s="470"/>
      <c r="CCI477" s="470"/>
      <c r="CCJ477" s="470"/>
      <c r="CCK477" s="470"/>
      <c r="CCL477" s="470"/>
      <c r="CCM477" s="470"/>
      <c r="CCN477" s="470"/>
      <c r="CCO477" s="470"/>
      <c r="CCP477" s="470"/>
      <c r="CCQ477" s="470"/>
      <c r="CCR477" s="470"/>
      <c r="CCS477" s="470"/>
      <c r="CCT477" s="470"/>
      <c r="CCU477" s="470"/>
      <c r="CCV477" s="470"/>
      <c r="CCW477" s="470"/>
      <c r="CCX477" s="470"/>
      <c r="CCY477" s="470"/>
      <c r="CCZ477" s="470"/>
      <c r="CDA477" s="470"/>
      <c r="CDB477" s="470"/>
      <c r="CDC477" s="470"/>
      <c r="CDD477" s="470"/>
      <c r="CDE477" s="470"/>
      <c r="CDF477" s="470"/>
      <c r="CDG477" s="470"/>
      <c r="CDH477" s="470"/>
      <c r="CDI477" s="470"/>
      <c r="CDJ477" s="470"/>
      <c r="CDK477" s="470"/>
      <c r="CDL477" s="470"/>
      <c r="CDM477" s="470"/>
      <c r="CDN477" s="470"/>
      <c r="CDO477" s="470"/>
      <c r="CDP477" s="470"/>
      <c r="CDQ477" s="470"/>
      <c r="CDR477" s="470"/>
      <c r="CDS477" s="470"/>
      <c r="CDT477" s="470"/>
      <c r="CDU477" s="470"/>
      <c r="CDV477" s="470"/>
      <c r="CDW477" s="470"/>
      <c r="CDX477" s="470"/>
      <c r="CDY477" s="470"/>
      <c r="CDZ477" s="470"/>
      <c r="CEA477" s="470"/>
      <c r="CEB477" s="470"/>
      <c r="CEC477" s="470"/>
      <c r="CED477" s="470"/>
      <c r="CEE477" s="470"/>
      <c r="CEF477" s="470"/>
      <c r="CEG477" s="470"/>
      <c r="CEH477" s="470"/>
      <c r="CEI477" s="470"/>
      <c r="CEJ477" s="470"/>
      <c r="CEK477" s="470"/>
      <c r="CEL477" s="470"/>
      <c r="CEM477" s="470"/>
      <c r="CEN477" s="470"/>
      <c r="CEO477" s="470"/>
      <c r="CEP477" s="470"/>
      <c r="CEQ477" s="470"/>
      <c r="CER477" s="470"/>
      <c r="CES477" s="470"/>
      <c r="CET477" s="470"/>
      <c r="CEU477" s="470"/>
      <c r="CEV477" s="470"/>
      <c r="CEW477" s="470"/>
      <c r="CEX477" s="470"/>
      <c r="CEY477" s="470"/>
      <c r="CEZ477" s="470"/>
      <c r="CFA477" s="470"/>
      <c r="CFB477" s="470"/>
      <c r="CFC477" s="470"/>
      <c r="CFD477" s="470"/>
      <c r="CFE477" s="470"/>
      <c r="CFF477" s="470"/>
      <c r="CFG477" s="470"/>
      <c r="CFH477" s="470"/>
      <c r="CFI477" s="470"/>
      <c r="CFJ477" s="470"/>
      <c r="CFK477" s="470"/>
      <c r="CFL477" s="470"/>
      <c r="CFM477" s="470"/>
      <c r="CFN477" s="470"/>
      <c r="CFO477" s="470"/>
      <c r="CFP477" s="470"/>
      <c r="CFQ477" s="470"/>
      <c r="CFR477" s="470"/>
      <c r="CFS477" s="470"/>
      <c r="CFT477" s="470"/>
      <c r="CFU477" s="470"/>
      <c r="CFV477" s="470"/>
      <c r="CFW477" s="470"/>
      <c r="CFX477" s="470"/>
      <c r="CFY477" s="470"/>
      <c r="CFZ477" s="470"/>
      <c r="CGA477" s="470"/>
      <c r="CGB477" s="470"/>
      <c r="CGC477" s="470"/>
      <c r="CGD477" s="470"/>
      <c r="CGE477" s="470"/>
      <c r="CGF477" s="470"/>
      <c r="CGG477" s="470"/>
      <c r="CGH477" s="470"/>
      <c r="CGI477" s="470"/>
      <c r="CGJ477" s="470"/>
      <c r="CGK477" s="470"/>
      <c r="CGL477" s="470"/>
      <c r="CGM477" s="470"/>
      <c r="CGN477" s="470"/>
      <c r="CGO477" s="470"/>
      <c r="CGP477" s="470"/>
      <c r="CGQ477" s="470"/>
      <c r="CGR477" s="470"/>
      <c r="CGS477" s="470"/>
      <c r="CGT477" s="470"/>
      <c r="CGU477" s="470"/>
      <c r="CGV477" s="470"/>
      <c r="CGW477" s="470"/>
      <c r="CGX477" s="470"/>
      <c r="CGY477" s="470"/>
      <c r="CGZ477" s="470"/>
      <c r="CHA477" s="470"/>
      <c r="CHB477" s="470"/>
      <c r="CHC477" s="470"/>
      <c r="CHD477" s="470"/>
      <c r="CHE477" s="470"/>
      <c r="CHF477" s="470"/>
      <c r="CHG477" s="470"/>
      <c r="CHH477" s="470"/>
      <c r="CHI477" s="470"/>
      <c r="CHJ477" s="470"/>
      <c r="CHK477" s="470"/>
      <c r="CHL477" s="470"/>
      <c r="CHM477" s="470"/>
      <c r="CHN477" s="470"/>
      <c r="CHO477" s="470"/>
      <c r="CHP477" s="470"/>
      <c r="CHQ477" s="470"/>
      <c r="CHR477" s="470"/>
      <c r="CHS477" s="470"/>
      <c r="CHT477" s="470"/>
      <c r="CHU477" s="470"/>
      <c r="CHV477" s="470"/>
      <c r="CHW477" s="470"/>
      <c r="CHX477" s="470"/>
      <c r="CHY477" s="470"/>
      <c r="CHZ477" s="470"/>
      <c r="CIA477" s="470"/>
      <c r="CIB477" s="470"/>
      <c r="CIC477" s="470"/>
      <c r="CID477" s="470"/>
      <c r="CIE477" s="470"/>
      <c r="CIF477" s="470"/>
      <c r="CIG477" s="470"/>
      <c r="CIH477" s="470"/>
      <c r="CII477" s="470"/>
      <c r="CIJ477" s="470"/>
      <c r="CIK477" s="470"/>
      <c r="CIL477" s="470"/>
      <c r="CIM477" s="470"/>
      <c r="CIN477" s="470"/>
      <c r="CIO477" s="470"/>
      <c r="CIP477" s="470"/>
      <c r="CIQ477" s="470"/>
      <c r="CIR477" s="470"/>
      <c r="CIS477" s="470"/>
      <c r="CIT477" s="470"/>
      <c r="CIU477" s="470"/>
      <c r="CIV477" s="470"/>
      <c r="CIW477" s="470"/>
      <c r="CIX477" s="470"/>
      <c r="CIY477" s="470"/>
      <c r="CIZ477" s="470"/>
      <c r="CJA477" s="470"/>
      <c r="CJB477" s="470"/>
      <c r="CJC477" s="470"/>
      <c r="CJD477" s="470"/>
      <c r="CJE477" s="470"/>
      <c r="CJF477" s="470"/>
      <c r="CJG477" s="470"/>
      <c r="CJH477" s="470"/>
      <c r="CJI477" s="470"/>
      <c r="CJJ477" s="470"/>
      <c r="CJK477" s="470"/>
      <c r="CJL477" s="470"/>
      <c r="CJM477" s="470"/>
      <c r="CJN477" s="470"/>
      <c r="CJO477" s="470"/>
      <c r="CJP477" s="470"/>
      <c r="CJQ477" s="470"/>
      <c r="CJR477" s="470"/>
      <c r="CJS477" s="470"/>
      <c r="CJT477" s="470"/>
      <c r="CJU477" s="470"/>
      <c r="CJV477" s="470"/>
      <c r="CJW477" s="470"/>
      <c r="CJX477" s="470"/>
      <c r="CJY477" s="470"/>
      <c r="CJZ477" s="470"/>
      <c r="CKA477" s="470"/>
      <c r="CKB477" s="470"/>
      <c r="CKC477" s="470"/>
      <c r="CKD477" s="470"/>
      <c r="CKE477" s="470"/>
      <c r="CKF477" s="470"/>
      <c r="CKG477" s="470"/>
      <c r="CKH477" s="470"/>
      <c r="CKI477" s="470"/>
      <c r="CKJ477" s="470"/>
      <c r="CKK477" s="470"/>
      <c r="CKL477" s="470"/>
      <c r="CKM477" s="470"/>
      <c r="CKN477" s="470"/>
      <c r="CKO477" s="470"/>
      <c r="CKP477" s="470"/>
      <c r="CKQ477" s="470"/>
      <c r="CKR477" s="470"/>
      <c r="CKS477" s="470"/>
      <c r="CKT477" s="470"/>
      <c r="CKU477" s="470"/>
      <c r="CKV477" s="470"/>
      <c r="CKW477" s="470"/>
      <c r="CKX477" s="470"/>
      <c r="CKY477" s="470"/>
      <c r="CKZ477" s="470"/>
      <c r="CLA477" s="470"/>
      <c r="CLB477" s="470"/>
      <c r="CLC477" s="470"/>
      <c r="CLD477" s="470"/>
      <c r="CLE477" s="470"/>
      <c r="CLF477" s="470"/>
      <c r="CLG477" s="470"/>
      <c r="CLH477" s="470"/>
      <c r="CLI477" s="470"/>
      <c r="CLJ477" s="470"/>
      <c r="CLK477" s="470"/>
      <c r="CLL477" s="470"/>
      <c r="CLM477" s="470"/>
      <c r="CLN477" s="470"/>
      <c r="CLO477" s="470"/>
      <c r="CLP477" s="470"/>
      <c r="CLQ477" s="470"/>
      <c r="CLR477" s="470"/>
      <c r="CLS477" s="470"/>
      <c r="CLT477" s="470"/>
      <c r="CLU477" s="470"/>
      <c r="CLV477" s="470"/>
      <c r="CLW477" s="470"/>
      <c r="CLX477" s="470"/>
      <c r="CLY477" s="470"/>
      <c r="CLZ477" s="470"/>
      <c r="CMA477" s="470"/>
      <c r="CMB477" s="470"/>
      <c r="CMC477" s="470"/>
      <c r="CMD477" s="470"/>
      <c r="CME477" s="470"/>
      <c r="CMF477" s="470"/>
      <c r="CMG477" s="470"/>
      <c r="CMH477" s="470"/>
      <c r="CMI477" s="470"/>
      <c r="CMJ477" s="470"/>
      <c r="CMK477" s="470"/>
      <c r="CML477" s="470"/>
      <c r="CMM477" s="470"/>
      <c r="CMN477" s="470"/>
      <c r="CMO477" s="470"/>
      <c r="CMP477" s="470"/>
      <c r="CMQ477" s="470"/>
      <c r="CMR477" s="470"/>
      <c r="CMS477" s="470"/>
      <c r="CMT477" s="470"/>
      <c r="CMU477" s="470"/>
      <c r="CMV477" s="470"/>
      <c r="CMW477" s="470"/>
      <c r="CMX477" s="470"/>
      <c r="CMY477" s="470"/>
      <c r="CMZ477" s="470"/>
      <c r="CNA477" s="470"/>
      <c r="CNB477" s="470"/>
      <c r="CNC477" s="470"/>
      <c r="CND477" s="470"/>
      <c r="CNE477" s="470"/>
      <c r="CNF477" s="470"/>
      <c r="CNG477" s="470"/>
      <c r="CNH477" s="470"/>
      <c r="CNI477" s="470"/>
      <c r="CNJ477" s="470"/>
      <c r="CNK477" s="470"/>
      <c r="CNL477" s="470"/>
      <c r="CNM477" s="470"/>
      <c r="CNN477" s="470"/>
      <c r="CNO477" s="470"/>
      <c r="CNP477" s="470"/>
      <c r="CNQ477" s="470"/>
      <c r="CNR477" s="470"/>
      <c r="CNS477" s="470"/>
      <c r="CNT477" s="470"/>
      <c r="CNU477" s="470"/>
      <c r="CNV477" s="470"/>
      <c r="CNW477" s="470"/>
      <c r="CNX477" s="470"/>
      <c r="CNY477" s="470"/>
      <c r="CNZ477" s="470"/>
      <c r="COA477" s="470"/>
      <c r="COB477" s="470"/>
      <c r="COC477" s="470"/>
      <c r="COD477" s="470"/>
      <c r="COE477" s="470"/>
      <c r="COF477" s="470"/>
      <c r="COG477" s="470"/>
      <c r="COH477" s="470"/>
      <c r="COI477" s="470"/>
      <c r="COJ477" s="470"/>
      <c r="COK477" s="470"/>
      <c r="COL477" s="470"/>
      <c r="COM477" s="470"/>
      <c r="CON477" s="470"/>
      <c r="COO477" s="470"/>
      <c r="COP477" s="470"/>
      <c r="COQ477" s="470"/>
      <c r="COR477" s="470"/>
      <c r="COS477" s="470"/>
      <c r="COT477" s="470"/>
      <c r="COU477" s="470"/>
      <c r="COV477" s="470"/>
      <c r="COW477" s="470"/>
      <c r="COX477" s="470"/>
      <c r="COY477" s="470"/>
      <c r="COZ477" s="470"/>
      <c r="CPA477" s="470"/>
      <c r="CPB477" s="470"/>
      <c r="CPC477" s="470"/>
      <c r="CPD477" s="470"/>
      <c r="CPE477" s="470"/>
      <c r="CPF477" s="470"/>
      <c r="CPG477" s="470"/>
      <c r="CPH477" s="470"/>
      <c r="CPI477" s="470"/>
      <c r="CPJ477" s="470"/>
      <c r="CPK477" s="470"/>
      <c r="CPL477" s="470"/>
      <c r="CPM477" s="470"/>
      <c r="CPN477" s="470"/>
      <c r="CPO477" s="470"/>
      <c r="CPP477" s="470"/>
      <c r="CPQ477" s="470"/>
      <c r="CPR477" s="470"/>
      <c r="CPS477" s="470"/>
      <c r="CPT477" s="470"/>
      <c r="CPU477" s="470"/>
      <c r="CPV477" s="470"/>
      <c r="CPW477" s="470"/>
      <c r="CPX477" s="470"/>
      <c r="CPY477" s="470"/>
      <c r="CPZ477" s="470"/>
      <c r="CQA477" s="470"/>
      <c r="CQB477" s="470"/>
      <c r="CQC477" s="470"/>
      <c r="CQD477" s="470"/>
      <c r="CQE477" s="470"/>
      <c r="CQF477" s="470"/>
      <c r="CQG477" s="470"/>
      <c r="CQH477" s="470"/>
      <c r="CQI477" s="470"/>
      <c r="CQJ477" s="470"/>
      <c r="CQK477" s="470"/>
      <c r="CQL477" s="470"/>
      <c r="CQM477" s="470"/>
      <c r="CQN477" s="470"/>
      <c r="CQO477" s="470"/>
      <c r="CQP477" s="470"/>
      <c r="CQQ477" s="470"/>
      <c r="CQR477" s="470"/>
      <c r="CQS477" s="470"/>
      <c r="CQT477" s="470"/>
      <c r="CQU477" s="470"/>
      <c r="CQV477" s="470"/>
      <c r="CQW477" s="470"/>
      <c r="CQX477" s="470"/>
      <c r="CQY477" s="470"/>
      <c r="CQZ477" s="470"/>
      <c r="CRA477" s="470"/>
      <c r="CRB477" s="470"/>
      <c r="CRC477" s="470"/>
      <c r="CRD477" s="470"/>
      <c r="CRE477" s="470"/>
      <c r="CRF477" s="470"/>
      <c r="CRG477" s="470"/>
      <c r="CRH477" s="470"/>
      <c r="CRI477" s="470"/>
      <c r="CRJ477" s="470"/>
      <c r="CRK477" s="470"/>
      <c r="CRL477" s="470"/>
      <c r="CRM477" s="470"/>
      <c r="CRN477" s="470"/>
      <c r="CRO477" s="470"/>
      <c r="CRP477" s="470"/>
      <c r="CRQ477" s="470"/>
      <c r="CRR477" s="470"/>
      <c r="CRS477" s="470"/>
      <c r="CRT477" s="470"/>
      <c r="CRU477" s="470"/>
      <c r="CRV477" s="470"/>
      <c r="CRW477" s="470"/>
      <c r="CRX477" s="470"/>
      <c r="CRY477" s="470"/>
      <c r="CRZ477" s="470"/>
      <c r="CSA477" s="470"/>
      <c r="CSB477" s="470"/>
      <c r="CSC477" s="470"/>
      <c r="CSD477" s="470"/>
      <c r="CSE477" s="470"/>
      <c r="CSF477" s="470"/>
      <c r="CSG477" s="470"/>
      <c r="CSH477" s="470"/>
      <c r="CSI477" s="470"/>
      <c r="CSJ477" s="470"/>
      <c r="CSK477" s="470"/>
      <c r="CSL477" s="470"/>
      <c r="CSM477" s="470"/>
      <c r="CSN477" s="470"/>
      <c r="CSO477" s="470"/>
      <c r="CSP477" s="470"/>
      <c r="CSQ477" s="470"/>
      <c r="CSR477" s="470"/>
      <c r="CSS477" s="470"/>
      <c r="CST477" s="470"/>
      <c r="CSU477" s="470"/>
      <c r="CSV477" s="470"/>
      <c r="CSW477" s="470"/>
      <c r="CSX477" s="470"/>
      <c r="CSY477" s="470"/>
      <c r="CSZ477" s="470"/>
      <c r="CTA477" s="470"/>
      <c r="CTB477" s="470"/>
      <c r="CTC477" s="470"/>
      <c r="CTD477" s="470"/>
      <c r="CTE477" s="470"/>
      <c r="CTF477" s="470"/>
      <c r="CTG477" s="470"/>
      <c r="CTH477" s="470"/>
      <c r="CTI477" s="470"/>
      <c r="CTJ477" s="470"/>
      <c r="CTK477" s="470"/>
      <c r="CTL477" s="470"/>
      <c r="CTM477" s="470"/>
      <c r="CTN477" s="470"/>
      <c r="CTO477" s="470"/>
      <c r="CTP477" s="470"/>
      <c r="CTQ477" s="470"/>
      <c r="CTR477" s="470"/>
      <c r="CTS477" s="470"/>
      <c r="CTT477" s="470"/>
      <c r="CTU477" s="470"/>
      <c r="CTV477" s="470"/>
      <c r="CTW477" s="470"/>
      <c r="CTX477" s="470"/>
      <c r="CTY477" s="470"/>
      <c r="CTZ477" s="470"/>
      <c r="CUA477" s="470"/>
      <c r="CUB477" s="470"/>
      <c r="CUC477" s="470"/>
      <c r="CUD477" s="470"/>
      <c r="CUE477" s="470"/>
      <c r="CUF477" s="470"/>
      <c r="CUG477" s="470"/>
      <c r="CUH477" s="470"/>
      <c r="CUI477" s="470"/>
      <c r="CUJ477" s="470"/>
      <c r="CUK477" s="470"/>
      <c r="CUL477" s="470"/>
      <c r="CUM477" s="470"/>
      <c r="CUN477" s="470"/>
      <c r="CUO477" s="470"/>
      <c r="CUP477" s="470"/>
      <c r="CUQ477" s="470"/>
      <c r="CUR477" s="470"/>
      <c r="CUS477" s="470"/>
      <c r="CUT477" s="470"/>
      <c r="CUU477" s="470"/>
      <c r="CUV477" s="470"/>
      <c r="CUW477" s="470"/>
      <c r="CUX477" s="470"/>
      <c r="CUY477" s="470"/>
      <c r="CUZ477" s="470"/>
      <c r="CVA477" s="470"/>
      <c r="CVB477" s="470"/>
      <c r="CVC477" s="470"/>
      <c r="CVD477" s="470"/>
      <c r="CVE477" s="470"/>
      <c r="CVF477" s="470"/>
      <c r="CVG477" s="470"/>
      <c r="CVH477" s="470"/>
      <c r="CVI477" s="470"/>
      <c r="CVJ477" s="470"/>
      <c r="CVK477" s="470"/>
      <c r="CVL477" s="470"/>
      <c r="CVM477" s="470"/>
      <c r="CVN477" s="470"/>
      <c r="CVO477" s="470"/>
      <c r="CVP477" s="470"/>
      <c r="CVQ477" s="470"/>
      <c r="CVR477" s="470"/>
      <c r="CVS477" s="470"/>
      <c r="CVT477" s="470"/>
      <c r="CVU477" s="470"/>
      <c r="CVV477" s="470"/>
      <c r="CVW477" s="470"/>
      <c r="CVX477" s="470"/>
      <c r="CVY477" s="470"/>
      <c r="CVZ477" s="470"/>
      <c r="CWA477" s="470"/>
      <c r="CWB477" s="470"/>
      <c r="CWC477" s="470"/>
      <c r="CWD477" s="470"/>
      <c r="CWE477" s="470"/>
      <c r="CWF477" s="470"/>
      <c r="CWG477" s="470"/>
      <c r="CWH477" s="470"/>
      <c r="CWI477" s="470"/>
      <c r="CWJ477" s="470"/>
      <c r="CWK477" s="470"/>
      <c r="CWL477" s="470"/>
      <c r="CWM477" s="470"/>
      <c r="CWN477" s="470"/>
      <c r="CWO477" s="470"/>
      <c r="CWP477" s="470"/>
      <c r="CWQ477" s="470"/>
      <c r="CWR477" s="470"/>
      <c r="CWS477" s="470"/>
      <c r="CWT477" s="470"/>
      <c r="CWU477" s="470"/>
      <c r="CWV477" s="470"/>
      <c r="CWW477" s="470"/>
      <c r="CWX477" s="470"/>
      <c r="CWY477" s="470"/>
      <c r="CWZ477" s="470"/>
      <c r="CXA477" s="470"/>
      <c r="CXB477" s="470"/>
      <c r="CXC477" s="470"/>
      <c r="CXD477" s="470"/>
      <c r="CXE477" s="470"/>
      <c r="CXF477" s="470"/>
      <c r="CXG477" s="470"/>
      <c r="CXH477" s="470"/>
      <c r="CXI477" s="470"/>
      <c r="CXJ477" s="470"/>
      <c r="CXK477" s="470"/>
      <c r="CXL477" s="470"/>
      <c r="CXM477" s="470"/>
      <c r="CXN477" s="470"/>
      <c r="CXO477" s="470"/>
      <c r="CXP477" s="470"/>
      <c r="CXQ477" s="470"/>
      <c r="CXR477" s="470"/>
      <c r="CXS477" s="470"/>
      <c r="CXT477" s="470"/>
      <c r="CXU477" s="470"/>
      <c r="CXV477" s="470"/>
      <c r="CXW477" s="470"/>
      <c r="CXX477" s="470"/>
      <c r="CXY477" s="470"/>
      <c r="CXZ477" s="470"/>
      <c r="CYA477" s="470"/>
      <c r="CYB477" s="470"/>
      <c r="CYC477" s="470"/>
      <c r="CYD477" s="470"/>
      <c r="CYE477" s="470"/>
      <c r="CYF477" s="470"/>
      <c r="CYG477" s="470"/>
      <c r="CYH477" s="470"/>
      <c r="CYI477" s="470"/>
      <c r="CYJ477" s="470"/>
      <c r="CYK477" s="470"/>
      <c r="CYL477" s="470"/>
      <c r="CYM477" s="470"/>
      <c r="CYN477" s="470"/>
      <c r="CYO477" s="470"/>
      <c r="CYP477" s="470"/>
      <c r="CYQ477" s="470"/>
      <c r="CYR477" s="470"/>
      <c r="CYS477" s="470"/>
      <c r="CYT477" s="470"/>
      <c r="CYU477" s="470"/>
      <c r="CYV477" s="470"/>
      <c r="CYW477" s="470"/>
      <c r="CYX477" s="470"/>
      <c r="CYY477" s="470"/>
      <c r="CYZ477" s="470"/>
      <c r="CZA477" s="470"/>
      <c r="CZB477" s="470"/>
      <c r="CZC477" s="470"/>
      <c r="CZD477" s="470"/>
      <c r="CZE477" s="470"/>
      <c r="CZF477" s="470"/>
      <c r="CZG477" s="470"/>
      <c r="CZH477" s="470"/>
      <c r="CZI477" s="470"/>
      <c r="CZJ477" s="470"/>
      <c r="CZK477" s="470"/>
      <c r="CZL477" s="470"/>
      <c r="CZM477" s="470"/>
      <c r="CZN477" s="470"/>
      <c r="CZO477" s="470"/>
      <c r="CZP477" s="470"/>
      <c r="CZQ477" s="470"/>
      <c r="CZR477" s="470"/>
      <c r="CZS477" s="470"/>
      <c r="CZT477" s="470"/>
      <c r="CZU477" s="470"/>
      <c r="CZV477" s="470"/>
      <c r="CZW477" s="470"/>
      <c r="CZX477" s="470"/>
      <c r="CZY477" s="470"/>
      <c r="CZZ477" s="470"/>
      <c r="DAA477" s="470"/>
      <c r="DAB477" s="470"/>
      <c r="DAC477" s="470"/>
      <c r="DAD477" s="470"/>
      <c r="DAE477" s="470"/>
      <c r="DAF477" s="470"/>
      <c r="DAG477" s="470"/>
      <c r="DAH477" s="470"/>
      <c r="DAI477" s="470"/>
      <c r="DAJ477" s="470"/>
      <c r="DAK477" s="470"/>
      <c r="DAL477" s="470"/>
      <c r="DAM477" s="470"/>
      <c r="DAN477" s="470"/>
      <c r="DAO477" s="470"/>
      <c r="DAP477" s="470"/>
      <c r="DAQ477" s="470"/>
      <c r="DAR477" s="470"/>
      <c r="DAS477" s="470"/>
      <c r="DAT477" s="470"/>
      <c r="DAU477" s="470"/>
      <c r="DAV477" s="470"/>
      <c r="DAW477" s="470"/>
      <c r="DAX477" s="470"/>
      <c r="DAY477" s="470"/>
      <c r="DAZ477" s="470"/>
      <c r="DBA477" s="470"/>
      <c r="DBB477" s="470"/>
      <c r="DBC477" s="470"/>
      <c r="DBD477" s="470"/>
      <c r="DBE477" s="470"/>
      <c r="DBF477" s="470"/>
      <c r="DBG477" s="470"/>
      <c r="DBH477" s="470"/>
      <c r="DBI477" s="470"/>
      <c r="DBJ477" s="470"/>
      <c r="DBK477" s="470"/>
      <c r="DBL477" s="470"/>
      <c r="DBM477" s="470"/>
      <c r="DBN477" s="470"/>
      <c r="DBO477" s="470"/>
      <c r="DBP477" s="470"/>
      <c r="DBQ477" s="470"/>
      <c r="DBR477" s="470"/>
      <c r="DBS477" s="470"/>
      <c r="DBT477" s="470"/>
      <c r="DBU477" s="470"/>
      <c r="DBV477" s="470"/>
      <c r="DBW477" s="470"/>
      <c r="DBX477" s="470"/>
      <c r="DBY477" s="470"/>
      <c r="DBZ477" s="470"/>
      <c r="DCA477" s="470"/>
      <c r="DCB477" s="470"/>
      <c r="DCC477" s="470"/>
      <c r="DCD477" s="470"/>
      <c r="DCE477" s="470"/>
      <c r="DCF477" s="470"/>
      <c r="DCG477" s="470"/>
      <c r="DCH477" s="470"/>
      <c r="DCI477" s="470"/>
      <c r="DCJ477" s="470"/>
      <c r="DCK477" s="470"/>
      <c r="DCL477" s="470"/>
      <c r="DCM477" s="470"/>
      <c r="DCN477" s="470"/>
      <c r="DCO477" s="470"/>
      <c r="DCP477" s="470"/>
      <c r="DCQ477" s="470"/>
      <c r="DCR477" s="470"/>
      <c r="DCS477" s="470"/>
      <c r="DCT477" s="470"/>
      <c r="DCU477" s="470"/>
      <c r="DCV477" s="470"/>
      <c r="DCW477" s="470"/>
      <c r="DCX477" s="470"/>
      <c r="DCY477" s="470"/>
      <c r="DCZ477" s="470"/>
      <c r="DDA477" s="470"/>
      <c r="DDB477" s="470"/>
      <c r="DDC477" s="470"/>
      <c r="DDD477" s="470"/>
      <c r="DDE477" s="470"/>
      <c r="DDF477" s="470"/>
      <c r="DDG477" s="470"/>
      <c r="DDH477" s="470"/>
      <c r="DDI477" s="470"/>
      <c r="DDJ477" s="470"/>
      <c r="DDK477" s="470"/>
      <c r="DDL477" s="470"/>
      <c r="DDM477" s="470"/>
      <c r="DDN477" s="470"/>
      <c r="DDO477" s="470"/>
      <c r="DDP477" s="470"/>
      <c r="DDQ477" s="470"/>
      <c r="DDR477" s="470"/>
      <c r="DDS477" s="470"/>
      <c r="DDT477" s="470"/>
      <c r="DDU477" s="470"/>
      <c r="DDV477" s="470"/>
      <c r="DDW477" s="470"/>
      <c r="DDX477" s="470"/>
      <c r="DDY477" s="470"/>
      <c r="DDZ477" s="470"/>
      <c r="DEA477" s="470"/>
      <c r="DEB477" s="470"/>
      <c r="DEC477" s="470"/>
      <c r="DED477" s="470"/>
      <c r="DEE477" s="470"/>
      <c r="DEF477" s="470"/>
      <c r="DEG477" s="470"/>
      <c r="DEH477" s="470"/>
      <c r="DEI477" s="470"/>
      <c r="DEJ477" s="470"/>
      <c r="DEK477" s="470"/>
      <c r="DEL477" s="470"/>
      <c r="DEM477" s="470"/>
      <c r="DEN477" s="470"/>
      <c r="DEO477" s="470"/>
      <c r="DEP477" s="470"/>
      <c r="DEQ477" s="470"/>
      <c r="DER477" s="470"/>
      <c r="DES477" s="470"/>
      <c r="DET477" s="470"/>
      <c r="DEU477" s="470"/>
      <c r="DEV477" s="470"/>
      <c r="DEW477" s="470"/>
      <c r="DEX477" s="470"/>
      <c r="DEY477" s="470"/>
      <c r="DEZ477" s="470"/>
      <c r="DFA477" s="470"/>
      <c r="DFB477" s="470"/>
      <c r="DFC477" s="470"/>
      <c r="DFD477" s="470"/>
      <c r="DFE477" s="470"/>
      <c r="DFF477" s="470"/>
      <c r="DFG477" s="470"/>
      <c r="DFH477" s="470"/>
      <c r="DFI477" s="470"/>
      <c r="DFJ477" s="470"/>
      <c r="DFK477" s="470"/>
      <c r="DFL477" s="470"/>
      <c r="DFM477" s="470"/>
      <c r="DFN477" s="470"/>
      <c r="DFO477" s="470"/>
      <c r="DFP477" s="470"/>
      <c r="DFQ477" s="470"/>
      <c r="DFR477" s="470"/>
      <c r="DFS477" s="470"/>
      <c r="DFT477" s="470"/>
      <c r="DFU477" s="470"/>
      <c r="DFV477" s="470"/>
      <c r="DFW477" s="470"/>
      <c r="DFX477" s="470"/>
      <c r="DFY477" s="470"/>
      <c r="DFZ477" s="470"/>
      <c r="DGA477" s="470"/>
      <c r="DGB477" s="470"/>
      <c r="DGC477" s="470"/>
      <c r="DGD477" s="470"/>
      <c r="DGE477" s="470"/>
      <c r="DGF477" s="470"/>
      <c r="DGG477" s="470"/>
      <c r="DGH477" s="470"/>
      <c r="DGI477" s="470"/>
      <c r="DGJ477" s="470"/>
      <c r="DGK477" s="470"/>
      <c r="DGL477" s="470"/>
      <c r="DGM477" s="470"/>
      <c r="DGN477" s="470"/>
      <c r="DGO477" s="470"/>
      <c r="DGP477" s="470"/>
      <c r="DGQ477" s="470"/>
      <c r="DGR477" s="470"/>
      <c r="DGS477" s="470"/>
      <c r="DGT477" s="470"/>
      <c r="DGU477" s="470"/>
      <c r="DGV477" s="470"/>
      <c r="DGW477" s="470"/>
      <c r="DGX477" s="470"/>
      <c r="DGY477" s="470"/>
      <c r="DGZ477" s="470"/>
      <c r="DHA477" s="470"/>
      <c r="DHB477" s="470"/>
      <c r="DHC477" s="470"/>
      <c r="DHD477" s="470"/>
      <c r="DHE477" s="470"/>
      <c r="DHF477" s="470"/>
      <c r="DHG477" s="470"/>
      <c r="DHH477" s="470"/>
      <c r="DHI477" s="470"/>
      <c r="DHJ477" s="470"/>
      <c r="DHK477" s="470"/>
      <c r="DHL477" s="470"/>
      <c r="DHM477" s="470"/>
      <c r="DHN477" s="470"/>
      <c r="DHO477" s="470"/>
      <c r="DHP477" s="470"/>
      <c r="DHQ477" s="470"/>
      <c r="DHR477" s="470"/>
      <c r="DHS477" s="470"/>
      <c r="DHT477" s="470"/>
      <c r="DHU477" s="470"/>
      <c r="DHV477" s="470"/>
      <c r="DHW477" s="470"/>
      <c r="DHX477" s="470"/>
      <c r="DHY477" s="470"/>
      <c r="DHZ477" s="470"/>
      <c r="DIA477" s="470"/>
      <c r="DIB477" s="470"/>
      <c r="DIC477" s="470"/>
      <c r="DID477" s="470"/>
      <c r="DIE477" s="470"/>
      <c r="DIF477" s="470"/>
      <c r="DIG477" s="470"/>
      <c r="DIH477" s="470"/>
      <c r="DII477" s="470"/>
      <c r="DIJ477" s="470"/>
      <c r="DIK477" s="470"/>
      <c r="DIL477" s="470"/>
      <c r="DIM477" s="470"/>
      <c r="DIN477" s="470"/>
      <c r="DIO477" s="470"/>
      <c r="DIP477" s="470"/>
      <c r="DIQ477" s="470"/>
      <c r="DIR477" s="470"/>
      <c r="DIS477" s="470"/>
      <c r="DIT477" s="470"/>
      <c r="DIU477" s="470"/>
      <c r="DIV477" s="470"/>
      <c r="DIW477" s="470"/>
      <c r="DIX477" s="470"/>
      <c r="DIY477" s="470"/>
      <c r="DIZ477" s="470"/>
      <c r="DJA477" s="470"/>
      <c r="DJB477" s="470"/>
      <c r="DJC477" s="470"/>
      <c r="DJD477" s="470"/>
      <c r="DJE477" s="470"/>
      <c r="DJF477" s="470"/>
      <c r="DJG477" s="470"/>
      <c r="DJH477" s="470"/>
      <c r="DJI477" s="470"/>
      <c r="DJJ477" s="470"/>
      <c r="DJK477" s="470"/>
      <c r="DJL477" s="470"/>
      <c r="DJM477" s="470"/>
      <c r="DJN477" s="470"/>
      <c r="DJO477" s="470"/>
      <c r="DJP477" s="470"/>
      <c r="DJQ477" s="470"/>
      <c r="DJR477" s="470"/>
      <c r="DJS477" s="470"/>
      <c r="DJT477" s="470"/>
      <c r="DJU477" s="470"/>
      <c r="DJV477" s="470"/>
      <c r="DJW477" s="470"/>
      <c r="DJX477" s="470"/>
      <c r="DJY477" s="470"/>
      <c r="DJZ477" s="470"/>
      <c r="DKA477" s="470"/>
      <c r="DKB477" s="470"/>
      <c r="DKC477" s="470"/>
      <c r="DKD477" s="470"/>
      <c r="DKE477" s="470"/>
      <c r="DKF477" s="470"/>
      <c r="DKG477" s="470"/>
      <c r="DKH477" s="470"/>
      <c r="DKI477" s="470"/>
      <c r="DKJ477" s="470"/>
      <c r="DKK477" s="470"/>
      <c r="DKL477" s="470"/>
      <c r="DKM477" s="470"/>
      <c r="DKN477" s="470"/>
      <c r="DKO477" s="470"/>
      <c r="DKP477" s="470"/>
      <c r="DKQ477" s="470"/>
      <c r="DKR477" s="470"/>
      <c r="DKS477" s="470"/>
      <c r="DKT477" s="470"/>
      <c r="DKU477" s="470"/>
      <c r="DKV477" s="470"/>
      <c r="DKW477" s="470"/>
      <c r="DKX477" s="470"/>
      <c r="DKY477" s="470"/>
      <c r="DKZ477" s="470"/>
      <c r="DLA477" s="470"/>
      <c r="DLB477" s="470"/>
      <c r="DLC477" s="470"/>
      <c r="DLD477" s="470"/>
      <c r="DLE477" s="470"/>
      <c r="DLF477" s="470"/>
      <c r="DLG477" s="470"/>
      <c r="DLH477" s="470"/>
      <c r="DLI477" s="470"/>
      <c r="DLJ477" s="470"/>
      <c r="DLK477" s="470"/>
      <c r="DLL477" s="470"/>
      <c r="DLM477" s="470"/>
      <c r="DLN477" s="470"/>
      <c r="DLO477" s="470"/>
      <c r="DLP477" s="470"/>
      <c r="DLQ477" s="470"/>
      <c r="DLR477" s="470"/>
      <c r="DLS477" s="470"/>
      <c r="DLT477" s="470"/>
      <c r="DLU477" s="470"/>
      <c r="DLV477" s="470"/>
      <c r="DLW477" s="470"/>
      <c r="DLX477" s="470"/>
      <c r="DLY477" s="470"/>
      <c r="DLZ477" s="470"/>
      <c r="DMA477" s="470"/>
      <c r="DMB477" s="470"/>
      <c r="DMC477" s="470"/>
      <c r="DMD477" s="470"/>
      <c r="DME477" s="470"/>
      <c r="DMF477" s="470"/>
      <c r="DMG477" s="470"/>
      <c r="DMH477" s="470"/>
      <c r="DMI477" s="470"/>
      <c r="DMJ477" s="470"/>
      <c r="DMK477" s="470"/>
      <c r="DML477" s="470"/>
      <c r="DMM477" s="470"/>
      <c r="DMN477" s="470"/>
      <c r="DMO477" s="470"/>
      <c r="DMP477" s="470"/>
      <c r="DMQ477" s="470"/>
      <c r="DMR477" s="470"/>
      <c r="DMS477" s="470"/>
      <c r="DMT477" s="470"/>
      <c r="DMU477" s="470"/>
      <c r="DMV477" s="470"/>
      <c r="DMW477" s="470"/>
      <c r="DMX477" s="470"/>
      <c r="DMY477" s="470"/>
      <c r="DMZ477" s="470"/>
      <c r="DNA477" s="470"/>
      <c r="DNB477" s="470"/>
      <c r="DNC477" s="470"/>
      <c r="DND477" s="470"/>
      <c r="DNE477" s="470"/>
      <c r="DNF477" s="470"/>
      <c r="DNG477" s="470"/>
      <c r="DNH477" s="470"/>
      <c r="DNI477" s="470"/>
      <c r="DNJ477" s="470"/>
      <c r="DNK477" s="470"/>
      <c r="DNL477" s="470"/>
      <c r="DNM477" s="470"/>
      <c r="DNN477" s="470"/>
      <c r="DNO477" s="470"/>
      <c r="DNP477" s="470"/>
      <c r="DNQ477" s="470"/>
      <c r="DNR477" s="470"/>
      <c r="DNS477" s="470"/>
      <c r="DNT477" s="470"/>
      <c r="DNU477" s="470"/>
      <c r="DNV477" s="470"/>
      <c r="DNW477" s="470"/>
      <c r="DNX477" s="470"/>
      <c r="DNY477" s="470"/>
      <c r="DNZ477" s="470"/>
      <c r="DOA477" s="470"/>
      <c r="DOB477" s="470"/>
      <c r="DOC477" s="470"/>
      <c r="DOD477" s="470"/>
      <c r="DOE477" s="470"/>
      <c r="DOF477" s="470"/>
      <c r="DOG477" s="470"/>
      <c r="DOH477" s="470"/>
      <c r="DOI477" s="470"/>
      <c r="DOJ477" s="470"/>
      <c r="DOK477" s="470"/>
      <c r="DOL477" s="470"/>
      <c r="DOM477" s="470"/>
      <c r="DON477" s="470"/>
      <c r="DOO477" s="470"/>
      <c r="DOP477" s="470"/>
      <c r="DOQ477" s="470"/>
      <c r="DOR477" s="470"/>
      <c r="DOS477" s="470"/>
      <c r="DOT477" s="470"/>
      <c r="DOU477" s="470"/>
      <c r="DOV477" s="470"/>
      <c r="DOW477" s="470"/>
      <c r="DOX477" s="470"/>
      <c r="DOY477" s="470"/>
      <c r="DOZ477" s="470"/>
      <c r="DPA477" s="470"/>
      <c r="DPB477" s="470"/>
      <c r="DPC477" s="470"/>
      <c r="DPD477" s="470"/>
      <c r="DPE477" s="470"/>
      <c r="DPF477" s="470"/>
      <c r="DPG477" s="470"/>
      <c r="DPH477" s="470"/>
      <c r="DPI477" s="470"/>
      <c r="DPJ477" s="470"/>
      <c r="DPK477" s="470"/>
      <c r="DPL477" s="470"/>
      <c r="DPM477" s="470"/>
      <c r="DPN477" s="470"/>
      <c r="DPO477" s="470"/>
      <c r="DPP477" s="470"/>
      <c r="DPQ477" s="470"/>
      <c r="DPR477" s="470"/>
      <c r="DPS477" s="470"/>
      <c r="DPT477" s="470"/>
      <c r="DPU477" s="470"/>
      <c r="DPV477" s="470"/>
      <c r="DPW477" s="470"/>
      <c r="DPX477" s="470"/>
      <c r="DPY477" s="470"/>
      <c r="DPZ477" s="470"/>
      <c r="DQA477" s="470"/>
      <c r="DQB477" s="470"/>
      <c r="DQC477" s="470"/>
      <c r="DQD477" s="470"/>
      <c r="DQE477" s="470"/>
      <c r="DQF477" s="470"/>
      <c r="DQG477" s="470"/>
      <c r="DQH477" s="470"/>
      <c r="DQI477" s="470"/>
      <c r="DQJ477" s="470"/>
      <c r="DQK477" s="470"/>
      <c r="DQL477" s="470"/>
      <c r="DQM477" s="470"/>
      <c r="DQN477" s="470"/>
      <c r="DQO477" s="470"/>
      <c r="DQP477" s="470"/>
      <c r="DQQ477" s="470"/>
      <c r="DQR477" s="470"/>
      <c r="DQS477" s="470"/>
      <c r="DQT477" s="470"/>
      <c r="DQU477" s="470"/>
      <c r="DQV477" s="470"/>
      <c r="DQW477" s="470"/>
      <c r="DQX477" s="470"/>
      <c r="DQY477" s="470"/>
      <c r="DQZ477" s="470"/>
      <c r="DRA477" s="470"/>
      <c r="DRB477" s="470"/>
      <c r="DRC477" s="470"/>
      <c r="DRD477" s="470"/>
      <c r="DRE477" s="470"/>
      <c r="DRF477" s="470"/>
      <c r="DRG477" s="470"/>
      <c r="DRH477" s="470"/>
      <c r="DRI477" s="470"/>
      <c r="DRJ477" s="470"/>
      <c r="DRK477" s="470"/>
      <c r="DRL477" s="470"/>
      <c r="DRM477" s="470"/>
      <c r="DRN477" s="470"/>
      <c r="DRO477" s="470"/>
      <c r="DRP477" s="470"/>
      <c r="DRQ477" s="470"/>
      <c r="DRR477" s="470"/>
      <c r="DRS477" s="470"/>
      <c r="DRT477" s="470"/>
      <c r="DRU477" s="470"/>
      <c r="DRV477" s="470"/>
      <c r="DRW477" s="470"/>
      <c r="DRX477" s="470"/>
      <c r="DRY477" s="470"/>
      <c r="DRZ477" s="470"/>
      <c r="DSA477" s="470"/>
      <c r="DSB477" s="470"/>
      <c r="DSC477" s="470"/>
      <c r="DSD477" s="470"/>
      <c r="DSE477" s="470"/>
      <c r="DSF477" s="470"/>
      <c r="DSG477" s="470"/>
      <c r="DSH477" s="470"/>
      <c r="DSI477" s="470"/>
      <c r="DSJ477" s="470"/>
      <c r="DSK477" s="470"/>
      <c r="DSL477" s="470"/>
      <c r="DSM477" s="470"/>
      <c r="DSN477" s="470"/>
      <c r="DSO477" s="470"/>
      <c r="DSP477" s="470"/>
      <c r="DSQ477" s="470"/>
      <c r="DSR477" s="470"/>
      <c r="DSS477" s="470"/>
      <c r="DST477" s="470"/>
      <c r="DSU477" s="470"/>
      <c r="DSV477" s="470"/>
      <c r="DSW477" s="470"/>
      <c r="DSX477" s="470"/>
      <c r="DSY477" s="470"/>
      <c r="DSZ477" s="470"/>
      <c r="DTA477" s="470"/>
      <c r="DTB477" s="470"/>
      <c r="DTC477" s="470"/>
      <c r="DTD477" s="470"/>
      <c r="DTE477" s="470"/>
      <c r="DTF477" s="470"/>
      <c r="DTG477" s="470"/>
      <c r="DTH477" s="470"/>
      <c r="DTI477" s="470"/>
      <c r="DTJ477" s="470"/>
      <c r="DTK477" s="470"/>
      <c r="DTL477" s="470"/>
      <c r="DTM477" s="470"/>
      <c r="DTN477" s="470"/>
      <c r="DTO477" s="470"/>
      <c r="DTP477" s="470"/>
      <c r="DTQ477" s="470"/>
      <c r="DTR477" s="470"/>
      <c r="DTS477" s="470"/>
      <c r="DTT477" s="470"/>
      <c r="DTU477" s="470"/>
      <c r="DTV477" s="470"/>
      <c r="DTW477" s="470"/>
      <c r="DTX477" s="470"/>
      <c r="DTY477" s="470"/>
      <c r="DTZ477" s="470"/>
      <c r="DUA477" s="470"/>
      <c r="DUB477" s="470"/>
      <c r="DUC477" s="470"/>
      <c r="DUD477" s="470"/>
      <c r="DUE477" s="470"/>
      <c r="DUF477" s="470"/>
      <c r="DUG477" s="470"/>
      <c r="DUH477" s="470"/>
      <c r="DUI477" s="470"/>
      <c r="DUJ477" s="470"/>
      <c r="DUK477" s="470"/>
      <c r="DUL477" s="470"/>
      <c r="DUM477" s="470"/>
      <c r="DUN477" s="470"/>
      <c r="DUO477" s="470"/>
      <c r="DUP477" s="470"/>
      <c r="DUQ477" s="470"/>
      <c r="DUR477" s="470"/>
      <c r="DUS477" s="470"/>
      <c r="DUT477" s="470"/>
      <c r="DUU477" s="470"/>
      <c r="DUV477" s="470"/>
      <c r="DUW477" s="470"/>
      <c r="DUX477" s="470"/>
      <c r="DUY477" s="470"/>
      <c r="DUZ477" s="470"/>
      <c r="DVA477" s="470"/>
      <c r="DVB477" s="470"/>
      <c r="DVC477" s="470"/>
      <c r="DVD477" s="470"/>
      <c r="DVE477" s="470"/>
      <c r="DVF477" s="470"/>
      <c r="DVG477" s="470"/>
      <c r="DVH477" s="470"/>
      <c r="DVI477" s="470"/>
      <c r="DVJ477" s="470"/>
      <c r="DVK477" s="470"/>
      <c r="DVL477" s="470"/>
      <c r="DVM477" s="470"/>
      <c r="DVN477" s="470"/>
      <c r="DVO477" s="470"/>
      <c r="DVP477" s="470"/>
      <c r="DVQ477" s="470"/>
      <c r="DVR477" s="470"/>
      <c r="DVS477" s="470"/>
      <c r="DVT477" s="470"/>
      <c r="DVU477" s="470"/>
      <c r="DVV477" s="470"/>
      <c r="DVW477" s="470"/>
      <c r="DVX477" s="470"/>
      <c r="DVY477" s="470"/>
      <c r="DVZ477" s="470"/>
      <c r="DWA477" s="470"/>
      <c r="DWB477" s="470"/>
      <c r="DWC477" s="470"/>
      <c r="DWD477" s="470"/>
      <c r="DWE477" s="470"/>
      <c r="DWF477" s="470"/>
      <c r="DWG477" s="470"/>
      <c r="DWH477" s="470"/>
      <c r="DWI477" s="470"/>
      <c r="DWJ477" s="470"/>
      <c r="DWK477" s="470"/>
      <c r="DWL477" s="470"/>
      <c r="DWM477" s="470"/>
      <c r="DWN477" s="470"/>
      <c r="DWO477" s="470"/>
      <c r="DWP477" s="470"/>
      <c r="DWQ477" s="470"/>
      <c r="DWR477" s="470"/>
      <c r="DWS477" s="470"/>
      <c r="DWT477" s="470"/>
      <c r="DWU477" s="470"/>
      <c r="DWV477" s="470"/>
      <c r="DWW477" s="470"/>
      <c r="DWX477" s="470"/>
      <c r="DWY477" s="470"/>
      <c r="DWZ477" s="470"/>
      <c r="DXA477" s="470"/>
      <c r="DXB477" s="470"/>
      <c r="DXC477" s="470"/>
      <c r="DXD477" s="470"/>
      <c r="DXE477" s="470"/>
      <c r="DXF477" s="470"/>
      <c r="DXG477" s="470"/>
      <c r="DXH477" s="470"/>
      <c r="DXI477" s="470"/>
      <c r="DXJ477" s="470"/>
      <c r="DXK477" s="470"/>
      <c r="DXL477" s="470"/>
      <c r="DXM477" s="470"/>
      <c r="DXN477" s="470"/>
      <c r="DXO477" s="470"/>
      <c r="DXP477" s="470"/>
      <c r="DXQ477" s="470"/>
      <c r="DXR477" s="470"/>
      <c r="DXS477" s="470"/>
      <c r="DXT477" s="470"/>
      <c r="DXU477" s="470"/>
      <c r="DXV477" s="470"/>
      <c r="DXW477" s="470"/>
      <c r="DXX477" s="470"/>
      <c r="DXY477" s="470"/>
      <c r="DXZ477" s="470"/>
      <c r="DYA477" s="470"/>
      <c r="DYB477" s="470"/>
      <c r="DYC477" s="470"/>
      <c r="DYD477" s="470"/>
      <c r="DYE477" s="470"/>
      <c r="DYF477" s="470"/>
      <c r="DYG477" s="470"/>
      <c r="DYH477" s="470"/>
      <c r="DYI477" s="470"/>
      <c r="DYJ477" s="470"/>
      <c r="DYK477" s="470"/>
      <c r="DYL477" s="470"/>
      <c r="DYM477" s="470"/>
      <c r="DYN477" s="470"/>
      <c r="DYO477" s="470"/>
      <c r="DYP477" s="470"/>
      <c r="DYQ477" s="470"/>
      <c r="DYR477" s="470"/>
      <c r="DYS477" s="470"/>
      <c r="DYT477" s="470"/>
      <c r="DYU477" s="470"/>
      <c r="DYV477" s="470"/>
      <c r="DYW477" s="470"/>
      <c r="DYX477" s="470"/>
      <c r="DYY477" s="470"/>
      <c r="DYZ477" s="470"/>
      <c r="DZA477" s="470"/>
      <c r="DZB477" s="470"/>
      <c r="DZC477" s="470"/>
      <c r="DZD477" s="470"/>
      <c r="DZE477" s="470"/>
      <c r="DZF477" s="470"/>
      <c r="DZG477" s="470"/>
      <c r="DZH477" s="470"/>
      <c r="DZI477" s="470"/>
      <c r="DZJ477" s="470"/>
      <c r="DZK477" s="470"/>
      <c r="DZL477" s="470"/>
      <c r="DZM477" s="470"/>
      <c r="DZN477" s="470"/>
      <c r="DZO477" s="470"/>
      <c r="DZP477" s="470"/>
      <c r="DZQ477" s="470"/>
      <c r="DZR477" s="470"/>
      <c r="DZS477" s="470"/>
      <c r="DZT477" s="470"/>
      <c r="DZU477" s="470"/>
      <c r="DZV477" s="470"/>
      <c r="DZW477" s="470"/>
      <c r="DZX477" s="470"/>
      <c r="DZY477" s="470"/>
      <c r="DZZ477" s="470"/>
      <c r="EAA477" s="470"/>
      <c r="EAB477" s="470"/>
      <c r="EAC477" s="470"/>
      <c r="EAD477" s="470"/>
      <c r="EAE477" s="470"/>
      <c r="EAF477" s="470"/>
      <c r="EAG477" s="470"/>
      <c r="EAH477" s="470"/>
      <c r="EAI477" s="470"/>
      <c r="EAJ477" s="470"/>
      <c r="EAK477" s="470"/>
      <c r="EAL477" s="470"/>
      <c r="EAM477" s="470"/>
      <c r="EAN477" s="470"/>
      <c r="EAO477" s="470"/>
      <c r="EAP477" s="470"/>
      <c r="EAQ477" s="470"/>
      <c r="EAR477" s="470"/>
      <c r="EAS477" s="470"/>
      <c r="EAT477" s="470"/>
      <c r="EAU477" s="470"/>
      <c r="EAV477" s="470"/>
      <c r="EAW477" s="470"/>
      <c r="EAX477" s="470"/>
      <c r="EAY477" s="470"/>
      <c r="EAZ477" s="470"/>
      <c r="EBA477" s="470"/>
      <c r="EBB477" s="470"/>
      <c r="EBC477" s="470"/>
      <c r="EBD477" s="470"/>
      <c r="EBE477" s="470"/>
      <c r="EBF477" s="470"/>
      <c r="EBG477" s="470"/>
      <c r="EBH477" s="470"/>
      <c r="EBI477" s="470"/>
      <c r="EBJ477" s="470"/>
      <c r="EBK477" s="470"/>
      <c r="EBL477" s="470"/>
      <c r="EBM477" s="470"/>
      <c r="EBN477" s="470"/>
      <c r="EBO477" s="470"/>
      <c r="EBP477" s="470"/>
      <c r="EBQ477" s="470"/>
      <c r="EBR477" s="470"/>
      <c r="EBS477" s="470"/>
      <c r="EBT477" s="470"/>
      <c r="EBU477" s="470"/>
      <c r="EBV477" s="470"/>
      <c r="EBW477" s="470"/>
      <c r="EBX477" s="470"/>
      <c r="EBY477" s="470"/>
      <c r="EBZ477" s="470"/>
      <c r="ECA477" s="470"/>
      <c r="ECB477" s="470"/>
      <c r="ECC477" s="470"/>
      <c r="ECD477" s="470"/>
      <c r="ECE477" s="470"/>
      <c r="ECF477" s="470"/>
      <c r="ECG477" s="470"/>
      <c r="ECH477" s="470"/>
      <c r="ECI477" s="470"/>
      <c r="ECJ477" s="470"/>
      <c r="ECK477" s="470"/>
      <c r="ECL477" s="470"/>
      <c r="ECM477" s="470"/>
      <c r="ECN477" s="470"/>
      <c r="ECO477" s="470"/>
      <c r="ECP477" s="470"/>
      <c r="ECQ477" s="470"/>
      <c r="ECR477" s="470"/>
      <c r="ECS477" s="470"/>
      <c r="ECT477" s="470"/>
      <c r="ECU477" s="470"/>
      <c r="ECV477" s="470"/>
      <c r="ECW477" s="470"/>
      <c r="ECX477" s="470"/>
      <c r="ECY477" s="470"/>
      <c r="ECZ477" s="470"/>
      <c r="EDA477" s="470"/>
      <c r="EDB477" s="470"/>
      <c r="EDC477" s="470"/>
      <c r="EDD477" s="470"/>
      <c r="EDE477" s="470"/>
      <c r="EDF477" s="470"/>
      <c r="EDG477" s="470"/>
      <c r="EDH477" s="470"/>
      <c r="EDI477" s="470"/>
      <c r="EDJ477" s="470"/>
      <c r="EDK477" s="470"/>
      <c r="EDL477" s="470"/>
      <c r="EDM477" s="470"/>
      <c r="EDN477" s="470"/>
      <c r="EDO477" s="470"/>
      <c r="EDP477" s="470"/>
      <c r="EDQ477" s="470"/>
      <c r="EDR477" s="470"/>
      <c r="EDS477" s="470"/>
      <c r="EDT477" s="470"/>
      <c r="EDU477" s="470"/>
      <c r="EDV477" s="470"/>
      <c r="EDW477" s="470"/>
      <c r="EDX477" s="470"/>
      <c r="EDY477" s="470"/>
      <c r="EDZ477" s="470"/>
      <c r="EEA477" s="470"/>
      <c r="EEB477" s="470"/>
      <c r="EEC477" s="470"/>
      <c r="EED477" s="470"/>
      <c r="EEE477" s="470"/>
      <c r="EEF477" s="470"/>
      <c r="EEG477" s="470"/>
      <c r="EEH477" s="470"/>
      <c r="EEI477" s="470"/>
      <c r="EEJ477" s="470"/>
      <c r="EEK477" s="470"/>
      <c r="EEL477" s="470"/>
      <c r="EEM477" s="470"/>
      <c r="EEN477" s="470"/>
      <c r="EEO477" s="470"/>
      <c r="EEP477" s="470"/>
      <c r="EEQ477" s="470"/>
      <c r="EER477" s="470"/>
      <c r="EES477" s="470"/>
      <c r="EET477" s="470"/>
      <c r="EEU477" s="470"/>
      <c r="EEV477" s="470"/>
      <c r="EEW477" s="470"/>
      <c r="EEX477" s="470"/>
      <c r="EEY477" s="470"/>
      <c r="EEZ477" s="470"/>
      <c r="EFA477" s="470"/>
      <c r="EFB477" s="470"/>
      <c r="EFC477" s="470"/>
      <c r="EFD477" s="470"/>
      <c r="EFE477" s="470"/>
      <c r="EFF477" s="470"/>
      <c r="EFG477" s="470"/>
      <c r="EFH477" s="470"/>
      <c r="EFI477" s="470"/>
      <c r="EFJ477" s="470"/>
      <c r="EFK477" s="470"/>
      <c r="EFL477" s="470"/>
      <c r="EFM477" s="470"/>
      <c r="EFN477" s="470"/>
      <c r="EFO477" s="470"/>
      <c r="EFP477" s="470"/>
      <c r="EFQ477" s="470"/>
      <c r="EFR477" s="470"/>
      <c r="EFS477" s="470"/>
      <c r="EFT477" s="470"/>
      <c r="EFU477" s="470"/>
      <c r="EFV477" s="470"/>
      <c r="EFW477" s="470"/>
      <c r="EFX477" s="470"/>
      <c r="EFY477" s="470"/>
      <c r="EFZ477" s="470"/>
      <c r="EGA477" s="470"/>
      <c r="EGB477" s="470"/>
      <c r="EGC477" s="470"/>
      <c r="EGD477" s="470"/>
      <c r="EGE477" s="470"/>
      <c r="EGF477" s="470"/>
      <c r="EGG477" s="470"/>
      <c r="EGH477" s="470"/>
      <c r="EGI477" s="470"/>
      <c r="EGJ477" s="470"/>
      <c r="EGK477" s="470"/>
      <c r="EGL477" s="470"/>
      <c r="EGM477" s="470"/>
      <c r="EGN477" s="470"/>
      <c r="EGO477" s="470"/>
      <c r="EGP477" s="470"/>
      <c r="EGQ477" s="470"/>
      <c r="EGR477" s="470"/>
      <c r="EGS477" s="470"/>
      <c r="EGT477" s="470"/>
      <c r="EGU477" s="470"/>
      <c r="EGV477" s="470"/>
      <c r="EGW477" s="470"/>
      <c r="EGX477" s="470"/>
      <c r="EGY477" s="470"/>
      <c r="EGZ477" s="470"/>
      <c r="EHA477" s="470"/>
      <c r="EHB477" s="470"/>
      <c r="EHC477" s="470"/>
      <c r="EHD477" s="470"/>
      <c r="EHE477" s="470"/>
      <c r="EHF477" s="470"/>
      <c r="EHG477" s="470"/>
      <c r="EHH477" s="470"/>
      <c r="EHI477" s="470"/>
      <c r="EHJ477" s="470"/>
      <c r="EHK477" s="470"/>
      <c r="EHL477" s="470"/>
      <c r="EHM477" s="470"/>
      <c r="EHN477" s="470"/>
      <c r="EHO477" s="470"/>
      <c r="EHP477" s="470"/>
      <c r="EHQ477" s="470"/>
      <c r="EHR477" s="470"/>
      <c r="EHS477" s="470"/>
      <c r="EHT477" s="470"/>
      <c r="EHU477" s="470"/>
      <c r="EHV477" s="470"/>
      <c r="EHW477" s="470"/>
      <c r="EHX477" s="470"/>
      <c r="EHY477" s="470"/>
      <c r="EHZ477" s="470"/>
      <c r="EIA477" s="470"/>
      <c r="EIB477" s="470"/>
      <c r="EIC477" s="470"/>
      <c r="EID477" s="470"/>
      <c r="EIE477" s="470"/>
      <c r="EIF477" s="470"/>
      <c r="EIG477" s="470"/>
      <c r="EIH477" s="470"/>
      <c r="EII477" s="470"/>
      <c r="EIJ477" s="470"/>
      <c r="EIK477" s="470"/>
      <c r="EIL477" s="470"/>
      <c r="EIM477" s="470"/>
      <c r="EIN477" s="470"/>
      <c r="EIO477" s="470"/>
      <c r="EIP477" s="470"/>
      <c r="EIQ477" s="470"/>
      <c r="EIR477" s="470"/>
      <c r="EIS477" s="470"/>
      <c r="EIT477" s="470"/>
      <c r="EIU477" s="470"/>
      <c r="EIV477" s="470"/>
      <c r="EIW477" s="470"/>
      <c r="EIX477" s="470"/>
      <c r="EIY477" s="470"/>
      <c r="EIZ477" s="470"/>
      <c r="EJA477" s="470"/>
      <c r="EJB477" s="470"/>
      <c r="EJC477" s="470"/>
      <c r="EJD477" s="470"/>
      <c r="EJE477" s="470"/>
      <c r="EJF477" s="470"/>
      <c r="EJG477" s="470"/>
      <c r="EJH477" s="470"/>
      <c r="EJI477" s="470"/>
      <c r="EJJ477" s="470"/>
      <c r="EJK477" s="470"/>
      <c r="EJL477" s="470"/>
      <c r="EJM477" s="470"/>
      <c r="EJN477" s="470"/>
      <c r="EJO477" s="470"/>
      <c r="EJP477" s="470"/>
      <c r="EJQ477" s="470"/>
      <c r="EJR477" s="470"/>
      <c r="EJS477" s="470"/>
      <c r="EJT477" s="470"/>
      <c r="EJU477" s="470"/>
      <c r="EJV477" s="470"/>
      <c r="EJW477" s="470"/>
      <c r="EJX477" s="470"/>
      <c r="EJY477" s="470"/>
      <c r="EJZ477" s="470"/>
      <c r="EKA477" s="470"/>
      <c r="EKB477" s="470"/>
      <c r="EKC477" s="470"/>
      <c r="EKD477" s="470"/>
      <c r="EKE477" s="470"/>
      <c r="EKF477" s="470"/>
      <c r="EKG477" s="470"/>
      <c r="EKH477" s="470"/>
      <c r="EKI477" s="470"/>
      <c r="EKJ477" s="470"/>
      <c r="EKK477" s="470"/>
      <c r="EKL477" s="470"/>
      <c r="EKM477" s="470"/>
      <c r="EKN477" s="470"/>
      <c r="EKO477" s="470"/>
      <c r="EKP477" s="470"/>
      <c r="EKQ477" s="470"/>
      <c r="EKR477" s="470"/>
      <c r="EKS477" s="470"/>
      <c r="EKT477" s="470"/>
      <c r="EKU477" s="470"/>
      <c r="EKV477" s="470"/>
      <c r="EKW477" s="470"/>
      <c r="EKX477" s="470"/>
      <c r="EKY477" s="470"/>
      <c r="EKZ477" s="470"/>
      <c r="ELA477" s="470"/>
      <c r="ELB477" s="470"/>
      <c r="ELC477" s="470"/>
      <c r="ELD477" s="470"/>
      <c r="ELE477" s="470"/>
      <c r="ELF477" s="470"/>
      <c r="ELG477" s="470"/>
      <c r="ELH477" s="470"/>
      <c r="ELI477" s="470"/>
      <c r="ELJ477" s="470"/>
      <c r="ELK477" s="470"/>
      <c r="ELL477" s="470"/>
      <c r="ELM477" s="470"/>
      <c r="ELN477" s="470"/>
      <c r="ELO477" s="470"/>
      <c r="ELP477" s="470"/>
      <c r="ELQ477" s="470"/>
      <c r="ELR477" s="470"/>
      <c r="ELS477" s="470"/>
      <c r="ELT477" s="470"/>
      <c r="ELU477" s="470"/>
      <c r="ELV477" s="470"/>
      <c r="ELW477" s="470"/>
      <c r="ELX477" s="470"/>
      <c r="ELY477" s="470"/>
      <c r="ELZ477" s="470"/>
      <c r="EMA477" s="470"/>
      <c r="EMB477" s="470"/>
      <c r="EMC477" s="470"/>
      <c r="EMD477" s="470"/>
      <c r="EME477" s="470"/>
      <c r="EMF477" s="470"/>
      <c r="EMG477" s="470"/>
      <c r="EMH477" s="470"/>
      <c r="EMI477" s="470"/>
      <c r="EMJ477" s="470"/>
      <c r="EMK477" s="470"/>
      <c r="EML477" s="470"/>
      <c r="EMM477" s="470"/>
      <c r="EMN477" s="470"/>
      <c r="EMO477" s="470"/>
      <c r="EMP477" s="470"/>
      <c r="EMQ477" s="470"/>
      <c r="EMR477" s="470"/>
      <c r="EMS477" s="470"/>
      <c r="EMT477" s="470"/>
      <c r="EMU477" s="470"/>
      <c r="EMV477" s="470"/>
      <c r="EMW477" s="470"/>
      <c r="EMX477" s="470"/>
      <c r="EMY477" s="470"/>
      <c r="EMZ477" s="470"/>
      <c r="ENA477" s="470"/>
      <c r="ENB477" s="470"/>
      <c r="ENC477" s="470"/>
      <c r="END477" s="470"/>
      <c r="ENE477" s="470"/>
      <c r="ENF477" s="470"/>
      <c r="ENG477" s="470"/>
      <c r="ENH477" s="470"/>
      <c r="ENI477" s="470"/>
      <c r="ENJ477" s="470"/>
      <c r="ENK477" s="470"/>
      <c r="ENL477" s="470"/>
      <c r="ENM477" s="470"/>
      <c r="ENN477" s="470"/>
      <c r="ENO477" s="470"/>
      <c r="ENP477" s="470"/>
      <c r="ENQ477" s="470"/>
      <c r="ENR477" s="470"/>
      <c r="ENS477" s="470"/>
      <c r="ENT477" s="470"/>
      <c r="ENU477" s="470"/>
      <c r="ENV477" s="470"/>
      <c r="ENW477" s="470"/>
      <c r="ENX477" s="470"/>
      <c r="ENY477" s="470"/>
      <c r="ENZ477" s="470"/>
      <c r="EOA477" s="470"/>
      <c r="EOB477" s="470"/>
      <c r="EOC477" s="470"/>
      <c r="EOD477" s="470"/>
      <c r="EOE477" s="470"/>
      <c r="EOF477" s="470"/>
      <c r="EOG477" s="470"/>
      <c r="EOH477" s="470"/>
      <c r="EOI477" s="470"/>
      <c r="EOJ477" s="470"/>
      <c r="EOK477" s="470"/>
      <c r="EOL477" s="470"/>
      <c r="EOM477" s="470"/>
      <c r="EON477" s="470"/>
      <c r="EOO477" s="470"/>
      <c r="EOP477" s="470"/>
      <c r="EOQ477" s="470"/>
      <c r="EOR477" s="470"/>
      <c r="EOS477" s="470"/>
      <c r="EOT477" s="470"/>
      <c r="EOU477" s="470"/>
      <c r="EOV477" s="470"/>
      <c r="EOW477" s="470"/>
      <c r="EOX477" s="470"/>
      <c r="EOY477" s="470"/>
      <c r="EOZ477" s="470"/>
      <c r="EPA477" s="470"/>
      <c r="EPB477" s="470"/>
      <c r="EPC477" s="470"/>
      <c r="EPD477" s="470"/>
      <c r="EPE477" s="470"/>
      <c r="EPF477" s="470"/>
      <c r="EPG477" s="470"/>
      <c r="EPH477" s="470"/>
      <c r="EPI477" s="470"/>
      <c r="EPJ477" s="470"/>
      <c r="EPK477" s="470"/>
      <c r="EPL477" s="470"/>
      <c r="EPM477" s="470"/>
      <c r="EPN477" s="470"/>
      <c r="EPO477" s="470"/>
      <c r="EPP477" s="470"/>
      <c r="EPQ477" s="470"/>
      <c r="EPR477" s="470"/>
      <c r="EPS477" s="470"/>
      <c r="EPT477" s="470"/>
      <c r="EPU477" s="470"/>
      <c r="EPV477" s="470"/>
      <c r="EPW477" s="470"/>
      <c r="EPX477" s="470"/>
      <c r="EPY477" s="470"/>
      <c r="EPZ477" s="470"/>
      <c r="EQA477" s="470"/>
      <c r="EQB477" s="470"/>
      <c r="EQC477" s="470"/>
      <c r="EQD477" s="470"/>
      <c r="EQE477" s="470"/>
      <c r="EQF477" s="470"/>
      <c r="EQG477" s="470"/>
      <c r="EQH477" s="470"/>
      <c r="EQI477" s="470"/>
      <c r="EQJ477" s="470"/>
      <c r="EQK477" s="470"/>
      <c r="EQL477" s="470"/>
      <c r="EQM477" s="470"/>
      <c r="EQN477" s="470"/>
      <c r="EQO477" s="470"/>
      <c r="EQP477" s="470"/>
      <c r="EQQ477" s="470"/>
      <c r="EQR477" s="470"/>
      <c r="EQS477" s="470"/>
      <c r="EQT477" s="470"/>
      <c r="EQU477" s="470"/>
      <c r="EQV477" s="470"/>
      <c r="EQW477" s="470"/>
      <c r="EQX477" s="470"/>
      <c r="EQY477" s="470"/>
      <c r="EQZ477" s="470"/>
      <c r="ERA477" s="470"/>
      <c r="ERB477" s="470"/>
      <c r="ERC477" s="470"/>
      <c r="ERD477" s="470"/>
      <c r="ERE477" s="470"/>
      <c r="ERF477" s="470"/>
      <c r="ERG477" s="470"/>
      <c r="ERH477" s="470"/>
      <c r="ERI477" s="470"/>
      <c r="ERJ477" s="470"/>
      <c r="ERK477" s="470"/>
      <c r="ERL477" s="470"/>
      <c r="ERM477" s="470"/>
      <c r="ERN477" s="470"/>
      <c r="ERO477" s="470"/>
      <c r="ERP477" s="470"/>
      <c r="ERQ477" s="470"/>
      <c r="ERR477" s="470"/>
      <c r="ERS477" s="470"/>
      <c r="ERT477" s="470"/>
      <c r="ERU477" s="470"/>
      <c r="ERV477" s="470"/>
      <c r="ERW477" s="470"/>
      <c r="ERX477" s="470"/>
      <c r="ERY477" s="470"/>
      <c r="ERZ477" s="470"/>
      <c r="ESA477" s="470"/>
      <c r="ESB477" s="470"/>
      <c r="ESC477" s="470"/>
      <c r="ESD477" s="470"/>
      <c r="ESE477" s="470"/>
      <c r="ESF477" s="470"/>
      <c r="ESG477" s="470"/>
      <c r="ESH477" s="470"/>
      <c r="ESI477" s="470"/>
      <c r="ESJ477" s="470"/>
      <c r="ESK477" s="470"/>
      <c r="ESL477" s="470"/>
      <c r="ESM477" s="470"/>
      <c r="ESN477" s="470"/>
      <c r="ESO477" s="470"/>
      <c r="ESP477" s="470"/>
      <c r="ESQ477" s="470"/>
      <c r="ESR477" s="470"/>
      <c r="ESS477" s="470"/>
      <c r="EST477" s="470"/>
      <c r="ESU477" s="470"/>
      <c r="ESV477" s="470"/>
      <c r="ESW477" s="470"/>
      <c r="ESX477" s="470"/>
      <c r="ESY477" s="470"/>
      <c r="ESZ477" s="470"/>
      <c r="ETA477" s="470"/>
      <c r="ETB477" s="470"/>
      <c r="ETC477" s="470"/>
      <c r="ETD477" s="470"/>
      <c r="ETE477" s="470"/>
      <c r="ETF477" s="470"/>
      <c r="ETG477" s="470"/>
      <c r="ETH477" s="470"/>
      <c r="ETI477" s="470"/>
      <c r="ETJ477" s="470"/>
      <c r="ETK477" s="470"/>
      <c r="ETL477" s="470"/>
      <c r="ETM477" s="470"/>
      <c r="ETN477" s="470"/>
      <c r="ETO477" s="470"/>
      <c r="ETP477" s="470"/>
      <c r="ETQ477" s="470"/>
      <c r="ETR477" s="470"/>
      <c r="ETS477" s="470"/>
      <c r="ETT477" s="470"/>
      <c r="ETU477" s="470"/>
      <c r="ETV477" s="470"/>
      <c r="ETW477" s="470"/>
      <c r="ETX477" s="470"/>
      <c r="ETY477" s="470"/>
      <c r="ETZ477" s="470"/>
      <c r="EUA477" s="470"/>
      <c r="EUB477" s="470"/>
      <c r="EUC477" s="470"/>
      <c r="EUD477" s="470"/>
      <c r="EUE477" s="470"/>
      <c r="EUF477" s="470"/>
      <c r="EUG477" s="470"/>
      <c r="EUH477" s="470"/>
      <c r="EUI477" s="470"/>
      <c r="EUJ477" s="470"/>
      <c r="EUK477" s="470"/>
      <c r="EUL477" s="470"/>
      <c r="EUM477" s="470"/>
      <c r="EUN477" s="470"/>
      <c r="EUO477" s="470"/>
      <c r="EUP477" s="470"/>
      <c r="EUQ477" s="470"/>
      <c r="EUR477" s="470"/>
      <c r="EUS477" s="470"/>
      <c r="EUT477" s="470"/>
      <c r="EUU477" s="470"/>
      <c r="EUV477" s="470"/>
      <c r="EUW477" s="470"/>
      <c r="EUX477" s="470"/>
      <c r="EUY477" s="470"/>
      <c r="EUZ477" s="470"/>
      <c r="EVA477" s="470"/>
      <c r="EVB477" s="470"/>
      <c r="EVC477" s="470"/>
      <c r="EVD477" s="470"/>
      <c r="EVE477" s="470"/>
      <c r="EVF477" s="470"/>
      <c r="EVG477" s="470"/>
      <c r="EVH477" s="470"/>
      <c r="EVI477" s="470"/>
      <c r="EVJ477" s="470"/>
      <c r="EVK477" s="470"/>
      <c r="EVL477" s="470"/>
      <c r="EVM477" s="470"/>
      <c r="EVN477" s="470"/>
      <c r="EVO477" s="470"/>
      <c r="EVP477" s="470"/>
      <c r="EVQ477" s="470"/>
      <c r="EVR477" s="470"/>
      <c r="EVS477" s="470"/>
      <c r="EVT477" s="470"/>
      <c r="EVU477" s="470"/>
      <c r="EVV477" s="470"/>
      <c r="EVW477" s="470"/>
      <c r="EVX477" s="470"/>
      <c r="EVY477" s="470"/>
      <c r="EVZ477" s="470"/>
      <c r="EWA477" s="470"/>
      <c r="EWB477" s="470"/>
      <c r="EWC477" s="470"/>
      <c r="EWD477" s="470"/>
      <c r="EWE477" s="470"/>
      <c r="EWF477" s="470"/>
      <c r="EWG477" s="470"/>
      <c r="EWH477" s="470"/>
      <c r="EWI477" s="470"/>
      <c r="EWJ477" s="470"/>
      <c r="EWK477" s="470"/>
      <c r="EWL477" s="470"/>
      <c r="EWM477" s="470"/>
      <c r="EWN477" s="470"/>
      <c r="EWO477" s="470"/>
      <c r="EWP477" s="470"/>
      <c r="EWQ477" s="470"/>
      <c r="EWR477" s="470"/>
      <c r="EWS477" s="470"/>
      <c r="EWT477" s="470"/>
      <c r="EWU477" s="470"/>
      <c r="EWV477" s="470"/>
      <c r="EWW477" s="470"/>
      <c r="EWX477" s="470"/>
      <c r="EWY477" s="470"/>
      <c r="EWZ477" s="470"/>
      <c r="EXA477" s="470"/>
      <c r="EXB477" s="470"/>
      <c r="EXC477" s="470"/>
      <c r="EXD477" s="470"/>
      <c r="EXE477" s="470"/>
      <c r="EXF477" s="470"/>
      <c r="EXG477" s="470"/>
      <c r="EXH477" s="470"/>
      <c r="EXI477" s="470"/>
      <c r="EXJ477" s="470"/>
      <c r="EXK477" s="470"/>
      <c r="EXL477" s="470"/>
      <c r="EXM477" s="470"/>
      <c r="EXN477" s="470"/>
      <c r="EXO477" s="470"/>
      <c r="EXP477" s="470"/>
      <c r="EXQ477" s="470"/>
      <c r="EXR477" s="470"/>
      <c r="EXS477" s="470"/>
      <c r="EXT477" s="470"/>
      <c r="EXU477" s="470"/>
      <c r="EXV477" s="470"/>
      <c r="EXW477" s="470"/>
      <c r="EXX477" s="470"/>
      <c r="EXY477" s="470"/>
      <c r="EXZ477" s="470"/>
      <c r="EYA477" s="470"/>
      <c r="EYB477" s="470"/>
      <c r="EYC477" s="470"/>
      <c r="EYD477" s="470"/>
      <c r="EYE477" s="470"/>
      <c r="EYF477" s="470"/>
      <c r="EYG477" s="470"/>
      <c r="EYH477" s="470"/>
      <c r="EYI477" s="470"/>
      <c r="EYJ477" s="470"/>
      <c r="EYK477" s="470"/>
      <c r="EYL477" s="470"/>
      <c r="EYM477" s="470"/>
      <c r="EYN477" s="470"/>
      <c r="EYO477" s="470"/>
      <c r="EYP477" s="470"/>
      <c r="EYQ477" s="470"/>
      <c r="EYR477" s="470"/>
      <c r="EYS477" s="470"/>
      <c r="EYT477" s="470"/>
      <c r="EYU477" s="470"/>
      <c r="EYV477" s="470"/>
      <c r="EYW477" s="470"/>
      <c r="EYX477" s="470"/>
      <c r="EYY477" s="470"/>
      <c r="EYZ477" s="470"/>
      <c r="EZA477" s="470"/>
      <c r="EZB477" s="470"/>
      <c r="EZC477" s="470"/>
      <c r="EZD477" s="470"/>
      <c r="EZE477" s="470"/>
      <c r="EZF477" s="470"/>
      <c r="EZG477" s="470"/>
      <c r="EZH477" s="470"/>
      <c r="EZI477" s="470"/>
      <c r="EZJ477" s="470"/>
      <c r="EZK477" s="470"/>
      <c r="EZL477" s="470"/>
      <c r="EZM477" s="470"/>
      <c r="EZN477" s="470"/>
      <c r="EZO477" s="470"/>
      <c r="EZP477" s="470"/>
      <c r="EZQ477" s="470"/>
      <c r="EZR477" s="470"/>
      <c r="EZS477" s="470"/>
      <c r="EZT477" s="470"/>
      <c r="EZU477" s="470"/>
      <c r="EZV477" s="470"/>
      <c r="EZW477" s="470"/>
      <c r="EZX477" s="470"/>
      <c r="EZY477" s="470"/>
      <c r="EZZ477" s="470"/>
      <c r="FAA477" s="470"/>
      <c r="FAB477" s="470"/>
      <c r="FAC477" s="470"/>
      <c r="FAD477" s="470"/>
      <c r="FAE477" s="470"/>
      <c r="FAF477" s="470"/>
      <c r="FAG477" s="470"/>
      <c r="FAH477" s="470"/>
      <c r="FAI477" s="470"/>
      <c r="FAJ477" s="470"/>
      <c r="FAK477" s="470"/>
      <c r="FAL477" s="470"/>
      <c r="FAM477" s="470"/>
      <c r="FAN477" s="470"/>
      <c r="FAO477" s="470"/>
      <c r="FAP477" s="470"/>
      <c r="FAQ477" s="470"/>
      <c r="FAR477" s="470"/>
      <c r="FAS477" s="470"/>
      <c r="FAT477" s="470"/>
      <c r="FAU477" s="470"/>
      <c r="FAV477" s="470"/>
      <c r="FAW477" s="470"/>
      <c r="FAX477" s="470"/>
      <c r="FAY477" s="470"/>
      <c r="FAZ477" s="470"/>
      <c r="FBA477" s="470"/>
      <c r="FBB477" s="470"/>
      <c r="FBC477" s="470"/>
      <c r="FBD477" s="470"/>
      <c r="FBE477" s="470"/>
      <c r="FBF477" s="470"/>
      <c r="FBG477" s="470"/>
      <c r="FBH477" s="470"/>
      <c r="FBI477" s="470"/>
      <c r="FBJ477" s="470"/>
      <c r="FBK477" s="470"/>
      <c r="FBL477" s="470"/>
      <c r="FBM477" s="470"/>
      <c r="FBN477" s="470"/>
      <c r="FBO477" s="470"/>
      <c r="FBP477" s="470"/>
      <c r="FBQ477" s="470"/>
      <c r="FBR477" s="470"/>
      <c r="FBS477" s="470"/>
      <c r="FBT477" s="470"/>
      <c r="FBU477" s="470"/>
      <c r="FBV477" s="470"/>
      <c r="FBW477" s="470"/>
      <c r="FBX477" s="470"/>
      <c r="FBY477" s="470"/>
      <c r="FBZ477" s="470"/>
      <c r="FCA477" s="470"/>
      <c r="FCB477" s="470"/>
      <c r="FCC477" s="470"/>
      <c r="FCD477" s="470"/>
      <c r="FCE477" s="470"/>
      <c r="FCF477" s="470"/>
      <c r="FCG477" s="470"/>
      <c r="FCH477" s="470"/>
      <c r="FCI477" s="470"/>
      <c r="FCJ477" s="470"/>
      <c r="FCK477" s="470"/>
      <c r="FCL477" s="470"/>
      <c r="FCM477" s="470"/>
      <c r="FCN477" s="470"/>
      <c r="FCO477" s="470"/>
      <c r="FCP477" s="470"/>
      <c r="FCQ477" s="470"/>
      <c r="FCR477" s="470"/>
      <c r="FCS477" s="470"/>
      <c r="FCT477" s="470"/>
      <c r="FCU477" s="470"/>
      <c r="FCV477" s="470"/>
      <c r="FCW477" s="470"/>
      <c r="FCX477" s="470"/>
      <c r="FCY477" s="470"/>
      <c r="FCZ477" s="470"/>
      <c r="FDA477" s="470"/>
      <c r="FDB477" s="470"/>
      <c r="FDC477" s="470"/>
      <c r="FDD477" s="470"/>
      <c r="FDE477" s="470"/>
      <c r="FDF477" s="470"/>
      <c r="FDG477" s="470"/>
      <c r="FDH477" s="470"/>
      <c r="FDI477" s="470"/>
      <c r="FDJ477" s="470"/>
      <c r="FDK477" s="470"/>
      <c r="FDL477" s="470"/>
      <c r="FDM477" s="470"/>
      <c r="FDN477" s="470"/>
      <c r="FDO477" s="470"/>
      <c r="FDP477" s="470"/>
      <c r="FDQ477" s="470"/>
      <c r="FDR477" s="470"/>
      <c r="FDS477" s="470"/>
      <c r="FDT477" s="470"/>
      <c r="FDU477" s="470"/>
      <c r="FDV477" s="470"/>
      <c r="FDW477" s="470"/>
      <c r="FDX477" s="470"/>
      <c r="FDY477" s="470"/>
      <c r="FDZ477" s="470"/>
      <c r="FEA477" s="470"/>
      <c r="FEB477" s="470"/>
      <c r="FEC477" s="470"/>
      <c r="FED477" s="470"/>
      <c r="FEE477" s="470"/>
      <c r="FEF477" s="470"/>
      <c r="FEG477" s="470"/>
      <c r="FEH477" s="470"/>
      <c r="FEI477" s="470"/>
      <c r="FEJ477" s="470"/>
      <c r="FEK477" s="470"/>
      <c r="FEL477" s="470"/>
      <c r="FEM477" s="470"/>
      <c r="FEN477" s="470"/>
      <c r="FEO477" s="470"/>
      <c r="FEP477" s="470"/>
      <c r="FEQ477" s="470"/>
      <c r="FER477" s="470"/>
      <c r="FES477" s="470"/>
      <c r="FET477" s="470"/>
      <c r="FEU477" s="470"/>
      <c r="FEV477" s="470"/>
      <c r="FEW477" s="470"/>
      <c r="FEX477" s="470"/>
      <c r="FEY477" s="470"/>
      <c r="FEZ477" s="470"/>
      <c r="FFA477" s="470"/>
      <c r="FFB477" s="470"/>
      <c r="FFC477" s="470"/>
      <c r="FFD477" s="470"/>
      <c r="FFE477" s="470"/>
      <c r="FFF477" s="470"/>
      <c r="FFG477" s="470"/>
      <c r="FFH477" s="470"/>
      <c r="FFI477" s="470"/>
      <c r="FFJ477" s="470"/>
      <c r="FFK477" s="470"/>
      <c r="FFL477" s="470"/>
      <c r="FFM477" s="470"/>
      <c r="FFN477" s="470"/>
      <c r="FFO477" s="470"/>
      <c r="FFP477" s="470"/>
      <c r="FFQ477" s="470"/>
      <c r="FFR477" s="470"/>
      <c r="FFS477" s="470"/>
      <c r="FFT477" s="470"/>
      <c r="FFU477" s="470"/>
      <c r="FFV477" s="470"/>
      <c r="FFW477" s="470"/>
      <c r="FFX477" s="470"/>
      <c r="FFY477" s="470"/>
      <c r="FFZ477" s="470"/>
      <c r="FGA477" s="470"/>
      <c r="FGB477" s="470"/>
      <c r="FGC477" s="470"/>
      <c r="FGD477" s="470"/>
      <c r="FGE477" s="470"/>
      <c r="FGF477" s="470"/>
      <c r="FGG477" s="470"/>
      <c r="FGH477" s="470"/>
      <c r="FGI477" s="470"/>
      <c r="FGJ477" s="470"/>
      <c r="FGK477" s="470"/>
      <c r="FGL477" s="470"/>
      <c r="FGM477" s="470"/>
      <c r="FGN477" s="470"/>
      <c r="FGO477" s="470"/>
      <c r="FGP477" s="470"/>
      <c r="FGQ477" s="470"/>
      <c r="FGR477" s="470"/>
      <c r="FGS477" s="470"/>
      <c r="FGT477" s="470"/>
      <c r="FGU477" s="470"/>
      <c r="FGV477" s="470"/>
      <c r="FGW477" s="470"/>
      <c r="FGX477" s="470"/>
      <c r="FGY477" s="470"/>
      <c r="FGZ477" s="470"/>
      <c r="FHA477" s="470"/>
      <c r="FHB477" s="470"/>
      <c r="FHC477" s="470"/>
      <c r="FHD477" s="470"/>
      <c r="FHE477" s="470"/>
      <c r="FHF477" s="470"/>
      <c r="FHG477" s="470"/>
      <c r="FHH477" s="470"/>
      <c r="FHI477" s="470"/>
      <c r="FHJ477" s="470"/>
      <c r="FHK477" s="470"/>
      <c r="FHL477" s="470"/>
      <c r="FHM477" s="470"/>
      <c r="FHN477" s="470"/>
      <c r="FHO477" s="470"/>
      <c r="FHP477" s="470"/>
      <c r="FHQ477" s="470"/>
      <c r="FHR477" s="470"/>
      <c r="FHS477" s="470"/>
      <c r="FHT477" s="470"/>
      <c r="FHU477" s="470"/>
      <c r="FHV477" s="470"/>
      <c r="FHW477" s="470"/>
      <c r="FHX477" s="470"/>
      <c r="FHY477" s="470"/>
      <c r="FHZ477" s="470"/>
      <c r="FIA477" s="470"/>
      <c r="FIB477" s="470"/>
      <c r="FIC477" s="470"/>
      <c r="FID477" s="470"/>
      <c r="FIE477" s="470"/>
      <c r="FIF477" s="470"/>
      <c r="FIG477" s="470"/>
      <c r="FIH477" s="470"/>
      <c r="FII477" s="470"/>
      <c r="FIJ477" s="470"/>
      <c r="FIK477" s="470"/>
      <c r="FIL477" s="470"/>
      <c r="FIM477" s="470"/>
      <c r="FIN477" s="470"/>
      <c r="FIO477" s="470"/>
      <c r="FIP477" s="470"/>
      <c r="FIQ477" s="470"/>
      <c r="FIR477" s="470"/>
      <c r="FIS477" s="470"/>
      <c r="FIT477" s="470"/>
      <c r="FIU477" s="470"/>
      <c r="FIV477" s="470"/>
      <c r="FIW477" s="470"/>
      <c r="FIX477" s="470"/>
      <c r="FIY477" s="470"/>
      <c r="FIZ477" s="470"/>
      <c r="FJA477" s="470"/>
      <c r="FJB477" s="470"/>
      <c r="FJC477" s="470"/>
      <c r="FJD477" s="470"/>
      <c r="FJE477" s="470"/>
      <c r="FJF477" s="470"/>
      <c r="FJG477" s="470"/>
      <c r="FJH477" s="470"/>
      <c r="FJI477" s="470"/>
      <c r="FJJ477" s="470"/>
      <c r="FJK477" s="470"/>
      <c r="FJL477" s="470"/>
      <c r="FJM477" s="470"/>
      <c r="FJN477" s="470"/>
      <c r="FJO477" s="470"/>
      <c r="FJP477" s="470"/>
      <c r="FJQ477" s="470"/>
      <c r="FJR477" s="470"/>
      <c r="FJS477" s="470"/>
      <c r="FJT477" s="470"/>
      <c r="FJU477" s="470"/>
      <c r="FJV477" s="470"/>
      <c r="FJW477" s="470"/>
      <c r="FJX477" s="470"/>
      <c r="FJY477" s="470"/>
      <c r="FJZ477" s="470"/>
      <c r="FKA477" s="470"/>
      <c r="FKB477" s="470"/>
      <c r="FKC477" s="470"/>
      <c r="FKD477" s="470"/>
      <c r="FKE477" s="470"/>
      <c r="FKF477" s="470"/>
      <c r="FKG477" s="470"/>
      <c r="FKH477" s="470"/>
      <c r="FKI477" s="470"/>
      <c r="FKJ477" s="470"/>
      <c r="FKK477" s="470"/>
      <c r="FKL477" s="470"/>
      <c r="FKM477" s="470"/>
      <c r="FKN477" s="470"/>
      <c r="FKO477" s="470"/>
      <c r="FKP477" s="470"/>
      <c r="FKQ477" s="470"/>
      <c r="FKR477" s="470"/>
      <c r="FKS477" s="470"/>
      <c r="FKT477" s="470"/>
      <c r="FKU477" s="470"/>
      <c r="FKV477" s="470"/>
      <c r="FKW477" s="470"/>
      <c r="FKX477" s="470"/>
      <c r="FKY477" s="470"/>
      <c r="FKZ477" s="470"/>
      <c r="FLA477" s="470"/>
      <c r="FLB477" s="470"/>
      <c r="FLC477" s="470"/>
      <c r="FLD477" s="470"/>
      <c r="FLE477" s="470"/>
      <c r="FLF477" s="470"/>
      <c r="FLG477" s="470"/>
      <c r="FLH477" s="470"/>
      <c r="FLI477" s="470"/>
      <c r="FLJ477" s="470"/>
      <c r="FLK477" s="470"/>
      <c r="FLL477" s="470"/>
      <c r="FLM477" s="470"/>
      <c r="FLN477" s="470"/>
      <c r="FLO477" s="470"/>
      <c r="FLP477" s="470"/>
      <c r="FLQ477" s="470"/>
      <c r="FLR477" s="470"/>
      <c r="FLS477" s="470"/>
      <c r="FLT477" s="470"/>
      <c r="FLU477" s="470"/>
      <c r="FLV477" s="470"/>
      <c r="FLW477" s="470"/>
      <c r="FLX477" s="470"/>
      <c r="FLY477" s="470"/>
      <c r="FLZ477" s="470"/>
      <c r="FMA477" s="470"/>
      <c r="FMB477" s="470"/>
      <c r="FMC477" s="470"/>
      <c r="FMD477" s="470"/>
      <c r="FME477" s="470"/>
      <c r="FMF477" s="470"/>
      <c r="FMG477" s="470"/>
      <c r="FMH477" s="470"/>
      <c r="FMI477" s="470"/>
      <c r="FMJ477" s="470"/>
      <c r="FMK477" s="470"/>
      <c r="FML477" s="470"/>
      <c r="FMM477" s="470"/>
      <c r="FMN477" s="470"/>
      <c r="FMO477" s="470"/>
      <c r="FMP477" s="470"/>
      <c r="FMQ477" s="470"/>
      <c r="FMR477" s="470"/>
      <c r="FMS477" s="470"/>
      <c r="FMT477" s="470"/>
      <c r="FMU477" s="470"/>
      <c r="FMV477" s="470"/>
      <c r="FMW477" s="470"/>
      <c r="FMX477" s="470"/>
      <c r="FMY477" s="470"/>
      <c r="FMZ477" s="470"/>
      <c r="FNA477" s="470"/>
      <c r="FNB477" s="470"/>
      <c r="FNC477" s="470"/>
      <c r="FND477" s="470"/>
      <c r="FNE477" s="470"/>
      <c r="FNF477" s="470"/>
      <c r="FNG477" s="470"/>
      <c r="FNH477" s="470"/>
      <c r="FNI477" s="470"/>
      <c r="FNJ477" s="470"/>
      <c r="FNK477" s="470"/>
      <c r="FNL477" s="470"/>
      <c r="FNM477" s="470"/>
      <c r="FNN477" s="470"/>
      <c r="FNO477" s="470"/>
      <c r="FNP477" s="470"/>
      <c r="FNQ477" s="470"/>
      <c r="FNR477" s="470"/>
      <c r="FNS477" s="470"/>
      <c r="FNT477" s="470"/>
      <c r="FNU477" s="470"/>
      <c r="FNV477" s="470"/>
      <c r="FNW477" s="470"/>
      <c r="FNX477" s="470"/>
      <c r="FNY477" s="470"/>
      <c r="FNZ477" s="470"/>
      <c r="FOA477" s="470"/>
      <c r="FOB477" s="470"/>
      <c r="FOC477" s="470"/>
      <c r="FOD477" s="470"/>
      <c r="FOE477" s="470"/>
      <c r="FOF477" s="470"/>
      <c r="FOG477" s="470"/>
      <c r="FOH477" s="470"/>
      <c r="FOI477" s="470"/>
      <c r="FOJ477" s="470"/>
      <c r="FOK477" s="470"/>
      <c r="FOL477" s="470"/>
      <c r="FOM477" s="470"/>
      <c r="FON477" s="470"/>
      <c r="FOO477" s="470"/>
      <c r="FOP477" s="470"/>
      <c r="FOQ477" s="470"/>
      <c r="FOR477" s="470"/>
      <c r="FOS477" s="470"/>
      <c r="FOT477" s="470"/>
      <c r="FOU477" s="470"/>
      <c r="FOV477" s="470"/>
      <c r="FOW477" s="470"/>
      <c r="FOX477" s="470"/>
      <c r="FOY477" s="470"/>
      <c r="FOZ477" s="470"/>
      <c r="FPA477" s="470"/>
      <c r="FPB477" s="470"/>
      <c r="FPC477" s="470"/>
      <c r="FPD477" s="470"/>
      <c r="FPE477" s="470"/>
      <c r="FPF477" s="470"/>
      <c r="FPG477" s="470"/>
      <c r="FPH477" s="470"/>
      <c r="FPI477" s="470"/>
      <c r="FPJ477" s="470"/>
      <c r="FPK477" s="470"/>
      <c r="FPL477" s="470"/>
      <c r="FPM477" s="470"/>
      <c r="FPN477" s="470"/>
      <c r="FPO477" s="470"/>
      <c r="FPP477" s="470"/>
      <c r="FPQ477" s="470"/>
      <c r="FPR477" s="470"/>
      <c r="FPS477" s="470"/>
      <c r="FPT477" s="470"/>
      <c r="FPU477" s="470"/>
      <c r="FPV477" s="470"/>
      <c r="FPW477" s="470"/>
      <c r="FPX477" s="470"/>
      <c r="FPY477" s="470"/>
      <c r="FPZ477" s="470"/>
      <c r="FQA477" s="470"/>
      <c r="FQB477" s="470"/>
      <c r="FQC477" s="470"/>
      <c r="FQD477" s="470"/>
      <c r="FQE477" s="470"/>
      <c r="FQF477" s="470"/>
      <c r="FQG477" s="470"/>
      <c r="FQH477" s="470"/>
      <c r="FQI477" s="470"/>
      <c r="FQJ477" s="470"/>
      <c r="FQK477" s="470"/>
      <c r="FQL477" s="470"/>
      <c r="FQM477" s="470"/>
      <c r="FQN477" s="470"/>
      <c r="FQO477" s="470"/>
      <c r="FQP477" s="470"/>
      <c r="FQQ477" s="470"/>
      <c r="FQR477" s="470"/>
      <c r="FQS477" s="470"/>
      <c r="FQT477" s="470"/>
      <c r="FQU477" s="470"/>
      <c r="FQV477" s="470"/>
      <c r="FQW477" s="470"/>
      <c r="FQX477" s="470"/>
      <c r="FQY477" s="470"/>
      <c r="FQZ477" s="470"/>
      <c r="FRA477" s="470"/>
      <c r="FRB477" s="470"/>
      <c r="FRC477" s="470"/>
      <c r="FRD477" s="470"/>
      <c r="FRE477" s="470"/>
      <c r="FRF477" s="470"/>
      <c r="FRG477" s="470"/>
      <c r="FRH477" s="470"/>
      <c r="FRI477" s="470"/>
      <c r="FRJ477" s="470"/>
      <c r="FRK477" s="470"/>
      <c r="FRL477" s="470"/>
      <c r="FRM477" s="470"/>
      <c r="FRN477" s="470"/>
      <c r="FRO477" s="470"/>
      <c r="FRP477" s="470"/>
      <c r="FRQ477" s="470"/>
      <c r="FRR477" s="470"/>
      <c r="FRS477" s="470"/>
      <c r="FRT477" s="470"/>
      <c r="FRU477" s="470"/>
      <c r="FRV477" s="470"/>
      <c r="FRW477" s="470"/>
      <c r="FRX477" s="470"/>
      <c r="FRY477" s="470"/>
      <c r="FRZ477" s="470"/>
      <c r="FSA477" s="470"/>
      <c r="FSB477" s="470"/>
      <c r="FSC477" s="470"/>
      <c r="FSD477" s="470"/>
      <c r="FSE477" s="470"/>
      <c r="FSF477" s="470"/>
      <c r="FSG477" s="470"/>
      <c r="FSH477" s="470"/>
      <c r="FSI477" s="470"/>
      <c r="FSJ477" s="470"/>
      <c r="FSK477" s="470"/>
      <c r="FSL477" s="470"/>
      <c r="FSM477" s="470"/>
      <c r="FSN477" s="470"/>
      <c r="FSO477" s="470"/>
      <c r="FSP477" s="470"/>
      <c r="FSQ477" s="470"/>
      <c r="FSR477" s="470"/>
      <c r="FSS477" s="470"/>
      <c r="FST477" s="470"/>
      <c r="FSU477" s="470"/>
      <c r="FSV477" s="470"/>
      <c r="FSW477" s="470"/>
      <c r="FSX477" s="470"/>
      <c r="FSY477" s="470"/>
      <c r="FSZ477" s="470"/>
      <c r="FTA477" s="470"/>
      <c r="FTB477" s="470"/>
      <c r="FTC477" s="470"/>
      <c r="FTD477" s="470"/>
      <c r="FTE477" s="470"/>
      <c r="FTF477" s="470"/>
      <c r="FTG477" s="470"/>
      <c r="FTH477" s="470"/>
      <c r="FTI477" s="470"/>
      <c r="FTJ477" s="470"/>
      <c r="FTK477" s="470"/>
      <c r="FTL477" s="470"/>
      <c r="FTM477" s="470"/>
      <c r="FTN477" s="470"/>
      <c r="FTO477" s="470"/>
      <c r="FTP477" s="470"/>
      <c r="FTQ477" s="470"/>
      <c r="FTR477" s="470"/>
      <c r="FTS477" s="470"/>
      <c r="FTT477" s="470"/>
      <c r="FTU477" s="470"/>
      <c r="FTV477" s="470"/>
      <c r="FTW477" s="470"/>
      <c r="FTX477" s="470"/>
      <c r="FTY477" s="470"/>
      <c r="FTZ477" s="470"/>
      <c r="FUA477" s="470"/>
      <c r="FUB477" s="470"/>
      <c r="FUC477" s="470"/>
      <c r="FUD477" s="470"/>
      <c r="FUE477" s="470"/>
      <c r="FUF477" s="470"/>
      <c r="FUG477" s="470"/>
      <c r="FUH477" s="470"/>
      <c r="FUI477" s="470"/>
      <c r="FUJ477" s="470"/>
      <c r="FUK477" s="470"/>
      <c r="FUL477" s="470"/>
      <c r="FUM477" s="470"/>
      <c r="FUN477" s="470"/>
      <c r="FUO477" s="470"/>
      <c r="FUP477" s="470"/>
      <c r="FUQ477" s="470"/>
      <c r="FUR477" s="470"/>
      <c r="FUS477" s="470"/>
      <c r="FUT477" s="470"/>
      <c r="FUU477" s="470"/>
      <c r="FUV477" s="470"/>
      <c r="FUW477" s="470"/>
      <c r="FUX477" s="470"/>
      <c r="FUY477" s="470"/>
      <c r="FUZ477" s="470"/>
      <c r="FVA477" s="470"/>
      <c r="FVB477" s="470"/>
      <c r="FVC477" s="470"/>
      <c r="FVD477" s="470"/>
      <c r="FVE477" s="470"/>
      <c r="FVF477" s="470"/>
      <c r="FVG477" s="470"/>
      <c r="FVH477" s="470"/>
      <c r="FVI477" s="470"/>
      <c r="FVJ477" s="470"/>
      <c r="FVK477" s="470"/>
      <c r="FVL477" s="470"/>
      <c r="FVM477" s="470"/>
      <c r="FVN477" s="470"/>
      <c r="FVO477" s="470"/>
      <c r="FVP477" s="470"/>
      <c r="FVQ477" s="470"/>
      <c r="FVR477" s="470"/>
      <c r="FVS477" s="470"/>
      <c r="FVT477" s="470"/>
      <c r="FVU477" s="470"/>
      <c r="FVV477" s="470"/>
      <c r="FVW477" s="470"/>
      <c r="FVX477" s="470"/>
      <c r="FVY477" s="470"/>
      <c r="FVZ477" s="470"/>
      <c r="FWA477" s="470"/>
      <c r="FWB477" s="470"/>
      <c r="FWC477" s="470"/>
      <c r="FWD477" s="470"/>
      <c r="FWE477" s="470"/>
      <c r="FWF477" s="470"/>
      <c r="FWG477" s="470"/>
      <c r="FWH477" s="470"/>
      <c r="FWI477" s="470"/>
      <c r="FWJ477" s="470"/>
      <c r="FWK477" s="470"/>
      <c r="FWL477" s="470"/>
      <c r="FWM477" s="470"/>
      <c r="FWN477" s="470"/>
      <c r="FWO477" s="470"/>
      <c r="FWP477" s="470"/>
      <c r="FWQ477" s="470"/>
      <c r="FWR477" s="470"/>
      <c r="FWS477" s="470"/>
      <c r="FWT477" s="470"/>
      <c r="FWU477" s="470"/>
      <c r="FWV477" s="470"/>
      <c r="FWW477" s="470"/>
      <c r="FWX477" s="470"/>
      <c r="FWY477" s="470"/>
      <c r="FWZ477" s="470"/>
      <c r="FXA477" s="470"/>
      <c r="FXB477" s="470"/>
      <c r="FXC477" s="470"/>
      <c r="FXD477" s="470"/>
      <c r="FXE477" s="470"/>
      <c r="FXF477" s="470"/>
      <c r="FXG477" s="470"/>
      <c r="FXH477" s="470"/>
      <c r="FXI477" s="470"/>
      <c r="FXJ477" s="470"/>
      <c r="FXK477" s="470"/>
      <c r="FXL477" s="470"/>
      <c r="FXM477" s="470"/>
      <c r="FXN477" s="470"/>
      <c r="FXO477" s="470"/>
      <c r="FXP477" s="470"/>
      <c r="FXQ477" s="470"/>
      <c r="FXR477" s="470"/>
      <c r="FXS477" s="470"/>
      <c r="FXT477" s="470"/>
      <c r="FXU477" s="470"/>
      <c r="FXV477" s="470"/>
      <c r="FXW477" s="470"/>
      <c r="FXX477" s="470"/>
      <c r="FXY477" s="470"/>
      <c r="FXZ477" s="470"/>
      <c r="FYA477" s="470"/>
      <c r="FYB477" s="470"/>
      <c r="FYC477" s="470"/>
      <c r="FYD477" s="470"/>
      <c r="FYE477" s="470"/>
      <c r="FYF477" s="470"/>
      <c r="FYG477" s="470"/>
      <c r="FYH477" s="470"/>
      <c r="FYI477" s="470"/>
      <c r="FYJ477" s="470"/>
      <c r="FYK477" s="470"/>
      <c r="FYL477" s="470"/>
      <c r="FYM477" s="470"/>
      <c r="FYN477" s="470"/>
      <c r="FYO477" s="470"/>
      <c r="FYP477" s="470"/>
      <c r="FYQ477" s="470"/>
      <c r="FYR477" s="470"/>
      <c r="FYS477" s="470"/>
      <c r="FYT477" s="470"/>
      <c r="FYU477" s="470"/>
      <c r="FYV477" s="470"/>
      <c r="FYW477" s="470"/>
      <c r="FYX477" s="470"/>
      <c r="FYY477" s="470"/>
      <c r="FYZ477" s="470"/>
      <c r="FZA477" s="470"/>
      <c r="FZB477" s="470"/>
      <c r="FZC477" s="470"/>
      <c r="FZD477" s="470"/>
      <c r="FZE477" s="470"/>
      <c r="FZF477" s="470"/>
      <c r="FZG477" s="470"/>
      <c r="FZH477" s="470"/>
      <c r="FZI477" s="470"/>
      <c r="FZJ477" s="470"/>
      <c r="FZK477" s="470"/>
      <c r="FZL477" s="470"/>
      <c r="FZM477" s="470"/>
      <c r="FZN477" s="470"/>
      <c r="FZO477" s="470"/>
      <c r="FZP477" s="470"/>
      <c r="FZQ477" s="470"/>
      <c r="FZR477" s="470"/>
      <c r="FZS477" s="470"/>
      <c r="FZT477" s="470"/>
      <c r="FZU477" s="470"/>
      <c r="FZV477" s="470"/>
      <c r="FZW477" s="470"/>
      <c r="FZX477" s="470"/>
      <c r="FZY477" s="470"/>
      <c r="FZZ477" s="470"/>
      <c r="GAA477" s="470"/>
      <c r="GAB477" s="470"/>
      <c r="GAC477" s="470"/>
      <c r="GAD477" s="470"/>
      <c r="GAE477" s="470"/>
      <c r="GAF477" s="470"/>
      <c r="GAG477" s="470"/>
      <c r="GAH477" s="470"/>
      <c r="GAI477" s="470"/>
      <c r="GAJ477" s="470"/>
      <c r="GAK477" s="470"/>
      <c r="GAL477" s="470"/>
      <c r="GAM477" s="470"/>
      <c r="GAN477" s="470"/>
      <c r="GAO477" s="470"/>
      <c r="GAP477" s="470"/>
      <c r="GAQ477" s="470"/>
      <c r="GAR477" s="470"/>
      <c r="GAS477" s="470"/>
      <c r="GAT477" s="470"/>
      <c r="GAU477" s="470"/>
      <c r="GAV477" s="470"/>
      <c r="GAW477" s="470"/>
      <c r="GAX477" s="470"/>
      <c r="GAY477" s="470"/>
      <c r="GAZ477" s="470"/>
      <c r="GBA477" s="470"/>
      <c r="GBB477" s="470"/>
      <c r="GBC477" s="470"/>
      <c r="GBD477" s="470"/>
      <c r="GBE477" s="470"/>
      <c r="GBF477" s="470"/>
      <c r="GBG477" s="470"/>
      <c r="GBH477" s="470"/>
      <c r="GBI477" s="470"/>
      <c r="GBJ477" s="470"/>
      <c r="GBK477" s="470"/>
      <c r="GBL477" s="470"/>
      <c r="GBM477" s="470"/>
      <c r="GBN477" s="470"/>
      <c r="GBO477" s="470"/>
      <c r="GBP477" s="470"/>
      <c r="GBQ477" s="470"/>
      <c r="GBR477" s="470"/>
      <c r="GBS477" s="470"/>
      <c r="GBT477" s="470"/>
      <c r="GBU477" s="470"/>
      <c r="GBV477" s="470"/>
      <c r="GBW477" s="470"/>
      <c r="GBX477" s="470"/>
      <c r="GBY477" s="470"/>
      <c r="GBZ477" s="470"/>
      <c r="GCA477" s="470"/>
      <c r="GCB477" s="470"/>
      <c r="GCC477" s="470"/>
      <c r="GCD477" s="470"/>
      <c r="GCE477" s="470"/>
      <c r="GCF477" s="470"/>
      <c r="GCG477" s="470"/>
      <c r="GCH477" s="470"/>
      <c r="GCI477" s="470"/>
      <c r="GCJ477" s="470"/>
      <c r="GCK477" s="470"/>
      <c r="GCL477" s="470"/>
      <c r="GCM477" s="470"/>
      <c r="GCN477" s="470"/>
      <c r="GCO477" s="470"/>
      <c r="GCP477" s="470"/>
      <c r="GCQ477" s="470"/>
      <c r="GCR477" s="470"/>
      <c r="GCS477" s="470"/>
      <c r="GCT477" s="470"/>
      <c r="GCU477" s="470"/>
      <c r="GCV477" s="470"/>
      <c r="GCW477" s="470"/>
      <c r="GCX477" s="470"/>
      <c r="GCY477" s="470"/>
      <c r="GCZ477" s="470"/>
      <c r="GDA477" s="470"/>
      <c r="GDB477" s="470"/>
      <c r="GDC477" s="470"/>
      <c r="GDD477" s="470"/>
      <c r="GDE477" s="470"/>
      <c r="GDF477" s="470"/>
      <c r="GDG477" s="470"/>
      <c r="GDH477" s="470"/>
      <c r="GDI477" s="470"/>
      <c r="GDJ477" s="470"/>
      <c r="GDK477" s="470"/>
      <c r="GDL477" s="470"/>
      <c r="GDM477" s="470"/>
      <c r="GDN477" s="470"/>
      <c r="GDO477" s="470"/>
      <c r="GDP477" s="470"/>
      <c r="GDQ477" s="470"/>
      <c r="GDR477" s="470"/>
      <c r="GDS477" s="470"/>
      <c r="GDT477" s="470"/>
      <c r="GDU477" s="470"/>
      <c r="GDV477" s="470"/>
      <c r="GDW477" s="470"/>
      <c r="GDX477" s="470"/>
      <c r="GDY477" s="470"/>
      <c r="GDZ477" s="470"/>
      <c r="GEA477" s="470"/>
      <c r="GEB477" s="470"/>
      <c r="GEC477" s="470"/>
      <c r="GED477" s="470"/>
      <c r="GEE477" s="470"/>
      <c r="GEF477" s="470"/>
      <c r="GEG477" s="470"/>
      <c r="GEH477" s="470"/>
      <c r="GEI477" s="470"/>
      <c r="GEJ477" s="470"/>
      <c r="GEK477" s="470"/>
      <c r="GEL477" s="470"/>
      <c r="GEM477" s="470"/>
      <c r="GEN477" s="470"/>
      <c r="GEO477" s="470"/>
      <c r="GEP477" s="470"/>
      <c r="GEQ477" s="470"/>
      <c r="GER477" s="470"/>
      <c r="GES477" s="470"/>
      <c r="GET477" s="470"/>
      <c r="GEU477" s="470"/>
      <c r="GEV477" s="470"/>
      <c r="GEW477" s="470"/>
      <c r="GEX477" s="470"/>
      <c r="GEY477" s="470"/>
      <c r="GEZ477" s="470"/>
      <c r="GFA477" s="470"/>
      <c r="GFB477" s="470"/>
      <c r="GFC477" s="470"/>
      <c r="GFD477" s="470"/>
      <c r="GFE477" s="470"/>
      <c r="GFF477" s="470"/>
      <c r="GFG477" s="470"/>
      <c r="GFH477" s="470"/>
      <c r="GFI477" s="470"/>
      <c r="GFJ477" s="470"/>
      <c r="GFK477" s="470"/>
      <c r="GFL477" s="470"/>
      <c r="GFM477" s="470"/>
      <c r="GFN477" s="470"/>
      <c r="GFO477" s="470"/>
      <c r="GFP477" s="470"/>
      <c r="GFQ477" s="470"/>
      <c r="GFR477" s="470"/>
      <c r="GFS477" s="470"/>
      <c r="GFT477" s="470"/>
      <c r="GFU477" s="470"/>
      <c r="GFV477" s="470"/>
      <c r="GFW477" s="470"/>
      <c r="GFX477" s="470"/>
      <c r="GFY477" s="470"/>
      <c r="GFZ477" s="470"/>
      <c r="GGA477" s="470"/>
      <c r="GGB477" s="470"/>
      <c r="GGC477" s="470"/>
      <c r="GGD477" s="470"/>
      <c r="GGE477" s="470"/>
      <c r="GGF477" s="470"/>
      <c r="GGG477" s="470"/>
      <c r="GGH477" s="470"/>
      <c r="GGI477" s="470"/>
      <c r="GGJ477" s="470"/>
      <c r="GGK477" s="470"/>
      <c r="GGL477" s="470"/>
      <c r="GGM477" s="470"/>
      <c r="GGN477" s="470"/>
      <c r="GGO477" s="470"/>
      <c r="GGP477" s="470"/>
      <c r="GGQ477" s="470"/>
      <c r="GGR477" s="470"/>
      <c r="GGS477" s="470"/>
      <c r="GGT477" s="470"/>
      <c r="GGU477" s="470"/>
      <c r="GGV477" s="470"/>
      <c r="GGW477" s="470"/>
      <c r="GGX477" s="470"/>
      <c r="GGY477" s="470"/>
      <c r="GGZ477" s="470"/>
      <c r="GHA477" s="470"/>
      <c r="GHB477" s="470"/>
      <c r="GHC477" s="470"/>
      <c r="GHD477" s="470"/>
      <c r="GHE477" s="470"/>
      <c r="GHF477" s="470"/>
      <c r="GHG477" s="470"/>
      <c r="GHH477" s="470"/>
      <c r="GHI477" s="470"/>
      <c r="GHJ477" s="470"/>
      <c r="GHK477" s="470"/>
      <c r="GHL477" s="470"/>
      <c r="GHM477" s="470"/>
      <c r="GHN477" s="470"/>
      <c r="GHO477" s="470"/>
      <c r="GHP477" s="470"/>
      <c r="GHQ477" s="470"/>
      <c r="GHR477" s="470"/>
      <c r="GHS477" s="470"/>
      <c r="GHT477" s="470"/>
      <c r="GHU477" s="470"/>
      <c r="GHV477" s="470"/>
      <c r="GHW477" s="470"/>
      <c r="GHX477" s="470"/>
      <c r="GHY477" s="470"/>
      <c r="GHZ477" s="470"/>
      <c r="GIA477" s="470"/>
      <c r="GIB477" s="470"/>
      <c r="GIC477" s="470"/>
      <c r="GID477" s="470"/>
      <c r="GIE477" s="470"/>
      <c r="GIF477" s="470"/>
      <c r="GIG477" s="470"/>
      <c r="GIH477" s="470"/>
      <c r="GII477" s="470"/>
      <c r="GIJ477" s="470"/>
      <c r="GIK477" s="470"/>
      <c r="GIL477" s="470"/>
      <c r="GIM477" s="470"/>
      <c r="GIN477" s="470"/>
      <c r="GIO477" s="470"/>
      <c r="GIP477" s="470"/>
      <c r="GIQ477" s="470"/>
      <c r="GIR477" s="470"/>
      <c r="GIS477" s="470"/>
      <c r="GIT477" s="470"/>
      <c r="GIU477" s="470"/>
      <c r="GIV477" s="470"/>
      <c r="GIW477" s="470"/>
      <c r="GIX477" s="470"/>
      <c r="GIY477" s="470"/>
      <c r="GIZ477" s="470"/>
      <c r="GJA477" s="470"/>
      <c r="GJB477" s="470"/>
      <c r="GJC477" s="470"/>
      <c r="GJD477" s="470"/>
      <c r="GJE477" s="470"/>
      <c r="GJF477" s="470"/>
      <c r="GJG477" s="470"/>
      <c r="GJH477" s="470"/>
      <c r="GJI477" s="470"/>
      <c r="GJJ477" s="470"/>
      <c r="GJK477" s="470"/>
      <c r="GJL477" s="470"/>
      <c r="GJM477" s="470"/>
      <c r="GJN477" s="470"/>
      <c r="GJO477" s="470"/>
      <c r="GJP477" s="470"/>
      <c r="GJQ477" s="470"/>
      <c r="GJR477" s="470"/>
      <c r="GJS477" s="470"/>
      <c r="GJT477" s="470"/>
      <c r="GJU477" s="470"/>
      <c r="GJV477" s="470"/>
      <c r="GJW477" s="470"/>
      <c r="GJX477" s="470"/>
      <c r="GJY477" s="470"/>
      <c r="GJZ477" s="470"/>
      <c r="GKA477" s="470"/>
      <c r="GKB477" s="470"/>
      <c r="GKC477" s="470"/>
      <c r="GKD477" s="470"/>
      <c r="GKE477" s="470"/>
      <c r="GKF477" s="470"/>
      <c r="GKG477" s="470"/>
      <c r="GKH477" s="470"/>
      <c r="GKI477" s="470"/>
      <c r="GKJ477" s="470"/>
      <c r="GKK477" s="470"/>
      <c r="GKL477" s="470"/>
      <c r="GKM477" s="470"/>
      <c r="GKN477" s="470"/>
      <c r="GKO477" s="470"/>
      <c r="GKP477" s="470"/>
      <c r="GKQ477" s="470"/>
      <c r="GKR477" s="470"/>
      <c r="GKS477" s="470"/>
      <c r="GKT477" s="470"/>
      <c r="GKU477" s="470"/>
      <c r="GKV477" s="470"/>
      <c r="GKW477" s="470"/>
      <c r="GKX477" s="470"/>
      <c r="GKY477" s="470"/>
      <c r="GKZ477" s="470"/>
      <c r="GLA477" s="470"/>
      <c r="GLB477" s="470"/>
      <c r="GLC477" s="470"/>
      <c r="GLD477" s="470"/>
      <c r="GLE477" s="470"/>
      <c r="GLF477" s="470"/>
      <c r="GLG477" s="470"/>
      <c r="GLH477" s="470"/>
      <c r="GLI477" s="470"/>
      <c r="GLJ477" s="470"/>
      <c r="GLK477" s="470"/>
      <c r="GLL477" s="470"/>
      <c r="GLM477" s="470"/>
      <c r="GLN477" s="470"/>
      <c r="GLO477" s="470"/>
      <c r="GLP477" s="470"/>
      <c r="GLQ477" s="470"/>
      <c r="GLR477" s="470"/>
      <c r="GLS477" s="470"/>
      <c r="GLT477" s="470"/>
      <c r="GLU477" s="470"/>
      <c r="GLV477" s="470"/>
      <c r="GLW477" s="470"/>
      <c r="GLX477" s="470"/>
      <c r="GLY477" s="470"/>
      <c r="GLZ477" s="470"/>
      <c r="GMA477" s="470"/>
      <c r="GMB477" s="470"/>
      <c r="GMC477" s="470"/>
      <c r="GMD477" s="470"/>
      <c r="GME477" s="470"/>
      <c r="GMF477" s="470"/>
      <c r="GMG477" s="470"/>
      <c r="GMH477" s="470"/>
      <c r="GMI477" s="470"/>
      <c r="GMJ477" s="470"/>
      <c r="GMK477" s="470"/>
      <c r="GML477" s="470"/>
      <c r="GMM477" s="470"/>
      <c r="GMN477" s="470"/>
      <c r="GMO477" s="470"/>
      <c r="GMP477" s="470"/>
      <c r="GMQ477" s="470"/>
      <c r="GMR477" s="470"/>
      <c r="GMS477" s="470"/>
      <c r="GMT477" s="470"/>
      <c r="GMU477" s="470"/>
      <c r="GMV477" s="470"/>
      <c r="GMW477" s="470"/>
      <c r="GMX477" s="470"/>
      <c r="GMY477" s="470"/>
      <c r="GMZ477" s="470"/>
      <c r="GNA477" s="470"/>
      <c r="GNB477" s="470"/>
      <c r="GNC477" s="470"/>
      <c r="GND477" s="470"/>
      <c r="GNE477" s="470"/>
      <c r="GNF477" s="470"/>
      <c r="GNG477" s="470"/>
      <c r="GNH477" s="470"/>
      <c r="GNI477" s="470"/>
      <c r="GNJ477" s="470"/>
      <c r="GNK477" s="470"/>
      <c r="GNL477" s="470"/>
      <c r="GNM477" s="470"/>
      <c r="GNN477" s="470"/>
      <c r="GNO477" s="470"/>
      <c r="GNP477" s="470"/>
      <c r="GNQ477" s="470"/>
      <c r="GNR477" s="470"/>
      <c r="GNS477" s="470"/>
      <c r="GNT477" s="470"/>
      <c r="GNU477" s="470"/>
      <c r="GNV477" s="470"/>
      <c r="GNW477" s="470"/>
      <c r="GNX477" s="470"/>
      <c r="GNY477" s="470"/>
      <c r="GNZ477" s="470"/>
      <c r="GOA477" s="470"/>
      <c r="GOB477" s="470"/>
      <c r="GOC477" s="470"/>
      <c r="GOD477" s="470"/>
      <c r="GOE477" s="470"/>
      <c r="GOF477" s="470"/>
      <c r="GOG477" s="470"/>
      <c r="GOH477" s="470"/>
      <c r="GOI477" s="470"/>
      <c r="GOJ477" s="470"/>
      <c r="GOK477" s="470"/>
      <c r="GOL477" s="470"/>
      <c r="GOM477" s="470"/>
      <c r="GON477" s="470"/>
      <c r="GOO477" s="470"/>
      <c r="GOP477" s="470"/>
      <c r="GOQ477" s="470"/>
      <c r="GOR477" s="470"/>
      <c r="GOS477" s="470"/>
      <c r="GOT477" s="470"/>
      <c r="GOU477" s="470"/>
      <c r="GOV477" s="470"/>
      <c r="GOW477" s="470"/>
      <c r="GOX477" s="470"/>
      <c r="GOY477" s="470"/>
      <c r="GOZ477" s="470"/>
      <c r="GPA477" s="470"/>
      <c r="GPB477" s="470"/>
      <c r="GPC477" s="470"/>
      <c r="GPD477" s="470"/>
      <c r="GPE477" s="470"/>
      <c r="GPF477" s="470"/>
      <c r="GPG477" s="470"/>
      <c r="GPH477" s="470"/>
      <c r="GPI477" s="470"/>
      <c r="GPJ477" s="470"/>
      <c r="GPK477" s="470"/>
      <c r="GPL477" s="470"/>
      <c r="GPM477" s="470"/>
      <c r="GPN477" s="470"/>
      <c r="GPO477" s="470"/>
      <c r="GPP477" s="470"/>
      <c r="GPQ477" s="470"/>
      <c r="GPR477" s="470"/>
      <c r="GPS477" s="470"/>
      <c r="GPT477" s="470"/>
      <c r="GPU477" s="470"/>
      <c r="GPV477" s="470"/>
      <c r="GPW477" s="470"/>
      <c r="GPX477" s="470"/>
      <c r="GPY477" s="470"/>
      <c r="GPZ477" s="470"/>
      <c r="GQA477" s="470"/>
      <c r="GQB477" s="470"/>
      <c r="GQC477" s="470"/>
      <c r="GQD477" s="470"/>
      <c r="GQE477" s="470"/>
      <c r="GQF477" s="470"/>
      <c r="GQG477" s="470"/>
      <c r="GQH477" s="470"/>
      <c r="GQI477" s="470"/>
      <c r="GQJ477" s="470"/>
      <c r="GQK477" s="470"/>
      <c r="GQL477" s="470"/>
      <c r="GQM477" s="470"/>
      <c r="GQN477" s="470"/>
      <c r="GQO477" s="470"/>
      <c r="GQP477" s="470"/>
      <c r="GQQ477" s="470"/>
      <c r="GQR477" s="470"/>
      <c r="GQS477" s="470"/>
      <c r="GQT477" s="470"/>
      <c r="GQU477" s="470"/>
      <c r="GQV477" s="470"/>
      <c r="GQW477" s="470"/>
      <c r="GQX477" s="470"/>
      <c r="GQY477" s="470"/>
      <c r="GQZ477" s="470"/>
      <c r="GRA477" s="470"/>
      <c r="GRB477" s="470"/>
      <c r="GRC477" s="470"/>
      <c r="GRD477" s="470"/>
      <c r="GRE477" s="470"/>
      <c r="GRF477" s="470"/>
      <c r="GRG477" s="470"/>
      <c r="GRH477" s="470"/>
      <c r="GRI477" s="470"/>
      <c r="GRJ477" s="470"/>
      <c r="GRK477" s="470"/>
      <c r="GRL477" s="470"/>
      <c r="GRM477" s="470"/>
      <c r="GRN477" s="470"/>
      <c r="GRO477" s="470"/>
      <c r="GRP477" s="470"/>
      <c r="GRQ477" s="470"/>
      <c r="GRR477" s="470"/>
      <c r="GRS477" s="470"/>
      <c r="GRT477" s="470"/>
      <c r="GRU477" s="470"/>
      <c r="GRV477" s="470"/>
      <c r="GRW477" s="470"/>
      <c r="GRX477" s="470"/>
      <c r="GRY477" s="470"/>
      <c r="GRZ477" s="470"/>
      <c r="GSA477" s="470"/>
      <c r="GSB477" s="470"/>
      <c r="GSC477" s="470"/>
      <c r="GSD477" s="470"/>
      <c r="GSE477" s="470"/>
      <c r="GSF477" s="470"/>
      <c r="GSG477" s="470"/>
      <c r="GSH477" s="470"/>
      <c r="GSI477" s="470"/>
      <c r="GSJ477" s="470"/>
      <c r="GSK477" s="470"/>
      <c r="GSL477" s="470"/>
      <c r="GSM477" s="470"/>
      <c r="GSN477" s="470"/>
      <c r="GSO477" s="470"/>
      <c r="GSP477" s="470"/>
      <c r="GSQ477" s="470"/>
      <c r="GSR477" s="470"/>
      <c r="GSS477" s="470"/>
      <c r="GST477" s="470"/>
      <c r="GSU477" s="470"/>
      <c r="GSV477" s="470"/>
      <c r="GSW477" s="470"/>
      <c r="GSX477" s="470"/>
      <c r="GSY477" s="470"/>
      <c r="GSZ477" s="470"/>
      <c r="GTA477" s="470"/>
      <c r="GTB477" s="470"/>
      <c r="GTC477" s="470"/>
      <c r="GTD477" s="470"/>
      <c r="GTE477" s="470"/>
      <c r="GTF477" s="470"/>
      <c r="GTG477" s="470"/>
      <c r="GTH477" s="470"/>
      <c r="GTI477" s="470"/>
      <c r="GTJ477" s="470"/>
      <c r="GTK477" s="470"/>
      <c r="GTL477" s="470"/>
      <c r="GTM477" s="470"/>
      <c r="GTN477" s="470"/>
      <c r="GTO477" s="470"/>
      <c r="GTP477" s="470"/>
      <c r="GTQ477" s="470"/>
      <c r="GTR477" s="470"/>
      <c r="GTS477" s="470"/>
      <c r="GTT477" s="470"/>
      <c r="GTU477" s="470"/>
      <c r="GTV477" s="470"/>
      <c r="GTW477" s="470"/>
      <c r="GTX477" s="470"/>
      <c r="GTY477" s="470"/>
      <c r="GTZ477" s="470"/>
      <c r="GUA477" s="470"/>
      <c r="GUB477" s="470"/>
      <c r="GUC477" s="470"/>
      <c r="GUD477" s="470"/>
      <c r="GUE477" s="470"/>
      <c r="GUF477" s="470"/>
      <c r="GUG477" s="470"/>
      <c r="GUH477" s="470"/>
      <c r="GUI477" s="470"/>
      <c r="GUJ477" s="470"/>
      <c r="GUK477" s="470"/>
      <c r="GUL477" s="470"/>
      <c r="GUM477" s="470"/>
      <c r="GUN477" s="470"/>
      <c r="GUO477" s="470"/>
      <c r="GUP477" s="470"/>
      <c r="GUQ477" s="470"/>
      <c r="GUR477" s="470"/>
      <c r="GUS477" s="470"/>
      <c r="GUT477" s="470"/>
      <c r="GUU477" s="470"/>
      <c r="GUV477" s="470"/>
      <c r="GUW477" s="470"/>
      <c r="GUX477" s="470"/>
      <c r="GUY477" s="470"/>
      <c r="GUZ477" s="470"/>
      <c r="GVA477" s="470"/>
      <c r="GVB477" s="470"/>
      <c r="GVC477" s="470"/>
      <c r="GVD477" s="470"/>
      <c r="GVE477" s="470"/>
      <c r="GVF477" s="470"/>
      <c r="GVG477" s="470"/>
      <c r="GVH477" s="470"/>
      <c r="GVI477" s="470"/>
      <c r="GVJ477" s="470"/>
      <c r="GVK477" s="470"/>
      <c r="GVL477" s="470"/>
      <c r="GVM477" s="470"/>
      <c r="GVN477" s="470"/>
      <c r="GVO477" s="470"/>
      <c r="GVP477" s="470"/>
      <c r="GVQ477" s="470"/>
      <c r="GVR477" s="470"/>
      <c r="GVS477" s="470"/>
      <c r="GVT477" s="470"/>
      <c r="GVU477" s="470"/>
      <c r="GVV477" s="470"/>
      <c r="GVW477" s="470"/>
      <c r="GVX477" s="470"/>
      <c r="GVY477" s="470"/>
      <c r="GVZ477" s="470"/>
      <c r="GWA477" s="470"/>
      <c r="GWB477" s="470"/>
      <c r="GWC477" s="470"/>
      <c r="GWD477" s="470"/>
      <c r="GWE477" s="470"/>
      <c r="GWF477" s="470"/>
      <c r="GWG477" s="470"/>
      <c r="GWH477" s="470"/>
      <c r="GWI477" s="470"/>
      <c r="GWJ477" s="470"/>
      <c r="GWK477" s="470"/>
      <c r="GWL477" s="470"/>
      <c r="GWM477" s="470"/>
      <c r="GWN477" s="470"/>
      <c r="GWO477" s="470"/>
      <c r="GWP477" s="470"/>
      <c r="GWQ477" s="470"/>
      <c r="GWR477" s="470"/>
      <c r="GWS477" s="470"/>
      <c r="GWT477" s="470"/>
      <c r="GWU477" s="470"/>
      <c r="GWV477" s="470"/>
      <c r="GWW477" s="470"/>
      <c r="GWX477" s="470"/>
      <c r="GWY477" s="470"/>
      <c r="GWZ477" s="470"/>
      <c r="GXA477" s="470"/>
      <c r="GXB477" s="470"/>
      <c r="GXC477" s="470"/>
      <c r="GXD477" s="470"/>
      <c r="GXE477" s="470"/>
      <c r="GXF477" s="470"/>
      <c r="GXG477" s="470"/>
      <c r="GXH477" s="470"/>
      <c r="GXI477" s="470"/>
      <c r="GXJ477" s="470"/>
      <c r="GXK477" s="470"/>
      <c r="GXL477" s="470"/>
      <c r="GXM477" s="470"/>
      <c r="GXN477" s="470"/>
      <c r="GXO477" s="470"/>
      <c r="GXP477" s="470"/>
      <c r="GXQ477" s="470"/>
      <c r="GXR477" s="470"/>
      <c r="GXS477" s="470"/>
      <c r="GXT477" s="470"/>
      <c r="GXU477" s="470"/>
      <c r="GXV477" s="470"/>
      <c r="GXW477" s="470"/>
      <c r="GXX477" s="470"/>
      <c r="GXY477" s="470"/>
      <c r="GXZ477" s="470"/>
      <c r="GYA477" s="470"/>
      <c r="GYB477" s="470"/>
      <c r="GYC477" s="470"/>
      <c r="GYD477" s="470"/>
      <c r="GYE477" s="470"/>
      <c r="GYF477" s="470"/>
      <c r="GYG477" s="470"/>
      <c r="GYH477" s="470"/>
      <c r="GYI477" s="470"/>
      <c r="GYJ477" s="470"/>
      <c r="GYK477" s="470"/>
      <c r="GYL477" s="470"/>
      <c r="GYM477" s="470"/>
      <c r="GYN477" s="470"/>
      <c r="GYO477" s="470"/>
      <c r="GYP477" s="470"/>
      <c r="GYQ477" s="470"/>
      <c r="GYR477" s="470"/>
      <c r="GYS477" s="470"/>
      <c r="GYT477" s="470"/>
      <c r="GYU477" s="470"/>
      <c r="GYV477" s="470"/>
      <c r="GYW477" s="470"/>
      <c r="GYX477" s="470"/>
      <c r="GYY477" s="470"/>
      <c r="GYZ477" s="470"/>
      <c r="GZA477" s="470"/>
      <c r="GZB477" s="470"/>
      <c r="GZC477" s="470"/>
      <c r="GZD477" s="470"/>
      <c r="GZE477" s="470"/>
      <c r="GZF477" s="470"/>
      <c r="GZG477" s="470"/>
      <c r="GZH477" s="470"/>
      <c r="GZI477" s="470"/>
      <c r="GZJ477" s="470"/>
      <c r="GZK477" s="470"/>
      <c r="GZL477" s="470"/>
      <c r="GZM477" s="470"/>
      <c r="GZN477" s="470"/>
      <c r="GZO477" s="470"/>
      <c r="GZP477" s="470"/>
      <c r="GZQ477" s="470"/>
      <c r="GZR477" s="470"/>
      <c r="GZS477" s="470"/>
      <c r="GZT477" s="470"/>
      <c r="GZU477" s="470"/>
      <c r="GZV477" s="470"/>
      <c r="GZW477" s="470"/>
      <c r="GZX477" s="470"/>
      <c r="GZY477" s="470"/>
      <c r="GZZ477" s="470"/>
      <c r="HAA477" s="470"/>
      <c r="HAB477" s="470"/>
      <c r="HAC477" s="470"/>
      <c r="HAD477" s="470"/>
      <c r="HAE477" s="470"/>
      <c r="HAF477" s="470"/>
      <c r="HAG477" s="470"/>
      <c r="HAH477" s="470"/>
      <c r="HAI477" s="470"/>
      <c r="HAJ477" s="470"/>
      <c r="HAK477" s="470"/>
      <c r="HAL477" s="470"/>
      <c r="HAM477" s="470"/>
      <c r="HAN477" s="470"/>
      <c r="HAO477" s="470"/>
      <c r="HAP477" s="470"/>
      <c r="HAQ477" s="470"/>
      <c r="HAR477" s="470"/>
      <c r="HAS477" s="470"/>
      <c r="HAT477" s="470"/>
      <c r="HAU477" s="470"/>
      <c r="HAV477" s="470"/>
      <c r="HAW477" s="470"/>
      <c r="HAX477" s="470"/>
      <c r="HAY477" s="470"/>
      <c r="HAZ477" s="470"/>
      <c r="HBA477" s="470"/>
      <c r="HBB477" s="470"/>
      <c r="HBC477" s="470"/>
      <c r="HBD477" s="470"/>
      <c r="HBE477" s="470"/>
      <c r="HBF477" s="470"/>
      <c r="HBG477" s="470"/>
      <c r="HBH477" s="470"/>
      <c r="HBI477" s="470"/>
      <c r="HBJ477" s="470"/>
      <c r="HBK477" s="470"/>
      <c r="HBL477" s="470"/>
      <c r="HBM477" s="470"/>
      <c r="HBN477" s="470"/>
      <c r="HBO477" s="470"/>
      <c r="HBP477" s="470"/>
      <c r="HBQ477" s="470"/>
      <c r="HBR477" s="470"/>
      <c r="HBS477" s="470"/>
      <c r="HBT477" s="470"/>
      <c r="HBU477" s="470"/>
      <c r="HBV477" s="470"/>
      <c r="HBW477" s="470"/>
      <c r="HBX477" s="470"/>
      <c r="HBY477" s="470"/>
      <c r="HBZ477" s="470"/>
      <c r="HCA477" s="470"/>
      <c r="HCB477" s="470"/>
      <c r="HCC477" s="470"/>
      <c r="HCD477" s="470"/>
      <c r="HCE477" s="470"/>
      <c r="HCF477" s="470"/>
      <c r="HCG477" s="470"/>
      <c r="HCH477" s="470"/>
      <c r="HCI477" s="470"/>
      <c r="HCJ477" s="470"/>
      <c r="HCK477" s="470"/>
      <c r="HCL477" s="470"/>
      <c r="HCM477" s="470"/>
      <c r="HCN477" s="470"/>
      <c r="HCO477" s="470"/>
      <c r="HCP477" s="470"/>
      <c r="HCQ477" s="470"/>
      <c r="HCR477" s="470"/>
      <c r="HCS477" s="470"/>
      <c r="HCT477" s="470"/>
      <c r="HCU477" s="470"/>
      <c r="HCV477" s="470"/>
      <c r="HCW477" s="470"/>
      <c r="HCX477" s="470"/>
      <c r="HCY477" s="470"/>
      <c r="HCZ477" s="470"/>
      <c r="HDA477" s="470"/>
      <c r="HDB477" s="470"/>
      <c r="HDC477" s="470"/>
      <c r="HDD477" s="470"/>
      <c r="HDE477" s="470"/>
      <c r="HDF477" s="470"/>
      <c r="HDG477" s="470"/>
      <c r="HDH477" s="470"/>
      <c r="HDI477" s="470"/>
      <c r="HDJ477" s="470"/>
      <c r="HDK477" s="470"/>
      <c r="HDL477" s="470"/>
      <c r="HDM477" s="470"/>
      <c r="HDN477" s="470"/>
      <c r="HDO477" s="470"/>
      <c r="HDP477" s="470"/>
      <c r="HDQ477" s="470"/>
      <c r="HDR477" s="470"/>
      <c r="HDS477" s="470"/>
      <c r="HDT477" s="470"/>
      <c r="HDU477" s="470"/>
      <c r="HDV477" s="470"/>
      <c r="HDW477" s="470"/>
      <c r="HDX477" s="470"/>
      <c r="HDY477" s="470"/>
      <c r="HDZ477" s="470"/>
      <c r="HEA477" s="470"/>
      <c r="HEB477" s="470"/>
      <c r="HEC477" s="470"/>
      <c r="HED477" s="470"/>
      <c r="HEE477" s="470"/>
      <c r="HEF477" s="470"/>
      <c r="HEG477" s="470"/>
      <c r="HEH477" s="470"/>
      <c r="HEI477" s="470"/>
      <c r="HEJ477" s="470"/>
      <c r="HEK477" s="470"/>
      <c r="HEL477" s="470"/>
      <c r="HEM477" s="470"/>
      <c r="HEN477" s="470"/>
      <c r="HEO477" s="470"/>
      <c r="HEP477" s="470"/>
      <c r="HEQ477" s="470"/>
      <c r="HER477" s="470"/>
      <c r="HES477" s="470"/>
      <c r="HET477" s="470"/>
      <c r="HEU477" s="470"/>
      <c r="HEV477" s="470"/>
      <c r="HEW477" s="470"/>
      <c r="HEX477" s="470"/>
      <c r="HEY477" s="470"/>
      <c r="HEZ477" s="470"/>
      <c r="HFA477" s="470"/>
      <c r="HFB477" s="470"/>
      <c r="HFC477" s="470"/>
      <c r="HFD477" s="470"/>
      <c r="HFE477" s="470"/>
      <c r="HFF477" s="470"/>
      <c r="HFG477" s="470"/>
      <c r="HFH477" s="470"/>
      <c r="HFI477" s="470"/>
      <c r="HFJ477" s="470"/>
      <c r="HFK477" s="470"/>
      <c r="HFL477" s="470"/>
      <c r="HFM477" s="470"/>
      <c r="HFN477" s="470"/>
      <c r="HFO477" s="470"/>
      <c r="HFP477" s="470"/>
      <c r="HFQ477" s="470"/>
      <c r="HFR477" s="470"/>
      <c r="HFS477" s="470"/>
      <c r="HFT477" s="470"/>
      <c r="HFU477" s="470"/>
      <c r="HFV477" s="470"/>
      <c r="HFW477" s="470"/>
      <c r="HFX477" s="470"/>
      <c r="HFY477" s="470"/>
      <c r="HFZ477" s="470"/>
      <c r="HGA477" s="470"/>
      <c r="HGB477" s="470"/>
      <c r="HGC477" s="470"/>
      <c r="HGD477" s="470"/>
      <c r="HGE477" s="470"/>
      <c r="HGF477" s="470"/>
      <c r="HGG477" s="470"/>
      <c r="HGH477" s="470"/>
      <c r="HGI477" s="470"/>
      <c r="HGJ477" s="470"/>
      <c r="HGK477" s="470"/>
      <c r="HGL477" s="470"/>
      <c r="HGM477" s="470"/>
      <c r="HGN477" s="470"/>
      <c r="HGO477" s="470"/>
      <c r="HGP477" s="470"/>
      <c r="HGQ477" s="470"/>
      <c r="HGR477" s="470"/>
      <c r="HGS477" s="470"/>
      <c r="HGT477" s="470"/>
      <c r="HGU477" s="470"/>
      <c r="HGV477" s="470"/>
      <c r="HGW477" s="470"/>
      <c r="HGX477" s="470"/>
      <c r="HGY477" s="470"/>
      <c r="HGZ477" s="470"/>
      <c r="HHA477" s="470"/>
      <c r="HHB477" s="470"/>
      <c r="HHC477" s="470"/>
      <c r="HHD477" s="470"/>
      <c r="HHE477" s="470"/>
      <c r="HHF477" s="470"/>
      <c r="HHG477" s="470"/>
      <c r="HHH477" s="470"/>
      <c r="HHI477" s="470"/>
      <c r="HHJ477" s="470"/>
      <c r="HHK477" s="470"/>
      <c r="HHL477" s="470"/>
      <c r="HHM477" s="470"/>
      <c r="HHN477" s="470"/>
      <c r="HHO477" s="470"/>
      <c r="HHP477" s="470"/>
      <c r="HHQ477" s="470"/>
      <c r="HHR477" s="470"/>
      <c r="HHS477" s="470"/>
      <c r="HHT477" s="470"/>
      <c r="HHU477" s="470"/>
      <c r="HHV477" s="470"/>
      <c r="HHW477" s="470"/>
      <c r="HHX477" s="470"/>
      <c r="HHY477" s="470"/>
      <c r="HHZ477" s="470"/>
      <c r="HIA477" s="470"/>
      <c r="HIB477" s="470"/>
      <c r="HIC477" s="470"/>
      <c r="HID477" s="470"/>
      <c r="HIE477" s="470"/>
      <c r="HIF477" s="470"/>
      <c r="HIG477" s="470"/>
      <c r="HIH477" s="470"/>
      <c r="HII477" s="470"/>
      <c r="HIJ477" s="470"/>
      <c r="HIK477" s="470"/>
      <c r="HIL477" s="470"/>
      <c r="HIM477" s="470"/>
      <c r="HIN477" s="470"/>
      <c r="HIO477" s="470"/>
      <c r="HIP477" s="470"/>
      <c r="HIQ477" s="470"/>
      <c r="HIR477" s="470"/>
      <c r="HIS477" s="470"/>
      <c r="HIT477" s="470"/>
      <c r="HIU477" s="470"/>
      <c r="HIV477" s="470"/>
      <c r="HIW477" s="470"/>
      <c r="HIX477" s="470"/>
      <c r="HIY477" s="470"/>
      <c r="HIZ477" s="470"/>
      <c r="HJA477" s="470"/>
      <c r="HJB477" s="470"/>
      <c r="HJC477" s="470"/>
      <c r="HJD477" s="470"/>
      <c r="HJE477" s="470"/>
      <c r="HJF477" s="470"/>
      <c r="HJG477" s="470"/>
      <c r="HJH477" s="470"/>
      <c r="HJI477" s="470"/>
      <c r="HJJ477" s="470"/>
      <c r="HJK477" s="470"/>
      <c r="HJL477" s="470"/>
      <c r="HJM477" s="470"/>
      <c r="HJN477" s="470"/>
      <c r="HJO477" s="470"/>
      <c r="HJP477" s="470"/>
      <c r="HJQ477" s="470"/>
      <c r="HJR477" s="470"/>
      <c r="HJS477" s="470"/>
      <c r="HJT477" s="470"/>
      <c r="HJU477" s="470"/>
      <c r="HJV477" s="470"/>
      <c r="HJW477" s="470"/>
      <c r="HJX477" s="470"/>
      <c r="HJY477" s="470"/>
      <c r="HJZ477" s="470"/>
      <c r="HKA477" s="470"/>
      <c r="HKB477" s="470"/>
      <c r="HKC477" s="470"/>
      <c r="HKD477" s="470"/>
      <c r="HKE477" s="470"/>
      <c r="HKF477" s="470"/>
      <c r="HKG477" s="470"/>
      <c r="HKH477" s="470"/>
      <c r="HKI477" s="470"/>
      <c r="HKJ477" s="470"/>
      <c r="HKK477" s="470"/>
      <c r="HKL477" s="470"/>
      <c r="HKM477" s="470"/>
      <c r="HKN477" s="470"/>
      <c r="HKO477" s="470"/>
      <c r="HKP477" s="470"/>
      <c r="HKQ477" s="470"/>
      <c r="HKR477" s="470"/>
      <c r="HKS477" s="470"/>
      <c r="HKT477" s="470"/>
      <c r="HKU477" s="470"/>
      <c r="HKV477" s="470"/>
      <c r="HKW477" s="470"/>
      <c r="HKX477" s="470"/>
      <c r="HKY477" s="470"/>
      <c r="HKZ477" s="470"/>
      <c r="HLA477" s="470"/>
      <c r="HLB477" s="470"/>
      <c r="HLC477" s="470"/>
      <c r="HLD477" s="470"/>
      <c r="HLE477" s="470"/>
      <c r="HLF477" s="470"/>
      <c r="HLG477" s="470"/>
      <c r="HLH477" s="470"/>
      <c r="HLI477" s="470"/>
      <c r="HLJ477" s="470"/>
      <c r="HLK477" s="470"/>
      <c r="HLL477" s="470"/>
      <c r="HLM477" s="470"/>
      <c r="HLN477" s="470"/>
      <c r="HLO477" s="470"/>
      <c r="HLP477" s="470"/>
      <c r="HLQ477" s="470"/>
      <c r="HLR477" s="470"/>
      <c r="HLS477" s="470"/>
      <c r="HLT477" s="470"/>
      <c r="HLU477" s="470"/>
      <c r="HLV477" s="470"/>
      <c r="HLW477" s="470"/>
      <c r="HLX477" s="470"/>
      <c r="HLY477" s="470"/>
      <c r="HLZ477" s="470"/>
      <c r="HMA477" s="470"/>
      <c r="HMB477" s="470"/>
      <c r="HMC477" s="470"/>
      <c r="HMD477" s="470"/>
      <c r="HME477" s="470"/>
      <c r="HMF477" s="470"/>
      <c r="HMG477" s="470"/>
      <c r="HMH477" s="470"/>
      <c r="HMI477" s="470"/>
      <c r="HMJ477" s="470"/>
      <c r="HMK477" s="470"/>
      <c r="HML477" s="470"/>
      <c r="HMM477" s="470"/>
      <c r="HMN477" s="470"/>
      <c r="HMO477" s="470"/>
      <c r="HMP477" s="470"/>
      <c r="HMQ477" s="470"/>
      <c r="HMR477" s="470"/>
      <c r="HMS477" s="470"/>
      <c r="HMT477" s="470"/>
      <c r="HMU477" s="470"/>
      <c r="HMV477" s="470"/>
      <c r="HMW477" s="470"/>
      <c r="HMX477" s="470"/>
      <c r="HMY477" s="470"/>
      <c r="HMZ477" s="470"/>
      <c r="HNA477" s="470"/>
      <c r="HNB477" s="470"/>
      <c r="HNC477" s="470"/>
      <c r="HND477" s="470"/>
      <c r="HNE477" s="470"/>
      <c r="HNF477" s="470"/>
      <c r="HNG477" s="470"/>
      <c r="HNH477" s="470"/>
      <c r="HNI477" s="470"/>
      <c r="HNJ477" s="470"/>
      <c r="HNK477" s="470"/>
      <c r="HNL477" s="470"/>
      <c r="HNM477" s="470"/>
      <c r="HNN477" s="470"/>
      <c r="HNO477" s="470"/>
      <c r="HNP477" s="470"/>
      <c r="HNQ477" s="470"/>
      <c r="HNR477" s="470"/>
      <c r="HNS477" s="470"/>
      <c r="HNT477" s="470"/>
      <c r="HNU477" s="470"/>
      <c r="HNV477" s="470"/>
      <c r="HNW477" s="470"/>
      <c r="HNX477" s="470"/>
      <c r="HNY477" s="470"/>
      <c r="HNZ477" s="470"/>
      <c r="HOA477" s="470"/>
      <c r="HOB477" s="470"/>
      <c r="HOC477" s="470"/>
      <c r="HOD477" s="470"/>
      <c r="HOE477" s="470"/>
      <c r="HOF477" s="470"/>
      <c r="HOG477" s="470"/>
      <c r="HOH477" s="470"/>
      <c r="HOI477" s="470"/>
      <c r="HOJ477" s="470"/>
      <c r="HOK477" s="470"/>
      <c r="HOL477" s="470"/>
      <c r="HOM477" s="470"/>
      <c r="HON477" s="470"/>
      <c r="HOO477" s="470"/>
      <c r="HOP477" s="470"/>
      <c r="HOQ477" s="470"/>
      <c r="HOR477" s="470"/>
      <c r="HOS477" s="470"/>
      <c r="HOT477" s="470"/>
      <c r="HOU477" s="470"/>
      <c r="HOV477" s="470"/>
      <c r="HOW477" s="470"/>
      <c r="HOX477" s="470"/>
      <c r="HOY477" s="470"/>
      <c r="HOZ477" s="470"/>
      <c r="HPA477" s="470"/>
      <c r="HPB477" s="470"/>
      <c r="HPC477" s="470"/>
      <c r="HPD477" s="470"/>
      <c r="HPE477" s="470"/>
      <c r="HPF477" s="470"/>
      <c r="HPG477" s="470"/>
      <c r="HPH477" s="470"/>
      <c r="HPI477" s="470"/>
      <c r="HPJ477" s="470"/>
      <c r="HPK477" s="470"/>
      <c r="HPL477" s="470"/>
      <c r="HPM477" s="470"/>
      <c r="HPN477" s="470"/>
      <c r="HPO477" s="470"/>
      <c r="HPP477" s="470"/>
      <c r="HPQ477" s="470"/>
      <c r="HPR477" s="470"/>
      <c r="HPS477" s="470"/>
      <c r="HPT477" s="470"/>
      <c r="HPU477" s="470"/>
      <c r="HPV477" s="470"/>
      <c r="HPW477" s="470"/>
      <c r="HPX477" s="470"/>
      <c r="HPY477" s="470"/>
      <c r="HPZ477" s="470"/>
      <c r="HQA477" s="470"/>
      <c r="HQB477" s="470"/>
      <c r="HQC477" s="470"/>
      <c r="HQD477" s="470"/>
      <c r="HQE477" s="470"/>
      <c r="HQF477" s="470"/>
      <c r="HQG477" s="470"/>
      <c r="HQH477" s="470"/>
      <c r="HQI477" s="470"/>
      <c r="HQJ477" s="470"/>
      <c r="HQK477" s="470"/>
      <c r="HQL477" s="470"/>
      <c r="HQM477" s="470"/>
      <c r="HQN477" s="470"/>
      <c r="HQO477" s="470"/>
      <c r="HQP477" s="470"/>
      <c r="HQQ477" s="470"/>
      <c r="HQR477" s="470"/>
      <c r="HQS477" s="470"/>
      <c r="HQT477" s="470"/>
      <c r="HQU477" s="470"/>
      <c r="HQV477" s="470"/>
      <c r="HQW477" s="470"/>
      <c r="HQX477" s="470"/>
      <c r="HQY477" s="470"/>
      <c r="HQZ477" s="470"/>
      <c r="HRA477" s="470"/>
      <c r="HRB477" s="470"/>
      <c r="HRC477" s="470"/>
      <c r="HRD477" s="470"/>
      <c r="HRE477" s="470"/>
      <c r="HRF477" s="470"/>
      <c r="HRG477" s="470"/>
      <c r="HRH477" s="470"/>
      <c r="HRI477" s="470"/>
      <c r="HRJ477" s="470"/>
      <c r="HRK477" s="470"/>
      <c r="HRL477" s="470"/>
      <c r="HRM477" s="470"/>
      <c r="HRN477" s="470"/>
      <c r="HRO477" s="470"/>
      <c r="HRP477" s="470"/>
      <c r="HRQ477" s="470"/>
      <c r="HRR477" s="470"/>
      <c r="HRS477" s="470"/>
      <c r="HRT477" s="470"/>
      <c r="HRU477" s="470"/>
      <c r="HRV477" s="470"/>
      <c r="HRW477" s="470"/>
      <c r="HRX477" s="470"/>
      <c r="HRY477" s="470"/>
      <c r="HRZ477" s="470"/>
      <c r="HSA477" s="470"/>
      <c r="HSB477" s="470"/>
      <c r="HSC477" s="470"/>
      <c r="HSD477" s="470"/>
      <c r="HSE477" s="470"/>
      <c r="HSF477" s="470"/>
      <c r="HSG477" s="470"/>
      <c r="HSH477" s="470"/>
      <c r="HSI477" s="470"/>
      <c r="HSJ477" s="470"/>
      <c r="HSK477" s="470"/>
      <c r="HSL477" s="470"/>
      <c r="HSM477" s="470"/>
      <c r="HSN477" s="470"/>
      <c r="HSO477" s="470"/>
      <c r="HSP477" s="470"/>
      <c r="HSQ477" s="470"/>
      <c r="HSR477" s="470"/>
      <c r="HSS477" s="470"/>
      <c r="HST477" s="470"/>
      <c r="HSU477" s="470"/>
      <c r="HSV477" s="470"/>
      <c r="HSW477" s="470"/>
      <c r="HSX477" s="470"/>
      <c r="HSY477" s="470"/>
      <c r="HSZ477" s="470"/>
      <c r="HTA477" s="470"/>
      <c r="HTB477" s="470"/>
      <c r="HTC477" s="470"/>
      <c r="HTD477" s="470"/>
      <c r="HTE477" s="470"/>
      <c r="HTF477" s="470"/>
      <c r="HTG477" s="470"/>
      <c r="HTH477" s="470"/>
      <c r="HTI477" s="470"/>
      <c r="HTJ477" s="470"/>
      <c r="HTK477" s="470"/>
      <c r="HTL477" s="470"/>
      <c r="HTM477" s="470"/>
      <c r="HTN477" s="470"/>
      <c r="HTO477" s="470"/>
      <c r="HTP477" s="470"/>
      <c r="HTQ477" s="470"/>
      <c r="HTR477" s="470"/>
      <c r="HTS477" s="470"/>
      <c r="HTT477" s="470"/>
      <c r="HTU477" s="470"/>
      <c r="HTV477" s="470"/>
      <c r="HTW477" s="470"/>
      <c r="HTX477" s="470"/>
      <c r="HTY477" s="470"/>
      <c r="HTZ477" s="470"/>
      <c r="HUA477" s="470"/>
      <c r="HUB477" s="470"/>
      <c r="HUC477" s="470"/>
      <c r="HUD477" s="470"/>
      <c r="HUE477" s="470"/>
      <c r="HUF477" s="470"/>
      <c r="HUG477" s="470"/>
      <c r="HUH477" s="470"/>
      <c r="HUI477" s="470"/>
      <c r="HUJ477" s="470"/>
      <c r="HUK477" s="470"/>
      <c r="HUL477" s="470"/>
      <c r="HUM477" s="470"/>
      <c r="HUN477" s="470"/>
      <c r="HUO477" s="470"/>
      <c r="HUP477" s="470"/>
      <c r="HUQ477" s="470"/>
      <c r="HUR477" s="470"/>
      <c r="HUS477" s="470"/>
      <c r="HUT477" s="470"/>
      <c r="HUU477" s="470"/>
      <c r="HUV477" s="470"/>
      <c r="HUW477" s="470"/>
      <c r="HUX477" s="470"/>
      <c r="HUY477" s="470"/>
      <c r="HUZ477" s="470"/>
      <c r="HVA477" s="470"/>
      <c r="HVB477" s="470"/>
      <c r="HVC477" s="470"/>
      <c r="HVD477" s="470"/>
      <c r="HVE477" s="470"/>
      <c r="HVF477" s="470"/>
      <c r="HVG477" s="470"/>
      <c r="HVH477" s="470"/>
      <c r="HVI477" s="470"/>
      <c r="HVJ477" s="470"/>
      <c r="HVK477" s="470"/>
      <c r="HVL477" s="470"/>
      <c r="HVM477" s="470"/>
      <c r="HVN477" s="470"/>
      <c r="HVO477" s="470"/>
      <c r="HVP477" s="470"/>
      <c r="HVQ477" s="470"/>
      <c r="HVR477" s="470"/>
      <c r="HVS477" s="470"/>
      <c r="HVT477" s="470"/>
      <c r="HVU477" s="470"/>
      <c r="HVV477" s="470"/>
      <c r="HVW477" s="470"/>
      <c r="HVX477" s="470"/>
      <c r="HVY477" s="470"/>
      <c r="HVZ477" s="470"/>
      <c r="HWA477" s="470"/>
      <c r="HWB477" s="470"/>
      <c r="HWC477" s="470"/>
      <c r="HWD477" s="470"/>
      <c r="HWE477" s="470"/>
      <c r="HWF477" s="470"/>
      <c r="HWG477" s="470"/>
      <c r="HWH477" s="470"/>
      <c r="HWI477" s="470"/>
      <c r="HWJ477" s="470"/>
      <c r="HWK477" s="470"/>
      <c r="HWL477" s="470"/>
      <c r="HWM477" s="470"/>
      <c r="HWN477" s="470"/>
      <c r="HWO477" s="470"/>
      <c r="HWP477" s="470"/>
      <c r="HWQ477" s="470"/>
      <c r="HWR477" s="470"/>
      <c r="HWS477" s="470"/>
      <c r="HWT477" s="470"/>
      <c r="HWU477" s="470"/>
      <c r="HWV477" s="470"/>
      <c r="HWW477" s="470"/>
      <c r="HWX477" s="470"/>
      <c r="HWY477" s="470"/>
      <c r="HWZ477" s="470"/>
      <c r="HXA477" s="470"/>
      <c r="HXB477" s="470"/>
      <c r="HXC477" s="470"/>
      <c r="HXD477" s="470"/>
      <c r="HXE477" s="470"/>
      <c r="HXF477" s="470"/>
      <c r="HXG477" s="470"/>
      <c r="HXH477" s="470"/>
      <c r="HXI477" s="470"/>
      <c r="HXJ477" s="470"/>
      <c r="HXK477" s="470"/>
      <c r="HXL477" s="470"/>
      <c r="HXM477" s="470"/>
      <c r="HXN477" s="470"/>
      <c r="HXO477" s="470"/>
      <c r="HXP477" s="470"/>
      <c r="HXQ477" s="470"/>
      <c r="HXR477" s="470"/>
      <c r="HXS477" s="470"/>
      <c r="HXT477" s="470"/>
      <c r="HXU477" s="470"/>
      <c r="HXV477" s="470"/>
      <c r="HXW477" s="470"/>
      <c r="HXX477" s="470"/>
      <c r="HXY477" s="470"/>
      <c r="HXZ477" s="470"/>
      <c r="HYA477" s="470"/>
      <c r="HYB477" s="470"/>
      <c r="HYC477" s="470"/>
      <c r="HYD477" s="470"/>
      <c r="HYE477" s="470"/>
      <c r="HYF477" s="470"/>
      <c r="HYG477" s="470"/>
      <c r="HYH477" s="470"/>
      <c r="HYI477" s="470"/>
      <c r="HYJ477" s="470"/>
      <c r="HYK477" s="470"/>
      <c r="HYL477" s="470"/>
      <c r="HYM477" s="470"/>
      <c r="HYN477" s="470"/>
      <c r="HYO477" s="470"/>
      <c r="HYP477" s="470"/>
      <c r="HYQ477" s="470"/>
      <c r="HYR477" s="470"/>
      <c r="HYS477" s="470"/>
      <c r="HYT477" s="470"/>
      <c r="HYU477" s="470"/>
      <c r="HYV477" s="470"/>
      <c r="HYW477" s="470"/>
      <c r="HYX477" s="470"/>
      <c r="HYY477" s="470"/>
      <c r="HYZ477" s="470"/>
      <c r="HZA477" s="470"/>
      <c r="HZB477" s="470"/>
      <c r="HZC477" s="470"/>
      <c r="HZD477" s="470"/>
      <c r="HZE477" s="470"/>
      <c r="HZF477" s="470"/>
      <c r="HZG477" s="470"/>
      <c r="HZH477" s="470"/>
      <c r="HZI477" s="470"/>
      <c r="HZJ477" s="470"/>
      <c r="HZK477" s="470"/>
      <c r="HZL477" s="470"/>
      <c r="HZM477" s="470"/>
      <c r="HZN477" s="470"/>
      <c r="HZO477" s="470"/>
      <c r="HZP477" s="470"/>
      <c r="HZQ477" s="470"/>
      <c r="HZR477" s="470"/>
      <c r="HZS477" s="470"/>
      <c r="HZT477" s="470"/>
      <c r="HZU477" s="470"/>
      <c r="HZV477" s="470"/>
      <c r="HZW477" s="470"/>
      <c r="HZX477" s="470"/>
      <c r="HZY477" s="470"/>
      <c r="HZZ477" s="470"/>
      <c r="IAA477" s="470"/>
      <c r="IAB477" s="470"/>
      <c r="IAC477" s="470"/>
      <c r="IAD477" s="470"/>
      <c r="IAE477" s="470"/>
      <c r="IAF477" s="470"/>
      <c r="IAG477" s="470"/>
      <c r="IAH477" s="470"/>
      <c r="IAI477" s="470"/>
      <c r="IAJ477" s="470"/>
      <c r="IAK477" s="470"/>
      <c r="IAL477" s="470"/>
      <c r="IAM477" s="470"/>
      <c r="IAN477" s="470"/>
      <c r="IAO477" s="470"/>
      <c r="IAP477" s="470"/>
      <c r="IAQ477" s="470"/>
      <c r="IAR477" s="470"/>
      <c r="IAS477" s="470"/>
      <c r="IAT477" s="470"/>
      <c r="IAU477" s="470"/>
      <c r="IAV477" s="470"/>
      <c r="IAW477" s="470"/>
      <c r="IAX477" s="470"/>
      <c r="IAY477" s="470"/>
      <c r="IAZ477" s="470"/>
      <c r="IBA477" s="470"/>
      <c r="IBB477" s="470"/>
      <c r="IBC477" s="470"/>
      <c r="IBD477" s="470"/>
      <c r="IBE477" s="470"/>
      <c r="IBF477" s="470"/>
      <c r="IBG477" s="470"/>
      <c r="IBH477" s="470"/>
      <c r="IBI477" s="470"/>
      <c r="IBJ477" s="470"/>
      <c r="IBK477" s="470"/>
      <c r="IBL477" s="470"/>
      <c r="IBM477" s="470"/>
      <c r="IBN477" s="470"/>
      <c r="IBO477" s="470"/>
      <c r="IBP477" s="470"/>
      <c r="IBQ477" s="470"/>
      <c r="IBR477" s="470"/>
      <c r="IBS477" s="470"/>
      <c r="IBT477" s="470"/>
      <c r="IBU477" s="470"/>
      <c r="IBV477" s="470"/>
      <c r="IBW477" s="470"/>
      <c r="IBX477" s="470"/>
      <c r="IBY477" s="470"/>
      <c r="IBZ477" s="470"/>
      <c r="ICA477" s="470"/>
      <c r="ICB477" s="470"/>
      <c r="ICC477" s="470"/>
      <c r="ICD477" s="470"/>
      <c r="ICE477" s="470"/>
      <c r="ICF477" s="470"/>
      <c r="ICG477" s="470"/>
      <c r="ICH477" s="470"/>
      <c r="ICI477" s="470"/>
      <c r="ICJ477" s="470"/>
      <c r="ICK477" s="470"/>
      <c r="ICL477" s="470"/>
      <c r="ICM477" s="470"/>
      <c r="ICN477" s="470"/>
      <c r="ICO477" s="470"/>
      <c r="ICP477" s="470"/>
      <c r="ICQ477" s="470"/>
      <c r="ICR477" s="470"/>
      <c r="ICS477" s="470"/>
      <c r="ICT477" s="470"/>
      <c r="ICU477" s="470"/>
      <c r="ICV477" s="470"/>
      <c r="ICW477" s="470"/>
      <c r="ICX477" s="470"/>
      <c r="ICY477" s="470"/>
      <c r="ICZ477" s="470"/>
      <c r="IDA477" s="470"/>
      <c r="IDB477" s="470"/>
      <c r="IDC477" s="470"/>
      <c r="IDD477" s="470"/>
      <c r="IDE477" s="470"/>
      <c r="IDF477" s="470"/>
      <c r="IDG477" s="470"/>
      <c r="IDH477" s="470"/>
      <c r="IDI477" s="470"/>
      <c r="IDJ477" s="470"/>
      <c r="IDK477" s="470"/>
      <c r="IDL477" s="470"/>
      <c r="IDM477" s="470"/>
      <c r="IDN477" s="470"/>
      <c r="IDO477" s="470"/>
      <c r="IDP477" s="470"/>
      <c r="IDQ477" s="470"/>
      <c r="IDR477" s="470"/>
      <c r="IDS477" s="470"/>
      <c r="IDT477" s="470"/>
      <c r="IDU477" s="470"/>
      <c r="IDV477" s="470"/>
      <c r="IDW477" s="470"/>
      <c r="IDX477" s="470"/>
      <c r="IDY477" s="470"/>
      <c r="IDZ477" s="470"/>
      <c r="IEA477" s="470"/>
      <c r="IEB477" s="470"/>
      <c r="IEC477" s="470"/>
      <c r="IED477" s="470"/>
      <c r="IEE477" s="470"/>
      <c r="IEF477" s="470"/>
      <c r="IEG477" s="470"/>
      <c r="IEH477" s="470"/>
      <c r="IEI477" s="470"/>
      <c r="IEJ477" s="470"/>
      <c r="IEK477" s="470"/>
      <c r="IEL477" s="470"/>
      <c r="IEM477" s="470"/>
      <c r="IEN477" s="470"/>
      <c r="IEO477" s="470"/>
      <c r="IEP477" s="470"/>
      <c r="IEQ477" s="470"/>
      <c r="IER477" s="470"/>
      <c r="IES477" s="470"/>
      <c r="IET477" s="470"/>
      <c r="IEU477" s="470"/>
      <c r="IEV477" s="470"/>
      <c r="IEW477" s="470"/>
      <c r="IEX477" s="470"/>
      <c r="IEY477" s="470"/>
      <c r="IEZ477" s="470"/>
      <c r="IFA477" s="470"/>
      <c r="IFB477" s="470"/>
      <c r="IFC477" s="470"/>
      <c r="IFD477" s="470"/>
      <c r="IFE477" s="470"/>
      <c r="IFF477" s="470"/>
      <c r="IFG477" s="470"/>
      <c r="IFH477" s="470"/>
      <c r="IFI477" s="470"/>
      <c r="IFJ477" s="470"/>
      <c r="IFK477" s="470"/>
      <c r="IFL477" s="470"/>
      <c r="IFM477" s="470"/>
      <c r="IFN477" s="470"/>
      <c r="IFO477" s="470"/>
      <c r="IFP477" s="470"/>
      <c r="IFQ477" s="470"/>
      <c r="IFR477" s="470"/>
      <c r="IFS477" s="470"/>
      <c r="IFT477" s="470"/>
      <c r="IFU477" s="470"/>
      <c r="IFV477" s="470"/>
      <c r="IFW477" s="470"/>
      <c r="IFX477" s="470"/>
      <c r="IFY477" s="470"/>
      <c r="IFZ477" s="470"/>
      <c r="IGA477" s="470"/>
      <c r="IGB477" s="470"/>
      <c r="IGC477" s="470"/>
      <c r="IGD477" s="470"/>
      <c r="IGE477" s="470"/>
      <c r="IGF477" s="470"/>
      <c r="IGG477" s="470"/>
      <c r="IGH477" s="470"/>
      <c r="IGI477" s="470"/>
      <c r="IGJ477" s="470"/>
      <c r="IGK477" s="470"/>
      <c r="IGL477" s="470"/>
      <c r="IGM477" s="470"/>
      <c r="IGN477" s="470"/>
      <c r="IGO477" s="470"/>
      <c r="IGP477" s="470"/>
      <c r="IGQ477" s="470"/>
      <c r="IGR477" s="470"/>
      <c r="IGS477" s="470"/>
      <c r="IGT477" s="470"/>
      <c r="IGU477" s="470"/>
      <c r="IGV477" s="470"/>
      <c r="IGW477" s="470"/>
      <c r="IGX477" s="470"/>
      <c r="IGY477" s="470"/>
      <c r="IGZ477" s="470"/>
      <c r="IHA477" s="470"/>
      <c r="IHB477" s="470"/>
      <c r="IHC477" s="470"/>
      <c r="IHD477" s="470"/>
      <c r="IHE477" s="470"/>
      <c r="IHF477" s="470"/>
      <c r="IHG477" s="470"/>
      <c r="IHH477" s="470"/>
      <c r="IHI477" s="470"/>
      <c r="IHJ477" s="470"/>
      <c r="IHK477" s="470"/>
      <c r="IHL477" s="470"/>
      <c r="IHM477" s="470"/>
      <c r="IHN477" s="470"/>
      <c r="IHO477" s="470"/>
      <c r="IHP477" s="470"/>
      <c r="IHQ477" s="470"/>
      <c r="IHR477" s="470"/>
      <c r="IHS477" s="470"/>
      <c r="IHT477" s="470"/>
      <c r="IHU477" s="470"/>
      <c r="IHV477" s="470"/>
      <c r="IHW477" s="470"/>
      <c r="IHX477" s="470"/>
      <c r="IHY477" s="470"/>
      <c r="IHZ477" s="470"/>
      <c r="IIA477" s="470"/>
      <c r="IIB477" s="470"/>
      <c r="IIC477" s="470"/>
      <c r="IID477" s="470"/>
      <c r="IIE477" s="470"/>
      <c r="IIF477" s="470"/>
      <c r="IIG477" s="470"/>
      <c r="IIH477" s="470"/>
      <c r="III477" s="470"/>
      <c r="IIJ477" s="470"/>
      <c r="IIK477" s="470"/>
      <c r="IIL477" s="470"/>
      <c r="IIM477" s="470"/>
      <c r="IIN477" s="470"/>
      <c r="IIO477" s="470"/>
      <c r="IIP477" s="470"/>
      <c r="IIQ477" s="470"/>
      <c r="IIR477" s="470"/>
      <c r="IIS477" s="470"/>
      <c r="IIT477" s="470"/>
      <c r="IIU477" s="470"/>
      <c r="IIV477" s="470"/>
      <c r="IIW477" s="470"/>
      <c r="IIX477" s="470"/>
      <c r="IIY477" s="470"/>
      <c r="IIZ477" s="470"/>
      <c r="IJA477" s="470"/>
      <c r="IJB477" s="470"/>
      <c r="IJC477" s="470"/>
      <c r="IJD477" s="470"/>
      <c r="IJE477" s="470"/>
      <c r="IJF477" s="470"/>
      <c r="IJG477" s="470"/>
      <c r="IJH477" s="470"/>
      <c r="IJI477" s="470"/>
      <c r="IJJ477" s="470"/>
      <c r="IJK477" s="470"/>
      <c r="IJL477" s="470"/>
      <c r="IJM477" s="470"/>
      <c r="IJN477" s="470"/>
      <c r="IJO477" s="470"/>
      <c r="IJP477" s="470"/>
      <c r="IJQ477" s="470"/>
      <c r="IJR477" s="470"/>
      <c r="IJS477" s="470"/>
      <c r="IJT477" s="470"/>
      <c r="IJU477" s="470"/>
      <c r="IJV477" s="470"/>
      <c r="IJW477" s="470"/>
      <c r="IJX477" s="470"/>
      <c r="IJY477" s="470"/>
      <c r="IJZ477" s="470"/>
      <c r="IKA477" s="470"/>
      <c r="IKB477" s="470"/>
      <c r="IKC477" s="470"/>
      <c r="IKD477" s="470"/>
      <c r="IKE477" s="470"/>
      <c r="IKF477" s="470"/>
      <c r="IKG477" s="470"/>
      <c r="IKH477" s="470"/>
      <c r="IKI477" s="470"/>
      <c r="IKJ477" s="470"/>
      <c r="IKK477" s="470"/>
      <c r="IKL477" s="470"/>
      <c r="IKM477" s="470"/>
      <c r="IKN477" s="470"/>
      <c r="IKO477" s="470"/>
      <c r="IKP477" s="470"/>
      <c r="IKQ477" s="470"/>
      <c r="IKR477" s="470"/>
      <c r="IKS477" s="470"/>
      <c r="IKT477" s="470"/>
      <c r="IKU477" s="470"/>
      <c r="IKV477" s="470"/>
      <c r="IKW477" s="470"/>
      <c r="IKX477" s="470"/>
      <c r="IKY477" s="470"/>
      <c r="IKZ477" s="470"/>
      <c r="ILA477" s="470"/>
      <c r="ILB477" s="470"/>
      <c r="ILC477" s="470"/>
      <c r="ILD477" s="470"/>
      <c r="ILE477" s="470"/>
      <c r="ILF477" s="470"/>
      <c r="ILG477" s="470"/>
      <c r="ILH477" s="470"/>
      <c r="ILI477" s="470"/>
      <c r="ILJ477" s="470"/>
      <c r="ILK477" s="470"/>
      <c r="ILL477" s="470"/>
      <c r="ILM477" s="470"/>
      <c r="ILN477" s="470"/>
      <c r="ILO477" s="470"/>
      <c r="ILP477" s="470"/>
      <c r="ILQ477" s="470"/>
      <c r="ILR477" s="470"/>
      <c r="ILS477" s="470"/>
      <c r="ILT477" s="470"/>
      <c r="ILU477" s="470"/>
      <c r="ILV477" s="470"/>
      <c r="ILW477" s="470"/>
      <c r="ILX477" s="470"/>
      <c r="ILY477" s="470"/>
      <c r="ILZ477" s="470"/>
      <c r="IMA477" s="470"/>
      <c r="IMB477" s="470"/>
      <c r="IMC477" s="470"/>
      <c r="IMD477" s="470"/>
      <c r="IME477" s="470"/>
      <c r="IMF477" s="470"/>
      <c r="IMG477" s="470"/>
      <c r="IMH477" s="470"/>
      <c r="IMI477" s="470"/>
      <c r="IMJ477" s="470"/>
      <c r="IMK477" s="470"/>
      <c r="IML477" s="470"/>
      <c r="IMM477" s="470"/>
      <c r="IMN477" s="470"/>
      <c r="IMO477" s="470"/>
      <c r="IMP477" s="470"/>
      <c r="IMQ477" s="470"/>
      <c r="IMR477" s="470"/>
      <c r="IMS477" s="470"/>
      <c r="IMT477" s="470"/>
      <c r="IMU477" s="470"/>
      <c r="IMV477" s="470"/>
      <c r="IMW477" s="470"/>
      <c r="IMX477" s="470"/>
      <c r="IMY477" s="470"/>
      <c r="IMZ477" s="470"/>
      <c r="INA477" s="470"/>
      <c r="INB477" s="470"/>
      <c r="INC477" s="470"/>
      <c r="IND477" s="470"/>
      <c r="INE477" s="470"/>
      <c r="INF477" s="470"/>
      <c r="ING477" s="470"/>
      <c r="INH477" s="470"/>
      <c r="INI477" s="470"/>
      <c r="INJ477" s="470"/>
      <c r="INK477" s="470"/>
      <c r="INL477" s="470"/>
      <c r="INM477" s="470"/>
      <c r="INN477" s="470"/>
      <c r="INO477" s="470"/>
      <c r="INP477" s="470"/>
      <c r="INQ477" s="470"/>
      <c r="INR477" s="470"/>
      <c r="INS477" s="470"/>
      <c r="INT477" s="470"/>
      <c r="INU477" s="470"/>
      <c r="INV477" s="470"/>
      <c r="INW477" s="470"/>
      <c r="INX477" s="470"/>
      <c r="INY477" s="470"/>
      <c r="INZ477" s="470"/>
      <c r="IOA477" s="470"/>
      <c r="IOB477" s="470"/>
      <c r="IOC477" s="470"/>
      <c r="IOD477" s="470"/>
      <c r="IOE477" s="470"/>
      <c r="IOF477" s="470"/>
      <c r="IOG477" s="470"/>
      <c r="IOH477" s="470"/>
      <c r="IOI477" s="470"/>
      <c r="IOJ477" s="470"/>
      <c r="IOK477" s="470"/>
      <c r="IOL477" s="470"/>
      <c r="IOM477" s="470"/>
      <c r="ION477" s="470"/>
      <c r="IOO477" s="470"/>
      <c r="IOP477" s="470"/>
      <c r="IOQ477" s="470"/>
      <c r="IOR477" s="470"/>
      <c r="IOS477" s="470"/>
      <c r="IOT477" s="470"/>
      <c r="IOU477" s="470"/>
      <c r="IOV477" s="470"/>
      <c r="IOW477" s="470"/>
      <c r="IOX477" s="470"/>
      <c r="IOY477" s="470"/>
      <c r="IOZ477" s="470"/>
      <c r="IPA477" s="470"/>
      <c r="IPB477" s="470"/>
      <c r="IPC477" s="470"/>
      <c r="IPD477" s="470"/>
      <c r="IPE477" s="470"/>
      <c r="IPF477" s="470"/>
      <c r="IPG477" s="470"/>
      <c r="IPH477" s="470"/>
      <c r="IPI477" s="470"/>
      <c r="IPJ477" s="470"/>
      <c r="IPK477" s="470"/>
      <c r="IPL477" s="470"/>
      <c r="IPM477" s="470"/>
      <c r="IPN477" s="470"/>
      <c r="IPO477" s="470"/>
      <c r="IPP477" s="470"/>
      <c r="IPQ477" s="470"/>
      <c r="IPR477" s="470"/>
      <c r="IPS477" s="470"/>
      <c r="IPT477" s="470"/>
      <c r="IPU477" s="470"/>
      <c r="IPV477" s="470"/>
      <c r="IPW477" s="470"/>
      <c r="IPX477" s="470"/>
      <c r="IPY477" s="470"/>
      <c r="IPZ477" s="470"/>
      <c r="IQA477" s="470"/>
      <c r="IQB477" s="470"/>
      <c r="IQC477" s="470"/>
      <c r="IQD477" s="470"/>
      <c r="IQE477" s="470"/>
      <c r="IQF477" s="470"/>
      <c r="IQG477" s="470"/>
      <c r="IQH477" s="470"/>
      <c r="IQI477" s="470"/>
      <c r="IQJ477" s="470"/>
      <c r="IQK477" s="470"/>
      <c r="IQL477" s="470"/>
      <c r="IQM477" s="470"/>
      <c r="IQN477" s="470"/>
      <c r="IQO477" s="470"/>
      <c r="IQP477" s="470"/>
      <c r="IQQ477" s="470"/>
      <c r="IQR477" s="470"/>
      <c r="IQS477" s="470"/>
      <c r="IQT477" s="470"/>
      <c r="IQU477" s="470"/>
      <c r="IQV477" s="470"/>
      <c r="IQW477" s="470"/>
      <c r="IQX477" s="470"/>
      <c r="IQY477" s="470"/>
      <c r="IQZ477" s="470"/>
      <c r="IRA477" s="470"/>
      <c r="IRB477" s="470"/>
      <c r="IRC477" s="470"/>
      <c r="IRD477" s="470"/>
      <c r="IRE477" s="470"/>
      <c r="IRF477" s="470"/>
      <c r="IRG477" s="470"/>
      <c r="IRH477" s="470"/>
      <c r="IRI477" s="470"/>
      <c r="IRJ477" s="470"/>
      <c r="IRK477" s="470"/>
      <c r="IRL477" s="470"/>
      <c r="IRM477" s="470"/>
      <c r="IRN477" s="470"/>
      <c r="IRO477" s="470"/>
      <c r="IRP477" s="470"/>
      <c r="IRQ477" s="470"/>
      <c r="IRR477" s="470"/>
      <c r="IRS477" s="470"/>
      <c r="IRT477" s="470"/>
      <c r="IRU477" s="470"/>
      <c r="IRV477" s="470"/>
      <c r="IRW477" s="470"/>
      <c r="IRX477" s="470"/>
      <c r="IRY477" s="470"/>
      <c r="IRZ477" s="470"/>
      <c r="ISA477" s="470"/>
      <c r="ISB477" s="470"/>
      <c r="ISC477" s="470"/>
      <c r="ISD477" s="470"/>
      <c r="ISE477" s="470"/>
      <c r="ISF477" s="470"/>
      <c r="ISG477" s="470"/>
      <c r="ISH477" s="470"/>
      <c r="ISI477" s="470"/>
      <c r="ISJ477" s="470"/>
      <c r="ISK477" s="470"/>
      <c r="ISL477" s="470"/>
      <c r="ISM477" s="470"/>
      <c r="ISN477" s="470"/>
      <c r="ISO477" s="470"/>
      <c r="ISP477" s="470"/>
      <c r="ISQ477" s="470"/>
      <c r="ISR477" s="470"/>
      <c r="ISS477" s="470"/>
      <c r="IST477" s="470"/>
      <c r="ISU477" s="470"/>
      <c r="ISV477" s="470"/>
      <c r="ISW477" s="470"/>
      <c r="ISX477" s="470"/>
      <c r="ISY477" s="470"/>
      <c r="ISZ477" s="470"/>
      <c r="ITA477" s="470"/>
      <c r="ITB477" s="470"/>
      <c r="ITC477" s="470"/>
      <c r="ITD477" s="470"/>
      <c r="ITE477" s="470"/>
      <c r="ITF477" s="470"/>
      <c r="ITG477" s="470"/>
      <c r="ITH477" s="470"/>
      <c r="ITI477" s="470"/>
      <c r="ITJ477" s="470"/>
      <c r="ITK477" s="470"/>
      <c r="ITL477" s="470"/>
      <c r="ITM477" s="470"/>
      <c r="ITN477" s="470"/>
      <c r="ITO477" s="470"/>
      <c r="ITP477" s="470"/>
      <c r="ITQ477" s="470"/>
      <c r="ITR477" s="470"/>
      <c r="ITS477" s="470"/>
      <c r="ITT477" s="470"/>
      <c r="ITU477" s="470"/>
      <c r="ITV477" s="470"/>
      <c r="ITW477" s="470"/>
      <c r="ITX477" s="470"/>
      <c r="ITY477" s="470"/>
      <c r="ITZ477" s="470"/>
      <c r="IUA477" s="470"/>
      <c r="IUB477" s="470"/>
      <c r="IUC477" s="470"/>
      <c r="IUD477" s="470"/>
      <c r="IUE477" s="470"/>
      <c r="IUF477" s="470"/>
      <c r="IUG477" s="470"/>
      <c r="IUH477" s="470"/>
      <c r="IUI477" s="470"/>
      <c r="IUJ477" s="470"/>
      <c r="IUK477" s="470"/>
      <c r="IUL477" s="470"/>
      <c r="IUM477" s="470"/>
      <c r="IUN477" s="470"/>
      <c r="IUO477" s="470"/>
      <c r="IUP477" s="470"/>
      <c r="IUQ477" s="470"/>
      <c r="IUR477" s="470"/>
      <c r="IUS477" s="470"/>
      <c r="IUT477" s="470"/>
      <c r="IUU477" s="470"/>
      <c r="IUV477" s="470"/>
      <c r="IUW477" s="470"/>
      <c r="IUX477" s="470"/>
      <c r="IUY477" s="470"/>
      <c r="IUZ477" s="470"/>
      <c r="IVA477" s="470"/>
      <c r="IVB477" s="470"/>
      <c r="IVC477" s="470"/>
      <c r="IVD477" s="470"/>
      <c r="IVE477" s="470"/>
      <c r="IVF477" s="470"/>
      <c r="IVG477" s="470"/>
      <c r="IVH477" s="470"/>
      <c r="IVI477" s="470"/>
      <c r="IVJ477" s="470"/>
      <c r="IVK477" s="470"/>
      <c r="IVL477" s="470"/>
      <c r="IVM477" s="470"/>
      <c r="IVN477" s="470"/>
      <c r="IVO477" s="470"/>
      <c r="IVP477" s="470"/>
      <c r="IVQ477" s="470"/>
      <c r="IVR477" s="470"/>
      <c r="IVS477" s="470"/>
      <c r="IVT477" s="470"/>
      <c r="IVU477" s="470"/>
      <c r="IVV477" s="470"/>
      <c r="IVW477" s="470"/>
      <c r="IVX477" s="470"/>
      <c r="IVY477" s="470"/>
      <c r="IVZ477" s="470"/>
      <c r="IWA477" s="470"/>
      <c r="IWB477" s="470"/>
      <c r="IWC477" s="470"/>
      <c r="IWD477" s="470"/>
      <c r="IWE477" s="470"/>
      <c r="IWF477" s="470"/>
      <c r="IWG477" s="470"/>
      <c r="IWH477" s="470"/>
      <c r="IWI477" s="470"/>
      <c r="IWJ477" s="470"/>
      <c r="IWK477" s="470"/>
      <c r="IWL477" s="470"/>
      <c r="IWM477" s="470"/>
      <c r="IWN477" s="470"/>
      <c r="IWO477" s="470"/>
      <c r="IWP477" s="470"/>
      <c r="IWQ477" s="470"/>
      <c r="IWR477" s="470"/>
      <c r="IWS477" s="470"/>
      <c r="IWT477" s="470"/>
      <c r="IWU477" s="470"/>
      <c r="IWV477" s="470"/>
      <c r="IWW477" s="470"/>
      <c r="IWX477" s="470"/>
      <c r="IWY477" s="470"/>
      <c r="IWZ477" s="470"/>
      <c r="IXA477" s="470"/>
      <c r="IXB477" s="470"/>
      <c r="IXC477" s="470"/>
      <c r="IXD477" s="470"/>
      <c r="IXE477" s="470"/>
      <c r="IXF477" s="470"/>
      <c r="IXG477" s="470"/>
      <c r="IXH477" s="470"/>
      <c r="IXI477" s="470"/>
      <c r="IXJ477" s="470"/>
      <c r="IXK477" s="470"/>
      <c r="IXL477" s="470"/>
      <c r="IXM477" s="470"/>
      <c r="IXN477" s="470"/>
      <c r="IXO477" s="470"/>
      <c r="IXP477" s="470"/>
      <c r="IXQ477" s="470"/>
      <c r="IXR477" s="470"/>
      <c r="IXS477" s="470"/>
      <c r="IXT477" s="470"/>
      <c r="IXU477" s="470"/>
      <c r="IXV477" s="470"/>
      <c r="IXW477" s="470"/>
      <c r="IXX477" s="470"/>
      <c r="IXY477" s="470"/>
      <c r="IXZ477" s="470"/>
      <c r="IYA477" s="470"/>
      <c r="IYB477" s="470"/>
      <c r="IYC477" s="470"/>
      <c r="IYD477" s="470"/>
      <c r="IYE477" s="470"/>
      <c r="IYF477" s="470"/>
      <c r="IYG477" s="470"/>
      <c r="IYH477" s="470"/>
      <c r="IYI477" s="470"/>
      <c r="IYJ477" s="470"/>
      <c r="IYK477" s="470"/>
      <c r="IYL477" s="470"/>
      <c r="IYM477" s="470"/>
      <c r="IYN477" s="470"/>
      <c r="IYO477" s="470"/>
      <c r="IYP477" s="470"/>
      <c r="IYQ477" s="470"/>
      <c r="IYR477" s="470"/>
      <c r="IYS477" s="470"/>
      <c r="IYT477" s="470"/>
      <c r="IYU477" s="470"/>
      <c r="IYV477" s="470"/>
      <c r="IYW477" s="470"/>
      <c r="IYX477" s="470"/>
      <c r="IYY477" s="470"/>
      <c r="IYZ477" s="470"/>
      <c r="IZA477" s="470"/>
      <c r="IZB477" s="470"/>
      <c r="IZC477" s="470"/>
      <c r="IZD477" s="470"/>
      <c r="IZE477" s="470"/>
      <c r="IZF477" s="470"/>
      <c r="IZG477" s="470"/>
      <c r="IZH477" s="470"/>
      <c r="IZI477" s="470"/>
      <c r="IZJ477" s="470"/>
      <c r="IZK477" s="470"/>
      <c r="IZL477" s="470"/>
      <c r="IZM477" s="470"/>
      <c r="IZN477" s="470"/>
      <c r="IZO477" s="470"/>
      <c r="IZP477" s="470"/>
      <c r="IZQ477" s="470"/>
      <c r="IZR477" s="470"/>
      <c r="IZS477" s="470"/>
      <c r="IZT477" s="470"/>
      <c r="IZU477" s="470"/>
      <c r="IZV477" s="470"/>
      <c r="IZW477" s="470"/>
      <c r="IZX477" s="470"/>
      <c r="IZY477" s="470"/>
      <c r="IZZ477" s="470"/>
      <c r="JAA477" s="470"/>
      <c r="JAB477" s="470"/>
      <c r="JAC477" s="470"/>
      <c r="JAD477" s="470"/>
      <c r="JAE477" s="470"/>
      <c r="JAF477" s="470"/>
      <c r="JAG477" s="470"/>
      <c r="JAH477" s="470"/>
      <c r="JAI477" s="470"/>
      <c r="JAJ477" s="470"/>
      <c r="JAK477" s="470"/>
      <c r="JAL477" s="470"/>
      <c r="JAM477" s="470"/>
      <c r="JAN477" s="470"/>
      <c r="JAO477" s="470"/>
      <c r="JAP477" s="470"/>
      <c r="JAQ477" s="470"/>
      <c r="JAR477" s="470"/>
      <c r="JAS477" s="470"/>
      <c r="JAT477" s="470"/>
      <c r="JAU477" s="470"/>
      <c r="JAV477" s="470"/>
      <c r="JAW477" s="470"/>
      <c r="JAX477" s="470"/>
      <c r="JAY477" s="470"/>
      <c r="JAZ477" s="470"/>
      <c r="JBA477" s="470"/>
      <c r="JBB477" s="470"/>
      <c r="JBC477" s="470"/>
      <c r="JBD477" s="470"/>
      <c r="JBE477" s="470"/>
      <c r="JBF477" s="470"/>
      <c r="JBG477" s="470"/>
      <c r="JBH477" s="470"/>
      <c r="JBI477" s="470"/>
      <c r="JBJ477" s="470"/>
      <c r="JBK477" s="470"/>
      <c r="JBL477" s="470"/>
      <c r="JBM477" s="470"/>
      <c r="JBN477" s="470"/>
      <c r="JBO477" s="470"/>
      <c r="JBP477" s="470"/>
      <c r="JBQ477" s="470"/>
      <c r="JBR477" s="470"/>
      <c r="JBS477" s="470"/>
      <c r="JBT477" s="470"/>
      <c r="JBU477" s="470"/>
      <c r="JBV477" s="470"/>
      <c r="JBW477" s="470"/>
      <c r="JBX477" s="470"/>
      <c r="JBY477" s="470"/>
      <c r="JBZ477" s="470"/>
      <c r="JCA477" s="470"/>
      <c r="JCB477" s="470"/>
      <c r="JCC477" s="470"/>
      <c r="JCD477" s="470"/>
      <c r="JCE477" s="470"/>
      <c r="JCF477" s="470"/>
      <c r="JCG477" s="470"/>
      <c r="JCH477" s="470"/>
      <c r="JCI477" s="470"/>
      <c r="JCJ477" s="470"/>
      <c r="JCK477" s="470"/>
      <c r="JCL477" s="470"/>
      <c r="JCM477" s="470"/>
      <c r="JCN477" s="470"/>
      <c r="JCO477" s="470"/>
      <c r="JCP477" s="470"/>
      <c r="JCQ477" s="470"/>
      <c r="JCR477" s="470"/>
      <c r="JCS477" s="470"/>
      <c r="JCT477" s="470"/>
      <c r="JCU477" s="470"/>
      <c r="JCV477" s="470"/>
      <c r="JCW477" s="470"/>
      <c r="JCX477" s="470"/>
      <c r="JCY477" s="470"/>
      <c r="JCZ477" s="470"/>
      <c r="JDA477" s="470"/>
      <c r="JDB477" s="470"/>
      <c r="JDC477" s="470"/>
      <c r="JDD477" s="470"/>
      <c r="JDE477" s="470"/>
      <c r="JDF477" s="470"/>
      <c r="JDG477" s="470"/>
      <c r="JDH477" s="470"/>
      <c r="JDI477" s="470"/>
      <c r="JDJ477" s="470"/>
      <c r="JDK477" s="470"/>
      <c r="JDL477" s="470"/>
      <c r="JDM477" s="470"/>
      <c r="JDN477" s="470"/>
      <c r="JDO477" s="470"/>
      <c r="JDP477" s="470"/>
      <c r="JDQ477" s="470"/>
      <c r="JDR477" s="470"/>
      <c r="JDS477" s="470"/>
      <c r="JDT477" s="470"/>
      <c r="JDU477" s="470"/>
      <c r="JDV477" s="470"/>
      <c r="JDW477" s="470"/>
      <c r="JDX477" s="470"/>
      <c r="JDY477" s="470"/>
      <c r="JDZ477" s="470"/>
      <c r="JEA477" s="470"/>
      <c r="JEB477" s="470"/>
      <c r="JEC477" s="470"/>
      <c r="JED477" s="470"/>
      <c r="JEE477" s="470"/>
      <c r="JEF477" s="470"/>
      <c r="JEG477" s="470"/>
      <c r="JEH477" s="470"/>
      <c r="JEI477" s="470"/>
      <c r="JEJ477" s="470"/>
      <c r="JEK477" s="470"/>
      <c r="JEL477" s="470"/>
      <c r="JEM477" s="470"/>
      <c r="JEN477" s="470"/>
      <c r="JEO477" s="470"/>
      <c r="JEP477" s="470"/>
      <c r="JEQ477" s="470"/>
      <c r="JER477" s="470"/>
      <c r="JES477" s="470"/>
      <c r="JET477" s="470"/>
      <c r="JEU477" s="470"/>
      <c r="JEV477" s="470"/>
      <c r="JEW477" s="470"/>
      <c r="JEX477" s="470"/>
      <c r="JEY477" s="470"/>
      <c r="JEZ477" s="470"/>
      <c r="JFA477" s="470"/>
      <c r="JFB477" s="470"/>
      <c r="JFC477" s="470"/>
      <c r="JFD477" s="470"/>
      <c r="JFE477" s="470"/>
      <c r="JFF477" s="470"/>
      <c r="JFG477" s="470"/>
      <c r="JFH477" s="470"/>
      <c r="JFI477" s="470"/>
      <c r="JFJ477" s="470"/>
      <c r="JFK477" s="470"/>
      <c r="JFL477" s="470"/>
      <c r="JFM477" s="470"/>
      <c r="JFN477" s="470"/>
      <c r="JFO477" s="470"/>
      <c r="JFP477" s="470"/>
      <c r="JFQ477" s="470"/>
      <c r="JFR477" s="470"/>
      <c r="JFS477" s="470"/>
      <c r="JFT477" s="470"/>
      <c r="JFU477" s="470"/>
      <c r="JFV477" s="470"/>
      <c r="JFW477" s="470"/>
      <c r="JFX477" s="470"/>
      <c r="JFY477" s="470"/>
      <c r="JFZ477" s="470"/>
      <c r="JGA477" s="470"/>
      <c r="JGB477" s="470"/>
      <c r="JGC477" s="470"/>
      <c r="JGD477" s="470"/>
      <c r="JGE477" s="470"/>
      <c r="JGF477" s="470"/>
      <c r="JGG477" s="470"/>
      <c r="JGH477" s="470"/>
      <c r="JGI477" s="470"/>
      <c r="JGJ477" s="470"/>
      <c r="JGK477" s="470"/>
      <c r="JGL477" s="470"/>
      <c r="JGM477" s="470"/>
      <c r="JGN477" s="470"/>
      <c r="JGO477" s="470"/>
      <c r="JGP477" s="470"/>
      <c r="JGQ477" s="470"/>
      <c r="JGR477" s="470"/>
      <c r="JGS477" s="470"/>
      <c r="JGT477" s="470"/>
      <c r="JGU477" s="470"/>
      <c r="JGV477" s="470"/>
      <c r="JGW477" s="470"/>
      <c r="JGX477" s="470"/>
      <c r="JGY477" s="470"/>
      <c r="JGZ477" s="470"/>
      <c r="JHA477" s="470"/>
      <c r="JHB477" s="470"/>
      <c r="JHC477" s="470"/>
      <c r="JHD477" s="470"/>
      <c r="JHE477" s="470"/>
      <c r="JHF477" s="470"/>
      <c r="JHG477" s="470"/>
      <c r="JHH477" s="470"/>
      <c r="JHI477" s="470"/>
      <c r="JHJ477" s="470"/>
      <c r="JHK477" s="470"/>
      <c r="JHL477" s="470"/>
      <c r="JHM477" s="470"/>
      <c r="JHN477" s="470"/>
      <c r="JHO477" s="470"/>
      <c r="JHP477" s="470"/>
      <c r="JHQ477" s="470"/>
      <c r="JHR477" s="470"/>
      <c r="JHS477" s="470"/>
      <c r="JHT477" s="470"/>
      <c r="JHU477" s="470"/>
      <c r="JHV477" s="470"/>
      <c r="JHW477" s="470"/>
      <c r="JHX477" s="470"/>
      <c r="JHY477" s="470"/>
      <c r="JHZ477" s="470"/>
      <c r="JIA477" s="470"/>
      <c r="JIB477" s="470"/>
      <c r="JIC477" s="470"/>
      <c r="JID477" s="470"/>
      <c r="JIE477" s="470"/>
      <c r="JIF477" s="470"/>
      <c r="JIG477" s="470"/>
      <c r="JIH477" s="470"/>
      <c r="JII477" s="470"/>
      <c r="JIJ477" s="470"/>
      <c r="JIK477" s="470"/>
      <c r="JIL477" s="470"/>
      <c r="JIM477" s="470"/>
      <c r="JIN477" s="470"/>
      <c r="JIO477" s="470"/>
      <c r="JIP477" s="470"/>
      <c r="JIQ477" s="470"/>
      <c r="JIR477" s="470"/>
      <c r="JIS477" s="470"/>
      <c r="JIT477" s="470"/>
      <c r="JIU477" s="470"/>
      <c r="JIV477" s="470"/>
      <c r="JIW477" s="470"/>
      <c r="JIX477" s="470"/>
      <c r="JIY477" s="470"/>
      <c r="JIZ477" s="470"/>
      <c r="JJA477" s="470"/>
      <c r="JJB477" s="470"/>
      <c r="JJC477" s="470"/>
      <c r="JJD477" s="470"/>
      <c r="JJE477" s="470"/>
      <c r="JJF477" s="470"/>
      <c r="JJG477" s="470"/>
      <c r="JJH477" s="470"/>
      <c r="JJI477" s="470"/>
      <c r="JJJ477" s="470"/>
      <c r="JJK477" s="470"/>
      <c r="JJL477" s="470"/>
      <c r="JJM477" s="470"/>
      <c r="JJN477" s="470"/>
      <c r="JJO477" s="470"/>
      <c r="JJP477" s="470"/>
      <c r="JJQ477" s="470"/>
      <c r="JJR477" s="470"/>
      <c r="JJS477" s="470"/>
      <c r="JJT477" s="470"/>
      <c r="JJU477" s="470"/>
      <c r="JJV477" s="470"/>
      <c r="JJW477" s="470"/>
      <c r="JJX477" s="470"/>
      <c r="JJY477" s="470"/>
      <c r="JJZ477" s="470"/>
      <c r="JKA477" s="470"/>
      <c r="JKB477" s="470"/>
      <c r="JKC477" s="470"/>
      <c r="JKD477" s="470"/>
      <c r="JKE477" s="470"/>
      <c r="JKF477" s="470"/>
      <c r="JKG477" s="470"/>
      <c r="JKH477" s="470"/>
      <c r="JKI477" s="470"/>
      <c r="JKJ477" s="470"/>
      <c r="JKK477" s="470"/>
      <c r="JKL477" s="470"/>
      <c r="JKM477" s="470"/>
      <c r="JKN477" s="470"/>
      <c r="JKO477" s="470"/>
      <c r="JKP477" s="470"/>
      <c r="JKQ477" s="470"/>
      <c r="JKR477" s="470"/>
      <c r="JKS477" s="470"/>
      <c r="JKT477" s="470"/>
      <c r="JKU477" s="470"/>
      <c r="JKV477" s="470"/>
      <c r="JKW477" s="470"/>
      <c r="JKX477" s="470"/>
      <c r="JKY477" s="470"/>
      <c r="JKZ477" s="470"/>
      <c r="JLA477" s="470"/>
      <c r="JLB477" s="470"/>
      <c r="JLC477" s="470"/>
      <c r="JLD477" s="470"/>
      <c r="JLE477" s="470"/>
      <c r="JLF477" s="470"/>
      <c r="JLG477" s="470"/>
      <c r="JLH477" s="470"/>
      <c r="JLI477" s="470"/>
      <c r="JLJ477" s="470"/>
      <c r="JLK477" s="470"/>
      <c r="JLL477" s="470"/>
      <c r="JLM477" s="470"/>
      <c r="JLN477" s="470"/>
      <c r="JLO477" s="470"/>
      <c r="JLP477" s="470"/>
      <c r="JLQ477" s="470"/>
      <c r="JLR477" s="470"/>
      <c r="JLS477" s="470"/>
      <c r="JLT477" s="470"/>
      <c r="JLU477" s="470"/>
      <c r="JLV477" s="470"/>
      <c r="JLW477" s="470"/>
      <c r="JLX477" s="470"/>
      <c r="JLY477" s="470"/>
      <c r="JLZ477" s="470"/>
      <c r="JMA477" s="470"/>
      <c r="JMB477" s="470"/>
      <c r="JMC477" s="470"/>
      <c r="JMD477" s="470"/>
      <c r="JME477" s="470"/>
      <c r="JMF477" s="470"/>
      <c r="JMG477" s="470"/>
      <c r="JMH477" s="470"/>
      <c r="JMI477" s="470"/>
      <c r="JMJ477" s="470"/>
      <c r="JMK477" s="470"/>
      <c r="JML477" s="470"/>
      <c r="JMM477" s="470"/>
      <c r="JMN477" s="470"/>
      <c r="JMO477" s="470"/>
      <c r="JMP477" s="470"/>
      <c r="JMQ477" s="470"/>
      <c r="JMR477" s="470"/>
      <c r="JMS477" s="470"/>
      <c r="JMT477" s="470"/>
      <c r="JMU477" s="470"/>
      <c r="JMV477" s="470"/>
      <c r="JMW477" s="470"/>
      <c r="JMX477" s="470"/>
      <c r="JMY477" s="470"/>
      <c r="JMZ477" s="470"/>
      <c r="JNA477" s="470"/>
      <c r="JNB477" s="470"/>
      <c r="JNC477" s="470"/>
      <c r="JND477" s="470"/>
      <c r="JNE477" s="470"/>
      <c r="JNF477" s="470"/>
      <c r="JNG477" s="470"/>
      <c r="JNH477" s="470"/>
      <c r="JNI477" s="470"/>
      <c r="JNJ477" s="470"/>
      <c r="JNK477" s="470"/>
      <c r="JNL477" s="470"/>
      <c r="JNM477" s="470"/>
      <c r="JNN477" s="470"/>
      <c r="JNO477" s="470"/>
      <c r="JNP477" s="470"/>
      <c r="JNQ477" s="470"/>
      <c r="JNR477" s="470"/>
      <c r="JNS477" s="470"/>
      <c r="JNT477" s="470"/>
      <c r="JNU477" s="470"/>
      <c r="JNV477" s="470"/>
      <c r="JNW477" s="470"/>
      <c r="JNX477" s="470"/>
      <c r="JNY477" s="470"/>
      <c r="JNZ477" s="470"/>
      <c r="JOA477" s="470"/>
      <c r="JOB477" s="470"/>
      <c r="JOC477" s="470"/>
      <c r="JOD477" s="470"/>
      <c r="JOE477" s="470"/>
      <c r="JOF477" s="470"/>
      <c r="JOG477" s="470"/>
      <c r="JOH477" s="470"/>
      <c r="JOI477" s="470"/>
      <c r="JOJ477" s="470"/>
      <c r="JOK477" s="470"/>
      <c r="JOL477" s="470"/>
      <c r="JOM477" s="470"/>
      <c r="JON477" s="470"/>
      <c r="JOO477" s="470"/>
      <c r="JOP477" s="470"/>
      <c r="JOQ477" s="470"/>
      <c r="JOR477" s="470"/>
      <c r="JOS477" s="470"/>
      <c r="JOT477" s="470"/>
      <c r="JOU477" s="470"/>
      <c r="JOV477" s="470"/>
      <c r="JOW477" s="470"/>
      <c r="JOX477" s="470"/>
      <c r="JOY477" s="470"/>
      <c r="JOZ477" s="470"/>
      <c r="JPA477" s="470"/>
      <c r="JPB477" s="470"/>
      <c r="JPC477" s="470"/>
      <c r="JPD477" s="470"/>
      <c r="JPE477" s="470"/>
      <c r="JPF477" s="470"/>
      <c r="JPG477" s="470"/>
      <c r="JPH477" s="470"/>
      <c r="JPI477" s="470"/>
      <c r="JPJ477" s="470"/>
      <c r="JPK477" s="470"/>
      <c r="JPL477" s="470"/>
      <c r="JPM477" s="470"/>
      <c r="JPN477" s="470"/>
      <c r="JPO477" s="470"/>
      <c r="JPP477" s="470"/>
      <c r="JPQ477" s="470"/>
      <c r="JPR477" s="470"/>
      <c r="JPS477" s="470"/>
      <c r="JPT477" s="470"/>
      <c r="JPU477" s="470"/>
      <c r="JPV477" s="470"/>
      <c r="JPW477" s="470"/>
      <c r="JPX477" s="470"/>
      <c r="JPY477" s="470"/>
      <c r="JPZ477" s="470"/>
      <c r="JQA477" s="470"/>
      <c r="JQB477" s="470"/>
      <c r="JQC477" s="470"/>
      <c r="JQD477" s="470"/>
      <c r="JQE477" s="470"/>
      <c r="JQF477" s="470"/>
      <c r="JQG477" s="470"/>
      <c r="JQH477" s="470"/>
      <c r="JQI477" s="470"/>
      <c r="JQJ477" s="470"/>
      <c r="JQK477" s="470"/>
      <c r="JQL477" s="470"/>
      <c r="JQM477" s="470"/>
      <c r="JQN477" s="470"/>
      <c r="JQO477" s="470"/>
      <c r="JQP477" s="470"/>
      <c r="JQQ477" s="470"/>
      <c r="JQR477" s="470"/>
      <c r="JQS477" s="470"/>
      <c r="JQT477" s="470"/>
      <c r="JQU477" s="470"/>
      <c r="JQV477" s="470"/>
      <c r="JQW477" s="470"/>
      <c r="JQX477" s="470"/>
      <c r="JQY477" s="470"/>
      <c r="JQZ477" s="470"/>
      <c r="JRA477" s="470"/>
      <c r="JRB477" s="470"/>
      <c r="JRC477" s="470"/>
      <c r="JRD477" s="470"/>
      <c r="JRE477" s="470"/>
      <c r="JRF477" s="470"/>
      <c r="JRG477" s="470"/>
      <c r="JRH477" s="470"/>
      <c r="JRI477" s="470"/>
      <c r="JRJ477" s="470"/>
      <c r="JRK477" s="470"/>
      <c r="JRL477" s="470"/>
      <c r="JRM477" s="470"/>
      <c r="JRN477" s="470"/>
      <c r="JRO477" s="470"/>
      <c r="JRP477" s="470"/>
      <c r="JRQ477" s="470"/>
      <c r="JRR477" s="470"/>
      <c r="JRS477" s="470"/>
      <c r="JRT477" s="470"/>
      <c r="JRU477" s="470"/>
      <c r="JRV477" s="470"/>
      <c r="JRW477" s="470"/>
      <c r="JRX477" s="470"/>
      <c r="JRY477" s="470"/>
      <c r="JRZ477" s="470"/>
      <c r="JSA477" s="470"/>
      <c r="JSB477" s="470"/>
      <c r="JSC477" s="470"/>
      <c r="JSD477" s="470"/>
      <c r="JSE477" s="470"/>
      <c r="JSF477" s="470"/>
      <c r="JSG477" s="470"/>
      <c r="JSH477" s="470"/>
      <c r="JSI477" s="470"/>
      <c r="JSJ477" s="470"/>
      <c r="JSK477" s="470"/>
      <c r="JSL477" s="470"/>
      <c r="JSM477" s="470"/>
      <c r="JSN477" s="470"/>
      <c r="JSO477" s="470"/>
      <c r="JSP477" s="470"/>
      <c r="JSQ477" s="470"/>
      <c r="JSR477" s="470"/>
      <c r="JSS477" s="470"/>
      <c r="JST477" s="470"/>
      <c r="JSU477" s="470"/>
      <c r="JSV477" s="470"/>
      <c r="JSW477" s="470"/>
      <c r="JSX477" s="470"/>
      <c r="JSY477" s="470"/>
      <c r="JSZ477" s="470"/>
      <c r="JTA477" s="470"/>
      <c r="JTB477" s="470"/>
      <c r="JTC477" s="470"/>
      <c r="JTD477" s="470"/>
      <c r="JTE477" s="470"/>
      <c r="JTF477" s="470"/>
      <c r="JTG477" s="470"/>
      <c r="JTH477" s="470"/>
      <c r="JTI477" s="470"/>
      <c r="JTJ477" s="470"/>
      <c r="JTK477" s="470"/>
      <c r="JTL477" s="470"/>
      <c r="JTM477" s="470"/>
      <c r="JTN477" s="470"/>
      <c r="JTO477" s="470"/>
      <c r="JTP477" s="470"/>
      <c r="JTQ477" s="470"/>
      <c r="JTR477" s="470"/>
      <c r="JTS477" s="470"/>
      <c r="JTT477" s="470"/>
      <c r="JTU477" s="470"/>
      <c r="JTV477" s="470"/>
      <c r="JTW477" s="470"/>
      <c r="JTX477" s="470"/>
      <c r="JTY477" s="470"/>
      <c r="JTZ477" s="470"/>
      <c r="JUA477" s="470"/>
      <c r="JUB477" s="470"/>
      <c r="JUC477" s="470"/>
      <c r="JUD477" s="470"/>
      <c r="JUE477" s="470"/>
      <c r="JUF477" s="470"/>
      <c r="JUG477" s="470"/>
      <c r="JUH477" s="470"/>
      <c r="JUI477" s="470"/>
      <c r="JUJ477" s="470"/>
      <c r="JUK477" s="470"/>
      <c r="JUL477" s="470"/>
      <c r="JUM477" s="470"/>
      <c r="JUN477" s="470"/>
      <c r="JUO477" s="470"/>
      <c r="JUP477" s="470"/>
      <c r="JUQ477" s="470"/>
      <c r="JUR477" s="470"/>
      <c r="JUS477" s="470"/>
      <c r="JUT477" s="470"/>
      <c r="JUU477" s="470"/>
      <c r="JUV477" s="470"/>
      <c r="JUW477" s="470"/>
      <c r="JUX477" s="470"/>
      <c r="JUY477" s="470"/>
      <c r="JUZ477" s="470"/>
      <c r="JVA477" s="470"/>
      <c r="JVB477" s="470"/>
      <c r="JVC477" s="470"/>
      <c r="JVD477" s="470"/>
      <c r="JVE477" s="470"/>
      <c r="JVF477" s="470"/>
      <c r="JVG477" s="470"/>
      <c r="JVH477" s="470"/>
      <c r="JVI477" s="470"/>
      <c r="JVJ477" s="470"/>
      <c r="JVK477" s="470"/>
      <c r="JVL477" s="470"/>
      <c r="JVM477" s="470"/>
      <c r="JVN477" s="470"/>
      <c r="JVO477" s="470"/>
      <c r="JVP477" s="470"/>
      <c r="JVQ477" s="470"/>
      <c r="JVR477" s="470"/>
      <c r="JVS477" s="470"/>
      <c r="JVT477" s="470"/>
      <c r="JVU477" s="470"/>
      <c r="JVV477" s="470"/>
      <c r="JVW477" s="470"/>
      <c r="JVX477" s="470"/>
      <c r="JVY477" s="470"/>
      <c r="JVZ477" s="470"/>
      <c r="JWA477" s="470"/>
      <c r="JWB477" s="470"/>
      <c r="JWC477" s="470"/>
      <c r="JWD477" s="470"/>
      <c r="JWE477" s="470"/>
      <c r="JWF477" s="470"/>
      <c r="JWG477" s="470"/>
      <c r="JWH477" s="470"/>
      <c r="JWI477" s="470"/>
      <c r="JWJ477" s="470"/>
      <c r="JWK477" s="470"/>
      <c r="JWL477" s="470"/>
      <c r="JWM477" s="470"/>
      <c r="JWN477" s="470"/>
      <c r="JWO477" s="470"/>
      <c r="JWP477" s="470"/>
      <c r="JWQ477" s="470"/>
      <c r="JWR477" s="470"/>
      <c r="JWS477" s="470"/>
      <c r="JWT477" s="470"/>
      <c r="JWU477" s="470"/>
      <c r="JWV477" s="470"/>
      <c r="JWW477" s="470"/>
      <c r="JWX477" s="470"/>
      <c r="JWY477" s="470"/>
      <c r="JWZ477" s="470"/>
      <c r="JXA477" s="470"/>
      <c r="JXB477" s="470"/>
      <c r="JXC477" s="470"/>
      <c r="JXD477" s="470"/>
      <c r="JXE477" s="470"/>
      <c r="JXF477" s="470"/>
      <c r="JXG477" s="470"/>
      <c r="JXH477" s="470"/>
      <c r="JXI477" s="470"/>
      <c r="JXJ477" s="470"/>
      <c r="JXK477" s="470"/>
      <c r="JXL477" s="470"/>
      <c r="JXM477" s="470"/>
      <c r="JXN477" s="470"/>
      <c r="JXO477" s="470"/>
      <c r="JXP477" s="470"/>
      <c r="JXQ477" s="470"/>
      <c r="JXR477" s="470"/>
      <c r="JXS477" s="470"/>
      <c r="JXT477" s="470"/>
      <c r="JXU477" s="470"/>
      <c r="JXV477" s="470"/>
      <c r="JXW477" s="470"/>
      <c r="JXX477" s="470"/>
      <c r="JXY477" s="470"/>
      <c r="JXZ477" s="470"/>
      <c r="JYA477" s="470"/>
      <c r="JYB477" s="470"/>
      <c r="JYC477" s="470"/>
      <c r="JYD477" s="470"/>
      <c r="JYE477" s="470"/>
      <c r="JYF477" s="470"/>
      <c r="JYG477" s="470"/>
      <c r="JYH477" s="470"/>
      <c r="JYI477" s="470"/>
      <c r="JYJ477" s="470"/>
      <c r="JYK477" s="470"/>
      <c r="JYL477" s="470"/>
      <c r="JYM477" s="470"/>
      <c r="JYN477" s="470"/>
      <c r="JYO477" s="470"/>
      <c r="JYP477" s="470"/>
      <c r="JYQ477" s="470"/>
      <c r="JYR477" s="470"/>
      <c r="JYS477" s="470"/>
      <c r="JYT477" s="470"/>
      <c r="JYU477" s="470"/>
      <c r="JYV477" s="470"/>
      <c r="JYW477" s="470"/>
      <c r="JYX477" s="470"/>
      <c r="JYY477" s="470"/>
      <c r="JYZ477" s="470"/>
      <c r="JZA477" s="470"/>
      <c r="JZB477" s="470"/>
      <c r="JZC477" s="470"/>
      <c r="JZD477" s="470"/>
      <c r="JZE477" s="470"/>
      <c r="JZF477" s="470"/>
      <c r="JZG477" s="470"/>
      <c r="JZH477" s="470"/>
      <c r="JZI477" s="470"/>
      <c r="JZJ477" s="470"/>
      <c r="JZK477" s="470"/>
      <c r="JZL477" s="470"/>
      <c r="JZM477" s="470"/>
      <c r="JZN477" s="470"/>
      <c r="JZO477" s="470"/>
      <c r="JZP477" s="470"/>
      <c r="JZQ477" s="470"/>
      <c r="JZR477" s="470"/>
      <c r="JZS477" s="470"/>
      <c r="JZT477" s="470"/>
      <c r="JZU477" s="470"/>
      <c r="JZV477" s="470"/>
      <c r="JZW477" s="470"/>
      <c r="JZX477" s="470"/>
      <c r="JZY477" s="470"/>
      <c r="JZZ477" s="470"/>
      <c r="KAA477" s="470"/>
      <c r="KAB477" s="470"/>
      <c r="KAC477" s="470"/>
      <c r="KAD477" s="470"/>
      <c r="KAE477" s="470"/>
      <c r="KAF477" s="470"/>
      <c r="KAG477" s="470"/>
      <c r="KAH477" s="470"/>
      <c r="KAI477" s="470"/>
      <c r="KAJ477" s="470"/>
      <c r="KAK477" s="470"/>
      <c r="KAL477" s="470"/>
      <c r="KAM477" s="470"/>
      <c r="KAN477" s="470"/>
      <c r="KAO477" s="470"/>
      <c r="KAP477" s="470"/>
      <c r="KAQ477" s="470"/>
      <c r="KAR477" s="470"/>
      <c r="KAS477" s="470"/>
      <c r="KAT477" s="470"/>
      <c r="KAU477" s="470"/>
      <c r="KAV477" s="470"/>
      <c r="KAW477" s="470"/>
      <c r="KAX477" s="470"/>
      <c r="KAY477" s="470"/>
      <c r="KAZ477" s="470"/>
      <c r="KBA477" s="470"/>
      <c r="KBB477" s="470"/>
      <c r="KBC477" s="470"/>
      <c r="KBD477" s="470"/>
      <c r="KBE477" s="470"/>
      <c r="KBF477" s="470"/>
      <c r="KBG477" s="470"/>
      <c r="KBH477" s="470"/>
      <c r="KBI477" s="470"/>
      <c r="KBJ477" s="470"/>
      <c r="KBK477" s="470"/>
      <c r="KBL477" s="470"/>
      <c r="KBM477" s="470"/>
      <c r="KBN477" s="470"/>
      <c r="KBO477" s="470"/>
      <c r="KBP477" s="470"/>
      <c r="KBQ477" s="470"/>
      <c r="KBR477" s="470"/>
      <c r="KBS477" s="470"/>
      <c r="KBT477" s="470"/>
      <c r="KBU477" s="470"/>
      <c r="KBV477" s="470"/>
      <c r="KBW477" s="470"/>
      <c r="KBX477" s="470"/>
      <c r="KBY477" s="470"/>
      <c r="KBZ477" s="470"/>
      <c r="KCA477" s="470"/>
      <c r="KCB477" s="470"/>
      <c r="KCC477" s="470"/>
      <c r="KCD477" s="470"/>
      <c r="KCE477" s="470"/>
      <c r="KCF477" s="470"/>
      <c r="KCG477" s="470"/>
      <c r="KCH477" s="470"/>
      <c r="KCI477" s="470"/>
      <c r="KCJ477" s="470"/>
      <c r="KCK477" s="470"/>
      <c r="KCL477" s="470"/>
      <c r="KCM477" s="470"/>
      <c r="KCN477" s="470"/>
      <c r="KCO477" s="470"/>
      <c r="KCP477" s="470"/>
      <c r="KCQ477" s="470"/>
      <c r="KCR477" s="470"/>
      <c r="KCS477" s="470"/>
      <c r="KCT477" s="470"/>
      <c r="KCU477" s="470"/>
      <c r="KCV477" s="470"/>
      <c r="KCW477" s="470"/>
      <c r="KCX477" s="470"/>
      <c r="KCY477" s="470"/>
      <c r="KCZ477" s="470"/>
      <c r="KDA477" s="470"/>
      <c r="KDB477" s="470"/>
      <c r="KDC477" s="470"/>
      <c r="KDD477" s="470"/>
      <c r="KDE477" s="470"/>
      <c r="KDF477" s="470"/>
      <c r="KDG477" s="470"/>
      <c r="KDH477" s="470"/>
      <c r="KDI477" s="470"/>
      <c r="KDJ477" s="470"/>
      <c r="KDK477" s="470"/>
      <c r="KDL477" s="470"/>
      <c r="KDM477" s="470"/>
      <c r="KDN477" s="470"/>
      <c r="KDO477" s="470"/>
      <c r="KDP477" s="470"/>
      <c r="KDQ477" s="470"/>
      <c r="KDR477" s="470"/>
      <c r="KDS477" s="470"/>
      <c r="KDT477" s="470"/>
      <c r="KDU477" s="470"/>
      <c r="KDV477" s="470"/>
      <c r="KDW477" s="470"/>
      <c r="KDX477" s="470"/>
      <c r="KDY477" s="470"/>
      <c r="KDZ477" s="470"/>
      <c r="KEA477" s="470"/>
      <c r="KEB477" s="470"/>
      <c r="KEC477" s="470"/>
      <c r="KED477" s="470"/>
      <c r="KEE477" s="470"/>
      <c r="KEF477" s="470"/>
      <c r="KEG477" s="470"/>
      <c r="KEH477" s="470"/>
      <c r="KEI477" s="470"/>
      <c r="KEJ477" s="470"/>
      <c r="KEK477" s="470"/>
      <c r="KEL477" s="470"/>
      <c r="KEM477" s="470"/>
      <c r="KEN477" s="470"/>
      <c r="KEO477" s="470"/>
      <c r="KEP477" s="470"/>
      <c r="KEQ477" s="470"/>
      <c r="KER477" s="470"/>
      <c r="KES477" s="470"/>
      <c r="KET477" s="470"/>
      <c r="KEU477" s="470"/>
      <c r="KEV477" s="470"/>
      <c r="KEW477" s="470"/>
      <c r="KEX477" s="470"/>
      <c r="KEY477" s="470"/>
      <c r="KEZ477" s="470"/>
      <c r="KFA477" s="470"/>
      <c r="KFB477" s="470"/>
      <c r="KFC477" s="470"/>
      <c r="KFD477" s="470"/>
      <c r="KFE477" s="470"/>
      <c r="KFF477" s="470"/>
      <c r="KFG477" s="470"/>
      <c r="KFH477" s="470"/>
      <c r="KFI477" s="470"/>
      <c r="KFJ477" s="470"/>
      <c r="KFK477" s="470"/>
      <c r="KFL477" s="470"/>
      <c r="KFM477" s="470"/>
      <c r="KFN477" s="470"/>
      <c r="KFO477" s="470"/>
      <c r="KFP477" s="470"/>
      <c r="KFQ477" s="470"/>
      <c r="KFR477" s="470"/>
      <c r="KFS477" s="470"/>
      <c r="KFT477" s="470"/>
      <c r="KFU477" s="470"/>
      <c r="KFV477" s="470"/>
      <c r="KFW477" s="470"/>
      <c r="KFX477" s="470"/>
      <c r="KFY477" s="470"/>
      <c r="KFZ477" s="470"/>
      <c r="KGA477" s="470"/>
      <c r="KGB477" s="470"/>
      <c r="KGC477" s="470"/>
      <c r="KGD477" s="470"/>
      <c r="KGE477" s="470"/>
      <c r="KGF477" s="470"/>
      <c r="KGG477" s="470"/>
      <c r="KGH477" s="470"/>
      <c r="KGI477" s="470"/>
      <c r="KGJ477" s="470"/>
      <c r="KGK477" s="470"/>
      <c r="KGL477" s="470"/>
      <c r="KGM477" s="470"/>
      <c r="KGN477" s="470"/>
      <c r="KGO477" s="470"/>
      <c r="KGP477" s="470"/>
      <c r="KGQ477" s="470"/>
      <c r="KGR477" s="470"/>
      <c r="KGS477" s="470"/>
      <c r="KGT477" s="470"/>
      <c r="KGU477" s="470"/>
      <c r="KGV477" s="470"/>
      <c r="KGW477" s="470"/>
      <c r="KGX477" s="470"/>
      <c r="KGY477" s="470"/>
      <c r="KGZ477" s="470"/>
      <c r="KHA477" s="470"/>
      <c r="KHB477" s="470"/>
      <c r="KHC477" s="470"/>
      <c r="KHD477" s="470"/>
      <c r="KHE477" s="470"/>
      <c r="KHF477" s="470"/>
      <c r="KHG477" s="470"/>
      <c r="KHH477" s="470"/>
      <c r="KHI477" s="470"/>
      <c r="KHJ477" s="470"/>
      <c r="KHK477" s="470"/>
      <c r="KHL477" s="470"/>
      <c r="KHM477" s="470"/>
      <c r="KHN477" s="470"/>
      <c r="KHO477" s="470"/>
      <c r="KHP477" s="470"/>
      <c r="KHQ477" s="470"/>
      <c r="KHR477" s="470"/>
      <c r="KHS477" s="470"/>
      <c r="KHT477" s="470"/>
      <c r="KHU477" s="470"/>
      <c r="KHV477" s="470"/>
      <c r="KHW477" s="470"/>
      <c r="KHX477" s="470"/>
      <c r="KHY477" s="470"/>
      <c r="KHZ477" s="470"/>
      <c r="KIA477" s="470"/>
      <c r="KIB477" s="470"/>
      <c r="KIC477" s="470"/>
      <c r="KID477" s="470"/>
      <c r="KIE477" s="470"/>
      <c r="KIF477" s="470"/>
      <c r="KIG477" s="470"/>
      <c r="KIH477" s="470"/>
      <c r="KII477" s="470"/>
      <c r="KIJ477" s="470"/>
      <c r="KIK477" s="470"/>
      <c r="KIL477" s="470"/>
      <c r="KIM477" s="470"/>
      <c r="KIN477" s="470"/>
      <c r="KIO477" s="470"/>
      <c r="KIP477" s="470"/>
      <c r="KIQ477" s="470"/>
      <c r="KIR477" s="470"/>
      <c r="KIS477" s="470"/>
      <c r="KIT477" s="470"/>
      <c r="KIU477" s="470"/>
      <c r="KIV477" s="470"/>
      <c r="KIW477" s="470"/>
      <c r="KIX477" s="470"/>
      <c r="KIY477" s="470"/>
      <c r="KIZ477" s="470"/>
      <c r="KJA477" s="470"/>
      <c r="KJB477" s="470"/>
      <c r="KJC477" s="470"/>
      <c r="KJD477" s="470"/>
      <c r="KJE477" s="470"/>
      <c r="KJF477" s="470"/>
      <c r="KJG477" s="470"/>
      <c r="KJH477" s="470"/>
      <c r="KJI477" s="470"/>
      <c r="KJJ477" s="470"/>
      <c r="KJK477" s="470"/>
      <c r="KJL477" s="470"/>
      <c r="KJM477" s="470"/>
      <c r="KJN477" s="470"/>
      <c r="KJO477" s="470"/>
      <c r="KJP477" s="470"/>
      <c r="KJQ477" s="470"/>
      <c r="KJR477" s="470"/>
      <c r="KJS477" s="470"/>
      <c r="KJT477" s="470"/>
      <c r="KJU477" s="470"/>
      <c r="KJV477" s="470"/>
      <c r="KJW477" s="470"/>
      <c r="KJX477" s="470"/>
      <c r="KJY477" s="470"/>
      <c r="KJZ477" s="470"/>
      <c r="KKA477" s="470"/>
      <c r="KKB477" s="470"/>
      <c r="KKC477" s="470"/>
      <c r="KKD477" s="470"/>
      <c r="KKE477" s="470"/>
      <c r="KKF477" s="470"/>
      <c r="KKG477" s="470"/>
      <c r="KKH477" s="470"/>
      <c r="KKI477" s="470"/>
      <c r="KKJ477" s="470"/>
      <c r="KKK477" s="470"/>
      <c r="KKL477" s="470"/>
      <c r="KKM477" s="470"/>
      <c r="KKN477" s="470"/>
      <c r="KKO477" s="470"/>
      <c r="KKP477" s="470"/>
      <c r="KKQ477" s="470"/>
      <c r="KKR477" s="470"/>
      <c r="KKS477" s="470"/>
      <c r="KKT477" s="470"/>
      <c r="KKU477" s="470"/>
      <c r="KKV477" s="470"/>
      <c r="KKW477" s="470"/>
      <c r="KKX477" s="470"/>
      <c r="KKY477" s="470"/>
      <c r="KKZ477" s="470"/>
      <c r="KLA477" s="470"/>
      <c r="KLB477" s="470"/>
      <c r="KLC477" s="470"/>
      <c r="KLD477" s="470"/>
      <c r="KLE477" s="470"/>
      <c r="KLF477" s="470"/>
      <c r="KLG477" s="470"/>
      <c r="KLH477" s="470"/>
      <c r="KLI477" s="470"/>
      <c r="KLJ477" s="470"/>
      <c r="KLK477" s="470"/>
      <c r="KLL477" s="470"/>
      <c r="KLM477" s="470"/>
      <c r="KLN477" s="470"/>
      <c r="KLO477" s="470"/>
      <c r="KLP477" s="470"/>
      <c r="KLQ477" s="470"/>
      <c r="KLR477" s="470"/>
      <c r="KLS477" s="470"/>
      <c r="KLT477" s="470"/>
      <c r="KLU477" s="470"/>
      <c r="KLV477" s="470"/>
      <c r="KLW477" s="470"/>
      <c r="KLX477" s="470"/>
      <c r="KLY477" s="470"/>
      <c r="KLZ477" s="470"/>
      <c r="KMA477" s="470"/>
      <c r="KMB477" s="470"/>
      <c r="KMC477" s="470"/>
      <c r="KMD477" s="470"/>
      <c r="KME477" s="470"/>
      <c r="KMF477" s="470"/>
      <c r="KMG477" s="470"/>
      <c r="KMH477" s="470"/>
      <c r="KMI477" s="470"/>
      <c r="KMJ477" s="470"/>
      <c r="KMK477" s="470"/>
      <c r="KML477" s="470"/>
      <c r="KMM477" s="470"/>
      <c r="KMN477" s="470"/>
      <c r="KMO477" s="470"/>
      <c r="KMP477" s="470"/>
      <c r="KMQ477" s="470"/>
      <c r="KMR477" s="470"/>
      <c r="KMS477" s="470"/>
      <c r="KMT477" s="470"/>
      <c r="KMU477" s="470"/>
      <c r="KMV477" s="470"/>
      <c r="KMW477" s="470"/>
      <c r="KMX477" s="470"/>
      <c r="KMY477" s="470"/>
      <c r="KMZ477" s="470"/>
      <c r="KNA477" s="470"/>
      <c r="KNB477" s="470"/>
      <c r="KNC477" s="470"/>
      <c r="KND477" s="470"/>
      <c r="KNE477" s="470"/>
      <c r="KNF477" s="470"/>
      <c r="KNG477" s="470"/>
      <c r="KNH477" s="470"/>
      <c r="KNI477" s="470"/>
      <c r="KNJ477" s="470"/>
      <c r="KNK477" s="470"/>
      <c r="KNL477" s="470"/>
      <c r="KNM477" s="470"/>
      <c r="KNN477" s="470"/>
      <c r="KNO477" s="470"/>
      <c r="KNP477" s="470"/>
      <c r="KNQ477" s="470"/>
      <c r="KNR477" s="470"/>
      <c r="KNS477" s="470"/>
      <c r="KNT477" s="470"/>
      <c r="KNU477" s="470"/>
      <c r="KNV477" s="470"/>
      <c r="KNW477" s="470"/>
      <c r="KNX477" s="470"/>
      <c r="KNY477" s="470"/>
      <c r="KNZ477" s="470"/>
      <c r="KOA477" s="470"/>
      <c r="KOB477" s="470"/>
      <c r="KOC477" s="470"/>
      <c r="KOD477" s="470"/>
      <c r="KOE477" s="470"/>
      <c r="KOF477" s="470"/>
      <c r="KOG477" s="470"/>
      <c r="KOH477" s="470"/>
      <c r="KOI477" s="470"/>
      <c r="KOJ477" s="470"/>
      <c r="KOK477" s="470"/>
      <c r="KOL477" s="470"/>
      <c r="KOM477" s="470"/>
      <c r="KON477" s="470"/>
      <c r="KOO477" s="470"/>
      <c r="KOP477" s="470"/>
      <c r="KOQ477" s="470"/>
      <c r="KOR477" s="470"/>
      <c r="KOS477" s="470"/>
      <c r="KOT477" s="470"/>
      <c r="KOU477" s="470"/>
      <c r="KOV477" s="470"/>
      <c r="KOW477" s="470"/>
      <c r="KOX477" s="470"/>
      <c r="KOY477" s="470"/>
      <c r="KOZ477" s="470"/>
      <c r="KPA477" s="470"/>
      <c r="KPB477" s="470"/>
      <c r="KPC477" s="470"/>
      <c r="KPD477" s="470"/>
      <c r="KPE477" s="470"/>
      <c r="KPF477" s="470"/>
      <c r="KPG477" s="470"/>
      <c r="KPH477" s="470"/>
      <c r="KPI477" s="470"/>
      <c r="KPJ477" s="470"/>
      <c r="KPK477" s="470"/>
      <c r="KPL477" s="470"/>
      <c r="KPM477" s="470"/>
      <c r="KPN477" s="470"/>
      <c r="KPO477" s="470"/>
      <c r="KPP477" s="470"/>
      <c r="KPQ477" s="470"/>
      <c r="KPR477" s="470"/>
      <c r="KPS477" s="470"/>
      <c r="KPT477" s="470"/>
      <c r="KPU477" s="470"/>
      <c r="KPV477" s="470"/>
      <c r="KPW477" s="470"/>
      <c r="KPX477" s="470"/>
      <c r="KPY477" s="470"/>
      <c r="KPZ477" s="470"/>
      <c r="KQA477" s="470"/>
      <c r="KQB477" s="470"/>
      <c r="KQC477" s="470"/>
      <c r="KQD477" s="470"/>
      <c r="KQE477" s="470"/>
      <c r="KQF477" s="470"/>
      <c r="KQG477" s="470"/>
      <c r="KQH477" s="470"/>
      <c r="KQI477" s="470"/>
      <c r="KQJ477" s="470"/>
      <c r="KQK477" s="470"/>
      <c r="KQL477" s="470"/>
      <c r="KQM477" s="470"/>
      <c r="KQN477" s="470"/>
      <c r="KQO477" s="470"/>
      <c r="KQP477" s="470"/>
      <c r="KQQ477" s="470"/>
      <c r="KQR477" s="470"/>
      <c r="KQS477" s="470"/>
      <c r="KQT477" s="470"/>
      <c r="KQU477" s="470"/>
      <c r="KQV477" s="470"/>
      <c r="KQW477" s="470"/>
      <c r="KQX477" s="470"/>
      <c r="KQY477" s="470"/>
      <c r="KQZ477" s="470"/>
      <c r="KRA477" s="470"/>
      <c r="KRB477" s="470"/>
      <c r="KRC477" s="470"/>
      <c r="KRD477" s="470"/>
      <c r="KRE477" s="470"/>
      <c r="KRF477" s="470"/>
      <c r="KRG477" s="470"/>
      <c r="KRH477" s="470"/>
      <c r="KRI477" s="470"/>
      <c r="KRJ477" s="470"/>
      <c r="KRK477" s="470"/>
      <c r="KRL477" s="470"/>
      <c r="KRM477" s="470"/>
      <c r="KRN477" s="470"/>
      <c r="KRO477" s="470"/>
      <c r="KRP477" s="470"/>
      <c r="KRQ477" s="470"/>
      <c r="KRR477" s="470"/>
      <c r="KRS477" s="470"/>
      <c r="KRT477" s="470"/>
      <c r="KRU477" s="470"/>
      <c r="KRV477" s="470"/>
      <c r="KRW477" s="470"/>
      <c r="KRX477" s="470"/>
      <c r="KRY477" s="470"/>
      <c r="KRZ477" s="470"/>
      <c r="KSA477" s="470"/>
      <c r="KSB477" s="470"/>
      <c r="KSC477" s="470"/>
      <c r="KSD477" s="470"/>
      <c r="KSE477" s="470"/>
      <c r="KSF477" s="470"/>
      <c r="KSG477" s="470"/>
      <c r="KSH477" s="470"/>
      <c r="KSI477" s="470"/>
      <c r="KSJ477" s="470"/>
      <c r="KSK477" s="470"/>
      <c r="KSL477" s="470"/>
      <c r="KSM477" s="470"/>
      <c r="KSN477" s="470"/>
      <c r="KSO477" s="470"/>
      <c r="KSP477" s="470"/>
      <c r="KSQ477" s="470"/>
      <c r="KSR477" s="470"/>
      <c r="KSS477" s="470"/>
      <c r="KST477" s="470"/>
      <c r="KSU477" s="470"/>
      <c r="KSV477" s="470"/>
      <c r="KSW477" s="470"/>
      <c r="KSX477" s="470"/>
      <c r="KSY477" s="470"/>
      <c r="KSZ477" s="470"/>
      <c r="KTA477" s="470"/>
      <c r="KTB477" s="470"/>
      <c r="KTC477" s="470"/>
      <c r="KTD477" s="470"/>
      <c r="KTE477" s="470"/>
      <c r="KTF477" s="470"/>
      <c r="KTG477" s="470"/>
      <c r="KTH477" s="470"/>
      <c r="KTI477" s="470"/>
      <c r="KTJ477" s="470"/>
      <c r="KTK477" s="470"/>
      <c r="KTL477" s="470"/>
      <c r="KTM477" s="470"/>
      <c r="KTN477" s="470"/>
      <c r="KTO477" s="470"/>
      <c r="KTP477" s="470"/>
      <c r="KTQ477" s="470"/>
      <c r="KTR477" s="470"/>
      <c r="KTS477" s="470"/>
      <c r="KTT477" s="470"/>
      <c r="KTU477" s="470"/>
      <c r="KTV477" s="470"/>
      <c r="KTW477" s="470"/>
      <c r="KTX477" s="470"/>
      <c r="KTY477" s="470"/>
      <c r="KTZ477" s="470"/>
      <c r="KUA477" s="470"/>
      <c r="KUB477" s="470"/>
      <c r="KUC477" s="470"/>
      <c r="KUD477" s="470"/>
      <c r="KUE477" s="470"/>
      <c r="KUF477" s="470"/>
      <c r="KUG477" s="470"/>
      <c r="KUH477" s="470"/>
      <c r="KUI477" s="470"/>
      <c r="KUJ477" s="470"/>
      <c r="KUK477" s="470"/>
      <c r="KUL477" s="470"/>
      <c r="KUM477" s="470"/>
      <c r="KUN477" s="470"/>
      <c r="KUO477" s="470"/>
      <c r="KUP477" s="470"/>
      <c r="KUQ477" s="470"/>
      <c r="KUR477" s="470"/>
      <c r="KUS477" s="470"/>
      <c r="KUT477" s="470"/>
      <c r="KUU477" s="470"/>
      <c r="KUV477" s="470"/>
      <c r="KUW477" s="470"/>
      <c r="KUX477" s="470"/>
      <c r="KUY477" s="470"/>
      <c r="KUZ477" s="470"/>
      <c r="KVA477" s="470"/>
      <c r="KVB477" s="470"/>
      <c r="KVC477" s="470"/>
      <c r="KVD477" s="470"/>
      <c r="KVE477" s="470"/>
      <c r="KVF477" s="470"/>
      <c r="KVG477" s="470"/>
      <c r="KVH477" s="470"/>
      <c r="KVI477" s="470"/>
      <c r="KVJ477" s="470"/>
      <c r="KVK477" s="470"/>
      <c r="KVL477" s="470"/>
      <c r="KVM477" s="470"/>
      <c r="KVN477" s="470"/>
      <c r="KVO477" s="470"/>
      <c r="KVP477" s="470"/>
      <c r="KVQ477" s="470"/>
      <c r="KVR477" s="470"/>
      <c r="KVS477" s="470"/>
      <c r="KVT477" s="470"/>
      <c r="KVU477" s="470"/>
      <c r="KVV477" s="470"/>
      <c r="KVW477" s="470"/>
      <c r="KVX477" s="470"/>
      <c r="KVY477" s="470"/>
      <c r="KVZ477" s="470"/>
      <c r="KWA477" s="470"/>
      <c r="KWB477" s="470"/>
      <c r="KWC477" s="470"/>
      <c r="KWD477" s="470"/>
      <c r="KWE477" s="470"/>
      <c r="KWF477" s="470"/>
      <c r="KWG477" s="470"/>
      <c r="KWH477" s="470"/>
      <c r="KWI477" s="470"/>
      <c r="KWJ477" s="470"/>
      <c r="KWK477" s="470"/>
      <c r="KWL477" s="470"/>
      <c r="KWM477" s="470"/>
      <c r="KWN477" s="470"/>
      <c r="KWO477" s="470"/>
      <c r="KWP477" s="470"/>
      <c r="KWQ477" s="470"/>
      <c r="KWR477" s="470"/>
      <c r="KWS477" s="470"/>
      <c r="KWT477" s="470"/>
      <c r="KWU477" s="470"/>
      <c r="KWV477" s="470"/>
      <c r="KWW477" s="470"/>
      <c r="KWX477" s="470"/>
      <c r="KWY477" s="470"/>
      <c r="KWZ477" s="470"/>
      <c r="KXA477" s="470"/>
      <c r="KXB477" s="470"/>
      <c r="KXC477" s="470"/>
      <c r="KXD477" s="470"/>
      <c r="KXE477" s="470"/>
      <c r="KXF477" s="470"/>
      <c r="KXG477" s="470"/>
      <c r="KXH477" s="470"/>
      <c r="KXI477" s="470"/>
      <c r="KXJ477" s="470"/>
      <c r="KXK477" s="470"/>
      <c r="KXL477" s="470"/>
      <c r="KXM477" s="470"/>
      <c r="KXN477" s="470"/>
      <c r="KXO477" s="470"/>
      <c r="KXP477" s="470"/>
      <c r="KXQ477" s="470"/>
      <c r="KXR477" s="470"/>
      <c r="KXS477" s="470"/>
      <c r="KXT477" s="470"/>
      <c r="KXU477" s="470"/>
      <c r="KXV477" s="470"/>
      <c r="KXW477" s="470"/>
      <c r="KXX477" s="470"/>
      <c r="KXY477" s="470"/>
      <c r="KXZ477" s="470"/>
      <c r="KYA477" s="470"/>
      <c r="KYB477" s="470"/>
      <c r="KYC477" s="470"/>
      <c r="KYD477" s="470"/>
      <c r="KYE477" s="470"/>
      <c r="KYF477" s="470"/>
      <c r="KYG477" s="470"/>
      <c r="KYH477" s="470"/>
      <c r="KYI477" s="470"/>
      <c r="KYJ477" s="470"/>
      <c r="KYK477" s="470"/>
      <c r="KYL477" s="470"/>
      <c r="KYM477" s="470"/>
      <c r="KYN477" s="470"/>
      <c r="KYO477" s="470"/>
      <c r="KYP477" s="470"/>
      <c r="KYQ477" s="470"/>
      <c r="KYR477" s="470"/>
      <c r="KYS477" s="470"/>
      <c r="KYT477" s="470"/>
      <c r="KYU477" s="470"/>
      <c r="KYV477" s="470"/>
      <c r="KYW477" s="470"/>
      <c r="KYX477" s="470"/>
      <c r="KYY477" s="470"/>
      <c r="KYZ477" s="470"/>
      <c r="KZA477" s="470"/>
      <c r="KZB477" s="470"/>
      <c r="KZC477" s="470"/>
      <c r="KZD477" s="470"/>
      <c r="KZE477" s="470"/>
      <c r="KZF477" s="470"/>
      <c r="KZG477" s="470"/>
      <c r="KZH477" s="470"/>
      <c r="KZI477" s="470"/>
      <c r="KZJ477" s="470"/>
      <c r="KZK477" s="470"/>
      <c r="KZL477" s="470"/>
      <c r="KZM477" s="470"/>
      <c r="KZN477" s="470"/>
      <c r="KZO477" s="470"/>
      <c r="KZP477" s="470"/>
      <c r="KZQ477" s="470"/>
      <c r="KZR477" s="470"/>
      <c r="KZS477" s="470"/>
      <c r="KZT477" s="470"/>
      <c r="KZU477" s="470"/>
      <c r="KZV477" s="470"/>
      <c r="KZW477" s="470"/>
      <c r="KZX477" s="470"/>
      <c r="KZY477" s="470"/>
      <c r="KZZ477" s="470"/>
      <c r="LAA477" s="470"/>
      <c r="LAB477" s="470"/>
      <c r="LAC477" s="470"/>
      <c r="LAD477" s="470"/>
      <c r="LAE477" s="470"/>
      <c r="LAF477" s="470"/>
      <c r="LAG477" s="470"/>
      <c r="LAH477" s="470"/>
      <c r="LAI477" s="470"/>
      <c r="LAJ477" s="470"/>
      <c r="LAK477" s="470"/>
      <c r="LAL477" s="470"/>
      <c r="LAM477" s="470"/>
      <c r="LAN477" s="470"/>
      <c r="LAO477" s="470"/>
      <c r="LAP477" s="470"/>
      <c r="LAQ477" s="470"/>
      <c r="LAR477" s="470"/>
      <c r="LAS477" s="470"/>
      <c r="LAT477" s="470"/>
      <c r="LAU477" s="470"/>
      <c r="LAV477" s="470"/>
      <c r="LAW477" s="470"/>
      <c r="LAX477" s="470"/>
      <c r="LAY477" s="470"/>
      <c r="LAZ477" s="470"/>
      <c r="LBA477" s="470"/>
      <c r="LBB477" s="470"/>
      <c r="LBC477" s="470"/>
      <c r="LBD477" s="470"/>
      <c r="LBE477" s="470"/>
      <c r="LBF477" s="470"/>
      <c r="LBG477" s="470"/>
      <c r="LBH477" s="470"/>
      <c r="LBI477" s="470"/>
      <c r="LBJ477" s="470"/>
      <c r="LBK477" s="470"/>
      <c r="LBL477" s="470"/>
      <c r="LBM477" s="470"/>
      <c r="LBN477" s="470"/>
      <c r="LBO477" s="470"/>
      <c r="LBP477" s="470"/>
      <c r="LBQ477" s="470"/>
      <c r="LBR477" s="470"/>
      <c r="LBS477" s="470"/>
      <c r="LBT477" s="470"/>
      <c r="LBU477" s="470"/>
      <c r="LBV477" s="470"/>
      <c r="LBW477" s="470"/>
      <c r="LBX477" s="470"/>
      <c r="LBY477" s="470"/>
      <c r="LBZ477" s="470"/>
      <c r="LCA477" s="470"/>
      <c r="LCB477" s="470"/>
      <c r="LCC477" s="470"/>
      <c r="LCD477" s="470"/>
      <c r="LCE477" s="470"/>
      <c r="LCF477" s="470"/>
      <c r="LCG477" s="470"/>
      <c r="LCH477" s="470"/>
      <c r="LCI477" s="470"/>
      <c r="LCJ477" s="470"/>
      <c r="LCK477" s="470"/>
      <c r="LCL477" s="470"/>
      <c r="LCM477" s="470"/>
      <c r="LCN477" s="470"/>
      <c r="LCO477" s="470"/>
      <c r="LCP477" s="470"/>
      <c r="LCQ477" s="470"/>
      <c r="LCR477" s="470"/>
      <c r="LCS477" s="470"/>
      <c r="LCT477" s="470"/>
      <c r="LCU477" s="470"/>
      <c r="LCV477" s="470"/>
      <c r="LCW477" s="470"/>
      <c r="LCX477" s="470"/>
      <c r="LCY477" s="470"/>
      <c r="LCZ477" s="470"/>
      <c r="LDA477" s="470"/>
      <c r="LDB477" s="470"/>
      <c r="LDC477" s="470"/>
      <c r="LDD477" s="470"/>
      <c r="LDE477" s="470"/>
      <c r="LDF477" s="470"/>
      <c r="LDG477" s="470"/>
      <c r="LDH477" s="470"/>
      <c r="LDI477" s="470"/>
      <c r="LDJ477" s="470"/>
      <c r="LDK477" s="470"/>
      <c r="LDL477" s="470"/>
      <c r="LDM477" s="470"/>
      <c r="LDN477" s="470"/>
      <c r="LDO477" s="470"/>
      <c r="LDP477" s="470"/>
      <c r="LDQ477" s="470"/>
      <c r="LDR477" s="470"/>
      <c r="LDS477" s="470"/>
      <c r="LDT477" s="470"/>
      <c r="LDU477" s="470"/>
      <c r="LDV477" s="470"/>
      <c r="LDW477" s="470"/>
      <c r="LDX477" s="470"/>
      <c r="LDY477" s="470"/>
      <c r="LDZ477" s="470"/>
      <c r="LEA477" s="470"/>
      <c r="LEB477" s="470"/>
      <c r="LEC477" s="470"/>
      <c r="LED477" s="470"/>
      <c r="LEE477" s="470"/>
      <c r="LEF477" s="470"/>
      <c r="LEG477" s="470"/>
      <c r="LEH477" s="470"/>
      <c r="LEI477" s="470"/>
      <c r="LEJ477" s="470"/>
      <c r="LEK477" s="470"/>
      <c r="LEL477" s="470"/>
      <c r="LEM477" s="470"/>
      <c r="LEN477" s="470"/>
      <c r="LEO477" s="470"/>
      <c r="LEP477" s="470"/>
      <c r="LEQ477" s="470"/>
      <c r="LER477" s="470"/>
      <c r="LES477" s="470"/>
      <c r="LET477" s="470"/>
      <c r="LEU477" s="470"/>
      <c r="LEV477" s="470"/>
      <c r="LEW477" s="470"/>
      <c r="LEX477" s="470"/>
      <c r="LEY477" s="470"/>
      <c r="LEZ477" s="470"/>
      <c r="LFA477" s="470"/>
      <c r="LFB477" s="470"/>
      <c r="LFC477" s="470"/>
      <c r="LFD477" s="470"/>
      <c r="LFE477" s="470"/>
      <c r="LFF477" s="470"/>
      <c r="LFG477" s="470"/>
      <c r="LFH477" s="470"/>
      <c r="LFI477" s="470"/>
      <c r="LFJ477" s="470"/>
      <c r="LFK477" s="470"/>
      <c r="LFL477" s="470"/>
      <c r="LFM477" s="470"/>
      <c r="LFN477" s="470"/>
      <c r="LFO477" s="470"/>
      <c r="LFP477" s="470"/>
      <c r="LFQ477" s="470"/>
      <c r="LFR477" s="470"/>
      <c r="LFS477" s="470"/>
      <c r="LFT477" s="470"/>
      <c r="LFU477" s="470"/>
      <c r="LFV477" s="470"/>
      <c r="LFW477" s="470"/>
      <c r="LFX477" s="470"/>
      <c r="LFY477" s="470"/>
      <c r="LFZ477" s="470"/>
      <c r="LGA477" s="470"/>
      <c r="LGB477" s="470"/>
      <c r="LGC477" s="470"/>
      <c r="LGD477" s="470"/>
      <c r="LGE477" s="470"/>
      <c r="LGF477" s="470"/>
      <c r="LGG477" s="470"/>
      <c r="LGH477" s="470"/>
      <c r="LGI477" s="470"/>
      <c r="LGJ477" s="470"/>
      <c r="LGK477" s="470"/>
      <c r="LGL477" s="470"/>
      <c r="LGM477" s="470"/>
      <c r="LGN477" s="470"/>
      <c r="LGO477" s="470"/>
      <c r="LGP477" s="470"/>
      <c r="LGQ477" s="470"/>
      <c r="LGR477" s="470"/>
      <c r="LGS477" s="470"/>
      <c r="LGT477" s="470"/>
      <c r="LGU477" s="470"/>
      <c r="LGV477" s="470"/>
      <c r="LGW477" s="470"/>
      <c r="LGX477" s="470"/>
      <c r="LGY477" s="470"/>
      <c r="LGZ477" s="470"/>
      <c r="LHA477" s="470"/>
      <c r="LHB477" s="470"/>
      <c r="LHC477" s="470"/>
      <c r="LHD477" s="470"/>
      <c r="LHE477" s="470"/>
      <c r="LHF477" s="470"/>
      <c r="LHG477" s="470"/>
      <c r="LHH477" s="470"/>
      <c r="LHI477" s="470"/>
      <c r="LHJ477" s="470"/>
      <c r="LHK477" s="470"/>
      <c r="LHL477" s="470"/>
      <c r="LHM477" s="470"/>
      <c r="LHN477" s="470"/>
      <c r="LHO477" s="470"/>
      <c r="LHP477" s="470"/>
      <c r="LHQ477" s="470"/>
      <c r="LHR477" s="470"/>
      <c r="LHS477" s="470"/>
      <c r="LHT477" s="470"/>
      <c r="LHU477" s="470"/>
      <c r="LHV477" s="470"/>
      <c r="LHW477" s="470"/>
      <c r="LHX477" s="470"/>
      <c r="LHY477" s="470"/>
      <c r="LHZ477" s="470"/>
      <c r="LIA477" s="470"/>
      <c r="LIB477" s="470"/>
      <c r="LIC477" s="470"/>
      <c r="LID477" s="470"/>
      <c r="LIE477" s="470"/>
      <c r="LIF477" s="470"/>
      <c r="LIG477" s="470"/>
      <c r="LIH477" s="470"/>
      <c r="LII477" s="470"/>
      <c r="LIJ477" s="470"/>
      <c r="LIK477" s="470"/>
      <c r="LIL477" s="470"/>
      <c r="LIM477" s="470"/>
      <c r="LIN477" s="470"/>
      <c r="LIO477" s="470"/>
      <c r="LIP477" s="470"/>
      <c r="LIQ477" s="470"/>
      <c r="LIR477" s="470"/>
      <c r="LIS477" s="470"/>
      <c r="LIT477" s="470"/>
      <c r="LIU477" s="470"/>
      <c r="LIV477" s="470"/>
      <c r="LIW477" s="470"/>
      <c r="LIX477" s="470"/>
      <c r="LIY477" s="470"/>
      <c r="LIZ477" s="470"/>
      <c r="LJA477" s="470"/>
      <c r="LJB477" s="470"/>
      <c r="LJC477" s="470"/>
      <c r="LJD477" s="470"/>
      <c r="LJE477" s="470"/>
      <c r="LJF477" s="470"/>
      <c r="LJG477" s="470"/>
      <c r="LJH477" s="470"/>
      <c r="LJI477" s="470"/>
      <c r="LJJ477" s="470"/>
      <c r="LJK477" s="470"/>
      <c r="LJL477" s="470"/>
      <c r="LJM477" s="470"/>
      <c r="LJN477" s="470"/>
      <c r="LJO477" s="470"/>
      <c r="LJP477" s="470"/>
      <c r="LJQ477" s="470"/>
      <c r="LJR477" s="470"/>
      <c r="LJS477" s="470"/>
      <c r="LJT477" s="470"/>
      <c r="LJU477" s="470"/>
      <c r="LJV477" s="470"/>
      <c r="LJW477" s="470"/>
      <c r="LJX477" s="470"/>
      <c r="LJY477" s="470"/>
      <c r="LJZ477" s="470"/>
      <c r="LKA477" s="470"/>
      <c r="LKB477" s="470"/>
      <c r="LKC477" s="470"/>
      <c r="LKD477" s="470"/>
      <c r="LKE477" s="470"/>
      <c r="LKF477" s="470"/>
      <c r="LKG477" s="470"/>
      <c r="LKH477" s="470"/>
      <c r="LKI477" s="470"/>
      <c r="LKJ477" s="470"/>
      <c r="LKK477" s="470"/>
      <c r="LKL477" s="470"/>
      <c r="LKM477" s="470"/>
      <c r="LKN477" s="470"/>
      <c r="LKO477" s="470"/>
      <c r="LKP477" s="470"/>
      <c r="LKQ477" s="470"/>
      <c r="LKR477" s="470"/>
      <c r="LKS477" s="470"/>
      <c r="LKT477" s="470"/>
      <c r="LKU477" s="470"/>
      <c r="LKV477" s="470"/>
      <c r="LKW477" s="470"/>
      <c r="LKX477" s="470"/>
      <c r="LKY477" s="470"/>
      <c r="LKZ477" s="470"/>
      <c r="LLA477" s="470"/>
      <c r="LLB477" s="470"/>
      <c r="LLC477" s="470"/>
      <c r="LLD477" s="470"/>
      <c r="LLE477" s="470"/>
      <c r="LLF477" s="470"/>
      <c r="LLG477" s="470"/>
      <c r="LLH477" s="470"/>
      <c r="LLI477" s="470"/>
      <c r="LLJ477" s="470"/>
      <c r="LLK477" s="470"/>
      <c r="LLL477" s="470"/>
      <c r="LLM477" s="470"/>
      <c r="LLN477" s="470"/>
      <c r="LLO477" s="470"/>
      <c r="LLP477" s="470"/>
      <c r="LLQ477" s="470"/>
      <c r="LLR477" s="470"/>
      <c r="LLS477" s="470"/>
      <c r="LLT477" s="470"/>
      <c r="LLU477" s="470"/>
      <c r="LLV477" s="470"/>
      <c r="LLW477" s="470"/>
      <c r="LLX477" s="470"/>
      <c r="LLY477" s="470"/>
      <c r="LLZ477" s="470"/>
      <c r="LMA477" s="470"/>
      <c r="LMB477" s="470"/>
      <c r="LMC477" s="470"/>
      <c r="LMD477" s="470"/>
      <c r="LME477" s="470"/>
      <c r="LMF477" s="470"/>
      <c r="LMG477" s="470"/>
      <c r="LMH477" s="470"/>
      <c r="LMI477" s="470"/>
      <c r="LMJ477" s="470"/>
      <c r="LMK477" s="470"/>
      <c r="LML477" s="470"/>
      <c r="LMM477" s="470"/>
      <c r="LMN477" s="470"/>
      <c r="LMO477" s="470"/>
      <c r="LMP477" s="470"/>
      <c r="LMQ477" s="470"/>
      <c r="LMR477" s="470"/>
      <c r="LMS477" s="470"/>
      <c r="LMT477" s="470"/>
      <c r="LMU477" s="470"/>
      <c r="LMV477" s="470"/>
      <c r="LMW477" s="470"/>
      <c r="LMX477" s="470"/>
      <c r="LMY477" s="470"/>
      <c r="LMZ477" s="470"/>
      <c r="LNA477" s="470"/>
      <c r="LNB477" s="470"/>
      <c r="LNC477" s="470"/>
      <c r="LND477" s="470"/>
      <c r="LNE477" s="470"/>
      <c r="LNF477" s="470"/>
      <c r="LNG477" s="470"/>
      <c r="LNH477" s="470"/>
      <c r="LNI477" s="470"/>
      <c r="LNJ477" s="470"/>
      <c r="LNK477" s="470"/>
      <c r="LNL477" s="470"/>
      <c r="LNM477" s="470"/>
      <c r="LNN477" s="470"/>
      <c r="LNO477" s="470"/>
      <c r="LNP477" s="470"/>
      <c r="LNQ477" s="470"/>
      <c r="LNR477" s="470"/>
      <c r="LNS477" s="470"/>
      <c r="LNT477" s="470"/>
      <c r="LNU477" s="470"/>
      <c r="LNV477" s="470"/>
      <c r="LNW477" s="470"/>
      <c r="LNX477" s="470"/>
      <c r="LNY477" s="470"/>
      <c r="LNZ477" s="470"/>
      <c r="LOA477" s="470"/>
      <c r="LOB477" s="470"/>
      <c r="LOC477" s="470"/>
      <c r="LOD477" s="470"/>
      <c r="LOE477" s="470"/>
      <c r="LOF477" s="470"/>
      <c r="LOG477" s="470"/>
      <c r="LOH477" s="470"/>
      <c r="LOI477" s="470"/>
      <c r="LOJ477" s="470"/>
      <c r="LOK477" s="470"/>
      <c r="LOL477" s="470"/>
      <c r="LOM477" s="470"/>
      <c r="LON477" s="470"/>
      <c r="LOO477" s="470"/>
      <c r="LOP477" s="470"/>
      <c r="LOQ477" s="470"/>
      <c r="LOR477" s="470"/>
      <c r="LOS477" s="470"/>
      <c r="LOT477" s="470"/>
      <c r="LOU477" s="470"/>
      <c r="LOV477" s="470"/>
      <c r="LOW477" s="470"/>
      <c r="LOX477" s="470"/>
      <c r="LOY477" s="470"/>
      <c r="LOZ477" s="470"/>
      <c r="LPA477" s="470"/>
      <c r="LPB477" s="470"/>
      <c r="LPC477" s="470"/>
      <c r="LPD477" s="470"/>
      <c r="LPE477" s="470"/>
      <c r="LPF477" s="470"/>
      <c r="LPG477" s="470"/>
      <c r="LPH477" s="470"/>
      <c r="LPI477" s="470"/>
      <c r="LPJ477" s="470"/>
      <c r="LPK477" s="470"/>
      <c r="LPL477" s="470"/>
      <c r="LPM477" s="470"/>
      <c r="LPN477" s="470"/>
      <c r="LPO477" s="470"/>
      <c r="LPP477" s="470"/>
      <c r="LPQ477" s="470"/>
      <c r="LPR477" s="470"/>
      <c r="LPS477" s="470"/>
      <c r="LPT477" s="470"/>
      <c r="LPU477" s="470"/>
      <c r="LPV477" s="470"/>
      <c r="LPW477" s="470"/>
      <c r="LPX477" s="470"/>
      <c r="LPY477" s="470"/>
      <c r="LPZ477" s="470"/>
      <c r="LQA477" s="470"/>
      <c r="LQB477" s="470"/>
      <c r="LQC477" s="470"/>
      <c r="LQD477" s="470"/>
      <c r="LQE477" s="470"/>
      <c r="LQF477" s="470"/>
      <c r="LQG477" s="470"/>
      <c r="LQH477" s="470"/>
      <c r="LQI477" s="470"/>
      <c r="LQJ477" s="470"/>
      <c r="LQK477" s="470"/>
      <c r="LQL477" s="470"/>
      <c r="LQM477" s="470"/>
      <c r="LQN477" s="470"/>
      <c r="LQO477" s="470"/>
      <c r="LQP477" s="470"/>
      <c r="LQQ477" s="470"/>
      <c r="LQR477" s="470"/>
      <c r="LQS477" s="470"/>
      <c r="LQT477" s="470"/>
      <c r="LQU477" s="470"/>
      <c r="LQV477" s="470"/>
      <c r="LQW477" s="470"/>
      <c r="LQX477" s="470"/>
      <c r="LQY477" s="470"/>
      <c r="LQZ477" s="470"/>
      <c r="LRA477" s="470"/>
      <c r="LRB477" s="470"/>
      <c r="LRC477" s="470"/>
      <c r="LRD477" s="470"/>
      <c r="LRE477" s="470"/>
      <c r="LRF477" s="470"/>
      <c r="LRG477" s="470"/>
      <c r="LRH477" s="470"/>
      <c r="LRI477" s="470"/>
      <c r="LRJ477" s="470"/>
      <c r="LRK477" s="470"/>
      <c r="LRL477" s="470"/>
      <c r="LRM477" s="470"/>
      <c r="LRN477" s="470"/>
      <c r="LRO477" s="470"/>
      <c r="LRP477" s="470"/>
      <c r="LRQ477" s="470"/>
      <c r="LRR477" s="470"/>
      <c r="LRS477" s="470"/>
      <c r="LRT477" s="470"/>
      <c r="LRU477" s="470"/>
      <c r="LRV477" s="470"/>
      <c r="LRW477" s="470"/>
      <c r="LRX477" s="470"/>
      <c r="LRY477" s="470"/>
      <c r="LRZ477" s="470"/>
      <c r="LSA477" s="470"/>
      <c r="LSB477" s="470"/>
      <c r="LSC477" s="470"/>
      <c r="LSD477" s="470"/>
      <c r="LSE477" s="470"/>
      <c r="LSF477" s="470"/>
      <c r="LSG477" s="470"/>
      <c r="LSH477" s="470"/>
      <c r="LSI477" s="470"/>
      <c r="LSJ477" s="470"/>
      <c r="LSK477" s="470"/>
      <c r="LSL477" s="470"/>
      <c r="LSM477" s="470"/>
      <c r="LSN477" s="470"/>
      <c r="LSO477" s="470"/>
      <c r="LSP477" s="470"/>
      <c r="LSQ477" s="470"/>
      <c r="LSR477" s="470"/>
      <c r="LSS477" s="470"/>
      <c r="LST477" s="470"/>
      <c r="LSU477" s="470"/>
      <c r="LSV477" s="470"/>
      <c r="LSW477" s="470"/>
      <c r="LSX477" s="470"/>
      <c r="LSY477" s="470"/>
      <c r="LSZ477" s="470"/>
      <c r="LTA477" s="470"/>
      <c r="LTB477" s="470"/>
      <c r="LTC477" s="470"/>
      <c r="LTD477" s="470"/>
      <c r="LTE477" s="470"/>
      <c r="LTF477" s="470"/>
      <c r="LTG477" s="470"/>
      <c r="LTH477" s="470"/>
      <c r="LTI477" s="470"/>
      <c r="LTJ477" s="470"/>
      <c r="LTK477" s="470"/>
      <c r="LTL477" s="470"/>
      <c r="LTM477" s="470"/>
      <c r="LTN477" s="470"/>
      <c r="LTO477" s="470"/>
      <c r="LTP477" s="470"/>
      <c r="LTQ477" s="470"/>
      <c r="LTR477" s="470"/>
      <c r="LTS477" s="470"/>
      <c r="LTT477" s="470"/>
      <c r="LTU477" s="470"/>
      <c r="LTV477" s="470"/>
      <c r="LTW477" s="470"/>
      <c r="LTX477" s="470"/>
      <c r="LTY477" s="470"/>
      <c r="LTZ477" s="470"/>
      <c r="LUA477" s="470"/>
      <c r="LUB477" s="470"/>
      <c r="LUC477" s="470"/>
      <c r="LUD477" s="470"/>
      <c r="LUE477" s="470"/>
      <c r="LUF477" s="470"/>
      <c r="LUG477" s="470"/>
      <c r="LUH477" s="470"/>
      <c r="LUI477" s="470"/>
      <c r="LUJ477" s="470"/>
      <c r="LUK477" s="470"/>
      <c r="LUL477" s="470"/>
      <c r="LUM477" s="470"/>
      <c r="LUN477" s="470"/>
      <c r="LUO477" s="470"/>
      <c r="LUP477" s="470"/>
      <c r="LUQ477" s="470"/>
      <c r="LUR477" s="470"/>
      <c r="LUS477" s="470"/>
      <c r="LUT477" s="470"/>
      <c r="LUU477" s="470"/>
      <c r="LUV477" s="470"/>
      <c r="LUW477" s="470"/>
      <c r="LUX477" s="470"/>
      <c r="LUY477" s="470"/>
      <c r="LUZ477" s="470"/>
      <c r="LVA477" s="470"/>
      <c r="LVB477" s="470"/>
      <c r="LVC477" s="470"/>
      <c r="LVD477" s="470"/>
      <c r="LVE477" s="470"/>
      <c r="LVF477" s="470"/>
      <c r="LVG477" s="470"/>
      <c r="LVH477" s="470"/>
      <c r="LVI477" s="470"/>
      <c r="LVJ477" s="470"/>
      <c r="LVK477" s="470"/>
      <c r="LVL477" s="470"/>
      <c r="LVM477" s="470"/>
      <c r="LVN477" s="470"/>
      <c r="LVO477" s="470"/>
      <c r="LVP477" s="470"/>
      <c r="LVQ477" s="470"/>
      <c r="LVR477" s="470"/>
      <c r="LVS477" s="470"/>
      <c r="LVT477" s="470"/>
      <c r="LVU477" s="470"/>
      <c r="LVV477" s="470"/>
      <c r="LVW477" s="470"/>
      <c r="LVX477" s="470"/>
      <c r="LVY477" s="470"/>
      <c r="LVZ477" s="470"/>
      <c r="LWA477" s="470"/>
      <c r="LWB477" s="470"/>
      <c r="LWC477" s="470"/>
      <c r="LWD477" s="470"/>
      <c r="LWE477" s="470"/>
      <c r="LWF477" s="470"/>
      <c r="LWG477" s="470"/>
      <c r="LWH477" s="470"/>
      <c r="LWI477" s="470"/>
      <c r="LWJ477" s="470"/>
      <c r="LWK477" s="470"/>
      <c r="LWL477" s="470"/>
      <c r="LWM477" s="470"/>
      <c r="LWN477" s="470"/>
      <c r="LWO477" s="470"/>
      <c r="LWP477" s="470"/>
      <c r="LWQ477" s="470"/>
      <c r="LWR477" s="470"/>
      <c r="LWS477" s="470"/>
      <c r="LWT477" s="470"/>
      <c r="LWU477" s="470"/>
      <c r="LWV477" s="470"/>
      <c r="LWW477" s="470"/>
      <c r="LWX477" s="470"/>
      <c r="LWY477" s="470"/>
      <c r="LWZ477" s="470"/>
      <c r="LXA477" s="470"/>
      <c r="LXB477" s="470"/>
      <c r="LXC477" s="470"/>
      <c r="LXD477" s="470"/>
      <c r="LXE477" s="470"/>
      <c r="LXF477" s="470"/>
      <c r="LXG477" s="470"/>
      <c r="LXH477" s="470"/>
      <c r="LXI477" s="470"/>
      <c r="LXJ477" s="470"/>
      <c r="LXK477" s="470"/>
      <c r="LXL477" s="470"/>
      <c r="LXM477" s="470"/>
      <c r="LXN477" s="470"/>
      <c r="LXO477" s="470"/>
      <c r="LXP477" s="470"/>
      <c r="LXQ477" s="470"/>
      <c r="LXR477" s="470"/>
      <c r="LXS477" s="470"/>
      <c r="LXT477" s="470"/>
      <c r="LXU477" s="470"/>
      <c r="LXV477" s="470"/>
      <c r="LXW477" s="470"/>
      <c r="LXX477" s="470"/>
      <c r="LXY477" s="470"/>
      <c r="LXZ477" s="470"/>
      <c r="LYA477" s="470"/>
      <c r="LYB477" s="470"/>
      <c r="LYC477" s="470"/>
      <c r="LYD477" s="470"/>
      <c r="LYE477" s="470"/>
      <c r="LYF477" s="470"/>
      <c r="LYG477" s="470"/>
      <c r="LYH477" s="470"/>
      <c r="LYI477" s="470"/>
      <c r="LYJ477" s="470"/>
      <c r="LYK477" s="470"/>
      <c r="LYL477" s="470"/>
      <c r="LYM477" s="470"/>
      <c r="LYN477" s="470"/>
      <c r="LYO477" s="470"/>
      <c r="LYP477" s="470"/>
      <c r="LYQ477" s="470"/>
      <c r="LYR477" s="470"/>
      <c r="LYS477" s="470"/>
      <c r="LYT477" s="470"/>
      <c r="LYU477" s="470"/>
      <c r="LYV477" s="470"/>
      <c r="LYW477" s="470"/>
      <c r="LYX477" s="470"/>
      <c r="LYY477" s="470"/>
      <c r="LYZ477" s="470"/>
      <c r="LZA477" s="470"/>
      <c r="LZB477" s="470"/>
      <c r="LZC477" s="470"/>
      <c r="LZD477" s="470"/>
      <c r="LZE477" s="470"/>
      <c r="LZF477" s="470"/>
      <c r="LZG477" s="470"/>
      <c r="LZH477" s="470"/>
      <c r="LZI477" s="470"/>
      <c r="LZJ477" s="470"/>
      <c r="LZK477" s="470"/>
      <c r="LZL477" s="470"/>
      <c r="LZM477" s="470"/>
      <c r="LZN477" s="470"/>
      <c r="LZO477" s="470"/>
      <c r="LZP477" s="470"/>
      <c r="LZQ477" s="470"/>
      <c r="LZR477" s="470"/>
      <c r="LZS477" s="470"/>
      <c r="LZT477" s="470"/>
      <c r="LZU477" s="470"/>
      <c r="LZV477" s="470"/>
      <c r="LZW477" s="470"/>
      <c r="LZX477" s="470"/>
      <c r="LZY477" s="470"/>
      <c r="LZZ477" s="470"/>
      <c r="MAA477" s="470"/>
      <c r="MAB477" s="470"/>
      <c r="MAC477" s="470"/>
      <c r="MAD477" s="470"/>
      <c r="MAE477" s="470"/>
      <c r="MAF477" s="470"/>
      <c r="MAG477" s="470"/>
      <c r="MAH477" s="470"/>
      <c r="MAI477" s="470"/>
      <c r="MAJ477" s="470"/>
      <c r="MAK477" s="470"/>
      <c r="MAL477" s="470"/>
      <c r="MAM477" s="470"/>
      <c r="MAN477" s="470"/>
      <c r="MAO477" s="470"/>
      <c r="MAP477" s="470"/>
      <c r="MAQ477" s="470"/>
      <c r="MAR477" s="470"/>
      <c r="MAS477" s="470"/>
      <c r="MAT477" s="470"/>
      <c r="MAU477" s="470"/>
      <c r="MAV477" s="470"/>
      <c r="MAW477" s="470"/>
      <c r="MAX477" s="470"/>
      <c r="MAY477" s="470"/>
      <c r="MAZ477" s="470"/>
      <c r="MBA477" s="470"/>
      <c r="MBB477" s="470"/>
      <c r="MBC477" s="470"/>
      <c r="MBD477" s="470"/>
      <c r="MBE477" s="470"/>
      <c r="MBF477" s="470"/>
      <c r="MBG477" s="470"/>
      <c r="MBH477" s="470"/>
      <c r="MBI477" s="470"/>
      <c r="MBJ477" s="470"/>
      <c r="MBK477" s="470"/>
      <c r="MBL477" s="470"/>
      <c r="MBM477" s="470"/>
      <c r="MBN477" s="470"/>
      <c r="MBO477" s="470"/>
      <c r="MBP477" s="470"/>
      <c r="MBQ477" s="470"/>
      <c r="MBR477" s="470"/>
      <c r="MBS477" s="470"/>
      <c r="MBT477" s="470"/>
      <c r="MBU477" s="470"/>
      <c r="MBV477" s="470"/>
      <c r="MBW477" s="470"/>
      <c r="MBX477" s="470"/>
      <c r="MBY477" s="470"/>
      <c r="MBZ477" s="470"/>
      <c r="MCA477" s="470"/>
      <c r="MCB477" s="470"/>
      <c r="MCC477" s="470"/>
      <c r="MCD477" s="470"/>
      <c r="MCE477" s="470"/>
      <c r="MCF477" s="470"/>
      <c r="MCG477" s="470"/>
      <c r="MCH477" s="470"/>
      <c r="MCI477" s="470"/>
      <c r="MCJ477" s="470"/>
      <c r="MCK477" s="470"/>
      <c r="MCL477" s="470"/>
      <c r="MCM477" s="470"/>
      <c r="MCN477" s="470"/>
      <c r="MCO477" s="470"/>
      <c r="MCP477" s="470"/>
      <c r="MCQ477" s="470"/>
      <c r="MCR477" s="470"/>
      <c r="MCS477" s="470"/>
      <c r="MCT477" s="470"/>
      <c r="MCU477" s="470"/>
      <c r="MCV477" s="470"/>
      <c r="MCW477" s="470"/>
      <c r="MCX477" s="470"/>
      <c r="MCY477" s="470"/>
      <c r="MCZ477" s="470"/>
      <c r="MDA477" s="470"/>
      <c r="MDB477" s="470"/>
      <c r="MDC477" s="470"/>
      <c r="MDD477" s="470"/>
      <c r="MDE477" s="470"/>
      <c r="MDF477" s="470"/>
      <c r="MDG477" s="470"/>
      <c r="MDH477" s="470"/>
      <c r="MDI477" s="470"/>
      <c r="MDJ477" s="470"/>
      <c r="MDK477" s="470"/>
      <c r="MDL477" s="470"/>
      <c r="MDM477" s="470"/>
      <c r="MDN477" s="470"/>
      <c r="MDO477" s="470"/>
      <c r="MDP477" s="470"/>
      <c r="MDQ477" s="470"/>
      <c r="MDR477" s="470"/>
      <c r="MDS477" s="470"/>
      <c r="MDT477" s="470"/>
      <c r="MDU477" s="470"/>
      <c r="MDV477" s="470"/>
      <c r="MDW477" s="470"/>
      <c r="MDX477" s="470"/>
      <c r="MDY477" s="470"/>
      <c r="MDZ477" s="470"/>
      <c r="MEA477" s="470"/>
      <c r="MEB477" s="470"/>
      <c r="MEC477" s="470"/>
      <c r="MED477" s="470"/>
      <c r="MEE477" s="470"/>
      <c r="MEF477" s="470"/>
      <c r="MEG477" s="470"/>
      <c r="MEH477" s="470"/>
      <c r="MEI477" s="470"/>
      <c r="MEJ477" s="470"/>
      <c r="MEK477" s="470"/>
      <c r="MEL477" s="470"/>
      <c r="MEM477" s="470"/>
      <c r="MEN477" s="470"/>
      <c r="MEO477" s="470"/>
      <c r="MEP477" s="470"/>
      <c r="MEQ477" s="470"/>
      <c r="MER477" s="470"/>
      <c r="MES477" s="470"/>
      <c r="MET477" s="470"/>
      <c r="MEU477" s="470"/>
      <c r="MEV477" s="470"/>
      <c r="MEW477" s="470"/>
      <c r="MEX477" s="470"/>
      <c r="MEY477" s="470"/>
      <c r="MEZ477" s="470"/>
      <c r="MFA477" s="470"/>
      <c r="MFB477" s="470"/>
      <c r="MFC477" s="470"/>
      <c r="MFD477" s="470"/>
      <c r="MFE477" s="470"/>
      <c r="MFF477" s="470"/>
      <c r="MFG477" s="470"/>
      <c r="MFH477" s="470"/>
      <c r="MFI477" s="470"/>
      <c r="MFJ477" s="470"/>
      <c r="MFK477" s="470"/>
      <c r="MFL477" s="470"/>
      <c r="MFM477" s="470"/>
      <c r="MFN477" s="470"/>
      <c r="MFO477" s="470"/>
      <c r="MFP477" s="470"/>
      <c r="MFQ477" s="470"/>
      <c r="MFR477" s="470"/>
      <c r="MFS477" s="470"/>
      <c r="MFT477" s="470"/>
      <c r="MFU477" s="470"/>
      <c r="MFV477" s="470"/>
      <c r="MFW477" s="470"/>
      <c r="MFX477" s="470"/>
      <c r="MFY477" s="470"/>
      <c r="MFZ477" s="470"/>
      <c r="MGA477" s="470"/>
      <c r="MGB477" s="470"/>
      <c r="MGC477" s="470"/>
      <c r="MGD477" s="470"/>
      <c r="MGE477" s="470"/>
      <c r="MGF477" s="470"/>
      <c r="MGG477" s="470"/>
      <c r="MGH477" s="470"/>
      <c r="MGI477" s="470"/>
      <c r="MGJ477" s="470"/>
      <c r="MGK477" s="470"/>
      <c r="MGL477" s="470"/>
      <c r="MGM477" s="470"/>
      <c r="MGN477" s="470"/>
      <c r="MGO477" s="470"/>
      <c r="MGP477" s="470"/>
      <c r="MGQ477" s="470"/>
      <c r="MGR477" s="470"/>
      <c r="MGS477" s="470"/>
      <c r="MGT477" s="470"/>
      <c r="MGU477" s="470"/>
      <c r="MGV477" s="470"/>
      <c r="MGW477" s="470"/>
      <c r="MGX477" s="470"/>
      <c r="MGY477" s="470"/>
      <c r="MGZ477" s="470"/>
      <c r="MHA477" s="470"/>
      <c r="MHB477" s="470"/>
      <c r="MHC477" s="470"/>
      <c r="MHD477" s="470"/>
      <c r="MHE477" s="470"/>
      <c r="MHF477" s="470"/>
      <c r="MHG477" s="470"/>
      <c r="MHH477" s="470"/>
      <c r="MHI477" s="470"/>
      <c r="MHJ477" s="470"/>
      <c r="MHK477" s="470"/>
      <c r="MHL477" s="470"/>
      <c r="MHM477" s="470"/>
      <c r="MHN477" s="470"/>
      <c r="MHO477" s="470"/>
      <c r="MHP477" s="470"/>
      <c r="MHQ477" s="470"/>
      <c r="MHR477" s="470"/>
      <c r="MHS477" s="470"/>
      <c r="MHT477" s="470"/>
      <c r="MHU477" s="470"/>
      <c r="MHV477" s="470"/>
      <c r="MHW477" s="470"/>
      <c r="MHX477" s="470"/>
      <c r="MHY477" s="470"/>
      <c r="MHZ477" s="470"/>
      <c r="MIA477" s="470"/>
      <c r="MIB477" s="470"/>
      <c r="MIC477" s="470"/>
      <c r="MID477" s="470"/>
      <c r="MIE477" s="470"/>
      <c r="MIF477" s="470"/>
      <c r="MIG477" s="470"/>
      <c r="MIH477" s="470"/>
      <c r="MII477" s="470"/>
      <c r="MIJ477" s="470"/>
      <c r="MIK477" s="470"/>
      <c r="MIL477" s="470"/>
      <c r="MIM477" s="470"/>
      <c r="MIN477" s="470"/>
      <c r="MIO477" s="470"/>
      <c r="MIP477" s="470"/>
      <c r="MIQ477" s="470"/>
      <c r="MIR477" s="470"/>
      <c r="MIS477" s="470"/>
      <c r="MIT477" s="470"/>
      <c r="MIU477" s="470"/>
      <c r="MIV477" s="470"/>
      <c r="MIW477" s="470"/>
      <c r="MIX477" s="470"/>
      <c r="MIY477" s="470"/>
      <c r="MIZ477" s="470"/>
      <c r="MJA477" s="470"/>
      <c r="MJB477" s="470"/>
      <c r="MJC477" s="470"/>
      <c r="MJD477" s="470"/>
      <c r="MJE477" s="470"/>
      <c r="MJF477" s="470"/>
      <c r="MJG477" s="470"/>
      <c r="MJH477" s="470"/>
      <c r="MJI477" s="470"/>
      <c r="MJJ477" s="470"/>
      <c r="MJK477" s="470"/>
      <c r="MJL477" s="470"/>
      <c r="MJM477" s="470"/>
      <c r="MJN477" s="470"/>
      <c r="MJO477" s="470"/>
      <c r="MJP477" s="470"/>
      <c r="MJQ477" s="470"/>
      <c r="MJR477" s="470"/>
      <c r="MJS477" s="470"/>
      <c r="MJT477" s="470"/>
      <c r="MJU477" s="470"/>
      <c r="MJV477" s="470"/>
      <c r="MJW477" s="470"/>
      <c r="MJX477" s="470"/>
      <c r="MJY477" s="470"/>
      <c r="MJZ477" s="470"/>
      <c r="MKA477" s="470"/>
      <c r="MKB477" s="470"/>
      <c r="MKC477" s="470"/>
      <c r="MKD477" s="470"/>
      <c r="MKE477" s="470"/>
      <c r="MKF477" s="470"/>
      <c r="MKG477" s="470"/>
      <c r="MKH477" s="470"/>
      <c r="MKI477" s="470"/>
      <c r="MKJ477" s="470"/>
      <c r="MKK477" s="470"/>
      <c r="MKL477" s="470"/>
      <c r="MKM477" s="470"/>
      <c r="MKN477" s="470"/>
      <c r="MKO477" s="470"/>
      <c r="MKP477" s="470"/>
      <c r="MKQ477" s="470"/>
      <c r="MKR477" s="470"/>
      <c r="MKS477" s="470"/>
      <c r="MKT477" s="470"/>
      <c r="MKU477" s="470"/>
      <c r="MKV477" s="470"/>
      <c r="MKW477" s="470"/>
      <c r="MKX477" s="470"/>
      <c r="MKY477" s="470"/>
      <c r="MKZ477" s="470"/>
      <c r="MLA477" s="470"/>
      <c r="MLB477" s="470"/>
      <c r="MLC477" s="470"/>
      <c r="MLD477" s="470"/>
      <c r="MLE477" s="470"/>
      <c r="MLF477" s="470"/>
      <c r="MLG477" s="470"/>
      <c r="MLH477" s="470"/>
      <c r="MLI477" s="470"/>
      <c r="MLJ477" s="470"/>
      <c r="MLK477" s="470"/>
      <c r="MLL477" s="470"/>
      <c r="MLM477" s="470"/>
      <c r="MLN477" s="470"/>
      <c r="MLO477" s="470"/>
      <c r="MLP477" s="470"/>
      <c r="MLQ477" s="470"/>
      <c r="MLR477" s="470"/>
      <c r="MLS477" s="470"/>
      <c r="MLT477" s="470"/>
      <c r="MLU477" s="470"/>
      <c r="MLV477" s="470"/>
      <c r="MLW477" s="470"/>
      <c r="MLX477" s="470"/>
      <c r="MLY477" s="470"/>
      <c r="MLZ477" s="470"/>
      <c r="MMA477" s="470"/>
      <c r="MMB477" s="470"/>
      <c r="MMC477" s="470"/>
      <c r="MMD477" s="470"/>
      <c r="MME477" s="470"/>
      <c r="MMF477" s="470"/>
      <c r="MMG477" s="470"/>
      <c r="MMH477" s="470"/>
      <c r="MMI477" s="470"/>
      <c r="MMJ477" s="470"/>
      <c r="MMK477" s="470"/>
      <c r="MML477" s="470"/>
      <c r="MMM477" s="470"/>
      <c r="MMN477" s="470"/>
      <c r="MMO477" s="470"/>
      <c r="MMP477" s="470"/>
      <c r="MMQ477" s="470"/>
      <c r="MMR477" s="470"/>
      <c r="MMS477" s="470"/>
      <c r="MMT477" s="470"/>
      <c r="MMU477" s="470"/>
      <c r="MMV477" s="470"/>
      <c r="MMW477" s="470"/>
      <c r="MMX477" s="470"/>
      <c r="MMY477" s="470"/>
      <c r="MMZ477" s="470"/>
      <c r="MNA477" s="470"/>
      <c r="MNB477" s="470"/>
      <c r="MNC477" s="470"/>
      <c r="MND477" s="470"/>
      <c r="MNE477" s="470"/>
      <c r="MNF477" s="470"/>
      <c r="MNG477" s="470"/>
      <c r="MNH477" s="470"/>
      <c r="MNI477" s="470"/>
      <c r="MNJ477" s="470"/>
      <c r="MNK477" s="470"/>
      <c r="MNL477" s="470"/>
      <c r="MNM477" s="470"/>
      <c r="MNN477" s="470"/>
      <c r="MNO477" s="470"/>
      <c r="MNP477" s="470"/>
      <c r="MNQ477" s="470"/>
      <c r="MNR477" s="470"/>
      <c r="MNS477" s="470"/>
      <c r="MNT477" s="470"/>
      <c r="MNU477" s="470"/>
      <c r="MNV477" s="470"/>
      <c r="MNW477" s="470"/>
      <c r="MNX477" s="470"/>
      <c r="MNY477" s="470"/>
      <c r="MNZ477" s="470"/>
      <c r="MOA477" s="470"/>
      <c r="MOB477" s="470"/>
      <c r="MOC477" s="470"/>
      <c r="MOD477" s="470"/>
      <c r="MOE477" s="470"/>
      <c r="MOF477" s="470"/>
      <c r="MOG477" s="470"/>
      <c r="MOH477" s="470"/>
      <c r="MOI477" s="470"/>
      <c r="MOJ477" s="470"/>
      <c r="MOK477" s="470"/>
      <c r="MOL477" s="470"/>
      <c r="MOM477" s="470"/>
      <c r="MON477" s="470"/>
      <c r="MOO477" s="470"/>
      <c r="MOP477" s="470"/>
      <c r="MOQ477" s="470"/>
      <c r="MOR477" s="470"/>
      <c r="MOS477" s="470"/>
      <c r="MOT477" s="470"/>
      <c r="MOU477" s="470"/>
      <c r="MOV477" s="470"/>
      <c r="MOW477" s="470"/>
      <c r="MOX477" s="470"/>
      <c r="MOY477" s="470"/>
      <c r="MOZ477" s="470"/>
      <c r="MPA477" s="470"/>
      <c r="MPB477" s="470"/>
      <c r="MPC477" s="470"/>
      <c r="MPD477" s="470"/>
      <c r="MPE477" s="470"/>
      <c r="MPF477" s="470"/>
      <c r="MPG477" s="470"/>
      <c r="MPH477" s="470"/>
      <c r="MPI477" s="470"/>
      <c r="MPJ477" s="470"/>
      <c r="MPK477" s="470"/>
      <c r="MPL477" s="470"/>
      <c r="MPM477" s="470"/>
      <c r="MPN477" s="470"/>
      <c r="MPO477" s="470"/>
      <c r="MPP477" s="470"/>
      <c r="MPQ477" s="470"/>
      <c r="MPR477" s="470"/>
      <c r="MPS477" s="470"/>
      <c r="MPT477" s="470"/>
      <c r="MPU477" s="470"/>
      <c r="MPV477" s="470"/>
      <c r="MPW477" s="470"/>
      <c r="MPX477" s="470"/>
      <c r="MPY477" s="470"/>
      <c r="MPZ477" s="470"/>
      <c r="MQA477" s="470"/>
      <c r="MQB477" s="470"/>
      <c r="MQC477" s="470"/>
      <c r="MQD477" s="470"/>
      <c r="MQE477" s="470"/>
      <c r="MQF477" s="470"/>
      <c r="MQG477" s="470"/>
      <c r="MQH477" s="470"/>
      <c r="MQI477" s="470"/>
      <c r="MQJ477" s="470"/>
      <c r="MQK477" s="470"/>
      <c r="MQL477" s="470"/>
      <c r="MQM477" s="470"/>
      <c r="MQN477" s="470"/>
      <c r="MQO477" s="470"/>
      <c r="MQP477" s="470"/>
      <c r="MQQ477" s="470"/>
      <c r="MQR477" s="470"/>
      <c r="MQS477" s="470"/>
      <c r="MQT477" s="470"/>
      <c r="MQU477" s="470"/>
      <c r="MQV477" s="470"/>
      <c r="MQW477" s="470"/>
      <c r="MQX477" s="470"/>
      <c r="MQY477" s="470"/>
      <c r="MQZ477" s="470"/>
      <c r="MRA477" s="470"/>
      <c r="MRB477" s="470"/>
      <c r="MRC477" s="470"/>
      <c r="MRD477" s="470"/>
      <c r="MRE477" s="470"/>
      <c r="MRF477" s="470"/>
      <c r="MRG477" s="470"/>
      <c r="MRH477" s="470"/>
      <c r="MRI477" s="470"/>
      <c r="MRJ477" s="470"/>
      <c r="MRK477" s="470"/>
      <c r="MRL477" s="470"/>
      <c r="MRM477" s="470"/>
      <c r="MRN477" s="470"/>
      <c r="MRO477" s="470"/>
      <c r="MRP477" s="470"/>
      <c r="MRQ477" s="470"/>
      <c r="MRR477" s="470"/>
      <c r="MRS477" s="470"/>
      <c r="MRT477" s="470"/>
      <c r="MRU477" s="470"/>
      <c r="MRV477" s="470"/>
      <c r="MRW477" s="470"/>
      <c r="MRX477" s="470"/>
      <c r="MRY477" s="470"/>
      <c r="MRZ477" s="470"/>
      <c r="MSA477" s="470"/>
      <c r="MSB477" s="470"/>
      <c r="MSC477" s="470"/>
      <c r="MSD477" s="470"/>
      <c r="MSE477" s="470"/>
      <c r="MSF477" s="470"/>
      <c r="MSG477" s="470"/>
      <c r="MSH477" s="470"/>
      <c r="MSI477" s="470"/>
      <c r="MSJ477" s="470"/>
      <c r="MSK477" s="470"/>
      <c r="MSL477" s="470"/>
      <c r="MSM477" s="470"/>
      <c r="MSN477" s="470"/>
      <c r="MSO477" s="470"/>
      <c r="MSP477" s="470"/>
      <c r="MSQ477" s="470"/>
      <c r="MSR477" s="470"/>
      <c r="MSS477" s="470"/>
      <c r="MST477" s="470"/>
      <c r="MSU477" s="470"/>
      <c r="MSV477" s="470"/>
      <c r="MSW477" s="470"/>
      <c r="MSX477" s="470"/>
      <c r="MSY477" s="470"/>
      <c r="MSZ477" s="470"/>
      <c r="MTA477" s="470"/>
      <c r="MTB477" s="470"/>
      <c r="MTC477" s="470"/>
      <c r="MTD477" s="470"/>
      <c r="MTE477" s="470"/>
      <c r="MTF477" s="470"/>
      <c r="MTG477" s="470"/>
      <c r="MTH477" s="470"/>
      <c r="MTI477" s="470"/>
      <c r="MTJ477" s="470"/>
      <c r="MTK477" s="470"/>
      <c r="MTL477" s="470"/>
      <c r="MTM477" s="470"/>
      <c r="MTN477" s="470"/>
      <c r="MTO477" s="470"/>
      <c r="MTP477" s="470"/>
      <c r="MTQ477" s="470"/>
      <c r="MTR477" s="470"/>
      <c r="MTS477" s="470"/>
      <c r="MTT477" s="470"/>
      <c r="MTU477" s="470"/>
      <c r="MTV477" s="470"/>
      <c r="MTW477" s="470"/>
      <c r="MTX477" s="470"/>
      <c r="MTY477" s="470"/>
      <c r="MTZ477" s="470"/>
      <c r="MUA477" s="470"/>
      <c r="MUB477" s="470"/>
      <c r="MUC477" s="470"/>
      <c r="MUD477" s="470"/>
      <c r="MUE477" s="470"/>
      <c r="MUF477" s="470"/>
      <c r="MUG477" s="470"/>
      <c r="MUH477" s="470"/>
      <c r="MUI477" s="470"/>
      <c r="MUJ477" s="470"/>
      <c r="MUK477" s="470"/>
      <c r="MUL477" s="470"/>
      <c r="MUM477" s="470"/>
      <c r="MUN477" s="470"/>
      <c r="MUO477" s="470"/>
      <c r="MUP477" s="470"/>
      <c r="MUQ477" s="470"/>
      <c r="MUR477" s="470"/>
      <c r="MUS477" s="470"/>
      <c r="MUT477" s="470"/>
      <c r="MUU477" s="470"/>
      <c r="MUV477" s="470"/>
      <c r="MUW477" s="470"/>
      <c r="MUX477" s="470"/>
      <c r="MUY477" s="470"/>
      <c r="MUZ477" s="470"/>
      <c r="MVA477" s="470"/>
      <c r="MVB477" s="470"/>
      <c r="MVC477" s="470"/>
      <c r="MVD477" s="470"/>
      <c r="MVE477" s="470"/>
      <c r="MVF477" s="470"/>
      <c r="MVG477" s="470"/>
      <c r="MVH477" s="470"/>
      <c r="MVI477" s="470"/>
      <c r="MVJ477" s="470"/>
      <c r="MVK477" s="470"/>
      <c r="MVL477" s="470"/>
      <c r="MVM477" s="470"/>
      <c r="MVN477" s="470"/>
      <c r="MVO477" s="470"/>
      <c r="MVP477" s="470"/>
      <c r="MVQ477" s="470"/>
      <c r="MVR477" s="470"/>
      <c r="MVS477" s="470"/>
      <c r="MVT477" s="470"/>
      <c r="MVU477" s="470"/>
      <c r="MVV477" s="470"/>
      <c r="MVW477" s="470"/>
      <c r="MVX477" s="470"/>
      <c r="MVY477" s="470"/>
      <c r="MVZ477" s="470"/>
      <c r="MWA477" s="470"/>
      <c r="MWB477" s="470"/>
      <c r="MWC477" s="470"/>
      <c r="MWD477" s="470"/>
      <c r="MWE477" s="470"/>
      <c r="MWF477" s="470"/>
      <c r="MWG477" s="470"/>
      <c r="MWH477" s="470"/>
      <c r="MWI477" s="470"/>
      <c r="MWJ477" s="470"/>
      <c r="MWK477" s="470"/>
      <c r="MWL477" s="470"/>
      <c r="MWM477" s="470"/>
      <c r="MWN477" s="470"/>
      <c r="MWO477" s="470"/>
      <c r="MWP477" s="470"/>
      <c r="MWQ477" s="470"/>
      <c r="MWR477" s="470"/>
      <c r="MWS477" s="470"/>
      <c r="MWT477" s="470"/>
      <c r="MWU477" s="470"/>
      <c r="MWV477" s="470"/>
      <c r="MWW477" s="470"/>
      <c r="MWX477" s="470"/>
      <c r="MWY477" s="470"/>
      <c r="MWZ477" s="470"/>
      <c r="MXA477" s="470"/>
      <c r="MXB477" s="470"/>
      <c r="MXC477" s="470"/>
      <c r="MXD477" s="470"/>
      <c r="MXE477" s="470"/>
      <c r="MXF477" s="470"/>
      <c r="MXG477" s="470"/>
      <c r="MXH477" s="470"/>
      <c r="MXI477" s="470"/>
      <c r="MXJ477" s="470"/>
      <c r="MXK477" s="470"/>
      <c r="MXL477" s="470"/>
      <c r="MXM477" s="470"/>
      <c r="MXN477" s="470"/>
      <c r="MXO477" s="470"/>
      <c r="MXP477" s="470"/>
      <c r="MXQ477" s="470"/>
      <c r="MXR477" s="470"/>
      <c r="MXS477" s="470"/>
      <c r="MXT477" s="470"/>
      <c r="MXU477" s="470"/>
      <c r="MXV477" s="470"/>
      <c r="MXW477" s="470"/>
      <c r="MXX477" s="470"/>
      <c r="MXY477" s="470"/>
      <c r="MXZ477" s="470"/>
      <c r="MYA477" s="470"/>
      <c r="MYB477" s="470"/>
      <c r="MYC477" s="470"/>
      <c r="MYD477" s="470"/>
      <c r="MYE477" s="470"/>
      <c r="MYF477" s="470"/>
      <c r="MYG477" s="470"/>
      <c r="MYH477" s="470"/>
      <c r="MYI477" s="470"/>
      <c r="MYJ477" s="470"/>
      <c r="MYK477" s="470"/>
      <c r="MYL477" s="470"/>
      <c r="MYM477" s="470"/>
      <c r="MYN477" s="470"/>
      <c r="MYO477" s="470"/>
      <c r="MYP477" s="470"/>
      <c r="MYQ477" s="470"/>
      <c r="MYR477" s="470"/>
      <c r="MYS477" s="470"/>
      <c r="MYT477" s="470"/>
      <c r="MYU477" s="470"/>
      <c r="MYV477" s="470"/>
      <c r="MYW477" s="470"/>
      <c r="MYX477" s="470"/>
      <c r="MYY477" s="470"/>
      <c r="MYZ477" s="470"/>
      <c r="MZA477" s="470"/>
      <c r="MZB477" s="470"/>
      <c r="MZC477" s="470"/>
      <c r="MZD477" s="470"/>
      <c r="MZE477" s="470"/>
      <c r="MZF477" s="470"/>
      <c r="MZG477" s="470"/>
      <c r="MZH477" s="470"/>
      <c r="MZI477" s="470"/>
      <c r="MZJ477" s="470"/>
      <c r="MZK477" s="470"/>
      <c r="MZL477" s="470"/>
      <c r="MZM477" s="470"/>
      <c r="MZN477" s="470"/>
      <c r="MZO477" s="470"/>
      <c r="MZP477" s="470"/>
      <c r="MZQ477" s="470"/>
      <c r="MZR477" s="470"/>
      <c r="MZS477" s="470"/>
      <c r="MZT477" s="470"/>
      <c r="MZU477" s="470"/>
      <c r="MZV477" s="470"/>
      <c r="MZW477" s="470"/>
      <c r="MZX477" s="470"/>
      <c r="MZY477" s="470"/>
      <c r="MZZ477" s="470"/>
      <c r="NAA477" s="470"/>
      <c r="NAB477" s="470"/>
      <c r="NAC477" s="470"/>
      <c r="NAD477" s="470"/>
      <c r="NAE477" s="470"/>
      <c r="NAF477" s="470"/>
      <c r="NAG477" s="470"/>
      <c r="NAH477" s="470"/>
      <c r="NAI477" s="470"/>
      <c r="NAJ477" s="470"/>
      <c r="NAK477" s="470"/>
      <c r="NAL477" s="470"/>
      <c r="NAM477" s="470"/>
      <c r="NAN477" s="470"/>
      <c r="NAO477" s="470"/>
      <c r="NAP477" s="470"/>
      <c r="NAQ477" s="470"/>
      <c r="NAR477" s="470"/>
      <c r="NAS477" s="470"/>
      <c r="NAT477" s="470"/>
      <c r="NAU477" s="470"/>
      <c r="NAV477" s="470"/>
      <c r="NAW477" s="470"/>
      <c r="NAX477" s="470"/>
      <c r="NAY477" s="470"/>
      <c r="NAZ477" s="470"/>
      <c r="NBA477" s="470"/>
      <c r="NBB477" s="470"/>
      <c r="NBC477" s="470"/>
      <c r="NBD477" s="470"/>
      <c r="NBE477" s="470"/>
      <c r="NBF477" s="470"/>
      <c r="NBG477" s="470"/>
      <c r="NBH477" s="470"/>
      <c r="NBI477" s="470"/>
      <c r="NBJ477" s="470"/>
      <c r="NBK477" s="470"/>
      <c r="NBL477" s="470"/>
      <c r="NBM477" s="470"/>
      <c r="NBN477" s="470"/>
      <c r="NBO477" s="470"/>
      <c r="NBP477" s="470"/>
      <c r="NBQ477" s="470"/>
      <c r="NBR477" s="470"/>
      <c r="NBS477" s="470"/>
      <c r="NBT477" s="470"/>
      <c r="NBU477" s="470"/>
      <c r="NBV477" s="470"/>
      <c r="NBW477" s="470"/>
      <c r="NBX477" s="470"/>
      <c r="NBY477" s="470"/>
      <c r="NBZ477" s="470"/>
      <c r="NCA477" s="470"/>
      <c r="NCB477" s="470"/>
      <c r="NCC477" s="470"/>
      <c r="NCD477" s="470"/>
      <c r="NCE477" s="470"/>
      <c r="NCF477" s="470"/>
      <c r="NCG477" s="470"/>
      <c r="NCH477" s="470"/>
      <c r="NCI477" s="470"/>
      <c r="NCJ477" s="470"/>
      <c r="NCK477" s="470"/>
      <c r="NCL477" s="470"/>
      <c r="NCM477" s="470"/>
      <c r="NCN477" s="470"/>
      <c r="NCO477" s="470"/>
      <c r="NCP477" s="470"/>
      <c r="NCQ477" s="470"/>
      <c r="NCR477" s="470"/>
      <c r="NCS477" s="470"/>
      <c r="NCT477" s="470"/>
      <c r="NCU477" s="470"/>
      <c r="NCV477" s="470"/>
      <c r="NCW477" s="470"/>
      <c r="NCX477" s="470"/>
      <c r="NCY477" s="470"/>
      <c r="NCZ477" s="470"/>
      <c r="NDA477" s="470"/>
      <c r="NDB477" s="470"/>
      <c r="NDC477" s="470"/>
      <c r="NDD477" s="470"/>
      <c r="NDE477" s="470"/>
      <c r="NDF477" s="470"/>
      <c r="NDG477" s="470"/>
      <c r="NDH477" s="470"/>
      <c r="NDI477" s="470"/>
      <c r="NDJ477" s="470"/>
      <c r="NDK477" s="470"/>
      <c r="NDL477" s="470"/>
      <c r="NDM477" s="470"/>
      <c r="NDN477" s="470"/>
      <c r="NDO477" s="470"/>
      <c r="NDP477" s="470"/>
      <c r="NDQ477" s="470"/>
      <c r="NDR477" s="470"/>
      <c r="NDS477" s="470"/>
      <c r="NDT477" s="470"/>
      <c r="NDU477" s="470"/>
      <c r="NDV477" s="470"/>
      <c r="NDW477" s="470"/>
      <c r="NDX477" s="470"/>
      <c r="NDY477" s="470"/>
      <c r="NDZ477" s="470"/>
      <c r="NEA477" s="470"/>
      <c r="NEB477" s="470"/>
      <c r="NEC477" s="470"/>
      <c r="NED477" s="470"/>
      <c r="NEE477" s="470"/>
      <c r="NEF477" s="470"/>
      <c r="NEG477" s="470"/>
      <c r="NEH477" s="470"/>
      <c r="NEI477" s="470"/>
      <c r="NEJ477" s="470"/>
      <c r="NEK477" s="470"/>
      <c r="NEL477" s="470"/>
      <c r="NEM477" s="470"/>
      <c r="NEN477" s="470"/>
      <c r="NEO477" s="470"/>
      <c r="NEP477" s="470"/>
      <c r="NEQ477" s="470"/>
      <c r="NER477" s="470"/>
      <c r="NES477" s="470"/>
      <c r="NET477" s="470"/>
      <c r="NEU477" s="470"/>
      <c r="NEV477" s="470"/>
      <c r="NEW477" s="470"/>
      <c r="NEX477" s="470"/>
      <c r="NEY477" s="470"/>
      <c r="NEZ477" s="470"/>
      <c r="NFA477" s="470"/>
      <c r="NFB477" s="470"/>
      <c r="NFC477" s="470"/>
      <c r="NFD477" s="470"/>
      <c r="NFE477" s="470"/>
      <c r="NFF477" s="470"/>
      <c r="NFG477" s="470"/>
      <c r="NFH477" s="470"/>
      <c r="NFI477" s="470"/>
      <c r="NFJ477" s="470"/>
      <c r="NFK477" s="470"/>
      <c r="NFL477" s="470"/>
      <c r="NFM477" s="470"/>
      <c r="NFN477" s="470"/>
      <c r="NFO477" s="470"/>
      <c r="NFP477" s="470"/>
      <c r="NFQ477" s="470"/>
      <c r="NFR477" s="470"/>
      <c r="NFS477" s="470"/>
      <c r="NFT477" s="470"/>
      <c r="NFU477" s="470"/>
      <c r="NFV477" s="470"/>
      <c r="NFW477" s="470"/>
      <c r="NFX477" s="470"/>
      <c r="NFY477" s="470"/>
      <c r="NFZ477" s="470"/>
      <c r="NGA477" s="470"/>
      <c r="NGB477" s="470"/>
      <c r="NGC477" s="470"/>
      <c r="NGD477" s="470"/>
      <c r="NGE477" s="470"/>
      <c r="NGF477" s="470"/>
      <c r="NGG477" s="470"/>
      <c r="NGH477" s="470"/>
      <c r="NGI477" s="470"/>
      <c r="NGJ477" s="470"/>
      <c r="NGK477" s="470"/>
      <c r="NGL477" s="470"/>
      <c r="NGM477" s="470"/>
      <c r="NGN477" s="470"/>
      <c r="NGO477" s="470"/>
      <c r="NGP477" s="470"/>
      <c r="NGQ477" s="470"/>
      <c r="NGR477" s="470"/>
      <c r="NGS477" s="470"/>
      <c r="NGT477" s="470"/>
      <c r="NGU477" s="470"/>
      <c r="NGV477" s="470"/>
      <c r="NGW477" s="470"/>
      <c r="NGX477" s="470"/>
      <c r="NGY477" s="470"/>
      <c r="NGZ477" s="470"/>
      <c r="NHA477" s="470"/>
      <c r="NHB477" s="470"/>
      <c r="NHC477" s="470"/>
      <c r="NHD477" s="470"/>
      <c r="NHE477" s="470"/>
      <c r="NHF477" s="470"/>
      <c r="NHG477" s="470"/>
      <c r="NHH477" s="470"/>
      <c r="NHI477" s="470"/>
      <c r="NHJ477" s="470"/>
      <c r="NHK477" s="470"/>
      <c r="NHL477" s="470"/>
      <c r="NHM477" s="470"/>
      <c r="NHN477" s="470"/>
      <c r="NHO477" s="470"/>
      <c r="NHP477" s="470"/>
      <c r="NHQ477" s="470"/>
      <c r="NHR477" s="470"/>
      <c r="NHS477" s="470"/>
      <c r="NHT477" s="470"/>
      <c r="NHU477" s="470"/>
      <c r="NHV477" s="470"/>
      <c r="NHW477" s="470"/>
      <c r="NHX477" s="470"/>
      <c r="NHY477" s="470"/>
      <c r="NHZ477" s="470"/>
      <c r="NIA477" s="470"/>
      <c r="NIB477" s="470"/>
      <c r="NIC477" s="470"/>
      <c r="NID477" s="470"/>
      <c r="NIE477" s="470"/>
      <c r="NIF477" s="470"/>
      <c r="NIG477" s="470"/>
      <c r="NIH477" s="470"/>
      <c r="NII477" s="470"/>
      <c r="NIJ477" s="470"/>
      <c r="NIK477" s="470"/>
      <c r="NIL477" s="470"/>
      <c r="NIM477" s="470"/>
      <c r="NIN477" s="470"/>
      <c r="NIO477" s="470"/>
      <c r="NIP477" s="470"/>
      <c r="NIQ477" s="470"/>
      <c r="NIR477" s="470"/>
      <c r="NIS477" s="470"/>
      <c r="NIT477" s="470"/>
      <c r="NIU477" s="470"/>
      <c r="NIV477" s="470"/>
      <c r="NIW477" s="470"/>
      <c r="NIX477" s="470"/>
      <c r="NIY477" s="470"/>
      <c r="NIZ477" s="470"/>
      <c r="NJA477" s="470"/>
      <c r="NJB477" s="470"/>
      <c r="NJC477" s="470"/>
      <c r="NJD477" s="470"/>
      <c r="NJE477" s="470"/>
      <c r="NJF477" s="470"/>
      <c r="NJG477" s="470"/>
      <c r="NJH477" s="470"/>
      <c r="NJI477" s="470"/>
      <c r="NJJ477" s="470"/>
      <c r="NJK477" s="470"/>
      <c r="NJL477" s="470"/>
      <c r="NJM477" s="470"/>
      <c r="NJN477" s="470"/>
      <c r="NJO477" s="470"/>
      <c r="NJP477" s="470"/>
      <c r="NJQ477" s="470"/>
      <c r="NJR477" s="470"/>
      <c r="NJS477" s="470"/>
      <c r="NJT477" s="470"/>
      <c r="NJU477" s="470"/>
      <c r="NJV477" s="470"/>
      <c r="NJW477" s="470"/>
      <c r="NJX477" s="470"/>
      <c r="NJY477" s="470"/>
      <c r="NJZ477" s="470"/>
      <c r="NKA477" s="470"/>
      <c r="NKB477" s="470"/>
      <c r="NKC477" s="470"/>
      <c r="NKD477" s="470"/>
      <c r="NKE477" s="470"/>
      <c r="NKF477" s="470"/>
      <c r="NKG477" s="470"/>
      <c r="NKH477" s="470"/>
      <c r="NKI477" s="470"/>
      <c r="NKJ477" s="470"/>
      <c r="NKK477" s="470"/>
      <c r="NKL477" s="470"/>
      <c r="NKM477" s="470"/>
      <c r="NKN477" s="470"/>
      <c r="NKO477" s="470"/>
      <c r="NKP477" s="470"/>
      <c r="NKQ477" s="470"/>
      <c r="NKR477" s="470"/>
      <c r="NKS477" s="470"/>
      <c r="NKT477" s="470"/>
      <c r="NKU477" s="470"/>
      <c r="NKV477" s="470"/>
      <c r="NKW477" s="470"/>
      <c r="NKX477" s="470"/>
      <c r="NKY477" s="470"/>
      <c r="NKZ477" s="470"/>
      <c r="NLA477" s="470"/>
      <c r="NLB477" s="470"/>
      <c r="NLC477" s="470"/>
      <c r="NLD477" s="470"/>
      <c r="NLE477" s="470"/>
      <c r="NLF477" s="470"/>
      <c r="NLG477" s="470"/>
      <c r="NLH477" s="470"/>
      <c r="NLI477" s="470"/>
      <c r="NLJ477" s="470"/>
      <c r="NLK477" s="470"/>
      <c r="NLL477" s="470"/>
      <c r="NLM477" s="470"/>
      <c r="NLN477" s="470"/>
      <c r="NLO477" s="470"/>
      <c r="NLP477" s="470"/>
      <c r="NLQ477" s="470"/>
      <c r="NLR477" s="470"/>
      <c r="NLS477" s="470"/>
      <c r="NLT477" s="470"/>
      <c r="NLU477" s="470"/>
      <c r="NLV477" s="470"/>
      <c r="NLW477" s="470"/>
      <c r="NLX477" s="470"/>
      <c r="NLY477" s="470"/>
      <c r="NLZ477" s="470"/>
      <c r="NMA477" s="470"/>
      <c r="NMB477" s="470"/>
      <c r="NMC477" s="470"/>
      <c r="NMD477" s="470"/>
      <c r="NME477" s="470"/>
      <c r="NMF477" s="470"/>
      <c r="NMG477" s="470"/>
      <c r="NMH477" s="470"/>
      <c r="NMI477" s="470"/>
      <c r="NMJ477" s="470"/>
      <c r="NMK477" s="470"/>
      <c r="NML477" s="470"/>
      <c r="NMM477" s="470"/>
      <c r="NMN477" s="470"/>
      <c r="NMO477" s="470"/>
      <c r="NMP477" s="470"/>
      <c r="NMQ477" s="470"/>
      <c r="NMR477" s="470"/>
      <c r="NMS477" s="470"/>
      <c r="NMT477" s="470"/>
      <c r="NMU477" s="470"/>
      <c r="NMV477" s="470"/>
      <c r="NMW477" s="470"/>
      <c r="NMX477" s="470"/>
      <c r="NMY477" s="470"/>
      <c r="NMZ477" s="470"/>
      <c r="NNA477" s="470"/>
      <c r="NNB477" s="470"/>
      <c r="NNC477" s="470"/>
      <c r="NND477" s="470"/>
      <c r="NNE477" s="470"/>
      <c r="NNF477" s="470"/>
      <c r="NNG477" s="470"/>
      <c r="NNH477" s="470"/>
      <c r="NNI477" s="470"/>
      <c r="NNJ477" s="470"/>
      <c r="NNK477" s="470"/>
      <c r="NNL477" s="470"/>
      <c r="NNM477" s="470"/>
      <c r="NNN477" s="470"/>
      <c r="NNO477" s="470"/>
      <c r="NNP477" s="470"/>
      <c r="NNQ477" s="470"/>
      <c r="NNR477" s="470"/>
      <c r="NNS477" s="470"/>
      <c r="NNT477" s="470"/>
      <c r="NNU477" s="470"/>
      <c r="NNV477" s="470"/>
      <c r="NNW477" s="470"/>
      <c r="NNX477" s="470"/>
      <c r="NNY477" s="470"/>
      <c r="NNZ477" s="470"/>
      <c r="NOA477" s="470"/>
      <c r="NOB477" s="470"/>
      <c r="NOC477" s="470"/>
      <c r="NOD477" s="470"/>
      <c r="NOE477" s="470"/>
      <c r="NOF477" s="470"/>
      <c r="NOG477" s="470"/>
      <c r="NOH477" s="470"/>
      <c r="NOI477" s="470"/>
      <c r="NOJ477" s="470"/>
      <c r="NOK477" s="470"/>
      <c r="NOL477" s="470"/>
      <c r="NOM477" s="470"/>
      <c r="NON477" s="470"/>
      <c r="NOO477" s="470"/>
      <c r="NOP477" s="470"/>
      <c r="NOQ477" s="470"/>
      <c r="NOR477" s="470"/>
      <c r="NOS477" s="470"/>
      <c r="NOT477" s="470"/>
      <c r="NOU477" s="470"/>
      <c r="NOV477" s="470"/>
      <c r="NOW477" s="470"/>
      <c r="NOX477" s="470"/>
      <c r="NOY477" s="470"/>
      <c r="NOZ477" s="470"/>
      <c r="NPA477" s="470"/>
      <c r="NPB477" s="470"/>
      <c r="NPC477" s="470"/>
      <c r="NPD477" s="470"/>
      <c r="NPE477" s="470"/>
      <c r="NPF477" s="470"/>
      <c r="NPG477" s="470"/>
      <c r="NPH477" s="470"/>
      <c r="NPI477" s="470"/>
      <c r="NPJ477" s="470"/>
      <c r="NPK477" s="470"/>
      <c r="NPL477" s="470"/>
      <c r="NPM477" s="470"/>
      <c r="NPN477" s="470"/>
      <c r="NPO477" s="470"/>
      <c r="NPP477" s="470"/>
      <c r="NPQ477" s="470"/>
      <c r="NPR477" s="470"/>
      <c r="NPS477" s="470"/>
      <c r="NPT477" s="470"/>
      <c r="NPU477" s="470"/>
      <c r="NPV477" s="470"/>
      <c r="NPW477" s="470"/>
      <c r="NPX477" s="470"/>
      <c r="NPY477" s="470"/>
      <c r="NPZ477" s="470"/>
      <c r="NQA477" s="470"/>
      <c r="NQB477" s="470"/>
      <c r="NQC477" s="470"/>
      <c r="NQD477" s="470"/>
      <c r="NQE477" s="470"/>
      <c r="NQF477" s="470"/>
      <c r="NQG477" s="470"/>
      <c r="NQH477" s="470"/>
      <c r="NQI477" s="470"/>
      <c r="NQJ477" s="470"/>
      <c r="NQK477" s="470"/>
      <c r="NQL477" s="470"/>
      <c r="NQM477" s="470"/>
      <c r="NQN477" s="470"/>
      <c r="NQO477" s="470"/>
      <c r="NQP477" s="470"/>
      <c r="NQQ477" s="470"/>
      <c r="NQR477" s="470"/>
      <c r="NQS477" s="470"/>
      <c r="NQT477" s="470"/>
      <c r="NQU477" s="470"/>
      <c r="NQV477" s="470"/>
      <c r="NQW477" s="470"/>
      <c r="NQX477" s="470"/>
      <c r="NQY477" s="470"/>
      <c r="NQZ477" s="470"/>
      <c r="NRA477" s="470"/>
      <c r="NRB477" s="470"/>
      <c r="NRC477" s="470"/>
      <c r="NRD477" s="470"/>
      <c r="NRE477" s="470"/>
      <c r="NRF477" s="470"/>
      <c r="NRG477" s="470"/>
      <c r="NRH477" s="470"/>
      <c r="NRI477" s="470"/>
      <c r="NRJ477" s="470"/>
      <c r="NRK477" s="470"/>
      <c r="NRL477" s="470"/>
      <c r="NRM477" s="470"/>
      <c r="NRN477" s="470"/>
      <c r="NRO477" s="470"/>
      <c r="NRP477" s="470"/>
      <c r="NRQ477" s="470"/>
      <c r="NRR477" s="470"/>
      <c r="NRS477" s="470"/>
      <c r="NRT477" s="470"/>
      <c r="NRU477" s="470"/>
      <c r="NRV477" s="470"/>
      <c r="NRW477" s="470"/>
      <c r="NRX477" s="470"/>
      <c r="NRY477" s="470"/>
      <c r="NRZ477" s="470"/>
      <c r="NSA477" s="470"/>
      <c r="NSB477" s="470"/>
      <c r="NSC477" s="470"/>
      <c r="NSD477" s="470"/>
      <c r="NSE477" s="470"/>
      <c r="NSF477" s="470"/>
      <c r="NSG477" s="470"/>
      <c r="NSH477" s="470"/>
      <c r="NSI477" s="470"/>
      <c r="NSJ477" s="470"/>
      <c r="NSK477" s="470"/>
      <c r="NSL477" s="470"/>
      <c r="NSM477" s="470"/>
      <c r="NSN477" s="470"/>
      <c r="NSO477" s="470"/>
      <c r="NSP477" s="470"/>
      <c r="NSQ477" s="470"/>
      <c r="NSR477" s="470"/>
      <c r="NSS477" s="470"/>
      <c r="NST477" s="470"/>
      <c r="NSU477" s="470"/>
      <c r="NSV477" s="470"/>
      <c r="NSW477" s="470"/>
      <c r="NSX477" s="470"/>
      <c r="NSY477" s="470"/>
      <c r="NSZ477" s="470"/>
      <c r="NTA477" s="470"/>
      <c r="NTB477" s="470"/>
      <c r="NTC477" s="470"/>
      <c r="NTD477" s="470"/>
      <c r="NTE477" s="470"/>
      <c r="NTF477" s="470"/>
      <c r="NTG477" s="470"/>
      <c r="NTH477" s="470"/>
      <c r="NTI477" s="470"/>
      <c r="NTJ477" s="470"/>
      <c r="NTK477" s="470"/>
      <c r="NTL477" s="470"/>
      <c r="NTM477" s="470"/>
      <c r="NTN477" s="470"/>
      <c r="NTO477" s="470"/>
      <c r="NTP477" s="470"/>
      <c r="NTQ477" s="470"/>
      <c r="NTR477" s="470"/>
      <c r="NTS477" s="470"/>
      <c r="NTT477" s="470"/>
      <c r="NTU477" s="470"/>
      <c r="NTV477" s="470"/>
      <c r="NTW477" s="470"/>
      <c r="NTX477" s="470"/>
      <c r="NTY477" s="470"/>
      <c r="NTZ477" s="470"/>
      <c r="NUA477" s="470"/>
      <c r="NUB477" s="470"/>
      <c r="NUC477" s="470"/>
      <c r="NUD477" s="470"/>
      <c r="NUE477" s="470"/>
      <c r="NUF477" s="470"/>
      <c r="NUG477" s="470"/>
      <c r="NUH477" s="470"/>
      <c r="NUI477" s="470"/>
      <c r="NUJ477" s="470"/>
      <c r="NUK477" s="470"/>
      <c r="NUL477" s="470"/>
      <c r="NUM477" s="470"/>
      <c r="NUN477" s="470"/>
      <c r="NUO477" s="470"/>
      <c r="NUP477" s="470"/>
      <c r="NUQ477" s="470"/>
      <c r="NUR477" s="470"/>
      <c r="NUS477" s="470"/>
      <c r="NUT477" s="470"/>
      <c r="NUU477" s="470"/>
      <c r="NUV477" s="470"/>
      <c r="NUW477" s="470"/>
      <c r="NUX477" s="470"/>
      <c r="NUY477" s="470"/>
      <c r="NUZ477" s="470"/>
      <c r="NVA477" s="470"/>
      <c r="NVB477" s="470"/>
      <c r="NVC477" s="470"/>
      <c r="NVD477" s="470"/>
      <c r="NVE477" s="470"/>
      <c r="NVF477" s="470"/>
      <c r="NVG477" s="470"/>
      <c r="NVH477" s="470"/>
      <c r="NVI477" s="470"/>
      <c r="NVJ477" s="470"/>
      <c r="NVK477" s="470"/>
      <c r="NVL477" s="470"/>
      <c r="NVM477" s="470"/>
      <c r="NVN477" s="470"/>
      <c r="NVO477" s="470"/>
      <c r="NVP477" s="470"/>
      <c r="NVQ477" s="470"/>
      <c r="NVR477" s="470"/>
      <c r="NVS477" s="470"/>
      <c r="NVT477" s="470"/>
      <c r="NVU477" s="470"/>
      <c r="NVV477" s="470"/>
      <c r="NVW477" s="470"/>
      <c r="NVX477" s="470"/>
      <c r="NVY477" s="470"/>
      <c r="NVZ477" s="470"/>
      <c r="NWA477" s="470"/>
      <c r="NWB477" s="470"/>
      <c r="NWC477" s="470"/>
      <c r="NWD477" s="470"/>
      <c r="NWE477" s="470"/>
      <c r="NWF477" s="470"/>
      <c r="NWG477" s="470"/>
      <c r="NWH477" s="470"/>
      <c r="NWI477" s="470"/>
      <c r="NWJ477" s="470"/>
      <c r="NWK477" s="470"/>
      <c r="NWL477" s="470"/>
      <c r="NWM477" s="470"/>
      <c r="NWN477" s="470"/>
      <c r="NWO477" s="470"/>
      <c r="NWP477" s="470"/>
      <c r="NWQ477" s="470"/>
      <c r="NWR477" s="470"/>
      <c r="NWS477" s="470"/>
      <c r="NWT477" s="470"/>
      <c r="NWU477" s="470"/>
      <c r="NWV477" s="470"/>
      <c r="NWW477" s="470"/>
      <c r="NWX477" s="470"/>
      <c r="NWY477" s="470"/>
      <c r="NWZ477" s="470"/>
      <c r="NXA477" s="470"/>
      <c r="NXB477" s="470"/>
      <c r="NXC477" s="470"/>
      <c r="NXD477" s="470"/>
      <c r="NXE477" s="470"/>
      <c r="NXF477" s="470"/>
      <c r="NXG477" s="470"/>
      <c r="NXH477" s="470"/>
      <c r="NXI477" s="470"/>
      <c r="NXJ477" s="470"/>
      <c r="NXK477" s="470"/>
      <c r="NXL477" s="470"/>
      <c r="NXM477" s="470"/>
      <c r="NXN477" s="470"/>
      <c r="NXO477" s="470"/>
      <c r="NXP477" s="470"/>
      <c r="NXQ477" s="470"/>
      <c r="NXR477" s="470"/>
      <c r="NXS477" s="470"/>
      <c r="NXT477" s="470"/>
      <c r="NXU477" s="470"/>
      <c r="NXV477" s="470"/>
      <c r="NXW477" s="470"/>
      <c r="NXX477" s="470"/>
      <c r="NXY477" s="470"/>
      <c r="NXZ477" s="470"/>
      <c r="NYA477" s="470"/>
      <c r="NYB477" s="470"/>
      <c r="NYC477" s="470"/>
      <c r="NYD477" s="470"/>
      <c r="NYE477" s="470"/>
      <c r="NYF477" s="470"/>
      <c r="NYG477" s="470"/>
      <c r="NYH477" s="470"/>
      <c r="NYI477" s="470"/>
      <c r="NYJ477" s="470"/>
      <c r="NYK477" s="470"/>
      <c r="NYL477" s="470"/>
      <c r="NYM477" s="470"/>
      <c r="NYN477" s="470"/>
      <c r="NYO477" s="470"/>
      <c r="NYP477" s="470"/>
      <c r="NYQ477" s="470"/>
      <c r="NYR477" s="470"/>
      <c r="NYS477" s="470"/>
      <c r="NYT477" s="470"/>
      <c r="NYU477" s="470"/>
      <c r="NYV477" s="470"/>
      <c r="NYW477" s="470"/>
      <c r="NYX477" s="470"/>
      <c r="NYY477" s="470"/>
      <c r="NYZ477" s="470"/>
      <c r="NZA477" s="470"/>
      <c r="NZB477" s="470"/>
      <c r="NZC477" s="470"/>
      <c r="NZD477" s="470"/>
      <c r="NZE477" s="470"/>
      <c r="NZF477" s="470"/>
      <c r="NZG477" s="470"/>
      <c r="NZH477" s="470"/>
      <c r="NZI477" s="470"/>
      <c r="NZJ477" s="470"/>
      <c r="NZK477" s="470"/>
      <c r="NZL477" s="470"/>
      <c r="NZM477" s="470"/>
      <c r="NZN477" s="470"/>
      <c r="NZO477" s="470"/>
      <c r="NZP477" s="470"/>
      <c r="NZQ477" s="470"/>
      <c r="NZR477" s="470"/>
      <c r="NZS477" s="470"/>
      <c r="NZT477" s="470"/>
      <c r="NZU477" s="470"/>
      <c r="NZV477" s="470"/>
      <c r="NZW477" s="470"/>
      <c r="NZX477" s="470"/>
      <c r="NZY477" s="470"/>
      <c r="NZZ477" s="470"/>
      <c r="OAA477" s="470"/>
      <c r="OAB477" s="470"/>
      <c r="OAC477" s="470"/>
      <c r="OAD477" s="470"/>
      <c r="OAE477" s="470"/>
      <c r="OAF477" s="470"/>
      <c r="OAG477" s="470"/>
      <c r="OAH477" s="470"/>
      <c r="OAI477" s="470"/>
      <c r="OAJ477" s="470"/>
      <c r="OAK477" s="470"/>
      <c r="OAL477" s="470"/>
      <c r="OAM477" s="470"/>
      <c r="OAN477" s="470"/>
      <c r="OAO477" s="470"/>
      <c r="OAP477" s="470"/>
      <c r="OAQ477" s="470"/>
      <c r="OAR477" s="470"/>
      <c r="OAS477" s="470"/>
      <c r="OAT477" s="470"/>
      <c r="OAU477" s="470"/>
      <c r="OAV477" s="470"/>
      <c r="OAW477" s="470"/>
      <c r="OAX477" s="470"/>
      <c r="OAY477" s="470"/>
      <c r="OAZ477" s="470"/>
      <c r="OBA477" s="470"/>
      <c r="OBB477" s="470"/>
      <c r="OBC477" s="470"/>
      <c r="OBD477" s="470"/>
      <c r="OBE477" s="470"/>
      <c r="OBF477" s="470"/>
      <c r="OBG477" s="470"/>
      <c r="OBH477" s="470"/>
      <c r="OBI477" s="470"/>
      <c r="OBJ477" s="470"/>
      <c r="OBK477" s="470"/>
      <c r="OBL477" s="470"/>
      <c r="OBM477" s="470"/>
      <c r="OBN477" s="470"/>
      <c r="OBO477" s="470"/>
      <c r="OBP477" s="470"/>
      <c r="OBQ477" s="470"/>
      <c r="OBR477" s="470"/>
      <c r="OBS477" s="470"/>
      <c r="OBT477" s="470"/>
      <c r="OBU477" s="470"/>
      <c r="OBV477" s="470"/>
      <c r="OBW477" s="470"/>
      <c r="OBX477" s="470"/>
      <c r="OBY477" s="470"/>
      <c r="OBZ477" s="470"/>
      <c r="OCA477" s="470"/>
      <c r="OCB477" s="470"/>
      <c r="OCC477" s="470"/>
      <c r="OCD477" s="470"/>
      <c r="OCE477" s="470"/>
      <c r="OCF477" s="470"/>
      <c r="OCG477" s="470"/>
      <c r="OCH477" s="470"/>
      <c r="OCI477" s="470"/>
      <c r="OCJ477" s="470"/>
      <c r="OCK477" s="470"/>
      <c r="OCL477" s="470"/>
      <c r="OCM477" s="470"/>
      <c r="OCN477" s="470"/>
      <c r="OCO477" s="470"/>
      <c r="OCP477" s="470"/>
      <c r="OCQ477" s="470"/>
      <c r="OCR477" s="470"/>
      <c r="OCS477" s="470"/>
      <c r="OCT477" s="470"/>
      <c r="OCU477" s="470"/>
      <c r="OCV477" s="470"/>
      <c r="OCW477" s="470"/>
      <c r="OCX477" s="470"/>
      <c r="OCY477" s="470"/>
      <c r="OCZ477" s="470"/>
      <c r="ODA477" s="470"/>
      <c r="ODB477" s="470"/>
      <c r="ODC477" s="470"/>
      <c r="ODD477" s="470"/>
      <c r="ODE477" s="470"/>
      <c r="ODF477" s="470"/>
      <c r="ODG477" s="470"/>
      <c r="ODH477" s="470"/>
      <c r="ODI477" s="470"/>
      <c r="ODJ477" s="470"/>
      <c r="ODK477" s="470"/>
      <c r="ODL477" s="470"/>
      <c r="ODM477" s="470"/>
      <c r="ODN477" s="470"/>
      <c r="ODO477" s="470"/>
      <c r="ODP477" s="470"/>
      <c r="ODQ477" s="470"/>
      <c r="ODR477" s="470"/>
      <c r="ODS477" s="470"/>
      <c r="ODT477" s="470"/>
      <c r="ODU477" s="470"/>
      <c r="ODV477" s="470"/>
      <c r="ODW477" s="470"/>
      <c r="ODX477" s="470"/>
      <c r="ODY477" s="470"/>
      <c r="ODZ477" s="470"/>
      <c r="OEA477" s="470"/>
      <c r="OEB477" s="470"/>
      <c r="OEC477" s="470"/>
      <c r="OED477" s="470"/>
      <c r="OEE477" s="470"/>
      <c r="OEF477" s="470"/>
      <c r="OEG477" s="470"/>
      <c r="OEH477" s="470"/>
      <c r="OEI477" s="470"/>
      <c r="OEJ477" s="470"/>
      <c r="OEK477" s="470"/>
      <c r="OEL477" s="470"/>
      <c r="OEM477" s="470"/>
      <c r="OEN477" s="470"/>
      <c r="OEO477" s="470"/>
      <c r="OEP477" s="470"/>
      <c r="OEQ477" s="470"/>
      <c r="OER477" s="470"/>
      <c r="OES477" s="470"/>
      <c r="OET477" s="470"/>
      <c r="OEU477" s="470"/>
      <c r="OEV477" s="470"/>
      <c r="OEW477" s="470"/>
      <c r="OEX477" s="470"/>
      <c r="OEY477" s="470"/>
      <c r="OEZ477" s="470"/>
      <c r="OFA477" s="470"/>
      <c r="OFB477" s="470"/>
      <c r="OFC477" s="470"/>
      <c r="OFD477" s="470"/>
      <c r="OFE477" s="470"/>
      <c r="OFF477" s="470"/>
      <c r="OFG477" s="470"/>
      <c r="OFH477" s="470"/>
      <c r="OFI477" s="470"/>
      <c r="OFJ477" s="470"/>
      <c r="OFK477" s="470"/>
      <c r="OFL477" s="470"/>
      <c r="OFM477" s="470"/>
      <c r="OFN477" s="470"/>
      <c r="OFO477" s="470"/>
      <c r="OFP477" s="470"/>
      <c r="OFQ477" s="470"/>
      <c r="OFR477" s="470"/>
      <c r="OFS477" s="470"/>
      <c r="OFT477" s="470"/>
      <c r="OFU477" s="470"/>
      <c r="OFV477" s="470"/>
      <c r="OFW477" s="470"/>
      <c r="OFX477" s="470"/>
      <c r="OFY477" s="470"/>
      <c r="OFZ477" s="470"/>
      <c r="OGA477" s="470"/>
      <c r="OGB477" s="470"/>
      <c r="OGC477" s="470"/>
      <c r="OGD477" s="470"/>
      <c r="OGE477" s="470"/>
      <c r="OGF477" s="470"/>
      <c r="OGG477" s="470"/>
      <c r="OGH477" s="470"/>
      <c r="OGI477" s="470"/>
      <c r="OGJ477" s="470"/>
      <c r="OGK477" s="470"/>
      <c r="OGL477" s="470"/>
      <c r="OGM477" s="470"/>
      <c r="OGN477" s="470"/>
      <c r="OGO477" s="470"/>
      <c r="OGP477" s="470"/>
      <c r="OGQ477" s="470"/>
      <c r="OGR477" s="470"/>
      <c r="OGS477" s="470"/>
      <c r="OGT477" s="470"/>
      <c r="OGU477" s="470"/>
      <c r="OGV477" s="470"/>
      <c r="OGW477" s="470"/>
      <c r="OGX477" s="470"/>
      <c r="OGY477" s="470"/>
      <c r="OGZ477" s="470"/>
      <c r="OHA477" s="470"/>
      <c r="OHB477" s="470"/>
      <c r="OHC477" s="470"/>
      <c r="OHD477" s="470"/>
      <c r="OHE477" s="470"/>
      <c r="OHF477" s="470"/>
      <c r="OHG477" s="470"/>
      <c r="OHH477" s="470"/>
      <c r="OHI477" s="470"/>
      <c r="OHJ477" s="470"/>
      <c r="OHK477" s="470"/>
      <c r="OHL477" s="470"/>
      <c r="OHM477" s="470"/>
      <c r="OHN477" s="470"/>
      <c r="OHO477" s="470"/>
      <c r="OHP477" s="470"/>
      <c r="OHQ477" s="470"/>
      <c r="OHR477" s="470"/>
      <c r="OHS477" s="470"/>
      <c r="OHT477" s="470"/>
      <c r="OHU477" s="470"/>
      <c r="OHV477" s="470"/>
      <c r="OHW477" s="470"/>
      <c r="OHX477" s="470"/>
      <c r="OHY477" s="470"/>
      <c r="OHZ477" s="470"/>
      <c r="OIA477" s="470"/>
      <c r="OIB477" s="470"/>
      <c r="OIC477" s="470"/>
      <c r="OID477" s="470"/>
      <c r="OIE477" s="470"/>
      <c r="OIF477" s="470"/>
      <c r="OIG477" s="470"/>
      <c r="OIH477" s="470"/>
      <c r="OII477" s="470"/>
      <c r="OIJ477" s="470"/>
      <c r="OIK477" s="470"/>
      <c r="OIL477" s="470"/>
      <c r="OIM477" s="470"/>
      <c r="OIN477" s="470"/>
      <c r="OIO477" s="470"/>
      <c r="OIP477" s="470"/>
      <c r="OIQ477" s="470"/>
      <c r="OIR477" s="470"/>
      <c r="OIS477" s="470"/>
      <c r="OIT477" s="470"/>
      <c r="OIU477" s="470"/>
      <c r="OIV477" s="470"/>
      <c r="OIW477" s="470"/>
      <c r="OIX477" s="470"/>
      <c r="OIY477" s="470"/>
      <c r="OIZ477" s="470"/>
      <c r="OJA477" s="470"/>
      <c r="OJB477" s="470"/>
      <c r="OJC477" s="470"/>
      <c r="OJD477" s="470"/>
      <c r="OJE477" s="470"/>
      <c r="OJF477" s="470"/>
      <c r="OJG477" s="470"/>
      <c r="OJH477" s="470"/>
      <c r="OJI477" s="470"/>
      <c r="OJJ477" s="470"/>
      <c r="OJK477" s="470"/>
      <c r="OJL477" s="470"/>
      <c r="OJM477" s="470"/>
      <c r="OJN477" s="470"/>
      <c r="OJO477" s="470"/>
      <c r="OJP477" s="470"/>
      <c r="OJQ477" s="470"/>
      <c r="OJR477" s="470"/>
      <c r="OJS477" s="470"/>
      <c r="OJT477" s="470"/>
      <c r="OJU477" s="470"/>
      <c r="OJV477" s="470"/>
      <c r="OJW477" s="470"/>
      <c r="OJX477" s="470"/>
      <c r="OJY477" s="470"/>
      <c r="OJZ477" s="470"/>
      <c r="OKA477" s="470"/>
      <c r="OKB477" s="470"/>
      <c r="OKC477" s="470"/>
      <c r="OKD477" s="470"/>
      <c r="OKE477" s="470"/>
      <c r="OKF477" s="470"/>
      <c r="OKG477" s="470"/>
      <c r="OKH477" s="470"/>
      <c r="OKI477" s="470"/>
      <c r="OKJ477" s="470"/>
      <c r="OKK477" s="470"/>
      <c r="OKL477" s="470"/>
      <c r="OKM477" s="470"/>
      <c r="OKN477" s="470"/>
      <c r="OKO477" s="470"/>
      <c r="OKP477" s="470"/>
      <c r="OKQ477" s="470"/>
      <c r="OKR477" s="470"/>
      <c r="OKS477" s="470"/>
      <c r="OKT477" s="470"/>
      <c r="OKU477" s="470"/>
      <c r="OKV477" s="470"/>
      <c r="OKW477" s="470"/>
      <c r="OKX477" s="470"/>
      <c r="OKY477" s="470"/>
      <c r="OKZ477" s="470"/>
      <c r="OLA477" s="470"/>
      <c r="OLB477" s="470"/>
      <c r="OLC477" s="470"/>
      <c r="OLD477" s="470"/>
      <c r="OLE477" s="470"/>
      <c r="OLF477" s="470"/>
      <c r="OLG477" s="470"/>
      <c r="OLH477" s="470"/>
      <c r="OLI477" s="470"/>
      <c r="OLJ477" s="470"/>
      <c r="OLK477" s="470"/>
      <c r="OLL477" s="470"/>
      <c r="OLM477" s="470"/>
      <c r="OLN477" s="470"/>
      <c r="OLO477" s="470"/>
      <c r="OLP477" s="470"/>
      <c r="OLQ477" s="470"/>
      <c r="OLR477" s="470"/>
      <c r="OLS477" s="470"/>
      <c r="OLT477" s="470"/>
      <c r="OLU477" s="470"/>
      <c r="OLV477" s="470"/>
      <c r="OLW477" s="470"/>
      <c r="OLX477" s="470"/>
      <c r="OLY477" s="470"/>
      <c r="OLZ477" s="470"/>
      <c r="OMA477" s="470"/>
      <c r="OMB477" s="470"/>
      <c r="OMC477" s="470"/>
      <c r="OMD477" s="470"/>
      <c r="OME477" s="470"/>
      <c r="OMF477" s="470"/>
      <c r="OMG477" s="470"/>
      <c r="OMH477" s="470"/>
      <c r="OMI477" s="470"/>
      <c r="OMJ477" s="470"/>
      <c r="OMK477" s="470"/>
      <c r="OML477" s="470"/>
      <c r="OMM477" s="470"/>
      <c r="OMN477" s="470"/>
      <c r="OMO477" s="470"/>
      <c r="OMP477" s="470"/>
      <c r="OMQ477" s="470"/>
      <c r="OMR477" s="470"/>
      <c r="OMS477" s="470"/>
      <c r="OMT477" s="470"/>
      <c r="OMU477" s="470"/>
      <c r="OMV477" s="470"/>
      <c r="OMW477" s="470"/>
      <c r="OMX477" s="470"/>
      <c r="OMY477" s="470"/>
      <c r="OMZ477" s="470"/>
      <c r="ONA477" s="470"/>
      <c r="ONB477" s="470"/>
      <c r="ONC477" s="470"/>
      <c r="OND477" s="470"/>
      <c r="ONE477" s="470"/>
      <c r="ONF477" s="470"/>
      <c r="ONG477" s="470"/>
      <c r="ONH477" s="470"/>
      <c r="ONI477" s="470"/>
      <c r="ONJ477" s="470"/>
      <c r="ONK477" s="470"/>
      <c r="ONL477" s="470"/>
      <c r="ONM477" s="470"/>
      <c r="ONN477" s="470"/>
      <c r="ONO477" s="470"/>
      <c r="ONP477" s="470"/>
      <c r="ONQ477" s="470"/>
      <c r="ONR477" s="470"/>
      <c r="ONS477" s="470"/>
      <c r="ONT477" s="470"/>
      <c r="ONU477" s="470"/>
      <c r="ONV477" s="470"/>
      <c r="ONW477" s="470"/>
      <c r="ONX477" s="470"/>
      <c r="ONY477" s="470"/>
      <c r="ONZ477" s="470"/>
      <c r="OOA477" s="470"/>
      <c r="OOB477" s="470"/>
      <c r="OOC477" s="470"/>
      <c r="OOD477" s="470"/>
      <c r="OOE477" s="470"/>
      <c r="OOF477" s="470"/>
      <c r="OOG477" s="470"/>
      <c r="OOH477" s="470"/>
      <c r="OOI477" s="470"/>
      <c r="OOJ477" s="470"/>
      <c r="OOK477" s="470"/>
      <c r="OOL477" s="470"/>
      <c r="OOM477" s="470"/>
      <c r="OON477" s="470"/>
      <c r="OOO477" s="470"/>
      <c r="OOP477" s="470"/>
      <c r="OOQ477" s="470"/>
      <c r="OOR477" s="470"/>
      <c r="OOS477" s="470"/>
      <c r="OOT477" s="470"/>
      <c r="OOU477" s="470"/>
      <c r="OOV477" s="470"/>
      <c r="OOW477" s="470"/>
      <c r="OOX477" s="470"/>
      <c r="OOY477" s="470"/>
      <c r="OOZ477" s="470"/>
      <c r="OPA477" s="470"/>
      <c r="OPB477" s="470"/>
      <c r="OPC477" s="470"/>
      <c r="OPD477" s="470"/>
      <c r="OPE477" s="470"/>
      <c r="OPF477" s="470"/>
      <c r="OPG477" s="470"/>
      <c r="OPH477" s="470"/>
      <c r="OPI477" s="470"/>
      <c r="OPJ477" s="470"/>
      <c r="OPK477" s="470"/>
      <c r="OPL477" s="470"/>
      <c r="OPM477" s="470"/>
      <c r="OPN477" s="470"/>
      <c r="OPO477" s="470"/>
      <c r="OPP477" s="470"/>
      <c r="OPQ477" s="470"/>
      <c r="OPR477" s="470"/>
      <c r="OPS477" s="470"/>
      <c r="OPT477" s="470"/>
      <c r="OPU477" s="470"/>
      <c r="OPV477" s="470"/>
      <c r="OPW477" s="470"/>
      <c r="OPX477" s="470"/>
      <c r="OPY477" s="470"/>
      <c r="OPZ477" s="470"/>
      <c r="OQA477" s="470"/>
      <c r="OQB477" s="470"/>
      <c r="OQC477" s="470"/>
      <c r="OQD477" s="470"/>
      <c r="OQE477" s="470"/>
      <c r="OQF477" s="470"/>
      <c r="OQG477" s="470"/>
      <c r="OQH477" s="470"/>
      <c r="OQI477" s="470"/>
      <c r="OQJ477" s="470"/>
      <c r="OQK477" s="470"/>
      <c r="OQL477" s="470"/>
      <c r="OQM477" s="470"/>
      <c r="OQN477" s="470"/>
      <c r="OQO477" s="470"/>
      <c r="OQP477" s="470"/>
      <c r="OQQ477" s="470"/>
      <c r="OQR477" s="470"/>
      <c r="OQS477" s="470"/>
      <c r="OQT477" s="470"/>
      <c r="OQU477" s="470"/>
      <c r="OQV477" s="470"/>
      <c r="OQW477" s="470"/>
      <c r="OQX477" s="470"/>
      <c r="OQY477" s="470"/>
      <c r="OQZ477" s="470"/>
      <c r="ORA477" s="470"/>
      <c r="ORB477" s="470"/>
      <c r="ORC477" s="470"/>
      <c r="ORD477" s="470"/>
      <c r="ORE477" s="470"/>
      <c r="ORF477" s="470"/>
      <c r="ORG477" s="470"/>
      <c r="ORH477" s="470"/>
      <c r="ORI477" s="470"/>
      <c r="ORJ477" s="470"/>
      <c r="ORK477" s="470"/>
      <c r="ORL477" s="470"/>
      <c r="ORM477" s="470"/>
      <c r="ORN477" s="470"/>
      <c r="ORO477" s="470"/>
      <c r="ORP477" s="470"/>
      <c r="ORQ477" s="470"/>
      <c r="ORR477" s="470"/>
      <c r="ORS477" s="470"/>
      <c r="ORT477" s="470"/>
      <c r="ORU477" s="470"/>
      <c r="ORV477" s="470"/>
      <c r="ORW477" s="470"/>
      <c r="ORX477" s="470"/>
      <c r="ORY477" s="470"/>
      <c r="ORZ477" s="470"/>
      <c r="OSA477" s="470"/>
      <c r="OSB477" s="470"/>
      <c r="OSC477" s="470"/>
      <c r="OSD477" s="470"/>
      <c r="OSE477" s="470"/>
      <c r="OSF477" s="470"/>
      <c r="OSG477" s="470"/>
      <c r="OSH477" s="470"/>
      <c r="OSI477" s="470"/>
      <c r="OSJ477" s="470"/>
      <c r="OSK477" s="470"/>
      <c r="OSL477" s="470"/>
      <c r="OSM477" s="470"/>
      <c r="OSN477" s="470"/>
      <c r="OSO477" s="470"/>
      <c r="OSP477" s="470"/>
      <c r="OSQ477" s="470"/>
      <c r="OSR477" s="470"/>
      <c r="OSS477" s="470"/>
      <c r="OST477" s="470"/>
      <c r="OSU477" s="470"/>
      <c r="OSV477" s="470"/>
      <c r="OSW477" s="470"/>
      <c r="OSX477" s="470"/>
      <c r="OSY477" s="470"/>
      <c r="OSZ477" s="470"/>
      <c r="OTA477" s="470"/>
      <c r="OTB477" s="470"/>
      <c r="OTC477" s="470"/>
      <c r="OTD477" s="470"/>
      <c r="OTE477" s="470"/>
      <c r="OTF477" s="470"/>
      <c r="OTG477" s="470"/>
      <c r="OTH477" s="470"/>
      <c r="OTI477" s="470"/>
      <c r="OTJ477" s="470"/>
      <c r="OTK477" s="470"/>
      <c r="OTL477" s="470"/>
      <c r="OTM477" s="470"/>
      <c r="OTN477" s="470"/>
      <c r="OTO477" s="470"/>
      <c r="OTP477" s="470"/>
      <c r="OTQ477" s="470"/>
      <c r="OTR477" s="470"/>
      <c r="OTS477" s="470"/>
      <c r="OTT477" s="470"/>
      <c r="OTU477" s="470"/>
      <c r="OTV477" s="470"/>
      <c r="OTW477" s="470"/>
      <c r="OTX477" s="470"/>
      <c r="OTY477" s="470"/>
      <c r="OTZ477" s="470"/>
      <c r="OUA477" s="470"/>
      <c r="OUB477" s="470"/>
      <c r="OUC477" s="470"/>
      <c r="OUD477" s="470"/>
      <c r="OUE477" s="470"/>
      <c r="OUF477" s="470"/>
      <c r="OUG477" s="470"/>
      <c r="OUH477" s="470"/>
      <c r="OUI477" s="470"/>
      <c r="OUJ477" s="470"/>
      <c r="OUK477" s="470"/>
      <c r="OUL477" s="470"/>
      <c r="OUM477" s="470"/>
      <c r="OUN477" s="470"/>
      <c r="OUO477" s="470"/>
      <c r="OUP477" s="470"/>
      <c r="OUQ477" s="470"/>
      <c r="OUR477" s="470"/>
      <c r="OUS477" s="470"/>
      <c r="OUT477" s="470"/>
      <c r="OUU477" s="470"/>
      <c r="OUV477" s="470"/>
      <c r="OUW477" s="470"/>
      <c r="OUX477" s="470"/>
      <c r="OUY477" s="470"/>
      <c r="OUZ477" s="470"/>
      <c r="OVA477" s="470"/>
      <c r="OVB477" s="470"/>
      <c r="OVC477" s="470"/>
      <c r="OVD477" s="470"/>
      <c r="OVE477" s="470"/>
      <c r="OVF477" s="470"/>
      <c r="OVG477" s="470"/>
      <c r="OVH477" s="470"/>
      <c r="OVI477" s="470"/>
      <c r="OVJ477" s="470"/>
      <c r="OVK477" s="470"/>
      <c r="OVL477" s="470"/>
      <c r="OVM477" s="470"/>
      <c r="OVN477" s="470"/>
      <c r="OVO477" s="470"/>
      <c r="OVP477" s="470"/>
      <c r="OVQ477" s="470"/>
      <c r="OVR477" s="470"/>
      <c r="OVS477" s="470"/>
      <c r="OVT477" s="470"/>
      <c r="OVU477" s="470"/>
      <c r="OVV477" s="470"/>
      <c r="OVW477" s="470"/>
      <c r="OVX477" s="470"/>
      <c r="OVY477" s="470"/>
      <c r="OVZ477" s="470"/>
      <c r="OWA477" s="470"/>
      <c r="OWB477" s="470"/>
      <c r="OWC477" s="470"/>
      <c r="OWD477" s="470"/>
      <c r="OWE477" s="470"/>
      <c r="OWF477" s="470"/>
      <c r="OWG477" s="470"/>
      <c r="OWH477" s="470"/>
      <c r="OWI477" s="470"/>
      <c r="OWJ477" s="470"/>
      <c r="OWK477" s="470"/>
      <c r="OWL477" s="470"/>
      <c r="OWM477" s="470"/>
      <c r="OWN477" s="470"/>
      <c r="OWO477" s="470"/>
      <c r="OWP477" s="470"/>
      <c r="OWQ477" s="470"/>
      <c r="OWR477" s="470"/>
      <c r="OWS477" s="470"/>
      <c r="OWT477" s="470"/>
      <c r="OWU477" s="470"/>
      <c r="OWV477" s="470"/>
      <c r="OWW477" s="470"/>
      <c r="OWX477" s="470"/>
      <c r="OWY477" s="470"/>
      <c r="OWZ477" s="470"/>
      <c r="OXA477" s="470"/>
      <c r="OXB477" s="470"/>
      <c r="OXC477" s="470"/>
      <c r="OXD477" s="470"/>
      <c r="OXE477" s="470"/>
      <c r="OXF477" s="470"/>
      <c r="OXG477" s="470"/>
      <c r="OXH477" s="470"/>
      <c r="OXI477" s="470"/>
      <c r="OXJ477" s="470"/>
      <c r="OXK477" s="470"/>
      <c r="OXL477" s="470"/>
      <c r="OXM477" s="470"/>
      <c r="OXN477" s="470"/>
      <c r="OXO477" s="470"/>
      <c r="OXP477" s="470"/>
      <c r="OXQ477" s="470"/>
      <c r="OXR477" s="470"/>
      <c r="OXS477" s="470"/>
      <c r="OXT477" s="470"/>
      <c r="OXU477" s="470"/>
      <c r="OXV477" s="470"/>
      <c r="OXW477" s="470"/>
      <c r="OXX477" s="470"/>
      <c r="OXY477" s="470"/>
      <c r="OXZ477" s="470"/>
      <c r="OYA477" s="470"/>
      <c r="OYB477" s="470"/>
      <c r="OYC477" s="470"/>
      <c r="OYD477" s="470"/>
      <c r="OYE477" s="470"/>
      <c r="OYF477" s="470"/>
      <c r="OYG477" s="470"/>
      <c r="OYH477" s="470"/>
      <c r="OYI477" s="470"/>
      <c r="OYJ477" s="470"/>
      <c r="OYK477" s="470"/>
      <c r="OYL477" s="470"/>
      <c r="OYM477" s="470"/>
      <c r="OYN477" s="470"/>
      <c r="OYO477" s="470"/>
      <c r="OYP477" s="470"/>
      <c r="OYQ477" s="470"/>
      <c r="OYR477" s="470"/>
      <c r="OYS477" s="470"/>
      <c r="OYT477" s="470"/>
      <c r="OYU477" s="470"/>
      <c r="OYV477" s="470"/>
      <c r="OYW477" s="470"/>
      <c r="OYX477" s="470"/>
      <c r="OYY477" s="470"/>
      <c r="OYZ477" s="470"/>
      <c r="OZA477" s="470"/>
      <c r="OZB477" s="470"/>
      <c r="OZC477" s="470"/>
      <c r="OZD477" s="470"/>
      <c r="OZE477" s="470"/>
      <c r="OZF477" s="470"/>
      <c r="OZG477" s="470"/>
      <c r="OZH477" s="470"/>
      <c r="OZI477" s="470"/>
      <c r="OZJ477" s="470"/>
      <c r="OZK477" s="470"/>
      <c r="OZL477" s="470"/>
      <c r="OZM477" s="470"/>
      <c r="OZN477" s="470"/>
      <c r="OZO477" s="470"/>
      <c r="OZP477" s="470"/>
      <c r="OZQ477" s="470"/>
      <c r="OZR477" s="470"/>
      <c r="OZS477" s="470"/>
      <c r="OZT477" s="470"/>
      <c r="OZU477" s="470"/>
      <c r="OZV477" s="470"/>
      <c r="OZW477" s="470"/>
      <c r="OZX477" s="470"/>
      <c r="OZY477" s="470"/>
      <c r="OZZ477" s="470"/>
      <c r="PAA477" s="470"/>
      <c r="PAB477" s="470"/>
      <c r="PAC477" s="470"/>
      <c r="PAD477" s="470"/>
      <c r="PAE477" s="470"/>
      <c r="PAF477" s="470"/>
      <c r="PAG477" s="470"/>
      <c r="PAH477" s="470"/>
      <c r="PAI477" s="470"/>
      <c r="PAJ477" s="470"/>
      <c r="PAK477" s="470"/>
      <c r="PAL477" s="470"/>
      <c r="PAM477" s="470"/>
      <c r="PAN477" s="470"/>
      <c r="PAO477" s="470"/>
      <c r="PAP477" s="470"/>
      <c r="PAQ477" s="470"/>
      <c r="PAR477" s="470"/>
      <c r="PAS477" s="470"/>
      <c r="PAT477" s="470"/>
      <c r="PAU477" s="470"/>
      <c r="PAV477" s="470"/>
      <c r="PAW477" s="470"/>
      <c r="PAX477" s="470"/>
      <c r="PAY477" s="470"/>
      <c r="PAZ477" s="470"/>
      <c r="PBA477" s="470"/>
      <c r="PBB477" s="470"/>
      <c r="PBC477" s="470"/>
      <c r="PBD477" s="470"/>
      <c r="PBE477" s="470"/>
      <c r="PBF477" s="470"/>
      <c r="PBG477" s="470"/>
      <c r="PBH477" s="470"/>
      <c r="PBI477" s="470"/>
      <c r="PBJ477" s="470"/>
      <c r="PBK477" s="470"/>
      <c r="PBL477" s="470"/>
      <c r="PBM477" s="470"/>
      <c r="PBN477" s="470"/>
      <c r="PBO477" s="470"/>
      <c r="PBP477" s="470"/>
      <c r="PBQ477" s="470"/>
      <c r="PBR477" s="470"/>
      <c r="PBS477" s="470"/>
      <c r="PBT477" s="470"/>
      <c r="PBU477" s="470"/>
      <c r="PBV477" s="470"/>
      <c r="PBW477" s="470"/>
      <c r="PBX477" s="470"/>
      <c r="PBY477" s="470"/>
      <c r="PBZ477" s="470"/>
      <c r="PCA477" s="470"/>
      <c r="PCB477" s="470"/>
      <c r="PCC477" s="470"/>
      <c r="PCD477" s="470"/>
      <c r="PCE477" s="470"/>
      <c r="PCF477" s="470"/>
      <c r="PCG477" s="470"/>
      <c r="PCH477" s="470"/>
      <c r="PCI477" s="470"/>
      <c r="PCJ477" s="470"/>
      <c r="PCK477" s="470"/>
      <c r="PCL477" s="470"/>
      <c r="PCM477" s="470"/>
      <c r="PCN477" s="470"/>
      <c r="PCO477" s="470"/>
      <c r="PCP477" s="470"/>
      <c r="PCQ477" s="470"/>
      <c r="PCR477" s="470"/>
      <c r="PCS477" s="470"/>
      <c r="PCT477" s="470"/>
      <c r="PCU477" s="470"/>
      <c r="PCV477" s="470"/>
      <c r="PCW477" s="470"/>
      <c r="PCX477" s="470"/>
      <c r="PCY477" s="470"/>
      <c r="PCZ477" s="470"/>
      <c r="PDA477" s="470"/>
      <c r="PDB477" s="470"/>
      <c r="PDC477" s="470"/>
      <c r="PDD477" s="470"/>
      <c r="PDE477" s="470"/>
      <c r="PDF477" s="470"/>
      <c r="PDG477" s="470"/>
      <c r="PDH477" s="470"/>
      <c r="PDI477" s="470"/>
      <c r="PDJ477" s="470"/>
      <c r="PDK477" s="470"/>
      <c r="PDL477" s="470"/>
      <c r="PDM477" s="470"/>
      <c r="PDN477" s="470"/>
      <c r="PDO477" s="470"/>
      <c r="PDP477" s="470"/>
      <c r="PDQ477" s="470"/>
      <c r="PDR477" s="470"/>
      <c r="PDS477" s="470"/>
      <c r="PDT477" s="470"/>
      <c r="PDU477" s="470"/>
      <c r="PDV477" s="470"/>
      <c r="PDW477" s="470"/>
      <c r="PDX477" s="470"/>
      <c r="PDY477" s="470"/>
      <c r="PDZ477" s="470"/>
      <c r="PEA477" s="470"/>
      <c r="PEB477" s="470"/>
      <c r="PEC477" s="470"/>
      <c r="PED477" s="470"/>
      <c r="PEE477" s="470"/>
      <c r="PEF477" s="470"/>
      <c r="PEG477" s="470"/>
      <c r="PEH477" s="470"/>
      <c r="PEI477" s="470"/>
      <c r="PEJ477" s="470"/>
      <c r="PEK477" s="470"/>
      <c r="PEL477" s="470"/>
      <c r="PEM477" s="470"/>
      <c r="PEN477" s="470"/>
      <c r="PEO477" s="470"/>
      <c r="PEP477" s="470"/>
      <c r="PEQ477" s="470"/>
      <c r="PER477" s="470"/>
      <c r="PES477" s="470"/>
      <c r="PET477" s="470"/>
      <c r="PEU477" s="470"/>
      <c r="PEV477" s="470"/>
      <c r="PEW477" s="470"/>
      <c r="PEX477" s="470"/>
      <c r="PEY477" s="470"/>
      <c r="PEZ477" s="470"/>
      <c r="PFA477" s="470"/>
      <c r="PFB477" s="470"/>
      <c r="PFC477" s="470"/>
      <c r="PFD477" s="470"/>
      <c r="PFE477" s="470"/>
      <c r="PFF477" s="470"/>
      <c r="PFG477" s="470"/>
      <c r="PFH477" s="470"/>
      <c r="PFI477" s="470"/>
      <c r="PFJ477" s="470"/>
      <c r="PFK477" s="470"/>
      <c r="PFL477" s="470"/>
      <c r="PFM477" s="470"/>
      <c r="PFN477" s="470"/>
      <c r="PFO477" s="470"/>
      <c r="PFP477" s="470"/>
      <c r="PFQ477" s="470"/>
      <c r="PFR477" s="470"/>
      <c r="PFS477" s="470"/>
      <c r="PFT477" s="470"/>
      <c r="PFU477" s="470"/>
      <c r="PFV477" s="470"/>
      <c r="PFW477" s="470"/>
      <c r="PFX477" s="470"/>
      <c r="PFY477" s="470"/>
      <c r="PFZ477" s="470"/>
      <c r="PGA477" s="470"/>
      <c r="PGB477" s="470"/>
      <c r="PGC477" s="470"/>
      <c r="PGD477" s="470"/>
      <c r="PGE477" s="470"/>
      <c r="PGF477" s="470"/>
      <c r="PGG477" s="470"/>
      <c r="PGH477" s="470"/>
      <c r="PGI477" s="470"/>
      <c r="PGJ477" s="470"/>
      <c r="PGK477" s="470"/>
      <c r="PGL477" s="470"/>
      <c r="PGM477" s="470"/>
      <c r="PGN477" s="470"/>
      <c r="PGO477" s="470"/>
      <c r="PGP477" s="470"/>
      <c r="PGQ477" s="470"/>
      <c r="PGR477" s="470"/>
      <c r="PGS477" s="470"/>
      <c r="PGT477" s="470"/>
      <c r="PGU477" s="470"/>
      <c r="PGV477" s="470"/>
      <c r="PGW477" s="470"/>
      <c r="PGX477" s="470"/>
      <c r="PGY477" s="470"/>
      <c r="PGZ477" s="470"/>
      <c r="PHA477" s="470"/>
      <c r="PHB477" s="470"/>
      <c r="PHC477" s="470"/>
      <c r="PHD477" s="470"/>
      <c r="PHE477" s="470"/>
      <c r="PHF477" s="470"/>
      <c r="PHG477" s="470"/>
      <c r="PHH477" s="470"/>
      <c r="PHI477" s="470"/>
      <c r="PHJ477" s="470"/>
      <c r="PHK477" s="470"/>
      <c r="PHL477" s="470"/>
      <c r="PHM477" s="470"/>
      <c r="PHN477" s="470"/>
      <c r="PHO477" s="470"/>
      <c r="PHP477" s="470"/>
      <c r="PHQ477" s="470"/>
      <c r="PHR477" s="470"/>
      <c r="PHS477" s="470"/>
      <c r="PHT477" s="470"/>
      <c r="PHU477" s="470"/>
      <c r="PHV477" s="470"/>
      <c r="PHW477" s="470"/>
      <c r="PHX477" s="470"/>
      <c r="PHY477" s="470"/>
      <c r="PHZ477" s="470"/>
      <c r="PIA477" s="470"/>
      <c r="PIB477" s="470"/>
      <c r="PIC477" s="470"/>
      <c r="PID477" s="470"/>
      <c r="PIE477" s="470"/>
      <c r="PIF477" s="470"/>
      <c r="PIG477" s="470"/>
      <c r="PIH477" s="470"/>
      <c r="PII477" s="470"/>
      <c r="PIJ477" s="470"/>
      <c r="PIK477" s="470"/>
      <c r="PIL477" s="470"/>
      <c r="PIM477" s="470"/>
      <c r="PIN477" s="470"/>
      <c r="PIO477" s="470"/>
      <c r="PIP477" s="470"/>
      <c r="PIQ477" s="470"/>
      <c r="PIR477" s="470"/>
      <c r="PIS477" s="470"/>
      <c r="PIT477" s="470"/>
      <c r="PIU477" s="470"/>
      <c r="PIV477" s="470"/>
      <c r="PIW477" s="470"/>
      <c r="PIX477" s="470"/>
      <c r="PIY477" s="470"/>
      <c r="PIZ477" s="470"/>
      <c r="PJA477" s="470"/>
      <c r="PJB477" s="470"/>
      <c r="PJC477" s="470"/>
      <c r="PJD477" s="470"/>
      <c r="PJE477" s="470"/>
      <c r="PJF477" s="470"/>
      <c r="PJG477" s="470"/>
      <c r="PJH477" s="470"/>
      <c r="PJI477" s="470"/>
      <c r="PJJ477" s="470"/>
      <c r="PJK477" s="470"/>
      <c r="PJL477" s="470"/>
      <c r="PJM477" s="470"/>
      <c r="PJN477" s="470"/>
      <c r="PJO477" s="470"/>
      <c r="PJP477" s="470"/>
      <c r="PJQ477" s="470"/>
      <c r="PJR477" s="470"/>
      <c r="PJS477" s="470"/>
      <c r="PJT477" s="470"/>
      <c r="PJU477" s="470"/>
      <c r="PJV477" s="470"/>
      <c r="PJW477" s="470"/>
      <c r="PJX477" s="470"/>
      <c r="PJY477" s="470"/>
      <c r="PJZ477" s="470"/>
      <c r="PKA477" s="470"/>
      <c r="PKB477" s="470"/>
      <c r="PKC477" s="470"/>
      <c r="PKD477" s="470"/>
      <c r="PKE477" s="470"/>
      <c r="PKF477" s="470"/>
      <c r="PKG477" s="470"/>
      <c r="PKH477" s="470"/>
      <c r="PKI477" s="470"/>
      <c r="PKJ477" s="470"/>
      <c r="PKK477" s="470"/>
      <c r="PKL477" s="470"/>
      <c r="PKM477" s="470"/>
      <c r="PKN477" s="470"/>
      <c r="PKO477" s="470"/>
      <c r="PKP477" s="470"/>
      <c r="PKQ477" s="470"/>
      <c r="PKR477" s="470"/>
      <c r="PKS477" s="470"/>
      <c r="PKT477" s="470"/>
      <c r="PKU477" s="470"/>
      <c r="PKV477" s="470"/>
      <c r="PKW477" s="470"/>
      <c r="PKX477" s="470"/>
      <c r="PKY477" s="470"/>
      <c r="PKZ477" s="470"/>
      <c r="PLA477" s="470"/>
      <c r="PLB477" s="470"/>
      <c r="PLC477" s="470"/>
      <c r="PLD477" s="470"/>
      <c r="PLE477" s="470"/>
      <c r="PLF477" s="470"/>
      <c r="PLG477" s="470"/>
      <c r="PLH477" s="470"/>
      <c r="PLI477" s="470"/>
      <c r="PLJ477" s="470"/>
      <c r="PLK477" s="470"/>
      <c r="PLL477" s="470"/>
      <c r="PLM477" s="470"/>
      <c r="PLN477" s="470"/>
      <c r="PLO477" s="470"/>
      <c r="PLP477" s="470"/>
      <c r="PLQ477" s="470"/>
      <c r="PLR477" s="470"/>
      <c r="PLS477" s="470"/>
      <c r="PLT477" s="470"/>
      <c r="PLU477" s="470"/>
      <c r="PLV477" s="470"/>
      <c r="PLW477" s="470"/>
      <c r="PLX477" s="470"/>
      <c r="PLY477" s="470"/>
      <c r="PLZ477" s="470"/>
      <c r="PMA477" s="470"/>
      <c r="PMB477" s="470"/>
      <c r="PMC477" s="470"/>
      <c r="PMD477" s="470"/>
      <c r="PME477" s="470"/>
      <c r="PMF477" s="470"/>
      <c r="PMG477" s="470"/>
      <c r="PMH477" s="470"/>
      <c r="PMI477" s="470"/>
      <c r="PMJ477" s="470"/>
      <c r="PMK477" s="470"/>
      <c r="PML477" s="470"/>
      <c r="PMM477" s="470"/>
      <c r="PMN477" s="470"/>
      <c r="PMO477" s="470"/>
      <c r="PMP477" s="470"/>
      <c r="PMQ477" s="470"/>
      <c r="PMR477" s="470"/>
      <c r="PMS477" s="470"/>
      <c r="PMT477" s="470"/>
      <c r="PMU477" s="470"/>
      <c r="PMV477" s="470"/>
      <c r="PMW477" s="470"/>
      <c r="PMX477" s="470"/>
      <c r="PMY477" s="470"/>
      <c r="PMZ477" s="470"/>
      <c r="PNA477" s="470"/>
      <c r="PNB477" s="470"/>
      <c r="PNC477" s="470"/>
      <c r="PND477" s="470"/>
      <c r="PNE477" s="470"/>
      <c r="PNF477" s="470"/>
      <c r="PNG477" s="470"/>
      <c r="PNH477" s="470"/>
      <c r="PNI477" s="470"/>
      <c r="PNJ477" s="470"/>
      <c r="PNK477" s="470"/>
      <c r="PNL477" s="470"/>
      <c r="PNM477" s="470"/>
      <c r="PNN477" s="470"/>
      <c r="PNO477" s="470"/>
      <c r="PNP477" s="470"/>
      <c r="PNQ477" s="470"/>
      <c r="PNR477" s="470"/>
      <c r="PNS477" s="470"/>
      <c r="PNT477" s="470"/>
      <c r="PNU477" s="470"/>
      <c r="PNV477" s="470"/>
      <c r="PNW477" s="470"/>
      <c r="PNX477" s="470"/>
      <c r="PNY477" s="470"/>
      <c r="PNZ477" s="470"/>
      <c r="POA477" s="470"/>
      <c r="POB477" s="470"/>
      <c r="POC477" s="470"/>
      <c r="POD477" s="470"/>
      <c r="POE477" s="470"/>
      <c r="POF477" s="470"/>
      <c r="POG477" s="470"/>
      <c r="POH477" s="470"/>
      <c r="POI477" s="470"/>
      <c r="POJ477" s="470"/>
      <c r="POK477" s="470"/>
      <c r="POL477" s="470"/>
      <c r="POM477" s="470"/>
      <c r="PON477" s="470"/>
      <c r="POO477" s="470"/>
      <c r="POP477" s="470"/>
      <c r="POQ477" s="470"/>
      <c r="POR477" s="470"/>
      <c r="POS477" s="470"/>
      <c r="POT477" s="470"/>
      <c r="POU477" s="470"/>
      <c r="POV477" s="470"/>
      <c r="POW477" s="470"/>
      <c r="POX477" s="470"/>
      <c r="POY477" s="470"/>
      <c r="POZ477" s="470"/>
      <c r="PPA477" s="470"/>
      <c r="PPB477" s="470"/>
      <c r="PPC477" s="470"/>
      <c r="PPD477" s="470"/>
      <c r="PPE477" s="470"/>
      <c r="PPF477" s="470"/>
      <c r="PPG477" s="470"/>
      <c r="PPH477" s="470"/>
      <c r="PPI477" s="470"/>
      <c r="PPJ477" s="470"/>
      <c r="PPK477" s="470"/>
      <c r="PPL477" s="470"/>
      <c r="PPM477" s="470"/>
      <c r="PPN477" s="470"/>
      <c r="PPO477" s="470"/>
      <c r="PPP477" s="470"/>
      <c r="PPQ477" s="470"/>
      <c r="PPR477" s="470"/>
      <c r="PPS477" s="470"/>
      <c r="PPT477" s="470"/>
      <c r="PPU477" s="470"/>
      <c r="PPV477" s="470"/>
      <c r="PPW477" s="470"/>
      <c r="PPX477" s="470"/>
      <c r="PPY477" s="470"/>
      <c r="PPZ477" s="470"/>
      <c r="PQA477" s="470"/>
      <c r="PQB477" s="470"/>
      <c r="PQC477" s="470"/>
      <c r="PQD477" s="470"/>
      <c r="PQE477" s="470"/>
      <c r="PQF477" s="470"/>
      <c r="PQG477" s="470"/>
      <c r="PQH477" s="470"/>
      <c r="PQI477" s="470"/>
      <c r="PQJ477" s="470"/>
      <c r="PQK477" s="470"/>
      <c r="PQL477" s="470"/>
      <c r="PQM477" s="470"/>
      <c r="PQN477" s="470"/>
      <c r="PQO477" s="470"/>
      <c r="PQP477" s="470"/>
      <c r="PQQ477" s="470"/>
      <c r="PQR477" s="470"/>
      <c r="PQS477" s="470"/>
      <c r="PQT477" s="470"/>
      <c r="PQU477" s="470"/>
      <c r="PQV477" s="470"/>
      <c r="PQW477" s="470"/>
      <c r="PQX477" s="470"/>
      <c r="PQY477" s="470"/>
      <c r="PQZ477" s="470"/>
      <c r="PRA477" s="470"/>
      <c r="PRB477" s="470"/>
      <c r="PRC477" s="470"/>
      <c r="PRD477" s="470"/>
      <c r="PRE477" s="470"/>
      <c r="PRF477" s="470"/>
      <c r="PRG477" s="470"/>
      <c r="PRH477" s="470"/>
      <c r="PRI477" s="470"/>
      <c r="PRJ477" s="470"/>
      <c r="PRK477" s="470"/>
      <c r="PRL477" s="470"/>
      <c r="PRM477" s="470"/>
      <c r="PRN477" s="470"/>
      <c r="PRO477" s="470"/>
      <c r="PRP477" s="470"/>
      <c r="PRQ477" s="470"/>
      <c r="PRR477" s="470"/>
      <c r="PRS477" s="470"/>
      <c r="PRT477" s="470"/>
      <c r="PRU477" s="470"/>
      <c r="PRV477" s="470"/>
      <c r="PRW477" s="470"/>
      <c r="PRX477" s="470"/>
      <c r="PRY477" s="470"/>
      <c r="PRZ477" s="470"/>
      <c r="PSA477" s="470"/>
      <c r="PSB477" s="470"/>
      <c r="PSC477" s="470"/>
      <c r="PSD477" s="470"/>
      <c r="PSE477" s="470"/>
      <c r="PSF477" s="470"/>
      <c r="PSG477" s="470"/>
      <c r="PSH477" s="470"/>
      <c r="PSI477" s="470"/>
      <c r="PSJ477" s="470"/>
      <c r="PSK477" s="470"/>
      <c r="PSL477" s="470"/>
      <c r="PSM477" s="470"/>
      <c r="PSN477" s="470"/>
      <c r="PSO477" s="470"/>
      <c r="PSP477" s="470"/>
      <c r="PSQ477" s="470"/>
      <c r="PSR477" s="470"/>
      <c r="PSS477" s="470"/>
      <c r="PST477" s="470"/>
      <c r="PSU477" s="470"/>
      <c r="PSV477" s="470"/>
      <c r="PSW477" s="470"/>
      <c r="PSX477" s="470"/>
      <c r="PSY477" s="470"/>
      <c r="PSZ477" s="470"/>
      <c r="PTA477" s="470"/>
      <c r="PTB477" s="470"/>
      <c r="PTC477" s="470"/>
      <c r="PTD477" s="470"/>
      <c r="PTE477" s="470"/>
      <c r="PTF477" s="470"/>
      <c r="PTG477" s="470"/>
      <c r="PTH477" s="470"/>
      <c r="PTI477" s="470"/>
      <c r="PTJ477" s="470"/>
      <c r="PTK477" s="470"/>
      <c r="PTL477" s="470"/>
      <c r="PTM477" s="470"/>
      <c r="PTN477" s="470"/>
      <c r="PTO477" s="470"/>
      <c r="PTP477" s="470"/>
      <c r="PTQ477" s="470"/>
      <c r="PTR477" s="470"/>
      <c r="PTS477" s="470"/>
      <c r="PTT477" s="470"/>
      <c r="PTU477" s="470"/>
      <c r="PTV477" s="470"/>
      <c r="PTW477" s="470"/>
      <c r="PTX477" s="470"/>
      <c r="PTY477" s="470"/>
      <c r="PTZ477" s="470"/>
      <c r="PUA477" s="470"/>
      <c r="PUB477" s="470"/>
      <c r="PUC477" s="470"/>
      <c r="PUD477" s="470"/>
      <c r="PUE477" s="470"/>
      <c r="PUF477" s="470"/>
      <c r="PUG477" s="470"/>
      <c r="PUH477" s="470"/>
      <c r="PUI477" s="470"/>
      <c r="PUJ477" s="470"/>
      <c r="PUK477" s="470"/>
      <c r="PUL477" s="470"/>
      <c r="PUM477" s="470"/>
      <c r="PUN477" s="470"/>
      <c r="PUO477" s="470"/>
      <c r="PUP477" s="470"/>
      <c r="PUQ477" s="470"/>
      <c r="PUR477" s="470"/>
      <c r="PUS477" s="470"/>
      <c r="PUT477" s="470"/>
      <c r="PUU477" s="470"/>
      <c r="PUV477" s="470"/>
      <c r="PUW477" s="470"/>
      <c r="PUX477" s="470"/>
      <c r="PUY477" s="470"/>
      <c r="PUZ477" s="470"/>
      <c r="PVA477" s="470"/>
      <c r="PVB477" s="470"/>
      <c r="PVC477" s="470"/>
      <c r="PVD477" s="470"/>
      <c r="PVE477" s="470"/>
      <c r="PVF477" s="470"/>
      <c r="PVG477" s="470"/>
      <c r="PVH477" s="470"/>
      <c r="PVI477" s="470"/>
      <c r="PVJ477" s="470"/>
      <c r="PVK477" s="470"/>
      <c r="PVL477" s="470"/>
      <c r="PVM477" s="470"/>
      <c r="PVN477" s="470"/>
      <c r="PVO477" s="470"/>
      <c r="PVP477" s="470"/>
      <c r="PVQ477" s="470"/>
      <c r="PVR477" s="470"/>
      <c r="PVS477" s="470"/>
      <c r="PVT477" s="470"/>
      <c r="PVU477" s="470"/>
      <c r="PVV477" s="470"/>
      <c r="PVW477" s="470"/>
      <c r="PVX477" s="470"/>
      <c r="PVY477" s="470"/>
      <c r="PVZ477" s="470"/>
      <c r="PWA477" s="470"/>
      <c r="PWB477" s="470"/>
      <c r="PWC477" s="470"/>
      <c r="PWD477" s="470"/>
      <c r="PWE477" s="470"/>
      <c r="PWF477" s="470"/>
      <c r="PWG477" s="470"/>
      <c r="PWH477" s="470"/>
      <c r="PWI477" s="470"/>
      <c r="PWJ477" s="470"/>
      <c r="PWK477" s="470"/>
      <c r="PWL477" s="470"/>
      <c r="PWM477" s="470"/>
      <c r="PWN477" s="470"/>
      <c r="PWO477" s="470"/>
      <c r="PWP477" s="470"/>
      <c r="PWQ477" s="470"/>
      <c r="PWR477" s="470"/>
      <c r="PWS477" s="470"/>
      <c r="PWT477" s="470"/>
      <c r="PWU477" s="470"/>
      <c r="PWV477" s="470"/>
      <c r="PWW477" s="470"/>
      <c r="PWX477" s="470"/>
      <c r="PWY477" s="470"/>
      <c r="PWZ477" s="470"/>
      <c r="PXA477" s="470"/>
      <c r="PXB477" s="470"/>
      <c r="PXC477" s="470"/>
      <c r="PXD477" s="470"/>
      <c r="PXE477" s="470"/>
      <c r="PXF477" s="470"/>
      <c r="PXG477" s="470"/>
      <c r="PXH477" s="470"/>
      <c r="PXI477" s="470"/>
      <c r="PXJ477" s="470"/>
      <c r="PXK477" s="470"/>
      <c r="PXL477" s="470"/>
      <c r="PXM477" s="470"/>
      <c r="PXN477" s="470"/>
      <c r="PXO477" s="470"/>
      <c r="PXP477" s="470"/>
      <c r="PXQ477" s="470"/>
      <c r="PXR477" s="470"/>
      <c r="PXS477" s="470"/>
      <c r="PXT477" s="470"/>
      <c r="PXU477" s="470"/>
      <c r="PXV477" s="470"/>
      <c r="PXW477" s="470"/>
      <c r="PXX477" s="470"/>
      <c r="PXY477" s="470"/>
      <c r="PXZ477" s="470"/>
      <c r="PYA477" s="470"/>
      <c r="PYB477" s="470"/>
      <c r="PYC477" s="470"/>
      <c r="PYD477" s="470"/>
      <c r="PYE477" s="470"/>
      <c r="PYF477" s="470"/>
      <c r="PYG477" s="470"/>
      <c r="PYH477" s="470"/>
      <c r="PYI477" s="470"/>
      <c r="PYJ477" s="470"/>
      <c r="PYK477" s="470"/>
      <c r="PYL477" s="470"/>
      <c r="PYM477" s="470"/>
      <c r="PYN477" s="470"/>
      <c r="PYO477" s="470"/>
      <c r="PYP477" s="470"/>
      <c r="PYQ477" s="470"/>
      <c r="PYR477" s="470"/>
      <c r="PYS477" s="470"/>
      <c r="PYT477" s="470"/>
      <c r="PYU477" s="470"/>
      <c r="PYV477" s="470"/>
      <c r="PYW477" s="470"/>
      <c r="PYX477" s="470"/>
      <c r="PYY477" s="470"/>
      <c r="PYZ477" s="470"/>
      <c r="PZA477" s="470"/>
      <c r="PZB477" s="470"/>
      <c r="PZC477" s="470"/>
      <c r="PZD477" s="470"/>
      <c r="PZE477" s="470"/>
      <c r="PZF477" s="470"/>
      <c r="PZG477" s="470"/>
      <c r="PZH477" s="470"/>
      <c r="PZI477" s="470"/>
      <c r="PZJ477" s="470"/>
      <c r="PZK477" s="470"/>
      <c r="PZL477" s="470"/>
      <c r="PZM477" s="470"/>
      <c r="PZN477" s="470"/>
      <c r="PZO477" s="470"/>
      <c r="PZP477" s="470"/>
      <c r="PZQ477" s="470"/>
      <c r="PZR477" s="470"/>
      <c r="PZS477" s="470"/>
      <c r="PZT477" s="470"/>
      <c r="PZU477" s="470"/>
      <c r="PZV477" s="470"/>
      <c r="PZW477" s="470"/>
      <c r="PZX477" s="470"/>
      <c r="PZY477" s="470"/>
      <c r="PZZ477" s="470"/>
      <c r="QAA477" s="470"/>
      <c r="QAB477" s="470"/>
      <c r="QAC477" s="470"/>
      <c r="QAD477" s="470"/>
      <c r="QAE477" s="470"/>
      <c r="QAF477" s="470"/>
      <c r="QAG477" s="470"/>
      <c r="QAH477" s="470"/>
      <c r="QAI477" s="470"/>
      <c r="QAJ477" s="470"/>
      <c r="QAK477" s="470"/>
      <c r="QAL477" s="470"/>
      <c r="QAM477" s="470"/>
      <c r="QAN477" s="470"/>
      <c r="QAO477" s="470"/>
      <c r="QAP477" s="470"/>
      <c r="QAQ477" s="470"/>
      <c r="QAR477" s="470"/>
      <c r="QAS477" s="470"/>
      <c r="QAT477" s="470"/>
      <c r="QAU477" s="470"/>
      <c r="QAV477" s="470"/>
      <c r="QAW477" s="470"/>
      <c r="QAX477" s="470"/>
      <c r="QAY477" s="470"/>
      <c r="QAZ477" s="470"/>
      <c r="QBA477" s="470"/>
      <c r="QBB477" s="470"/>
      <c r="QBC477" s="470"/>
      <c r="QBD477" s="470"/>
      <c r="QBE477" s="470"/>
      <c r="QBF477" s="470"/>
      <c r="QBG477" s="470"/>
      <c r="QBH477" s="470"/>
      <c r="QBI477" s="470"/>
      <c r="QBJ477" s="470"/>
      <c r="QBK477" s="470"/>
      <c r="QBL477" s="470"/>
      <c r="QBM477" s="470"/>
      <c r="QBN477" s="470"/>
      <c r="QBO477" s="470"/>
      <c r="QBP477" s="470"/>
      <c r="QBQ477" s="470"/>
      <c r="QBR477" s="470"/>
      <c r="QBS477" s="470"/>
      <c r="QBT477" s="470"/>
      <c r="QBU477" s="470"/>
      <c r="QBV477" s="470"/>
      <c r="QBW477" s="470"/>
      <c r="QBX477" s="470"/>
      <c r="QBY477" s="470"/>
      <c r="QBZ477" s="470"/>
      <c r="QCA477" s="470"/>
      <c r="QCB477" s="470"/>
      <c r="QCC477" s="470"/>
      <c r="QCD477" s="470"/>
      <c r="QCE477" s="470"/>
      <c r="QCF477" s="470"/>
      <c r="QCG477" s="470"/>
      <c r="QCH477" s="470"/>
      <c r="QCI477" s="470"/>
      <c r="QCJ477" s="470"/>
      <c r="QCK477" s="470"/>
      <c r="QCL477" s="470"/>
      <c r="QCM477" s="470"/>
      <c r="QCN477" s="470"/>
      <c r="QCO477" s="470"/>
      <c r="QCP477" s="470"/>
      <c r="QCQ477" s="470"/>
      <c r="QCR477" s="470"/>
      <c r="QCS477" s="470"/>
      <c r="QCT477" s="470"/>
      <c r="QCU477" s="470"/>
      <c r="QCV477" s="470"/>
      <c r="QCW477" s="470"/>
      <c r="QCX477" s="470"/>
      <c r="QCY477" s="470"/>
      <c r="QCZ477" s="470"/>
      <c r="QDA477" s="470"/>
      <c r="QDB477" s="470"/>
      <c r="QDC477" s="470"/>
      <c r="QDD477" s="470"/>
      <c r="QDE477" s="470"/>
      <c r="QDF477" s="470"/>
      <c r="QDG477" s="470"/>
      <c r="QDH477" s="470"/>
      <c r="QDI477" s="470"/>
      <c r="QDJ477" s="470"/>
      <c r="QDK477" s="470"/>
      <c r="QDL477" s="470"/>
      <c r="QDM477" s="470"/>
      <c r="QDN477" s="470"/>
      <c r="QDO477" s="470"/>
      <c r="QDP477" s="470"/>
      <c r="QDQ477" s="470"/>
      <c r="QDR477" s="470"/>
      <c r="QDS477" s="470"/>
      <c r="QDT477" s="470"/>
      <c r="QDU477" s="470"/>
      <c r="QDV477" s="470"/>
      <c r="QDW477" s="470"/>
      <c r="QDX477" s="470"/>
      <c r="QDY477" s="470"/>
      <c r="QDZ477" s="470"/>
      <c r="QEA477" s="470"/>
      <c r="QEB477" s="470"/>
      <c r="QEC477" s="470"/>
      <c r="QED477" s="470"/>
      <c r="QEE477" s="470"/>
      <c r="QEF477" s="470"/>
      <c r="QEG477" s="470"/>
      <c r="QEH477" s="470"/>
      <c r="QEI477" s="470"/>
      <c r="QEJ477" s="470"/>
      <c r="QEK477" s="470"/>
      <c r="QEL477" s="470"/>
      <c r="QEM477" s="470"/>
      <c r="QEN477" s="470"/>
      <c r="QEO477" s="470"/>
      <c r="QEP477" s="470"/>
      <c r="QEQ477" s="470"/>
      <c r="QER477" s="470"/>
      <c r="QES477" s="470"/>
      <c r="QET477" s="470"/>
      <c r="QEU477" s="470"/>
      <c r="QEV477" s="470"/>
      <c r="QEW477" s="470"/>
      <c r="QEX477" s="470"/>
      <c r="QEY477" s="470"/>
      <c r="QEZ477" s="470"/>
      <c r="QFA477" s="470"/>
      <c r="QFB477" s="470"/>
      <c r="QFC477" s="470"/>
      <c r="QFD477" s="470"/>
      <c r="QFE477" s="470"/>
      <c r="QFF477" s="470"/>
      <c r="QFG477" s="470"/>
      <c r="QFH477" s="470"/>
      <c r="QFI477" s="470"/>
      <c r="QFJ477" s="470"/>
      <c r="QFK477" s="470"/>
      <c r="QFL477" s="470"/>
      <c r="QFM477" s="470"/>
      <c r="QFN477" s="470"/>
      <c r="QFO477" s="470"/>
      <c r="QFP477" s="470"/>
      <c r="QFQ477" s="470"/>
      <c r="QFR477" s="470"/>
      <c r="QFS477" s="470"/>
      <c r="QFT477" s="470"/>
      <c r="QFU477" s="470"/>
      <c r="QFV477" s="470"/>
      <c r="QFW477" s="470"/>
      <c r="QFX477" s="470"/>
      <c r="QFY477" s="470"/>
      <c r="QFZ477" s="470"/>
      <c r="QGA477" s="470"/>
      <c r="QGB477" s="470"/>
      <c r="QGC477" s="470"/>
      <c r="QGD477" s="470"/>
      <c r="QGE477" s="470"/>
      <c r="QGF477" s="470"/>
      <c r="QGG477" s="470"/>
      <c r="QGH477" s="470"/>
      <c r="QGI477" s="470"/>
      <c r="QGJ477" s="470"/>
      <c r="QGK477" s="470"/>
      <c r="QGL477" s="470"/>
      <c r="QGM477" s="470"/>
      <c r="QGN477" s="470"/>
      <c r="QGO477" s="470"/>
      <c r="QGP477" s="470"/>
      <c r="QGQ477" s="470"/>
      <c r="QGR477" s="470"/>
      <c r="QGS477" s="470"/>
      <c r="QGT477" s="470"/>
      <c r="QGU477" s="470"/>
      <c r="QGV477" s="470"/>
      <c r="QGW477" s="470"/>
      <c r="QGX477" s="470"/>
      <c r="QGY477" s="470"/>
      <c r="QGZ477" s="470"/>
      <c r="QHA477" s="470"/>
      <c r="QHB477" s="470"/>
      <c r="QHC477" s="470"/>
      <c r="QHD477" s="470"/>
      <c r="QHE477" s="470"/>
      <c r="QHF477" s="470"/>
      <c r="QHG477" s="470"/>
      <c r="QHH477" s="470"/>
      <c r="QHI477" s="470"/>
      <c r="QHJ477" s="470"/>
      <c r="QHK477" s="470"/>
      <c r="QHL477" s="470"/>
      <c r="QHM477" s="470"/>
      <c r="QHN477" s="470"/>
      <c r="QHO477" s="470"/>
      <c r="QHP477" s="470"/>
      <c r="QHQ477" s="470"/>
      <c r="QHR477" s="470"/>
      <c r="QHS477" s="470"/>
      <c r="QHT477" s="470"/>
      <c r="QHU477" s="470"/>
      <c r="QHV477" s="470"/>
      <c r="QHW477" s="470"/>
      <c r="QHX477" s="470"/>
      <c r="QHY477" s="470"/>
      <c r="QHZ477" s="470"/>
      <c r="QIA477" s="470"/>
      <c r="QIB477" s="470"/>
      <c r="QIC477" s="470"/>
      <c r="QID477" s="470"/>
      <c r="QIE477" s="470"/>
      <c r="QIF477" s="470"/>
      <c r="QIG477" s="470"/>
      <c r="QIH477" s="470"/>
      <c r="QII477" s="470"/>
      <c r="QIJ477" s="470"/>
      <c r="QIK477" s="470"/>
      <c r="QIL477" s="470"/>
      <c r="QIM477" s="470"/>
      <c r="QIN477" s="470"/>
      <c r="QIO477" s="470"/>
      <c r="QIP477" s="470"/>
      <c r="QIQ477" s="470"/>
      <c r="QIR477" s="470"/>
      <c r="QIS477" s="470"/>
      <c r="QIT477" s="470"/>
      <c r="QIU477" s="470"/>
      <c r="QIV477" s="470"/>
      <c r="QIW477" s="470"/>
      <c r="QIX477" s="470"/>
      <c r="QIY477" s="470"/>
      <c r="QIZ477" s="470"/>
      <c r="QJA477" s="470"/>
      <c r="QJB477" s="470"/>
      <c r="QJC477" s="470"/>
      <c r="QJD477" s="470"/>
      <c r="QJE477" s="470"/>
      <c r="QJF477" s="470"/>
      <c r="QJG477" s="470"/>
      <c r="QJH477" s="470"/>
      <c r="QJI477" s="470"/>
      <c r="QJJ477" s="470"/>
      <c r="QJK477" s="470"/>
      <c r="QJL477" s="470"/>
      <c r="QJM477" s="470"/>
      <c r="QJN477" s="470"/>
      <c r="QJO477" s="470"/>
      <c r="QJP477" s="470"/>
      <c r="QJQ477" s="470"/>
      <c r="QJR477" s="470"/>
      <c r="QJS477" s="470"/>
      <c r="QJT477" s="470"/>
      <c r="QJU477" s="470"/>
      <c r="QJV477" s="470"/>
      <c r="QJW477" s="470"/>
      <c r="QJX477" s="470"/>
      <c r="QJY477" s="470"/>
      <c r="QJZ477" s="470"/>
      <c r="QKA477" s="470"/>
      <c r="QKB477" s="470"/>
      <c r="QKC477" s="470"/>
      <c r="QKD477" s="470"/>
      <c r="QKE477" s="470"/>
      <c r="QKF477" s="470"/>
      <c r="QKG477" s="470"/>
      <c r="QKH477" s="470"/>
      <c r="QKI477" s="470"/>
      <c r="QKJ477" s="470"/>
      <c r="QKK477" s="470"/>
      <c r="QKL477" s="470"/>
      <c r="QKM477" s="470"/>
      <c r="QKN477" s="470"/>
      <c r="QKO477" s="470"/>
      <c r="QKP477" s="470"/>
      <c r="QKQ477" s="470"/>
      <c r="QKR477" s="470"/>
      <c r="QKS477" s="470"/>
      <c r="QKT477" s="470"/>
      <c r="QKU477" s="470"/>
      <c r="QKV477" s="470"/>
      <c r="QKW477" s="470"/>
      <c r="QKX477" s="470"/>
      <c r="QKY477" s="470"/>
      <c r="QKZ477" s="470"/>
      <c r="QLA477" s="470"/>
      <c r="QLB477" s="470"/>
      <c r="QLC477" s="470"/>
      <c r="QLD477" s="470"/>
      <c r="QLE477" s="470"/>
      <c r="QLF477" s="470"/>
      <c r="QLG477" s="470"/>
      <c r="QLH477" s="470"/>
      <c r="QLI477" s="470"/>
      <c r="QLJ477" s="470"/>
      <c r="QLK477" s="470"/>
      <c r="QLL477" s="470"/>
      <c r="QLM477" s="470"/>
      <c r="QLN477" s="470"/>
      <c r="QLO477" s="470"/>
      <c r="QLP477" s="470"/>
      <c r="QLQ477" s="470"/>
      <c r="QLR477" s="470"/>
      <c r="QLS477" s="470"/>
      <c r="QLT477" s="470"/>
      <c r="QLU477" s="470"/>
      <c r="QLV477" s="470"/>
      <c r="QLW477" s="470"/>
      <c r="QLX477" s="470"/>
      <c r="QLY477" s="470"/>
      <c r="QLZ477" s="470"/>
      <c r="QMA477" s="470"/>
      <c r="QMB477" s="470"/>
      <c r="QMC477" s="470"/>
      <c r="QMD477" s="470"/>
      <c r="QME477" s="470"/>
      <c r="QMF477" s="470"/>
      <c r="QMG477" s="470"/>
      <c r="QMH477" s="470"/>
      <c r="QMI477" s="470"/>
      <c r="QMJ477" s="470"/>
      <c r="QMK477" s="470"/>
      <c r="QML477" s="470"/>
      <c r="QMM477" s="470"/>
      <c r="QMN477" s="470"/>
      <c r="QMO477" s="470"/>
      <c r="QMP477" s="470"/>
      <c r="QMQ477" s="470"/>
      <c r="QMR477" s="470"/>
      <c r="QMS477" s="470"/>
      <c r="QMT477" s="470"/>
      <c r="QMU477" s="470"/>
      <c r="QMV477" s="470"/>
      <c r="QMW477" s="470"/>
      <c r="QMX477" s="470"/>
      <c r="QMY477" s="470"/>
      <c r="QMZ477" s="470"/>
      <c r="QNA477" s="470"/>
      <c r="QNB477" s="470"/>
      <c r="QNC477" s="470"/>
      <c r="QND477" s="470"/>
      <c r="QNE477" s="470"/>
      <c r="QNF477" s="470"/>
      <c r="QNG477" s="470"/>
      <c r="QNH477" s="470"/>
      <c r="QNI477" s="470"/>
      <c r="QNJ477" s="470"/>
      <c r="QNK477" s="470"/>
      <c r="QNL477" s="470"/>
      <c r="QNM477" s="470"/>
      <c r="QNN477" s="470"/>
      <c r="QNO477" s="470"/>
      <c r="QNP477" s="470"/>
      <c r="QNQ477" s="470"/>
      <c r="QNR477" s="470"/>
      <c r="QNS477" s="470"/>
      <c r="QNT477" s="470"/>
      <c r="QNU477" s="470"/>
      <c r="QNV477" s="470"/>
      <c r="QNW477" s="470"/>
      <c r="QNX477" s="470"/>
      <c r="QNY477" s="470"/>
      <c r="QNZ477" s="470"/>
      <c r="QOA477" s="470"/>
      <c r="QOB477" s="470"/>
      <c r="QOC477" s="470"/>
      <c r="QOD477" s="470"/>
      <c r="QOE477" s="470"/>
      <c r="QOF477" s="470"/>
      <c r="QOG477" s="470"/>
      <c r="QOH477" s="470"/>
      <c r="QOI477" s="470"/>
      <c r="QOJ477" s="470"/>
      <c r="QOK477" s="470"/>
      <c r="QOL477" s="470"/>
      <c r="QOM477" s="470"/>
      <c r="QON477" s="470"/>
      <c r="QOO477" s="470"/>
      <c r="QOP477" s="470"/>
      <c r="QOQ477" s="470"/>
      <c r="QOR477" s="470"/>
      <c r="QOS477" s="470"/>
      <c r="QOT477" s="470"/>
      <c r="QOU477" s="470"/>
      <c r="QOV477" s="470"/>
      <c r="QOW477" s="470"/>
      <c r="QOX477" s="470"/>
      <c r="QOY477" s="470"/>
      <c r="QOZ477" s="470"/>
      <c r="QPA477" s="470"/>
      <c r="QPB477" s="470"/>
      <c r="QPC477" s="470"/>
      <c r="QPD477" s="470"/>
      <c r="QPE477" s="470"/>
      <c r="QPF477" s="470"/>
      <c r="QPG477" s="470"/>
      <c r="QPH477" s="470"/>
      <c r="QPI477" s="470"/>
      <c r="QPJ477" s="470"/>
      <c r="QPK477" s="470"/>
      <c r="QPL477" s="470"/>
      <c r="QPM477" s="470"/>
      <c r="QPN477" s="470"/>
      <c r="QPO477" s="470"/>
      <c r="QPP477" s="470"/>
      <c r="QPQ477" s="470"/>
      <c r="QPR477" s="470"/>
      <c r="QPS477" s="470"/>
      <c r="QPT477" s="470"/>
      <c r="QPU477" s="470"/>
      <c r="QPV477" s="470"/>
      <c r="QPW477" s="470"/>
      <c r="QPX477" s="470"/>
      <c r="QPY477" s="470"/>
      <c r="QPZ477" s="470"/>
      <c r="QQA477" s="470"/>
      <c r="QQB477" s="470"/>
      <c r="QQC477" s="470"/>
      <c r="QQD477" s="470"/>
      <c r="QQE477" s="470"/>
      <c r="QQF477" s="470"/>
      <c r="QQG477" s="470"/>
      <c r="QQH477" s="470"/>
      <c r="QQI477" s="470"/>
      <c r="QQJ477" s="470"/>
      <c r="QQK477" s="470"/>
      <c r="QQL477" s="470"/>
      <c r="QQM477" s="470"/>
      <c r="QQN477" s="470"/>
      <c r="QQO477" s="470"/>
      <c r="QQP477" s="470"/>
      <c r="QQQ477" s="470"/>
      <c r="QQR477" s="470"/>
      <c r="QQS477" s="470"/>
      <c r="QQT477" s="470"/>
      <c r="QQU477" s="470"/>
      <c r="QQV477" s="470"/>
      <c r="QQW477" s="470"/>
      <c r="QQX477" s="470"/>
      <c r="QQY477" s="470"/>
      <c r="QQZ477" s="470"/>
      <c r="QRA477" s="470"/>
      <c r="QRB477" s="470"/>
      <c r="QRC477" s="470"/>
      <c r="QRD477" s="470"/>
      <c r="QRE477" s="470"/>
      <c r="QRF477" s="470"/>
      <c r="QRG477" s="470"/>
      <c r="QRH477" s="470"/>
      <c r="QRI477" s="470"/>
      <c r="QRJ477" s="470"/>
      <c r="QRK477" s="470"/>
      <c r="QRL477" s="470"/>
      <c r="QRM477" s="470"/>
      <c r="QRN477" s="470"/>
      <c r="QRO477" s="470"/>
      <c r="QRP477" s="470"/>
      <c r="QRQ477" s="470"/>
      <c r="QRR477" s="470"/>
      <c r="QRS477" s="470"/>
      <c r="QRT477" s="470"/>
      <c r="QRU477" s="470"/>
      <c r="QRV477" s="470"/>
      <c r="QRW477" s="470"/>
      <c r="QRX477" s="470"/>
      <c r="QRY477" s="470"/>
      <c r="QRZ477" s="470"/>
      <c r="QSA477" s="470"/>
      <c r="QSB477" s="470"/>
      <c r="QSC477" s="470"/>
      <c r="QSD477" s="470"/>
      <c r="QSE477" s="470"/>
      <c r="QSF477" s="470"/>
      <c r="QSG477" s="470"/>
      <c r="QSH477" s="470"/>
      <c r="QSI477" s="470"/>
      <c r="QSJ477" s="470"/>
      <c r="QSK477" s="470"/>
      <c r="QSL477" s="470"/>
      <c r="QSM477" s="470"/>
      <c r="QSN477" s="470"/>
      <c r="QSO477" s="470"/>
      <c r="QSP477" s="470"/>
      <c r="QSQ477" s="470"/>
      <c r="QSR477" s="470"/>
      <c r="QSS477" s="470"/>
      <c r="QST477" s="470"/>
      <c r="QSU477" s="470"/>
      <c r="QSV477" s="470"/>
      <c r="QSW477" s="470"/>
      <c r="QSX477" s="470"/>
      <c r="QSY477" s="470"/>
      <c r="QSZ477" s="470"/>
      <c r="QTA477" s="470"/>
      <c r="QTB477" s="470"/>
      <c r="QTC477" s="470"/>
      <c r="QTD477" s="470"/>
      <c r="QTE477" s="470"/>
      <c r="QTF477" s="470"/>
      <c r="QTG477" s="470"/>
      <c r="QTH477" s="470"/>
      <c r="QTI477" s="470"/>
      <c r="QTJ477" s="470"/>
      <c r="QTK477" s="470"/>
      <c r="QTL477" s="470"/>
      <c r="QTM477" s="470"/>
      <c r="QTN477" s="470"/>
      <c r="QTO477" s="470"/>
      <c r="QTP477" s="470"/>
      <c r="QTQ477" s="470"/>
      <c r="QTR477" s="470"/>
      <c r="QTS477" s="470"/>
      <c r="QTT477" s="470"/>
      <c r="QTU477" s="470"/>
      <c r="QTV477" s="470"/>
      <c r="QTW477" s="470"/>
      <c r="QTX477" s="470"/>
      <c r="QTY477" s="470"/>
      <c r="QTZ477" s="470"/>
      <c r="QUA477" s="470"/>
      <c r="QUB477" s="470"/>
      <c r="QUC477" s="470"/>
      <c r="QUD477" s="470"/>
      <c r="QUE477" s="470"/>
      <c r="QUF477" s="470"/>
      <c r="QUG477" s="470"/>
      <c r="QUH477" s="470"/>
      <c r="QUI477" s="470"/>
      <c r="QUJ477" s="470"/>
      <c r="QUK477" s="470"/>
      <c r="QUL477" s="470"/>
      <c r="QUM477" s="470"/>
      <c r="QUN477" s="470"/>
      <c r="QUO477" s="470"/>
      <c r="QUP477" s="470"/>
      <c r="QUQ477" s="470"/>
      <c r="QUR477" s="470"/>
      <c r="QUS477" s="470"/>
      <c r="QUT477" s="470"/>
      <c r="QUU477" s="470"/>
      <c r="QUV477" s="470"/>
      <c r="QUW477" s="470"/>
      <c r="QUX477" s="470"/>
      <c r="QUY477" s="470"/>
      <c r="QUZ477" s="470"/>
      <c r="QVA477" s="470"/>
      <c r="QVB477" s="470"/>
      <c r="QVC477" s="470"/>
      <c r="QVD477" s="470"/>
      <c r="QVE477" s="470"/>
      <c r="QVF477" s="470"/>
      <c r="QVG477" s="470"/>
      <c r="QVH477" s="470"/>
      <c r="QVI477" s="470"/>
      <c r="QVJ477" s="470"/>
      <c r="QVK477" s="470"/>
      <c r="QVL477" s="470"/>
      <c r="QVM477" s="470"/>
      <c r="QVN477" s="470"/>
      <c r="QVO477" s="470"/>
      <c r="QVP477" s="470"/>
      <c r="QVQ477" s="470"/>
      <c r="QVR477" s="470"/>
      <c r="QVS477" s="470"/>
      <c r="QVT477" s="470"/>
      <c r="QVU477" s="470"/>
      <c r="QVV477" s="470"/>
      <c r="QVW477" s="470"/>
      <c r="QVX477" s="470"/>
      <c r="QVY477" s="470"/>
      <c r="QVZ477" s="470"/>
      <c r="QWA477" s="470"/>
      <c r="QWB477" s="470"/>
      <c r="QWC477" s="470"/>
      <c r="QWD477" s="470"/>
      <c r="QWE477" s="470"/>
      <c r="QWF477" s="470"/>
      <c r="QWG477" s="470"/>
      <c r="QWH477" s="470"/>
      <c r="QWI477" s="470"/>
      <c r="QWJ477" s="470"/>
      <c r="QWK477" s="470"/>
      <c r="QWL477" s="470"/>
      <c r="QWM477" s="470"/>
      <c r="QWN477" s="470"/>
      <c r="QWO477" s="470"/>
      <c r="QWP477" s="470"/>
      <c r="QWQ477" s="470"/>
      <c r="QWR477" s="470"/>
      <c r="QWS477" s="470"/>
      <c r="QWT477" s="470"/>
      <c r="QWU477" s="470"/>
      <c r="QWV477" s="470"/>
      <c r="QWW477" s="470"/>
      <c r="QWX477" s="470"/>
      <c r="QWY477" s="470"/>
      <c r="QWZ477" s="470"/>
      <c r="QXA477" s="470"/>
      <c r="QXB477" s="470"/>
      <c r="QXC477" s="470"/>
      <c r="QXD477" s="470"/>
      <c r="QXE477" s="470"/>
      <c r="QXF477" s="470"/>
      <c r="QXG477" s="470"/>
      <c r="QXH477" s="470"/>
      <c r="QXI477" s="470"/>
      <c r="QXJ477" s="470"/>
      <c r="QXK477" s="470"/>
      <c r="QXL477" s="470"/>
      <c r="QXM477" s="470"/>
      <c r="QXN477" s="470"/>
      <c r="QXO477" s="470"/>
      <c r="QXP477" s="470"/>
      <c r="QXQ477" s="470"/>
      <c r="QXR477" s="470"/>
      <c r="QXS477" s="470"/>
      <c r="QXT477" s="470"/>
      <c r="QXU477" s="470"/>
      <c r="QXV477" s="470"/>
      <c r="QXW477" s="470"/>
      <c r="QXX477" s="470"/>
      <c r="QXY477" s="470"/>
      <c r="QXZ477" s="470"/>
      <c r="QYA477" s="470"/>
      <c r="QYB477" s="470"/>
      <c r="QYC477" s="470"/>
      <c r="QYD477" s="470"/>
      <c r="QYE477" s="470"/>
      <c r="QYF477" s="470"/>
      <c r="QYG477" s="470"/>
      <c r="QYH477" s="470"/>
      <c r="QYI477" s="470"/>
      <c r="QYJ477" s="470"/>
      <c r="QYK477" s="470"/>
      <c r="QYL477" s="470"/>
      <c r="QYM477" s="470"/>
      <c r="QYN477" s="470"/>
      <c r="QYO477" s="470"/>
      <c r="QYP477" s="470"/>
      <c r="QYQ477" s="470"/>
      <c r="QYR477" s="470"/>
      <c r="QYS477" s="470"/>
      <c r="QYT477" s="470"/>
      <c r="QYU477" s="470"/>
      <c r="QYV477" s="470"/>
      <c r="QYW477" s="470"/>
      <c r="QYX477" s="470"/>
      <c r="QYY477" s="470"/>
      <c r="QYZ477" s="470"/>
      <c r="QZA477" s="470"/>
      <c r="QZB477" s="470"/>
      <c r="QZC477" s="470"/>
      <c r="QZD477" s="470"/>
      <c r="QZE477" s="470"/>
      <c r="QZF477" s="470"/>
      <c r="QZG477" s="470"/>
      <c r="QZH477" s="470"/>
      <c r="QZI477" s="470"/>
      <c r="QZJ477" s="470"/>
      <c r="QZK477" s="470"/>
      <c r="QZL477" s="470"/>
      <c r="QZM477" s="470"/>
      <c r="QZN477" s="470"/>
      <c r="QZO477" s="470"/>
      <c r="QZP477" s="470"/>
      <c r="QZQ477" s="470"/>
      <c r="QZR477" s="470"/>
      <c r="QZS477" s="470"/>
      <c r="QZT477" s="470"/>
      <c r="QZU477" s="470"/>
      <c r="QZV477" s="470"/>
      <c r="QZW477" s="470"/>
      <c r="QZX477" s="470"/>
      <c r="QZY477" s="470"/>
      <c r="QZZ477" s="470"/>
      <c r="RAA477" s="470"/>
      <c r="RAB477" s="470"/>
      <c r="RAC477" s="470"/>
      <c r="RAD477" s="470"/>
      <c r="RAE477" s="470"/>
      <c r="RAF477" s="470"/>
      <c r="RAG477" s="470"/>
      <c r="RAH477" s="470"/>
      <c r="RAI477" s="470"/>
      <c r="RAJ477" s="470"/>
      <c r="RAK477" s="470"/>
      <c r="RAL477" s="470"/>
      <c r="RAM477" s="470"/>
      <c r="RAN477" s="470"/>
      <c r="RAO477" s="470"/>
      <c r="RAP477" s="470"/>
      <c r="RAQ477" s="470"/>
      <c r="RAR477" s="470"/>
      <c r="RAS477" s="470"/>
      <c r="RAT477" s="470"/>
      <c r="RAU477" s="470"/>
      <c r="RAV477" s="470"/>
      <c r="RAW477" s="470"/>
      <c r="RAX477" s="470"/>
      <c r="RAY477" s="470"/>
      <c r="RAZ477" s="470"/>
      <c r="RBA477" s="470"/>
      <c r="RBB477" s="470"/>
      <c r="RBC477" s="470"/>
      <c r="RBD477" s="470"/>
      <c r="RBE477" s="470"/>
      <c r="RBF477" s="470"/>
      <c r="RBG477" s="470"/>
      <c r="RBH477" s="470"/>
      <c r="RBI477" s="470"/>
      <c r="RBJ477" s="470"/>
      <c r="RBK477" s="470"/>
      <c r="RBL477" s="470"/>
      <c r="RBM477" s="470"/>
      <c r="RBN477" s="470"/>
      <c r="RBO477" s="470"/>
      <c r="RBP477" s="470"/>
      <c r="RBQ477" s="470"/>
      <c r="RBR477" s="470"/>
      <c r="RBS477" s="470"/>
      <c r="RBT477" s="470"/>
      <c r="RBU477" s="470"/>
      <c r="RBV477" s="470"/>
      <c r="RBW477" s="470"/>
      <c r="RBX477" s="470"/>
      <c r="RBY477" s="470"/>
      <c r="RBZ477" s="470"/>
      <c r="RCA477" s="470"/>
      <c r="RCB477" s="470"/>
      <c r="RCC477" s="470"/>
      <c r="RCD477" s="470"/>
      <c r="RCE477" s="470"/>
      <c r="RCF477" s="470"/>
      <c r="RCG477" s="470"/>
      <c r="RCH477" s="470"/>
      <c r="RCI477" s="470"/>
      <c r="RCJ477" s="470"/>
      <c r="RCK477" s="470"/>
      <c r="RCL477" s="470"/>
      <c r="RCM477" s="470"/>
      <c r="RCN477" s="470"/>
      <c r="RCO477" s="470"/>
      <c r="RCP477" s="470"/>
      <c r="RCQ477" s="470"/>
      <c r="RCR477" s="470"/>
      <c r="RCS477" s="470"/>
      <c r="RCT477" s="470"/>
      <c r="RCU477" s="470"/>
      <c r="RCV477" s="470"/>
      <c r="RCW477" s="470"/>
      <c r="RCX477" s="470"/>
      <c r="RCY477" s="470"/>
      <c r="RCZ477" s="470"/>
      <c r="RDA477" s="470"/>
      <c r="RDB477" s="470"/>
      <c r="RDC477" s="470"/>
      <c r="RDD477" s="470"/>
      <c r="RDE477" s="470"/>
      <c r="RDF477" s="470"/>
      <c r="RDG477" s="470"/>
      <c r="RDH477" s="470"/>
      <c r="RDI477" s="470"/>
      <c r="RDJ477" s="470"/>
      <c r="RDK477" s="470"/>
      <c r="RDL477" s="470"/>
      <c r="RDM477" s="470"/>
      <c r="RDN477" s="470"/>
      <c r="RDO477" s="470"/>
      <c r="RDP477" s="470"/>
      <c r="RDQ477" s="470"/>
      <c r="RDR477" s="470"/>
      <c r="RDS477" s="470"/>
      <c r="RDT477" s="470"/>
      <c r="RDU477" s="470"/>
      <c r="RDV477" s="470"/>
      <c r="RDW477" s="470"/>
      <c r="RDX477" s="470"/>
      <c r="RDY477" s="470"/>
      <c r="RDZ477" s="470"/>
      <c r="REA477" s="470"/>
      <c r="REB477" s="470"/>
      <c r="REC477" s="470"/>
      <c r="RED477" s="470"/>
      <c r="REE477" s="470"/>
      <c r="REF477" s="470"/>
      <c r="REG477" s="470"/>
      <c r="REH477" s="470"/>
      <c r="REI477" s="470"/>
      <c r="REJ477" s="470"/>
      <c r="REK477" s="470"/>
      <c r="REL477" s="470"/>
      <c r="REM477" s="470"/>
      <c r="REN477" s="470"/>
      <c r="REO477" s="470"/>
      <c r="REP477" s="470"/>
      <c r="REQ477" s="470"/>
      <c r="RER477" s="470"/>
      <c r="RES477" s="470"/>
      <c r="RET477" s="470"/>
      <c r="REU477" s="470"/>
      <c r="REV477" s="470"/>
      <c r="REW477" s="470"/>
      <c r="REX477" s="470"/>
      <c r="REY477" s="470"/>
      <c r="REZ477" s="470"/>
      <c r="RFA477" s="470"/>
      <c r="RFB477" s="470"/>
      <c r="RFC477" s="470"/>
      <c r="RFD477" s="470"/>
      <c r="RFE477" s="470"/>
      <c r="RFF477" s="470"/>
      <c r="RFG477" s="470"/>
      <c r="RFH477" s="470"/>
      <c r="RFI477" s="470"/>
      <c r="RFJ477" s="470"/>
      <c r="RFK477" s="470"/>
      <c r="RFL477" s="470"/>
      <c r="RFM477" s="470"/>
      <c r="RFN477" s="470"/>
      <c r="RFO477" s="470"/>
      <c r="RFP477" s="470"/>
      <c r="RFQ477" s="470"/>
      <c r="RFR477" s="470"/>
      <c r="RFS477" s="470"/>
      <c r="RFT477" s="470"/>
      <c r="RFU477" s="470"/>
      <c r="RFV477" s="470"/>
      <c r="RFW477" s="470"/>
      <c r="RFX477" s="470"/>
      <c r="RFY477" s="470"/>
      <c r="RFZ477" s="470"/>
      <c r="RGA477" s="470"/>
      <c r="RGB477" s="470"/>
      <c r="RGC477" s="470"/>
      <c r="RGD477" s="470"/>
      <c r="RGE477" s="470"/>
      <c r="RGF477" s="470"/>
      <c r="RGG477" s="470"/>
      <c r="RGH477" s="470"/>
      <c r="RGI477" s="470"/>
      <c r="RGJ477" s="470"/>
      <c r="RGK477" s="470"/>
      <c r="RGL477" s="470"/>
      <c r="RGM477" s="470"/>
      <c r="RGN477" s="470"/>
      <c r="RGO477" s="470"/>
      <c r="RGP477" s="470"/>
      <c r="RGQ477" s="470"/>
      <c r="RGR477" s="470"/>
      <c r="RGS477" s="470"/>
      <c r="RGT477" s="470"/>
      <c r="RGU477" s="470"/>
      <c r="RGV477" s="470"/>
      <c r="RGW477" s="470"/>
      <c r="RGX477" s="470"/>
      <c r="RGY477" s="470"/>
      <c r="RGZ477" s="470"/>
      <c r="RHA477" s="470"/>
      <c r="RHB477" s="470"/>
      <c r="RHC477" s="470"/>
      <c r="RHD477" s="470"/>
      <c r="RHE477" s="470"/>
      <c r="RHF477" s="470"/>
      <c r="RHG477" s="470"/>
      <c r="RHH477" s="470"/>
      <c r="RHI477" s="470"/>
      <c r="RHJ477" s="470"/>
      <c r="RHK477" s="470"/>
      <c r="RHL477" s="470"/>
      <c r="RHM477" s="470"/>
      <c r="RHN477" s="470"/>
      <c r="RHO477" s="470"/>
      <c r="RHP477" s="470"/>
      <c r="RHQ477" s="470"/>
      <c r="RHR477" s="470"/>
      <c r="RHS477" s="470"/>
      <c r="RHT477" s="470"/>
      <c r="RHU477" s="470"/>
      <c r="RHV477" s="470"/>
      <c r="RHW477" s="470"/>
      <c r="RHX477" s="470"/>
      <c r="RHY477" s="470"/>
      <c r="RHZ477" s="470"/>
      <c r="RIA477" s="470"/>
      <c r="RIB477" s="470"/>
      <c r="RIC477" s="470"/>
      <c r="RID477" s="470"/>
      <c r="RIE477" s="470"/>
      <c r="RIF477" s="470"/>
      <c r="RIG477" s="470"/>
      <c r="RIH477" s="470"/>
      <c r="RII477" s="470"/>
      <c r="RIJ477" s="470"/>
      <c r="RIK477" s="470"/>
      <c r="RIL477" s="470"/>
      <c r="RIM477" s="470"/>
      <c r="RIN477" s="470"/>
      <c r="RIO477" s="470"/>
      <c r="RIP477" s="470"/>
      <c r="RIQ477" s="470"/>
      <c r="RIR477" s="470"/>
      <c r="RIS477" s="470"/>
      <c r="RIT477" s="470"/>
      <c r="RIU477" s="470"/>
      <c r="RIV477" s="470"/>
      <c r="RIW477" s="470"/>
      <c r="RIX477" s="470"/>
      <c r="RIY477" s="470"/>
      <c r="RIZ477" s="470"/>
      <c r="RJA477" s="470"/>
      <c r="RJB477" s="470"/>
      <c r="RJC477" s="470"/>
      <c r="RJD477" s="470"/>
      <c r="RJE477" s="470"/>
      <c r="RJF477" s="470"/>
      <c r="RJG477" s="470"/>
      <c r="RJH477" s="470"/>
      <c r="RJI477" s="470"/>
      <c r="RJJ477" s="470"/>
      <c r="RJK477" s="470"/>
      <c r="RJL477" s="470"/>
      <c r="RJM477" s="470"/>
      <c r="RJN477" s="470"/>
      <c r="RJO477" s="470"/>
      <c r="RJP477" s="470"/>
      <c r="RJQ477" s="470"/>
      <c r="RJR477" s="470"/>
      <c r="RJS477" s="470"/>
      <c r="RJT477" s="470"/>
      <c r="RJU477" s="470"/>
      <c r="RJV477" s="470"/>
      <c r="RJW477" s="470"/>
      <c r="RJX477" s="470"/>
      <c r="RJY477" s="470"/>
      <c r="RJZ477" s="470"/>
      <c r="RKA477" s="470"/>
      <c r="RKB477" s="470"/>
      <c r="RKC477" s="470"/>
      <c r="RKD477" s="470"/>
      <c r="RKE477" s="470"/>
      <c r="RKF477" s="470"/>
      <c r="RKG477" s="470"/>
      <c r="RKH477" s="470"/>
      <c r="RKI477" s="470"/>
      <c r="RKJ477" s="470"/>
      <c r="RKK477" s="470"/>
      <c r="RKL477" s="470"/>
      <c r="RKM477" s="470"/>
      <c r="RKN477" s="470"/>
      <c r="RKO477" s="470"/>
      <c r="RKP477" s="470"/>
      <c r="RKQ477" s="470"/>
      <c r="RKR477" s="470"/>
      <c r="RKS477" s="470"/>
      <c r="RKT477" s="470"/>
      <c r="RKU477" s="470"/>
      <c r="RKV477" s="470"/>
      <c r="RKW477" s="470"/>
      <c r="RKX477" s="470"/>
      <c r="RKY477" s="470"/>
      <c r="RKZ477" s="470"/>
      <c r="RLA477" s="470"/>
      <c r="RLB477" s="470"/>
      <c r="RLC477" s="470"/>
      <c r="RLD477" s="470"/>
      <c r="RLE477" s="470"/>
      <c r="RLF477" s="470"/>
      <c r="RLG477" s="470"/>
      <c r="RLH477" s="470"/>
      <c r="RLI477" s="470"/>
      <c r="RLJ477" s="470"/>
      <c r="RLK477" s="470"/>
      <c r="RLL477" s="470"/>
      <c r="RLM477" s="470"/>
      <c r="RLN477" s="470"/>
      <c r="RLO477" s="470"/>
      <c r="RLP477" s="470"/>
      <c r="RLQ477" s="470"/>
      <c r="RLR477" s="470"/>
      <c r="RLS477" s="470"/>
      <c r="RLT477" s="470"/>
      <c r="RLU477" s="470"/>
      <c r="RLV477" s="470"/>
      <c r="RLW477" s="470"/>
      <c r="RLX477" s="470"/>
      <c r="RLY477" s="470"/>
      <c r="RLZ477" s="470"/>
      <c r="RMA477" s="470"/>
      <c r="RMB477" s="470"/>
      <c r="RMC477" s="470"/>
      <c r="RMD477" s="470"/>
      <c r="RME477" s="470"/>
      <c r="RMF477" s="470"/>
      <c r="RMG477" s="470"/>
      <c r="RMH477" s="470"/>
      <c r="RMI477" s="470"/>
      <c r="RMJ477" s="470"/>
      <c r="RMK477" s="470"/>
      <c r="RML477" s="470"/>
      <c r="RMM477" s="470"/>
      <c r="RMN477" s="470"/>
      <c r="RMO477" s="470"/>
      <c r="RMP477" s="470"/>
      <c r="RMQ477" s="470"/>
      <c r="RMR477" s="470"/>
      <c r="RMS477" s="470"/>
      <c r="RMT477" s="470"/>
      <c r="RMU477" s="470"/>
      <c r="RMV477" s="470"/>
      <c r="RMW477" s="470"/>
      <c r="RMX477" s="470"/>
      <c r="RMY477" s="470"/>
      <c r="RMZ477" s="470"/>
      <c r="RNA477" s="470"/>
      <c r="RNB477" s="470"/>
      <c r="RNC477" s="470"/>
      <c r="RND477" s="470"/>
      <c r="RNE477" s="470"/>
      <c r="RNF477" s="470"/>
      <c r="RNG477" s="470"/>
      <c r="RNH477" s="470"/>
      <c r="RNI477" s="470"/>
      <c r="RNJ477" s="470"/>
      <c r="RNK477" s="470"/>
      <c r="RNL477" s="470"/>
      <c r="RNM477" s="470"/>
      <c r="RNN477" s="470"/>
      <c r="RNO477" s="470"/>
      <c r="RNP477" s="470"/>
      <c r="RNQ477" s="470"/>
      <c r="RNR477" s="470"/>
      <c r="RNS477" s="470"/>
      <c r="RNT477" s="470"/>
      <c r="RNU477" s="470"/>
      <c r="RNV477" s="470"/>
      <c r="RNW477" s="470"/>
      <c r="RNX477" s="470"/>
      <c r="RNY477" s="470"/>
      <c r="RNZ477" s="470"/>
      <c r="ROA477" s="470"/>
      <c r="ROB477" s="470"/>
      <c r="ROC477" s="470"/>
      <c r="ROD477" s="470"/>
      <c r="ROE477" s="470"/>
      <c r="ROF477" s="470"/>
      <c r="ROG477" s="470"/>
      <c r="ROH477" s="470"/>
      <c r="ROI477" s="470"/>
      <c r="ROJ477" s="470"/>
      <c r="ROK477" s="470"/>
      <c r="ROL477" s="470"/>
      <c r="ROM477" s="470"/>
      <c r="RON477" s="470"/>
      <c r="ROO477" s="470"/>
      <c r="ROP477" s="470"/>
      <c r="ROQ477" s="470"/>
      <c r="ROR477" s="470"/>
      <c r="ROS477" s="470"/>
      <c r="ROT477" s="470"/>
      <c r="ROU477" s="470"/>
      <c r="ROV477" s="470"/>
      <c r="ROW477" s="470"/>
      <c r="ROX477" s="470"/>
      <c r="ROY477" s="470"/>
      <c r="ROZ477" s="470"/>
      <c r="RPA477" s="470"/>
      <c r="RPB477" s="470"/>
      <c r="RPC477" s="470"/>
      <c r="RPD477" s="470"/>
      <c r="RPE477" s="470"/>
      <c r="RPF477" s="470"/>
      <c r="RPG477" s="470"/>
      <c r="RPH477" s="470"/>
      <c r="RPI477" s="470"/>
      <c r="RPJ477" s="470"/>
      <c r="RPK477" s="470"/>
      <c r="RPL477" s="470"/>
      <c r="RPM477" s="470"/>
      <c r="RPN477" s="470"/>
      <c r="RPO477" s="470"/>
      <c r="RPP477" s="470"/>
      <c r="RPQ477" s="470"/>
      <c r="RPR477" s="470"/>
      <c r="RPS477" s="470"/>
      <c r="RPT477" s="470"/>
      <c r="RPU477" s="470"/>
      <c r="RPV477" s="470"/>
      <c r="RPW477" s="470"/>
      <c r="RPX477" s="470"/>
      <c r="RPY477" s="470"/>
      <c r="RPZ477" s="470"/>
      <c r="RQA477" s="470"/>
      <c r="RQB477" s="470"/>
      <c r="RQC477" s="470"/>
      <c r="RQD477" s="470"/>
      <c r="RQE477" s="470"/>
      <c r="RQF477" s="470"/>
      <c r="RQG477" s="470"/>
      <c r="RQH477" s="470"/>
      <c r="RQI477" s="470"/>
      <c r="RQJ477" s="470"/>
      <c r="RQK477" s="470"/>
      <c r="RQL477" s="470"/>
      <c r="RQM477" s="470"/>
      <c r="RQN477" s="470"/>
      <c r="RQO477" s="470"/>
      <c r="RQP477" s="470"/>
      <c r="RQQ477" s="470"/>
      <c r="RQR477" s="470"/>
      <c r="RQS477" s="470"/>
      <c r="RQT477" s="470"/>
      <c r="RQU477" s="470"/>
      <c r="RQV477" s="470"/>
      <c r="RQW477" s="470"/>
      <c r="RQX477" s="470"/>
      <c r="RQY477" s="470"/>
      <c r="RQZ477" s="470"/>
      <c r="RRA477" s="470"/>
      <c r="RRB477" s="470"/>
      <c r="RRC477" s="470"/>
      <c r="RRD477" s="470"/>
      <c r="RRE477" s="470"/>
      <c r="RRF477" s="470"/>
      <c r="RRG477" s="470"/>
      <c r="RRH477" s="470"/>
      <c r="RRI477" s="470"/>
      <c r="RRJ477" s="470"/>
      <c r="RRK477" s="470"/>
      <c r="RRL477" s="470"/>
      <c r="RRM477" s="470"/>
      <c r="RRN477" s="470"/>
      <c r="RRO477" s="470"/>
      <c r="RRP477" s="470"/>
      <c r="RRQ477" s="470"/>
      <c r="RRR477" s="470"/>
      <c r="RRS477" s="470"/>
      <c r="RRT477" s="470"/>
      <c r="RRU477" s="470"/>
      <c r="RRV477" s="470"/>
      <c r="RRW477" s="470"/>
      <c r="RRX477" s="470"/>
      <c r="RRY477" s="470"/>
      <c r="RRZ477" s="470"/>
      <c r="RSA477" s="470"/>
      <c r="RSB477" s="470"/>
      <c r="RSC477" s="470"/>
      <c r="RSD477" s="470"/>
      <c r="RSE477" s="470"/>
      <c r="RSF477" s="470"/>
      <c r="RSG477" s="470"/>
      <c r="RSH477" s="470"/>
      <c r="RSI477" s="470"/>
      <c r="RSJ477" s="470"/>
      <c r="RSK477" s="470"/>
      <c r="RSL477" s="470"/>
      <c r="RSM477" s="470"/>
      <c r="RSN477" s="470"/>
      <c r="RSO477" s="470"/>
      <c r="RSP477" s="470"/>
      <c r="RSQ477" s="470"/>
      <c r="RSR477" s="470"/>
      <c r="RSS477" s="470"/>
      <c r="RST477" s="470"/>
      <c r="RSU477" s="470"/>
      <c r="RSV477" s="470"/>
      <c r="RSW477" s="470"/>
      <c r="RSX477" s="470"/>
      <c r="RSY477" s="470"/>
      <c r="RSZ477" s="470"/>
      <c r="RTA477" s="470"/>
      <c r="RTB477" s="470"/>
      <c r="RTC477" s="470"/>
      <c r="RTD477" s="470"/>
      <c r="RTE477" s="470"/>
      <c r="RTF477" s="470"/>
      <c r="RTG477" s="470"/>
      <c r="RTH477" s="470"/>
      <c r="RTI477" s="470"/>
      <c r="RTJ477" s="470"/>
      <c r="RTK477" s="470"/>
      <c r="RTL477" s="470"/>
      <c r="RTM477" s="470"/>
      <c r="RTN477" s="470"/>
      <c r="RTO477" s="470"/>
      <c r="RTP477" s="470"/>
      <c r="RTQ477" s="470"/>
      <c r="RTR477" s="470"/>
      <c r="RTS477" s="470"/>
      <c r="RTT477" s="470"/>
      <c r="RTU477" s="470"/>
      <c r="RTV477" s="470"/>
      <c r="RTW477" s="470"/>
      <c r="RTX477" s="470"/>
      <c r="RTY477" s="470"/>
      <c r="RTZ477" s="470"/>
      <c r="RUA477" s="470"/>
      <c r="RUB477" s="470"/>
      <c r="RUC477" s="470"/>
      <c r="RUD477" s="470"/>
      <c r="RUE477" s="470"/>
      <c r="RUF477" s="470"/>
      <c r="RUG477" s="470"/>
      <c r="RUH477" s="470"/>
      <c r="RUI477" s="470"/>
      <c r="RUJ477" s="470"/>
      <c r="RUK477" s="470"/>
      <c r="RUL477" s="470"/>
      <c r="RUM477" s="470"/>
      <c r="RUN477" s="470"/>
      <c r="RUO477" s="470"/>
      <c r="RUP477" s="470"/>
      <c r="RUQ477" s="470"/>
      <c r="RUR477" s="470"/>
      <c r="RUS477" s="470"/>
      <c r="RUT477" s="470"/>
      <c r="RUU477" s="470"/>
      <c r="RUV477" s="470"/>
      <c r="RUW477" s="470"/>
      <c r="RUX477" s="470"/>
      <c r="RUY477" s="470"/>
      <c r="RUZ477" s="470"/>
      <c r="RVA477" s="470"/>
      <c r="RVB477" s="470"/>
      <c r="RVC477" s="470"/>
      <c r="RVD477" s="470"/>
      <c r="RVE477" s="470"/>
      <c r="RVF477" s="470"/>
      <c r="RVG477" s="470"/>
      <c r="RVH477" s="470"/>
      <c r="RVI477" s="470"/>
      <c r="RVJ477" s="470"/>
      <c r="RVK477" s="470"/>
      <c r="RVL477" s="470"/>
      <c r="RVM477" s="470"/>
      <c r="RVN477" s="470"/>
      <c r="RVO477" s="470"/>
      <c r="RVP477" s="470"/>
      <c r="RVQ477" s="470"/>
      <c r="RVR477" s="470"/>
      <c r="RVS477" s="470"/>
      <c r="RVT477" s="470"/>
      <c r="RVU477" s="470"/>
      <c r="RVV477" s="470"/>
      <c r="RVW477" s="470"/>
      <c r="RVX477" s="470"/>
      <c r="RVY477" s="470"/>
      <c r="RVZ477" s="470"/>
      <c r="RWA477" s="470"/>
      <c r="RWB477" s="470"/>
      <c r="RWC477" s="470"/>
      <c r="RWD477" s="470"/>
      <c r="RWE477" s="470"/>
      <c r="RWF477" s="470"/>
      <c r="RWG477" s="470"/>
      <c r="RWH477" s="470"/>
      <c r="RWI477" s="470"/>
      <c r="RWJ477" s="470"/>
      <c r="RWK477" s="470"/>
      <c r="RWL477" s="470"/>
      <c r="RWM477" s="470"/>
      <c r="RWN477" s="470"/>
      <c r="RWO477" s="470"/>
      <c r="RWP477" s="470"/>
      <c r="RWQ477" s="470"/>
      <c r="RWR477" s="470"/>
      <c r="RWS477" s="470"/>
      <c r="RWT477" s="470"/>
      <c r="RWU477" s="470"/>
      <c r="RWV477" s="470"/>
      <c r="RWW477" s="470"/>
      <c r="RWX477" s="470"/>
      <c r="RWY477" s="470"/>
      <c r="RWZ477" s="470"/>
      <c r="RXA477" s="470"/>
      <c r="RXB477" s="470"/>
      <c r="RXC477" s="470"/>
      <c r="RXD477" s="470"/>
      <c r="RXE477" s="470"/>
      <c r="RXF477" s="470"/>
      <c r="RXG477" s="470"/>
      <c r="RXH477" s="470"/>
      <c r="RXI477" s="470"/>
      <c r="RXJ477" s="470"/>
      <c r="RXK477" s="470"/>
      <c r="RXL477" s="470"/>
      <c r="RXM477" s="470"/>
      <c r="RXN477" s="470"/>
      <c r="RXO477" s="470"/>
      <c r="RXP477" s="470"/>
      <c r="RXQ477" s="470"/>
      <c r="RXR477" s="470"/>
      <c r="RXS477" s="470"/>
      <c r="RXT477" s="470"/>
      <c r="RXU477" s="470"/>
      <c r="RXV477" s="470"/>
      <c r="RXW477" s="470"/>
      <c r="RXX477" s="470"/>
      <c r="RXY477" s="470"/>
      <c r="RXZ477" s="470"/>
      <c r="RYA477" s="470"/>
      <c r="RYB477" s="470"/>
      <c r="RYC477" s="470"/>
      <c r="RYD477" s="470"/>
      <c r="RYE477" s="470"/>
      <c r="RYF477" s="470"/>
      <c r="RYG477" s="470"/>
      <c r="RYH477" s="470"/>
      <c r="RYI477" s="470"/>
      <c r="RYJ477" s="470"/>
      <c r="RYK477" s="470"/>
      <c r="RYL477" s="470"/>
      <c r="RYM477" s="470"/>
      <c r="RYN477" s="470"/>
      <c r="RYO477" s="470"/>
      <c r="RYP477" s="470"/>
      <c r="RYQ477" s="470"/>
      <c r="RYR477" s="470"/>
      <c r="RYS477" s="470"/>
      <c r="RYT477" s="470"/>
      <c r="RYU477" s="470"/>
      <c r="RYV477" s="470"/>
      <c r="RYW477" s="470"/>
      <c r="RYX477" s="470"/>
      <c r="RYY477" s="470"/>
      <c r="RYZ477" s="470"/>
      <c r="RZA477" s="470"/>
      <c r="RZB477" s="470"/>
      <c r="RZC477" s="470"/>
      <c r="RZD477" s="470"/>
      <c r="RZE477" s="470"/>
      <c r="RZF477" s="470"/>
      <c r="RZG477" s="470"/>
      <c r="RZH477" s="470"/>
      <c r="RZI477" s="470"/>
      <c r="RZJ477" s="470"/>
      <c r="RZK477" s="470"/>
      <c r="RZL477" s="470"/>
      <c r="RZM477" s="470"/>
      <c r="RZN477" s="470"/>
      <c r="RZO477" s="470"/>
      <c r="RZP477" s="470"/>
      <c r="RZQ477" s="470"/>
      <c r="RZR477" s="470"/>
      <c r="RZS477" s="470"/>
      <c r="RZT477" s="470"/>
      <c r="RZU477" s="470"/>
      <c r="RZV477" s="470"/>
      <c r="RZW477" s="470"/>
      <c r="RZX477" s="470"/>
      <c r="RZY477" s="470"/>
      <c r="RZZ477" s="470"/>
      <c r="SAA477" s="470"/>
      <c r="SAB477" s="470"/>
      <c r="SAC477" s="470"/>
      <c r="SAD477" s="470"/>
      <c r="SAE477" s="470"/>
      <c r="SAF477" s="470"/>
      <c r="SAG477" s="470"/>
      <c r="SAH477" s="470"/>
      <c r="SAI477" s="470"/>
      <c r="SAJ477" s="470"/>
      <c r="SAK477" s="470"/>
      <c r="SAL477" s="470"/>
      <c r="SAM477" s="470"/>
      <c r="SAN477" s="470"/>
      <c r="SAO477" s="470"/>
      <c r="SAP477" s="470"/>
      <c r="SAQ477" s="470"/>
      <c r="SAR477" s="470"/>
      <c r="SAS477" s="470"/>
      <c r="SAT477" s="470"/>
      <c r="SAU477" s="470"/>
      <c r="SAV477" s="470"/>
      <c r="SAW477" s="470"/>
      <c r="SAX477" s="470"/>
      <c r="SAY477" s="470"/>
      <c r="SAZ477" s="470"/>
      <c r="SBA477" s="470"/>
      <c r="SBB477" s="470"/>
      <c r="SBC477" s="470"/>
      <c r="SBD477" s="470"/>
      <c r="SBE477" s="470"/>
      <c r="SBF477" s="470"/>
      <c r="SBG477" s="470"/>
      <c r="SBH477" s="470"/>
      <c r="SBI477" s="470"/>
      <c r="SBJ477" s="470"/>
      <c r="SBK477" s="470"/>
      <c r="SBL477" s="470"/>
      <c r="SBM477" s="470"/>
      <c r="SBN477" s="470"/>
      <c r="SBO477" s="470"/>
      <c r="SBP477" s="470"/>
      <c r="SBQ477" s="470"/>
      <c r="SBR477" s="470"/>
      <c r="SBS477" s="470"/>
      <c r="SBT477" s="470"/>
      <c r="SBU477" s="470"/>
      <c r="SBV477" s="470"/>
      <c r="SBW477" s="470"/>
      <c r="SBX477" s="470"/>
      <c r="SBY477" s="470"/>
      <c r="SBZ477" s="470"/>
      <c r="SCA477" s="470"/>
      <c r="SCB477" s="470"/>
      <c r="SCC477" s="470"/>
      <c r="SCD477" s="470"/>
      <c r="SCE477" s="470"/>
      <c r="SCF477" s="470"/>
      <c r="SCG477" s="470"/>
      <c r="SCH477" s="470"/>
      <c r="SCI477" s="470"/>
      <c r="SCJ477" s="470"/>
      <c r="SCK477" s="470"/>
      <c r="SCL477" s="470"/>
      <c r="SCM477" s="470"/>
      <c r="SCN477" s="470"/>
      <c r="SCO477" s="470"/>
      <c r="SCP477" s="470"/>
      <c r="SCQ477" s="470"/>
      <c r="SCR477" s="470"/>
      <c r="SCS477" s="470"/>
      <c r="SCT477" s="470"/>
      <c r="SCU477" s="470"/>
      <c r="SCV477" s="470"/>
      <c r="SCW477" s="470"/>
      <c r="SCX477" s="470"/>
      <c r="SCY477" s="470"/>
      <c r="SCZ477" s="470"/>
      <c r="SDA477" s="470"/>
      <c r="SDB477" s="470"/>
      <c r="SDC477" s="470"/>
      <c r="SDD477" s="470"/>
      <c r="SDE477" s="470"/>
      <c r="SDF477" s="470"/>
      <c r="SDG477" s="470"/>
      <c r="SDH477" s="470"/>
      <c r="SDI477" s="470"/>
      <c r="SDJ477" s="470"/>
      <c r="SDK477" s="470"/>
      <c r="SDL477" s="470"/>
      <c r="SDM477" s="470"/>
      <c r="SDN477" s="470"/>
      <c r="SDO477" s="470"/>
      <c r="SDP477" s="470"/>
      <c r="SDQ477" s="470"/>
      <c r="SDR477" s="470"/>
      <c r="SDS477" s="470"/>
      <c r="SDT477" s="470"/>
      <c r="SDU477" s="470"/>
      <c r="SDV477" s="470"/>
      <c r="SDW477" s="470"/>
      <c r="SDX477" s="470"/>
      <c r="SDY477" s="470"/>
      <c r="SDZ477" s="470"/>
      <c r="SEA477" s="470"/>
      <c r="SEB477" s="470"/>
      <c r="SEC477" s="470"/>
      <c r="SED477" s="470"/>
      <c r="SEE477" s="470"/>
      <c r="SEF477" s="470"/>
      <c r="SEG477" s="470"/>
      <c r="SEH477" s="470"/>
      <c r="SEI477" s="470"/>
      <c r="SEJ477" s="470"/>
      <c r="SEK477" s="470"/>
      <c r="SEL477" s="470"/>
      <c r="SEM477" s="470"/>
      <c r="SEN477" s="470"/>
      <c r="SEO477" s="470"/>
      <c r="SEP477" s="470"/>
      <c r="SEQ477" s="470"/>
      <c r="SER477" s="470"/>
      <c r="SES477" s="470"/>
      <c r="SET477" s="470"/>
      <c r="SEU477" s="470"/>
      <c r="SEV477" s="470"/>
      <c r="SEW477" s="470"/>
      <c r="SEX477" s="470"/>
      <c r="SEY477" s="470"/>
      <c r="SEZ477" s="470"/>
      <c r="SFA477" s="470"/>
      <c r="SFB477" s="470"/>
      <c r="SFC477" s="470"/>
      <c r="SFD477" s="470"/>
      <c r="SFE477" s="470"/>
      <c r="SFF477" s="470"/>
      <c r="SFG477" s="470"/>
      <c r="SFH477" s="470"/>
      <c r="SFI477" s="470"/>
      <c r="SFJ477" s="470"/>
      <c r="SFK477" s="470"/>
      <c r="SFL477" s="470"/>
      <c r="SFM477" s="470"/>
      <c r="SFN477" s="470"/>
      <c r="SFO477" s="470"/>
      <c r="SFP477" s="470"/>
      <c r="SFQ477" s="470"/>
      <c r="SFR477" s="470"/>
      <c r="SFS477" s="470"/>
      <c r="SFT477" s="470"/>
      <c r="SFU477" s="470"/>
      <c r="SFV477" s="470"/>
      <c r="SFW477" s="470"/>
      <c r="SFX477" s="470"/>
      <c r="SFY477" s="470"/>
      <c r="SFZ477" s="470"/>
      <c r="SGA477" s="470"/>
      <c r="SGB477" s="470"/>
      <c r="SGC477" s="470"/>
      <c r="SGD477" s="470"/>
      <c r="SGE477" s="470"/>
      <c r="SGF477" s="470"/>
      <c r="SGG477" s="470"/>
      <c r="SGH477" s="470"/>
      <c r="SGI477" s="470"/>
      <c r="SGJ477" s="470"/>
      <c r="SGK477" s="470"/>
      <c r="SGL477" s="470"/>
      <c r="SGM477" s="470"/>
      <c r="SGN477" s="470"/>
      <c r="SGO477" s="470"/>
      <c r="SGP477" s="470"/>
      <c r="SGQ477" s="470"/>
      <c r="SGR477" s="470"/>
      <c r="SGS477" s="470"/>
      <c r="SGT477" s="470"/>
      <c r="SGU477" s="470"/>
      <c r="SGV477" s="470"/>
      <c r="SGW477" s="470"/>
      <c r="SGX477" s="470"/>
      <c r="SGY477" s="470"/>
      <c r="SGZ477" s="470"/>
      <c r="SHA477" s="470"/>
      <c r="SHB477" s="470"/>
      <c r="SHC477" s="470"/>
      <c r="SHD477" s="470"/>
      <c r="SHE477" s="470"/>
      <c r="SHF477" s="470"/>
      <c r="SHG477" s="470"/>
      <c r="SHH477" s="470"/>
      <c r="SHI477" s="470"/>
      <c r="SHJ477" s="470"/>
      <c r="SHK477" s="470"/>
      <c r="SHL477" s="470"/>
      <c r="SHM477" s="470"/>
      <c r="SHN477" s="470"/>
      <c r="SHO477" s="470"/>
      <c r="SHP477" s="470"/>
      <c r="SHQ477" s="470"/>
      <c r="SHR477" s="470"/>
      <c r="SHS477" s="470"/>
      <c r="SHT477" s="470"/>
      <c r="SHU477" s="470"/>
      <c r="SHV477" s="470"/>
      <c r="SHW477" s="470"/>
      <c r="SHX477" s="470"/>
      <c r="SHY477" s="470"/>
      <c r="SHZ477" s="470"/>
      <c r="SIA477" s="470"/>
      <c r="SIB477" s="470"/>
      <c r="SIC477" s="470"/>
      <c r="SID477" s="470"/>
      <c r="SIE477" s="470"/>
      <c r="SIF477" s="470"/>
      <c r="SIG477" s="470"/>
      <c r="SIH477" s="470"/>
      <c r="SII477" s="470"/>
      <c r="SIJ477" s="470"/>
      <c r="SIK477" s="470"/>
      <c r="SIL477" s="470"/>
      <c r="SIM477" s="470"/>
      <c r="SIN477" s="470"/>
      <c r="SIO477" s="470"/>
      <c r="SIP477" s="470"/>
      <c r="SIQ477" s="470"/>
      <c r="SIR477" s="470"/>
      <c r="SIS477" s="470"/>
      <c r="SIT477" s="470"/>
      <c r="SIU477" s="470"/>
      <c r="SIV477" s="470"/>
      <c r="SIW477" s="470"/>
      <c r="SIX477" s="470"/>
      <c r="SIY477" s="470"/>
      <c r="SIZ477" s="470"/>
      <c r="SJA477" s="470"/>
      <c r="SJB477" s="470"/>
      <c r="SJC477" s="470"/>
      <c r="SJD477" s="470"/>
      <c r="SJE477" s="470"/>
      <c r="SJF477" s="470"/>
      <c r="SJG477" s="470"/>
      <c r="SJH477" s="470"/>
      <c r="SJI477" s="470"/>
      <c r="SJJ477" s="470"/>
      <c r="SJK477" s="470"/>
      <c r="SJL477" s="470"/>
      <c r="SJM477" s="470"/>
      <c r="SJN477" s="470"/>
      <c r="SJO477" s="470"/>
      <c r="SJP477" s="470"/>
      <c r="SJQ477" s="470"/>
      <c r="SJR477" s="470"/>
      <c r="SJS477" s="470"/>
      <c r="SJT477" s="470"/>
      <c r="SJU477" s="470"/>
      <c r="SJV477" s="470"/>
      <c r="SJW477" s="470"/>
      <c r="SJX477" s="470"/>
      <c r="SJY477" s="470"/>
      <c r="SJZ477" s="470"/>
      <c r="SKA477" s="470"/>
      <c r="SKB477" s="470"/>
      <c r="SKC477" s="470"/>
      <c r="SKD477" s="470"/>
      <c r="SKE477" s="470"/>
      <c r="SKF477" s="470"/>
      <c r="SKG477" s="470"/>
      <c r="SKH477" s="470"/>
      <c r="SKI477" s="470"/>
      <c r="SKJ477" s="470"/>
      <c r="SKK477" s="470"/>
      <c r="SKL477" s="470"/>
      <c r="SKM477" s="470"/>
      <c r="SKN477" s="470"/>
      <c r="SKO477" s="470"/>
      <c r="SKP477" s="470"/>
      <c r="SKQ477" s="470"/>
      <c r="SKR477" s="470"/>
      <c r="SKS477" s="470"/>
      <c r="SKT477" s="470"/>
      <c r="SKU477" s="470"/>
      <c r="SKV477" s="470"/>
      <c r="SKW477" s="470"/>
      <c r="SKX477" s="470"/>
      <c r="SKY477" s="470"/>
      <c r="SKZ477" s="470"/>
      <c r="SLA477" s="470"/>
      <c r="SLB477" s="470"/>
      <c r="SLC477" s="470"/>
      <c r="SLD477" s="470"/>
      <c r="SLE477" s="470"/>
      <c r="SLF477" s="470"/>
      <c r="SLG477" s="470"/>
      <c r="SLH477" s="470"/>
      <c r="SLI477" s="470"/>
      <c r="SLJ477" s="470"/>
      <c r="SLK477" s="470"/>
      <c r="SLL477" s="470"/>
      <c r="SLM477" s="470"/>
      <c r="SLN477" s="470"/>
      <c r="SLO477" s="470"/>
      <c r="SLP477" s="470"/>
      <c r="SLQ477" s="470"/>
      <c r="SLR477" s="470"/>
      <c r="SLS477" s="470"/>
      <c r="SLT477" s="470"/>
      <c r="SLU477" s="470"/>
      <c r="SLV477" s="470"/>
      <c r="SLW477" s="470"/>
      <c r="SLX477" s="470"/>
      <c r="SLY477" s="470"/>
      <c r="SLZ477" s="470"/>
      <c r="SMA477" s="470"/>
      <c r="SMB477" s="470"/>
      <c r="SMC477" s="470"/>
      <c r="SMD477" s="470"/>
      <c r="SME477" s="470"/>
      <c r="SMF477" s="470"/>
      <c r="SMG477" s="470"/>
      <c r="SMH477" s="470"/>
      <c r="SMI477" s="470"/>
      <c r="SMJ477" s="470"/>
      <c r="SMK477" s="470"/>
      <c r="SML477" s="470"/>
      <c r="SMM477" s="470"/>
      <c r="SMN477" s="470"/>
      <c r="SMO477" s="470"/>
      <c r="SMP477" s="470"/>
      <c r="SMQ477" s="470"/>
      <c r="SMR477" s="470"/>
      <c r="SMS477" s="470"/>
      <c r="SMT477" s="470"/>
      <c r="SMU477" s="470"/>
      <c r="SMV477" s="470"/>
      <c r="SMW477" s="470"/>
      <c r="SMX477" s="470"/>
      <c r="SMY477" s="470"/>
      <c r="SMZ477" s="470"/>
      <c r="SNA477" s="470"/>
      <c r="SNB477" s="470"/>
      <c r="SNC477" s="470"/>
      <c r="SND477" s="470"/>
      <c r="SNE477" s="470"/>
      <c r="SNF477" s="470"/>
      <c r="SNG477" s="470"/>
      <c r="SNH477" s="470"/>
      <c r="SNI477" s="470"/>
      <c r="SNJ477" s="470"/>
      <c r="SNK477" s="470"/>
      <c r="SNL477" s="470"/>
      <c r="SNM477" s="470"/>
      <c r="SNN477" s="470"/>
      <c r="SNO477" s="470"/>
      <c r="SNP477" s="470"/>
      <c r="SNQ477" s="470"/>
      <c r="SNR477" s="470"/>
      <c r="SNS477" s="470"/>
      <c r="SNT477" s="470"/>
      <c r="SNU477" s="470"/>
      <c r="SNV477" s="470"/>
      <c r="SNW477" s="470"/>
      <c r="SNX477" s="470"/>
      <c r="SNY477" s="470"/>
      <c r="SNZ477" s="470"/>
      <c r="SOA477" s="470"/>
      <c r="SOB477" s="470"/>
      <c r="SOC477" s="470"/>
      <c r="SOD477" s="470"/>
      <c r="SOE477" s="470"/>
      <c r="SOF477" s="470"/>
      <c r="SOG477" s="470"/>
      <c r="SOH477" s="470"/>
      <c r="SOI477" s="470"/>
      <c r="SOJ477" s="470"/>
      <c r="SOK477" s="470"/>
      <c r="SOL477" s="470"/>
      <c r="SOM477" s="470"/>
      <c r="SON477" s="470"/>
      <c r="SOO477" s="470"/>
      <c r="SOP477" s="470"/>
      <c r="SOQ477" s="470"/>
      <c r="SOR477" s="470"/>
      <c r="SOS477" s="470"/>
      <c r="SOT477" s="470"/>
      <c r="SOU477" s="470"/>
      <c r="SOV477" s="470"/>
      <c r="SOW477" s="470"/>
      <c r="SOX477" s="470"/>
      <c r="SOY477" s="470"/>
      <c r="SOZ477" s="470"/>
      <c r="SPA477" s="470"/>
      <c r="SPB477" s="470"/>
      <c r="SPC477" s="470"/>
      <c r="SPD477" s="470"/>
      <c r="SPE477" s="470"/>
      <c r="SPF477" s="470"/>
      <c r="SPG477" s="470"/>
      <c r="SPH477" s="470"/>
      <c r="SPI477" s="470"/>
      <c r="SPJ477" s="470"/>
      <c r="SPK477" s="470"/>
      <c r="SPL477" s="470"/>
      <c r="SPM477" s="470"/>
      <c r="SPN477" s="470"/>
      <c r="SPO477" s="470"/>
      <c r="SPP477" s="470"/>
      <c r="SPQ477" s="470"/>
      <c r="SPR477" s="470"/>
      <c r="SPS477" s="470"/>
      <c r="SPT477" s="470"/>
      <c r="SPU477" s="470"/>
      <c r="SPV477" s="470"/>
      <c r="SPW477" s="470"/>
      <c r="SPX477" s="470"/>
      <c r="SPY477" s="470"/>
      <c r="SPZ477" s="470"/>
      <c r="SQA477" s="470"/>
      <c r="SQB477" s="470"/>
      <c r="SQC477" s="470"/>
      <c r="SQD477" s="470"/>
      <c r="SQE477" s="470"/>
      <c r="SQF477" s="470"/>
      <c r="SQG477" s="470"/>
      <c r="SQH477" s="470"/>
      <c r="SQI477" s="470"/>
      <c r="SQJ477" s="470"/>
      <c r="SQK477" s="470"/>
      <c r="SQL477" s="470"/>
      <c r="SQM477" s="470"/>
      <c r="SQN477" s="470"/>
      <c r="SQO477" s="470"/>
      <c r="SQP477" s="470"/>
      <c r="SQQ477" s="470"/>
      <c r="SQR477" s="470"/>
      <c r="SQS477" s="470"/>
      <c r="SQT477" s="470"/>
      <c r="SQU477" s="470"/>
      <c r="SQV477" s="470"/>
      <c r="SQW477" s="470"/>
      <c r="SQX477" s="470"/>
      <c r="SQY477" s="470"/>
      <c r="SQZ477" s="470"/>
      <c r="SRA477" s="470"/>
      <c r="SRB477" s="470"/>
      <c r="SRC477" s="470"/>
      <c r="SRD477" s="470"/>
      <c r="SRE477" s="470"/>
      <c r="SRF477" s="470"/>
      <c r="SRG477" s="470"/>
      <c r="SRH477" s="470"/>
      <c r="SRI477" s="470"/>
      <c r="SRJ477" s="470"/>
      <c r="SRK477" s="470"/>
      <c r="SRL477" s="470"/>
      <c r="SRM477" s="470"/>
      <c r="SRN477" s="470"/>
      <c r="SRO477" s="470"/>
      <c r="SRP477" s="470"/>
      <c r="SRQ477" s="470"/>
      <c r="SRR477" s="470"/>
      <c r="SRS477" s="470"/>
      <c r="SRT477" s="470"/>
      <c r="SRU477" s="470"/>
      <c r="SRV477" s="470"/>
      <c r="SRW477" s="470"/>
      <c r="SRX477" s="470"/>
      <c r="SRY477" s="470"/>
      <c r="SRZ477" s="470"/>
      <c r="SSA477" s="470"/>
      <c r="SSB477" s="470"/>
      <c r="SSC477" s="470"/>
      <c r="SSD477" s="470"/>
      <c r="SSE477" s="470"/>
      <c r="SSF477" s="470"/>
      <c r="SSG477" s="470"/>
      <c r="SSH477" s="470"/>
      <c r="SSI477" s="470"/>
      <c r="SSJ477" s="470"/>
      <c r="SSK477" s="470"/>
      <c r="SSL477" s="470"/>
      <c r="SSM477" s="470"/>
      <c r="SSN477" s="470"/>
      <c r="SSO477" s="470"/>
      <c r="SSP477" s="470"/>
      <c r="SSQ477" s="470"/>
      <c r="SSR477" s="470"/>
      <c r="SSS477" s="470"/>
      <c r="SST477" s="470"/>
      <c r="SSU477" s="470"/>
      <c r="SSV477" s="470"/>
      <c r="SSW477" s="470"/>
      <c r="SSX477" s="470"/>
      <c r="SSY477" s="470"/>
      <c r="SSZ477" s="470"/>
      <c r="STA477" s="470"/>
      <c r="STB477" s="470"/>
      <c r="STC477" s="470"/>
      <c r="STD477" s="470"/>
      <c r="STE477" s="470"/>
      <c r="STF477" s="470"/>
      <c r="STG477" s="470"/>
      <c r="STH477" s="470"/>
      <c r="STI477" s="470"/>
      <c r="STJ477" s="470"/>
      <c r="STK477" s="470"/>
      <c r="STL477" s="470"/>
      <c r="STM477" s="470"/>
      <c r="STN477" s="470"/>
      <c r="STO477" s="470"/>
      <c r="STP477" s="470"/>
      <c r="STQ477" s="470"/>
      <c r="STR477" s="470"/>
      <c r="STS477" s="470"/>
      <c r="STT477" s="470"/>
      <c r="STU477" s="470"/>
      <c r="STV477" s="470"/>
      <c r="STW477" s="470"/>
      <c r="STX477" s="470"/>
      <c r="STY477" s="470"/>
      <c r="STZ477" s="470"/>
      <c r="SUA477" s="470"/>
      <c r="SUB477" s="470"/>
      <c r="SUC477" s="470"/>
      <c r="SUD477" s="470"/>
      <c r="SUE477" s="470"/>
      <c r="SUF477" s="470"/>
      <c r="SUG477" s="470"/>
      <c r="SUH477" s="470"/>
      <c r="SUI477" s="470"/>
      <c r="SUJ477" s="470"/>
      <c r="SUK477" s="470"/>
      <c r="SUL477" s="470"/>
      <c r="SUM477" s="470"/>
      <c r="SUN477" s="470"/>
      <c r="SUO477" s="470"/>
      <c r="SUP477" s="470"/>
      <c r="SUQ477" s="470"/>
      <c r="SUR477" s="470"/>
      <c r="SUS477" s="470"/>
      <c r="SUT477" s="470"/>
      <c r="SUU477" s="470"/>
      <c r="SUV477" s="470"/>
      <c r="SUW477" s="470"/>
      <c r="SUX477" s="470"/>
      <c r="SUY477" s="470"/>
      <c r="SUZ477" s="470"/>
      <c r="SVA477" s="470"/>
      <c r="SVB477" s="470"/>
      <c r="SVC477" s="470"/>
      <c r="SVD477" s="470"/>
      <c r="SVE477" s="470"/>
      <c r="SVF477" s="470"/>
      <c r="SVG477" s="470"/>
      <c r="SVH477" s="470"/>
      <c r="SVI477" s="470"/>
      <c r="SVJ477" s="470"/>
      <c r="SVK477" s="470"/>
      <c r="SVL477" s="470"/>
      <c r="SVM477" s="470"/>
      <c r="SVN477" s="470"/>
      <c r="SVO477" s="470"/>
      <c r="SVP477" s="470"/>
      <c r="SVQ477" s="470"/>
      <c r="SVR477" s="470"/>
      <c r="SVS477" s="470"/>
      <c r="SVT477" s="470"/>
      <c r="SVU477" s="470"/>
      <c r="SVV477" s="470"/>
      <c r="SVW477" s="470"/>
      <c r="SVX477" s="470"/>
      <c r="SVY477" s="470"/>
      <c r="SVZ477" s="470"/>
      <c r="SWA477" s="470"/>
      <c r="SWB477" s="470"/>
      <c r="SWC477" s="470"/>
      <c r="SWD477" s="470"/>
      <c r="SWE477" s="470"/>
      <c r="SWF477" s="470"/>
      <c r="SWG477" s="470"/>
      <c r="SWH477" s="470"/>
      <c r="SWI477" s="470"/>
      <c r="SWJ477" s="470"/>
      <c r="SWK477" s="470"/>
      <c r="SWL477" s="470"/>
      <c r="SWM477" s="470"/>
      <c r="SWN477" s="470"/>
      <c r="SWO477" s="470"/>
      <c r="SWP477" s="470"/>
      <c r="SWQ477" s="470"/>
      <c r="SWR477" s="470"/>
      <c r="SWS477" s="470"/>
      <c r="SWT477" s="470"/>
      <c r="SWU477" s="470"/>
      <c r="SWV477" s="470"/>
      <c r="SWW477" s="470"/>
      <c r="SWX477" s="470"/>
      <c r="SWY477" s="470"/>
      <c r="SWZ477" s="470"/>
      <c r="SXA477" s="470"/>
      <c r="SXB477" s="470"/>
      <c r="SXC477" s="470"/>
      <c r="SXD477" s="470"/>
      <c r="SXE477" s="470"/>
      <c r="SXF477" s="470"/>
      <c r="SXG477" s="470"/>
      <c r="SXH477" s="470"/>
      <c r="SXI477" s="470"/>
      <c r="SXJ477" s="470"/>
      <c r="SXK477" s="470"/>
      <c r="SXL477" s="470"/>
      <c r="SXM477" s="470"/>
      <c r="SXN477" s="470"/>
      <c r="SXO477" s="470"/>
      <c r="SXP477" s="470"/>
      <c r="SXQ477" s="470"/>
      <c r="SXR477" s="470"/>
      <c r="SXS477" s="470"/>
      <c r="SXT477" s="470"/>
      <c r="SXU477" s="470"/>
      <c r="SXV477" s="470"/>
      <c r="SXW477" s="470"/>
      <c r="SXX477" s="470"/>
      <c r="SXY477" s="470"/>
      <c r="SXZ477" s="470"/>
      <c r="SYA477" s="470"/>
      <c r="SYB477" s="470"/>
      <c r="SYC477" s="470"/>
      <c r="SYD477" s="470"/>
      <c r="SYE477" s="470"/>
      <c r="SYF477" s="470"/>
      <c r="SYG477" s="470"/>
      <c r="SYH477" s="470"/>
      <c r="SYI477" s="470"/>
      <c r="SYJ477" s="470"/>
      <c r="SYK477" s="470"/>
      <c r="SYL477" s="470"/>
      <c r="SYM477" s="470"/>
      <c r="SYN477" s="470"/>
      <c r="SYO477" s="470"/>
      <c r="SYP477" s="470"/>
      <c r="SYQ477" s="470"/>
      <c r="SYR477" s="470"/>
      <c r="SYS477" s="470"/>
      <c r="SYT477" s="470"/>
      <c r="SYU477" s="470"/>
      <c r="SYV477" s="470"/>
      <c r="SYW477" s="470"/>
      <c r="SYX477" s="470"/>
      <c r="SYY477" s="470"/>
      <c r="SYZ477" s="470"/>
      <c r="SZA477" s="470"/>
      <c r="SZB477" s="470"/>
      <c r="SZC477" s="470"/>
      <c r="SZD477" s="470"/>
      <c r="SZE477" s="470"/>
      <c r="SZF477" s="470"/>
      <c r="SZG477" s="470"/>
      <c r="SZH477" s="470"/>
      <c r="SZI477" s="470"/>
      <c r="SZJ477" s="470"/>
      <c r="SZK477" s="470"/>
      <c r="SZL477" s="470"/>
      <c r="SZM477" s="470"/>
      <c r="SZN477" s="470"/>
      <c r="SZO477" s="470"/>
      <c r="SZP477" s="470"/>
      <c r="SZQ477" s="470"/>
      <c r="SZR477" s="470"/>
      <c r="SZS477" s="470"/>
      <c r="SZT477" s="470"/>
      <c r="SZU477" s="470"/>
      <c r="SZV477" s="470"/>
      <c r="SZW477" s="470"/>
      <c r="SZX477" s="470"/>
      <c r="SZY477" s="470"/>
      <c r="SZZ477" s="470"/>
      <c r="TAA477" s="470"/>
      <c r="TAB477" s="470"/>
      <c r="TAC477" s="470"/>
      <c r="TAD477" s="470"/>
      <c r="TAE477" s="470"/>
      <c r="TAF477" s="470"/>
      <c r="TAG477" s="470"/>
      <c r="TAH477" s="470"/>
      <c r="TAI477" s="470"/>
      <c r="TAJ477" s="470"/>
      <c r="TAK477" s="470"/>
      <c r="TAL477" s="470"/>
      <c r="TAM477" s="470"/>
      <c r="TAN477" s="470"/>
      <c r="TAO477" s="470"/>
      <c r="TAP477" s="470"/>
      <c r="TAQ477" s="470"/>
      <c r="TAR477" s="470"/>
      <c r="TAS477" s="470"/>
      <c r="TAT477" s="470"/>
      <c r="TAU477" s="470"/>
      <c r="TAV477" s="470"/>
      <c r="TAW477" s="470"/>
      <c r="TAX477" s="470"/>
      <c r="TAY477" s="470"/>
      <c r="TAZ477" s="470"/>
      <c r="TBA477" s="470"/>
      <c r="TBB477" s="470"/>
      <c r="TBC477" s="470"/>
      <c r="TBD477" s="470"/>
      <c r="TBE477" s="470"/>
      <c r="TBF477" s="470"/>
      <c r="TBG477" s="470"/>
      <c r="TBH477" s="470"/>
      <c r="TBI477" s="470"/>
      <c r="TBJ477" s="470"/>
      <c r="TBK477" s="470"/>
      <c r="TBL477" s="470"/>
      <c r="TBM477" s="470"/>
      <c r="TBN477" s="470"/>
      <c r="TBO477" s="470"/>
      <c r="TBP477" s="470"/>
      <c r="TBQ477" s="470"/>
      <c r="TBR477" s="470"/>
      <c r="TBS477" s="470"/>
      <c r="TBT477" s="470"/>
      <c r="TBU477" s="470"/>
      <c r="TBV477" s="470"/>
      <c r="TBW477" s="470"/>
      <c r="TBX477" s="470"/>
      <c r="TBY477" s="470"/>
      <c r="TBZ477" s="470"/>
      <c r="TCA477" s="470"/>
      <c r="TCB477" s="470"/>
      <c r="TCC477" s="470"/>
      <c r="TCD477" s="470"/>
      <c r="TCE477" s="470"/>
      <c r="TCF477" s="470"/>
      <c r="TCG477" s="470"/>
      <c r="TCH477" s="470"/>
      <c r="TCI477" s="470"/>
      <c r="TCJ477" s="470"/>
      <c r="TCK477" s="470"/>
      <c r="TCL477" s="470"/>
      <c r="TCM477" s="470"/>
      <c r="TCN477" s="470"/>
      <c r="TCO477" s="470"/>
      <c r="TCP477" s="470"/>
      <c r="TCQ477" s="470"/>
      <c r="TCR477" s="470"/>
      <c r="TCS477" s="470"/>
      <c r="TCT477" s="470"/>
      <c r="TCU477" s="470"/>
      <c r="TCV477" s="470"/>
      <c r="TCW477" s="470"/>
      <c r="TCX477" s="470"/>
      <c r="TCY477" s="470"/>
      <c r="TCZ477" s="470"/>
      <c r="TDA477" s="470"/>
      <c r="TDB477" s="470"/>
      <c r="TDC477" s="470"/>
      <c r="TDD477" s="470"/>
      <c r="TDE477" s="470"/>
      <c r="TDF477" s="470"/>
      <c r="TDG477" s="470"/>
      <c r="TDH477" s="470"/>
      <c r="TDI477" s="470"/>
      <c r="TDJ477" s="470"/>
      <c r="TDK477" s="470"/>
      <c r="TDL477" s="470"/>
      <c r="TDM477" s="470"/>
      <c r="TDN477" s="470"/>
      <c r="TDO477" s="470"/>
      <c r="TDP477" s="470"/>
      <c r="TDQ477" s="470"/>
      <c r="TDR477" s="470"/>
      <c r="TDS477" s="470"/>
      <c r="TDT477" s="470"/>
      <c r="TDU477" s="470"/>
      <c r="TDV477" s="470"/>
      <c r="TDW477" s="470"/>
      <c r="TDX477" s="470"/>
      <c r="TDY477" s="470"/>
      <c r="TDZ477" s="470"/>
      <c r="TEA477" s="470"/>
      <c r="TEB477" s="470"/>
      <c r="TEC477" s="470"/>
      <c r="TED477" s="470"/>
      <c r="TEE477" s="470"/>
      <c r="TEF477" s="470"/>
      <c r="TEG477" s="470"/>
      <c r="TEH477" s="470"/>
      <c r="TEI477" s="470"/>
      <c r="TEJ477" s="470"/>
      <c r="TEK477" s="470"/>
      <c r="TEL477" s="470"/>
      <c r="TEM477" s="470"/>
      <c r="TEN477" s="470"/>
      <c r="TEO477" s="470"/>
      <c r="TEP477" s="470"/>
      <c r="TEQ477" s="470"/>
      <c r="TER477" s="470"/>
      <c r="TES477" s="470"/>
      <c r="TET477" s="470"/>
      <c r="TEU477" s="470"/>
      <c r="TEV477" s="470"/>
      <c r="TEW477" s="470"/>
      <c r="TEX477" s="470"/>
      <c r="TEY477" s="470"/>
      <c r="TEZ477" s="470"/>
      <c r="TFA477" s="470"/>
      <c r="TFB477" s="470"/>
      <c r="TFC477" s="470"/>
      <c r="TFD477" s="470"/>
      <c r="TFE477" s="470"/>
      <c r="TFF477" s="470"/>
      <c r="TFG477" s="470"/>
      <c r="TFH477" s="470"/>
      <c r="TFI477" s="470"/>
      <c r="TFJ477" s="470"/>
      <c r="TFK477" s="470"/>
      <c r="TFL477" s="470"/>
      <c r="TFM477" s="470"/>
      <c r="TFN477" s="470"/>
      <c r="TFO477" s="470"/>
      <c r="TFP477" s="470"/>
      <c r="TFQ477" s="470"/>
      <c r="TFR477" s="470"/>
      <c r="TFS477" s="470"/>
      <c r="TFT477" s="470"/>
      <c r="TFU477" s="470"/>
      <c r="TFV477" s="470"/>
      <c r="TFW477" s="470"/>
      <c r="TFX477" s="470"/>
      <c r="TFY477" s="470"/>
      <c r="TFZ477" s="470"/>
      <c r="TGA477" s="470"/>
      <c r="TGB477" s="470"/>
      <c r="TGC477" s="470"/>
      <c r="TGD477" s="470"/>
      <c r="TGE477" s="470"/>
      <c r="TGF477" s="470"/>
      <c r="TGG477" s="470"/>
      <c r="TGH477" s="470"/>
      <c r="TGI477" s="470"/>
      <c r="TGJ477" s="470"/>
      <c r="TGK477" s="470"/>
      <c r="TGL477" s="470"/>
      <c r="TGM477" s="470"/>
      <c r="TGN477" s="470"/>
      <c r="TGO477" s="470"/>
      <c r="TGP477" s="470"/>
      <c r="TGQ477" s="470"/>
      <c r="TGR477" s="470"/>
      <c r="TGS477" s="470"/>
      <c r="TGT477" s="470"/>
      <c r="TGU477" s="470"/>
      <c r="TGV477" s="470"/>
      <c r="TGW477" s="470"/>
      <c r="TGX477" s="470"/>
      <c r="TGY477" s="470"/>
      <c r="TGZ477" s="470"/>
      <c r="THA477" s="470"/>
      <c r="THB477" s="470"/>
      <c r="THC477" s="470"/>
      <c r="THD477" s="470"/>
      <c r="THE477" s="470"/>
      <c r="THF477" s="470"/>
      <c r="THG477" s="470"/>
      <c r="THH477" s="470"/>
      <c r="THI477" s="470"/>
      <c r="THJ477" s="470"/>
      <c r="THK477" s="470"/>
      <c r="THL477" s="470"/>
      <c r="THM477" s="470"/>
      <c r="THN477" s="470"/>
      <c r="THO477" s="470"/>
      <c r="THP477" s="470"/>
      <c r="THQ477" s="470"/>
      <c r="THR477" s="470"/>
      <c r="THS477" s="470"/>
      <c r="THT477" s="470"/>
      <c r="THU477" s="470"/>
      <c r="THV477" s="470"/>
      <c r="THW477" s="470"/>
      <c r="THX477" s="470"/>
      <c r="THY477" s="470"/>
      <c r="THZ477" s="470"/>
      <c r="TIA477" s="470"/>
      <c r="TIB477" s="470"/>
      <c r="TIC477" s="470"/>
      <c r="TID477" s="470"/>
      <c r="TIE477" s="470"/>
      <c r="TIF477" s="470"/>
      <c r="TIG477" s="470"/>
      <c r="TIH477" s="470"/>
      <c r="TII477" s="470"/>
      <c r="TIJ477" s="470"/>
      <c r="TIK477" s="470"/>
      <c r="TIL477" s="470"/>
      <c r="TIM477" s="470"/>
      <c r="TIN477" s="470"/>
      <c r="TIO477" s="470"/>
      <c r="TIP477" s="470"/>
      <c r="TIQ477" s="470"/>
      <c r="TIR477" s="470"/>
      <c r="TIS477" s="470"/>
      <c r="TIT477" s="470"/>
      <c r="TIU477" s="470"/>
      <c r="TIV477" s="470"/>
      <c r="TIW477" s="470"/>
      <c r="TIX477" s="470"/>
      <c r="TIY477" s="470"/>
      <c r="TIZ477" s="470"/>
      <c r="TJA477" s="470"/>
      <c r="TJB477" s="470"/>
      <c r="TJC477" s="470"/>
      <c r="TJD477" s="470"/>
      <c r="TJE477" s="470"/>
      <c r="TJF477" s="470"/>
      <c r="TJG477" s="470"/>
      <c r="TJH477" s="470"/>
      <c r="TJI477" s="470"/>
      <c r="TJJ477" s="470"/>
      <c r="TJK477" s="470"/>
      <c r="TJL477" s="470"/>
      <c r="TJM477" s="470"/>
      <c r="TJN477" s="470"/>
      <c r="TJO477" s="470"/>
      <c r="TJP477" s="470"/>
      <c r="TJQ477" s="470"/>
      <c r="TJR477" s="470"/>
      <c r="TJS477" s="470"/>
      <c r="TJT477" s="470"/>
      <c r="TJU477" s="470"/>
      <c r="TJV477" s="470"/>
      <c r="TJW477" s="470"/>
      <c r="TJX477" s="470"/>
      <c r="TJY477" s="470"/>
      <c r="TJZ477" s="470"/>
      <c r="TKA477" s="470"/>
      <c r="TKB477" s="470"/>
      <c r="TKC477" s="470"/>
      <c r="TKD477" s="470"/>
      <c r="TKE477" s="470"/>
      <c r="TKF477" s="470"/>
      <c r="TKG477" s="470"/>
      <c r="TKH477" s="470"/>
      <c r="TKI477" s="470"/>
      <c r="TKJ477" s="470"/>
      <c r="TKK477" s="470"/>
      <c r="TKL477" s="470"/>
      <c r="TKM477" s="470"/>
      <c r="TKN477" s="470"/>
      <c r="TKO477" s="470"/>
      <c r="TKP477" s="470"/>
      <c r="TKQ477" s="470"/>
      <c r="TKR477" s="470"/>
      <c r="TKS477" s="470"/>
      <c r="TKT477" s="470"/>
      <c r="TKU477" s="470"/>
      <c r="TKV477" s="470"/>
      <c r="TKW477" s="470"/>
      <c r="TKX477" s="470"/>
      <c r="TKY477" s="470"/>
      <c r="TKZ477" s="470"/>
      <c r="TLA477" s="470"/>
      <c r="TLB477" s="470"/>
      <c r="TLC477" s="470"/>
      <c r="TLD477" s="470"/>
      <c r="TLE477" s="470"/>
      <c r="TLF477" s="470"/>
      <c r="TLG477" s="470"/>
      <c r="TLH477" s="470"/>
      <c r="TLI477" s="470"/>
      <c r="TLJ477" s="470"/>
      <c r="TLK477" s="470"/>
      <c r="TLL477" s="470"/>
      <c r="TLM477" s="470"/>
      <c r="TLN477" s="470"/>
      <c r="TLO477" s="470"/>
      <c r="TLP477" s="470"/>
      <c r="TLQ477" s="470"/>
      <c r="TLR477" s="470"/>
      <c r="TLS477" s="470"/>
      <c r="TLT477" s="470"/>
      <c r="TLU477" s="470"/>
      <c r="TLV477" s="470"/>
      <c r="TLW477" s="470"/>
      <c r="TLX477" s="470"/>
      <c r="TLY477" s="470"/>
      <c r="TLZ477" s="470"/>
      <c r="TMA477" s="470"/>
      <c r="TMB477" s="470"/>
      <c r="TMC477" s="470"/>
      <c r="TMD477" s="470"/>
      <c r="TME477" s="470"/>
      <c r="TMF477" s="470"/>
      <c r="TMG477" s="470"/>
      <c r="TMH477" s="470"/>
      <c r="TMI477" s="470"/>
      <c r="TMJ477" s="470"/>
      <c r="TMK477" s="470"/>
      <c r="TML477" s="470"/>
      <c r="TMM477" s="470"/>
      <c r="TMN477" s="470"/>
      <c r="TMO477" s="470"/>
      <c r="TMP477" s="470"/>
      <c r="TMQ477" s="470"/>
      <c r="TMR477" s="470"/>
      <c r="TMS477" s="470"/>
      <c r="TMT477" s="470"/>
      <c r="TMU477" s="470"/>
      <c r="TMV477" s="470"/>
      <c r="TMW477" s="470"/>
      <c r="TMX477" s="470"/>
      <c r="TMY477" s="470"/>
      <c r="TMZ477" s="470"/>
      <c r="TNA477" s="470"/>
      <c r="TNB477" s="470"/>
      <c r="TNC477" s="470"/>
      <c r="TND477" s="470"/>
      <c r="TNE477" s="470"/>
      <c r="TNF477" s="470"/>
      <c r="TNG477" s="470"/>
      <c r="TNH477" s="470"/>
      <c r="TNI477" s="470"/>
      <c r="TNJ477" s="470"/>
      <c r="TNK477" s="470"/>
      <c r="TNL477" s="470"/>
      <c r="TNM477" s="470"/>
      <c r="TNN477" s="470"/>
      <c r="TNO477" s="470"/>
      <c r="TNP477" s="470"/>
      <c r="TNQ477" s="470"/>
      <c r="TNR477" s="470"/>
      <c r="TNS477" s="470"/>
      <c r="TNT477" s="470"/>
      <c r="TNU477" s="470"/>
      <c r="TNV477" s="470"/>
      <c r="TNW477" s="470"/>
      <c r="TNX477" s="470"/>
      <c r="TNY477" s="470"/>
      <c r="TNZ477" s="470"/>
      <c r="TOA477" s="470"/>
      <c r="TOB477" s="470"/>
      <c r="TOC477" s="470"/>
      <c r="TOD477" s="470"/>
      <c r="TOE477" s="470"/>
      <c r="TOF477" s="470"/>
      <c r="TOG477" s="470"/>
      <c r="TOH477" s="470"/>
      <c r="TOI477" s="470"/>
      <c r="TOJ477" s="470"/>
      <c r="TOK477" s="470"/>
      <c r="TOL477" s="470"/>
      <c r="TOM477" s="470"/>
      <c r="TON477" s="470"/>
      <c r="TOO477" s="470"/>
      <c r="TOP477" s="470"/>
      <c r="TOQ477" s="470"/>
      <c r="TOR477" s="470"/>
      <c r="TOS477" s="470"/>
      <c r="TOT477" s="470"/>
      <c r="TOU477" s="470"/>
      <c r="TOV477" s="470"/>
      <c r="TOW477" s="470"/>
      <c r="TOX477" s="470"/>
      <c r="TOY477" s="470"/>
      <c r="TOZ477" s="470"/>
      <c r="TPA477" s="470"/>
      <c r="TPB477" s="470"/>
      <c r="TPC477" s="470"/>
      <c r="TPD477" s="470"/>
      <c r="TPE477" s="470"/>
      <c r="TPF477" s="470"/>
      <c r="TPG477" s="470"/>
      <c r="TPH477" s="470"/>
      <c r="TPI477" s="470"/>
      <c r="TPJ477" s="470"/>
      <c r="TPK477" s="470"/>
      <c r="TPL477" s="470"/>
      <c r="TPM477" s="470"/>
      <c r="TPN477" s="470"/>
      <c r="TPO477" s="470"/>
      <c r="TPP477" s="470"/>
      <c r="TPQ477" s="470"/>
      <c r="TPR477" s="470"/>
      <c r="TPS477" s="470"/>
      <c r="TPT477" s="470"/>
      <c r="TPU477" s="470"/>
      <c r="TPV477" s="470"/>
      <c r="TPW477" s="470"/>
      <c r="TPX477" s="470"/>
      <c r="TPY477" s="470"/>
      <c r="TPZ477" s="470"/>
      <c r="TQA477" s="470"/>
      <c r="TQB477" s="470"/>
      <c r="TQC477" s="470"/>
      <c r="TQD477" s="470"/>
      <c r="TQE477" s="470"/>
      <c r="TQF477" s="470"/>
      <c r="TQG477" s="470"/>
      <c r="TQH477" s="470"/>
      <c r="TQI477" s="470"/>
      <c r="TQJ477" s="470"/>
      <c r="TQK477" s="470"/>
      <c r="TQL477" s="470"/>
      <c r="TQM477" s="470"/>
      <c r="TQN477" s="470"/>
      <c r="TQO477" s="470"/>
      <c r="TQP477" s="470"/>
      <c r="TQQ477" s="470"/>
      <c r="TQR477" s="470"/>
      <c r="TQS477" s="470"/>
      <c r="TQT477" s="470"/>
      <c r="TQU477" s="470"/>
      <c r="TQV477" s="470"/>
      <c r="TQW477" s="470"/>
      <c r="TQX477" s="470"/>
      <c r="TQY477" s="470"/>
      <c r="TQZ477" s="470"/>
      <c r="TRA477" s="470"/>
      <c r="TRB477" s="470"/>
      <c r="TRC477" s="470"/>
      <c r="TRD477" s="470"/>
      <c r="TRE477" s="470"/>
      <c r="TRF477" s="470"/>
      <c r="TRG477" s="470"/>
      <c r="TRH477" s="470"/>
      <c r="TRI477" s="470"/>
      <c r="TRJ477" s="470"/>
      <c r="TRK477" s="470"/>
      <c r="TRL477" s="470"/>
      <c r="TRM477" s="470"/>
      <c r="TRN477" s="470"/>
      <c r="TRO477" s="470"/>
      <c r="TRP477" s="470"/>
      <c r="TRQ477" s="470"/>
      <c r="TRR477" s="470"/>
      <c r="TRS477" s="470"/>
      <c r="TRT477" s="470"/>
      <c r="TRU477" s="470"/>
      <c r="TRV477" s="470"/>
      <c r="TRW477" s="470"/>
      <c r="TRX477" s="470"/>
      <c r="TRY477" s="470"/>
      <c r="TRZ477" s="470"/>
      <c r="TSA477" s="470"/>
      <c r="TSB477" s="470"/>
      <c r="TSC477" s="470"/>
      <c r="TSD477" s="470"/>
      <c r="TSE477" s="470"/>
      <c r="TSF477" s="470"/>
      <c r="TSG477" s="470"/>
      <c r="TSH477" s="470"/>
      <c r="TSI477" s="470"/>
      <c r="TSJ477" s="470"/>
      <c r="TSK477" s="470"/>
      <c r="TSL477" s="470"/>
      <c r="TSM477" s="470"/>
      <c r="TSN477" s="470"/>
      <c r="TSO477" s="470"/>
      <c r="TSP477" s="470"/>
      <c r="TSQ477" s="470"/>
      <c r="TSR477" s="470"/>
      <c r="TSS477" s="470"/>
      <c r="TST477" s="470"/>
      <c r="TSU477" s="470"/>
      <c r="TSV477" s="470"/>
      <c r="TSW477" s="470"/>
      <c r="TSX477" s="470"/>
      <c r="TSY477" s="470"/>
      <c r="TSZ477" s="470"/>
      <c r="TTA477" s="470"/>
      <c r="TTB477" s="470"/>
      <c r="TTC477" s="470"/>
      <c r="TTD477" s="470"/>
      <c r="TTE477" s="470"/>
      <c r="TTF477" s="470"/>
      <c r="TTG477" s="470"/>
      <c r="TTH477" s="470"/>
      <c r="TTI477" s="470"/>
      <c r="TTJ477" s="470"/>
      <c r="TTK477" s="470"/>
      <c r="TTL477" s="470"/>
      <c r="TTM477" s="470"/>
      <c r="TTN477" s="470"/>
      <c r="TTO477" s="470"/>
      <c r="TTP477" s="470"/>
      <c r="TTQ477" s="470"/>
      <c r="TTR477" s="470"/>
      <c r="TTS477" s="470"/>
      <c r="TTT477" s="470"/>
      <c r="TTU477" s="470"/>
      <c r="TTV477" s="470"/>
      <c r="TTW477" s="470"/>
      <c r="TTX477" s="470"/>
      <c r="TTY477" s="470"/>
      <c r="TTZ477" s="470"/>
      <c r="TUA477" s="470"/>
      <c r="TUB477" s="470"/>
      <c r="TUC477" s="470"/>
      <c r="TUD477" s="470"/>
      <c r="TUE477" s="470"/>
      <c r="TUF477" s="470"/>
      <c r="TUG477" s="470"/>
      <c r="TUH477" s="470"/>
      <c r="TUI477" s="470"/>
      <c r="TUJ477" s="470"/>
      <c r="TUK477" s="470"/>
      <c r="TUL477" s="470"/>
      <c r="TUM477" s="470"/>
      <c r="TUN477" s="470"/>
      <c r="TUO477" s="470"/>
      <c r="TUP477" s="470"/>
      <c r="TUQ477" s="470"/>
      <c r="TUR477" s="470"/>
      <c r="TUS477" s="470"/>
      <c r="TUT477" s="470"/>
      <c r="TUU477" s="470"/>
      <c r="TUV477" s="470"/>
      <c r="TUW477" s="470"/>
      <c r="TUX477" s="470"/>
      <c r="TUY477" s="470"/>
      <c r="TUZ477" s="470"/>
      <c r="TVA477" s="470"/>
      <c r="TVB477" s="470"/>
      <c r="TVC477" s="470"/>
      <c r="TVD477" s="470"/>
      <c r="TVE477" s="470"/>
      <c r="TVF477" s="470"/>
      <c r="TVG477" s="470"/>
      <c r="TVH477" s="470"/>
      <c r="TVI477" s="470"/>
      <c r="TVJ477" s="470"/>
      <c r="TVK477" s="470"/>
      <c r="TVL477" s="470"/>
      <c r="TVM477" s="470"/>
      <c r="TVN477" s="470"/>
      <c r="TVO477" s="470"/>
      <c r="TVP477" s="470"/>
      <c r="TVQ477" s="470"/>
      <c r="TVR477" s="470"/>
      <c r="TVS477" s="470"/>
      <c r="TVT477" s="470"/>
      <c r="TVU477" s="470"/>
      <c r="TVV477" s="470"/>
      <c r="TVW477" s="470"/>
      <c r="TVX477" s="470"/>
      <c r="TVY477" s="470"/>
      <c r="TVZ477" s="470"/>
      <c r="TWA477" s="470"/>
      <c r="TWB477" s="470"/>
      <c r="TWC477" s="470"/>
      <c r="TWD477" s="470"/>
      <c r="TWE477" s="470"/>
      <c r="TWF477" s="470"/>
      <c r="TWG477" s="470"/>
      <c r="TWH477" s="470"/>
      <c r="TWI477" s="470"/>
      <c r="TWJ477" s="470"/>
      <c r="TWK477" s="470"/>
      <c r="TWL477" s="470"/>
      <c r="TWM477" s="470"/>
      <c r="TWN477" s="470"/>
      <c r="TWO477" s="470"/>
      <c r="TWP477" s="470"/>
      <c r="TWQ477" s="470"/>
      <c r="TWR477" s="470"/>
      <c r="TWS477" s="470"/>
      <c r="TWT477" s="470"/>
      <c r="TWU477" s="470"/>
      <c r="TWV477" s="470"/>
      <c r="TWW477" s="470"/>
      <c r="TWX477" s="470"/>
      <c r="TWY477" s="470"/>
      <c r="TWZ477" s="470"/>
      <c r="TXA477" s="470"/>
      <c r="TXB477" s="470"/>
      <c r="TXC477" s="470"/>
      <c r="TXD477" s="470"/>
      <c r="TXE477" s="470"/>
      <c r="TXF477" s="470"/>
      <c r="TXG477" s="470"/>
      <c r="TXH477" s="470"/>
      <c r="TXI477" s="470"/>
      <c r="TXJ477" s="470"/>
      <c r="TXK477" s="470"/>
      <c r="TXL477" s="470"/>
      <c r="TXM477" s="470"/>
      <c r="TXN477" s="470"/>
      <c r="TXO477" s="470"/>
      <c r="TXP477" s="470"/>
      <c r="TXQ477" s="470"/>
      <c r="TXR477" s="470"/>
      <c r="TXS477" s="470"/>
      <c r="TXT477" s="470"/>
      <c r="TXU477" s="470"/>
      <c r="TXV477" s="470"/>
      <c r="TXW477" s="470"/>
      <c r="TXX477" s="470"/>
      <c r="TXY477" s="470"/>
      <c r="TXZ477" s="470"/>
      <c r="TYA477" s="470"/>
      <c r="TYB477" s="470"/>
      <c r="TYC477" s="470"/>
      <c r="TYD477" s="470"/>
      <c r="TYE477" s="470"/>
      <c r="TYF477" s="470"/>
      <c r="TYG477" s="470"/>
      <c r="TYH477" s="470"/>
      <c r="TYI477" s="470"/>
      <c r="TYJ477" s="470"/>
      <c r="TYK477" s="470"/>
      <c r="TYL477" s="470"/>
      <c r="TYM477" s="470"/>
      <c r="TYN477" s="470"/>
      <c r="TYO477" s="470"/>
      <c r="TYP477" s="470"/>
      <c r="TYQ477" s="470"/>
      <c r="TYR477" s="470"/>
      <c r="TYS477" s="470"/>
      <c r="TYT477" s="470"/>
      <c r="TYU477" s="470"/>
      <c r="TYV477" s="470"/>
      <c r="TYW477" s="470"/>
      <c r="TYX477" s="470"/>
      <c r="TYY477" s="470"/>
      <c r="TYZ477" s="470"/>
      <c r="TZA477" s="470"/>
      <c r="TZB477" s="470"/>
      <c r="TZC477" s="470"/>
      <c r="TZD477" s="470"/>
      <c r="TZE477" s="470"/>
      <c r="TZF477" s="470"/>
      <c r="TZG477" s="470"/>
      <c r="TZH477" s="470"/>
      <c r="TZI477" s="470"/>
      <c r="TZJ477" s="470"/>
      <c r="TZK477" s="470"/>
      <c r="TZL477" s="470"/>
      <c r="TZM477" s="470"/>
      <c r="TZN477" s="470"/>
      <c r="TZO477" s="470"/>
      <c r="TZP477" s="470"/>
      <c r="TZQ477" s="470"/>
      <c r="TZR477" s="470"/>
      <c r="TZS477" s="470"/>
      <c r="TZT477" s="470"/>
      <c r="TZU477" s="470"/>
      <c r="TZV477" s="470"/>
      <c r="TZW477" s="470"/>
      <c r="TZX477" s="470"/>
      <c r="TZY477" s="470"/>
      <c r="TZZ477" s="470"/>
      <c r="UAA477" s="470"/>
      <c r="UAB477" s="470"/>
      <c r="UAC477" s="470"/>
      <c r="UAD477" s="470"/>
      <c r="UAE477" s="470"/>
      <c r="UAF477" s="470"/>
      <c r="UAG477" s="470"/>
      <c r="UAH477" s="470"/>
      <c r="UAI477" s="470"/>
      <c r="UAJ477" s="470"/>
      <c r="UAK477" s="470"/>
      <c r="UAL477" s="470"/>
      <c r="UAM477" s="470"/>
      <c r="UAN477" s="470"/>
      <c r="UAO477" s="470"/>
      <c r="UAP477" s="470"/>
      <c r="UAQ477" s="470"/>
      <c r="UAR477" s="470"/>
      <c r="UAS477" s="470"/>
      <c r="UAT477" s="470"/>
      <c r="UAU477" s="470"/>
      <c r="UAV477" s="470"/>
      <c r="UAW477" s="470"/>
      <c r="UAX477" s="470"/>
      <c r="UAY477" s="470"/>
      <c r="UAZ477" s="470"/>
      <c r="UBA477" s="470"/>
      <c r="UBB477" s="470"/>
      <c r="UBC477" s="470"/>
      <c r="UBD477" s="470"/>
      <c r="UBE477" s="470"/>
      <c r="UBF477" s="470"/>
      <c r="UBG477" s="470"/>
      <c r="UBH477" s="470"/>
      <c r="UBI477" s="470"/>
      <c r="UBJ477" s="470"/>
      <c r="UBK477" s="470"/>
      <c r="UBL477" s="470"/>
      <c r="UBM477" s="470"/>
      <c r="UBN477" s="470"/>
      <c r="UBO477" s="470"/>
      <c r="UBP477" s="470"/>
      <c r="UBQ477" s="470"/>
      <c r="UBR477" s="470"/>
      <c r="UBS477" s="470"/>
      <c r="UBT477" s="470"/>
      <c r="UBU477" s="470"/>
      <c r="UBV477" s="470"/>
      <c r="UBW477" s="470"/>
      <c r="UBX477" s="470"/>
      <c r="UBY477" s="470"/>
      <c r="UBZ477" s="470"/>
      <c r="UCA477" s="470"/>
      <c r="UCB477" s="470"/>
      <c r="UCC477" s="470"/>
      <c r="UCD477" s="470"/>
      <c r="UCE477" s="470"/>
      <c r="UCF477" s="470"/>
      <c r="UCG477" s="470"/>
      <c r="UCH477" s="470"/>
      <c r="UCI477" s="470"/>
      <c r="UCJ477" s="470"/>
      <c r="UCK477" s="470"/>
      <c r="UCL477" s="470"/>
      <c r="UCM477" s="470"/>
      <c r="UCN477" s="470"/>
      <c r="UCO477" s="470"/>
      <c r="UCP477" s="470"/>
      <c r="UCQ477" s="470"/>
      <c r="UCR477" s="470"/>
      <c r="UCS477" s="470"/>
      <c r="UCT477" s="470"/>
      <c r="UCU477" s="470"/>
      <c r="UCV477" s="470"/>
      <c r="UCW477" s="470"/>
      <c r="UCX477" s="470"/>
      <c r="UCY477" s="470"/>
      <c r="UCZ477" s="470"/>
      <c r="UDA477" s="470"/>
      <c r="UDB477" s="470"/>
      <c r="UDC477" s="470"/>
      <c r="UDD477" s="470"/>
      <c r="UDE477" s="470"/>
      <c r="UDF477" s="470"/>
      <c r="UDG477" s="470"/>
      <c r="UDH477" s="470"/>
      <c r="UDI477" s="470"/>
      <c r="UDJ477" s="470"/>
      <c r="UDK477" s="470"/>
      <c r="UDL477" s="470"/>
      <c r="UDM477" s="470"/>
      <c r="UDN477" s="470"/>
      <c r="UDO477" s="470"/>
      <c r="UDP477" s="470"/>
      <c r="UDQ477" s="470"/>
      <c r="UDR477" s="470"/>
      <c r="UDS477" s="470"/>
      <c r="UDT477" s="470"/>
      <c r="UDU477" s="470"/>
      <c r="UDV477" s="470"/>
      <c r="UDW477" s="470"/>
      <c r="UDX477" s="470"/>
      <c r="UDY477" s="470"/>
      <c r="UDZ477" s="470"/>
      <c r="UEA477" s="470"/>
      <c r="UEB477" s="470"/>
      <c r="UEC477" s="470"/>
      <c r="UED477" s="470"/>
      <c r="UEE477" s="470"/>
      <c r="UEF477" s="470"/>
      <c r="UEG477" s="470"/>
      <c r="UEH477" s="470"/>
      <c r="UEI477" s="470"/>
      <c r="UEJ477" s="470"/>
      <c r="UEK477" s="470"/>
      <c r="UEL477" s="470"/>
      <c r="UEM477" s="470"/>
      <c r="UEN477" s="470"/>
      <c r="UEO477" s="470"/>
      <c r="UEP477" s="470"/>
      <c r="UEQ477" s="470"/>
      <c r="UER477" s="470"/>
      <c r="UES477" s="470"/>
      <c r="UET477" s="470"/>
      <c r="UEU477" s="470"/>
      <c r="UEV477" s="470"/>
      <c r="UEW477" s="470"/>
      <c r="UEX477" s="470"/>
      <c r="UEY477" s="470"/>
      <c r="UEZ477" s="470"/>
      <c r="UFA477" s="470"/>
      <c r="UFB477" s="470"/>
      <c r="UFC477" s="470"/>
      <c r="UFD477" s="470"/>
      <c r="UFE477" s="470"/>
      <c r="UFF477" s="470"/>
      <c r="UFG477" s="470"/>
      <c r="UFH477" s="470"/>
      <c r="UFI477" s="470"/>
      <c r="UFJ477" s="470"/>
      <c r="UFK477" s="470"/>
      <c r="UFL477" s="470"/>
      <c r="UFM477" s="470"/>
      <c r="UFN477" s="470"/>
      <c r="UFO477" s="470"/>
      <c r="UFP477" s="470"/>
      <c r="UFQ477" s="470"/>
      <c r="UFR477" s="470"/>
      <c r="UFS477" s="470"/>
      <c r="UFT477" s="470"/>
      <c r="UFU477" s="470"/>
      <c r="UFV477" s="470"/>
      <c r="UFW477" s="470"/>
      <c r="UFX477" s="470"/>
      <c r="UFY477" s="470"/>
      <c r="UFZ477" s="470"/>
      <c r="UGA477" s="470"/>
      <c r="UGB477" s="470"/>
      <c r="UGC477" s="470"/>
      <c r="UGD477" s="470"/>
      <c r="UGE477" s="470"/>
      <c r="UGF477" s="470"/>
      <c r="UGG477" s="470"/>
      <c r="UGH477" s="470"/>
      <c r="UGI477" s="470"/>
      <c r="UGJ477" s="470"/>
      <c r="UGK477" s="470"/>
      <c r="UGL477" s="470"/>
      <c r="UGM477" s="470"/>
      <c r="UGN477" s="470"/>
      <c r="UGO477" s="470"/>
      <c r="UGP477" s="470"/>
      <c r="UGQ477" s="470"/>
      <c r="UGR477" s="470"/>
      <c r="UGS477" s="470"/>
      <c r="UGT477" s="470"/>
      <c r="UGU477" s="470"/>
      <c r="UGV477" s="470"/>
      <c r="UGW477" s="470"/>
      <c r="UGX477" s="470"/>
      <c r="UGY477" s="470"/>
      <c r="UGZ477" s="470"/>
      <c r="UHA477" s="470"/>
      <c r="UHB477" s="470"/>
      <c r="UHC477" s="470"/>
      <c r="UHD477" s="470"/>
      <c r="UHE477" s="470"/>
      <c r="UHF477" s="470"/>
      <c r="UHG477" s="470"/>
      <c r="UHH477" s="470"/>
      <c r="UHI477" s="470"/>
      <c r="UHJ477" s="470"/>
      <c r="UHK477" s="470"/>
      <c r="UHL477" s="470"/>
      <c r="UHM477" s="470"/>
      <c r="UHN477" s="470"/>
      <c r="UHO477" s="470"/>
      <c r="UHP477" s="470"/>
      <c r="UHQ477" s="470"/>
      <c r="UHR477" s="470"/>
      <c r="UHS477" s="470"/>
      <c r="UHT477" s="470"/>
      <c r="UHU477" s="470"/>
      <c r="UHV477" s="470"/>
      <c r="UHW477" s="470"/>
      <c r="UHX477" s="470"/>
      <c r="UHY477" s="470"/>
      <c r="UHZ477" s="470"/>
      <c r="UIA477" s="470"/>
      <c r="UIB477" s="470"/>
      <c r="UIC477" s="470"/>
      <c r="UID477" s="470"/>
      <c r="UIE477" s="470"/>
      <c r="UIF477" s="470"/>
      <c r="UIG477" s="470"/>
      <c r="UIH477" s="470"/>
      <c r="UII477" s="470"/>
      <c r="UIJ477" s="470"/>
      <c r="UIK477" s="470"/>
      <c r="UIL477" s="470"/>
      <c r="UIM477" s="470"/>
      <c r="UIN477" s="470"/>
      <c r="UIO477" s="470"/>
      <c r="UIP477" s="470"/>
      <c r="UIQ477" s="470"/>
      <c r="UIR477" s="470"/>
      <c r="UIS477" s="470"/>
      <c r="UIT477" s="470"/>
      <c r="UIU477" s="470"/>
      <c r="UIV477" s="470"/>
      <c r="UIW477" s="470"/>
      <c r="UIX477" s="470"/>
      <c r="UIY477" s="470"/>
      <c r="UIZ477" s="470"/>
      <c r="UJA477" s="470"/>
      <c r="UJB477" s="470"/>
      <c r="UJC477" s="470"/>
      <c r="UJD477" s="470"/>
      <c r="UJE477" s="470"/>
      <c r="UJF477" s="470"/>
      <c r="UJG477" s="470"/>
      <c r="UJH477" s="470"/>
      <c r="UJI477" s="470"/>
      <c r="UJJ477" s="470"/>
      <c r="UJK477" s="470"/>
      <c r="UJL477" s="470"/>
      <c r="UJM477" s="470"/>
      <c r="UJN477" s="470"/>
      <c r="UJO477" s="470"/>
      <c r="UJP477" s="470"/>
      <c r="UJQ477" s="470"/>
      <c r="UJR477" s="470"/>
      <c r="UJS477" s="470"/>
      <c r="UJT477" s="470"/>
      <c r="UJU477" s="470"/>
      <c r="UJV477" s="470"/>
      <c r="UJW477" s="470"/>
      <c r="UJX477" s="470"/>
      <c r="UJY477" s="470"/>
      <c r="UJZ477" s="470"/>
      <c r="UKA477" s="470"/>
      <c r="UKB477" s="470"/>
      <c r="UKC477" s="470"/>
      <c r="UKD477" s="470"/>
      <c r="UKE477" s="470"/>
      <c r="UKF477" s="470"/>
      <c r="UKG477" s="470"/>
      <c r="UKH477" s="470"/>
      <c r="UKI477" s="470"/>
      <c r="UKJ477" s="470"/>
      <c r="UKK477" s="470"/>
      <c r="UKL477" s="470"/>
      <c r="UKM477" s="470"/>
      <c r="UKN477" s="470"/>
      <c r="UKO477" s="470"/>
      <c r="UKP477" s="470"/>
      <c r="UKQ477" s="470"/>
      <c r="UKR477" s="470"/>
      <c r="UKS477" s="470"/>
      <c r="UKT477" s="470"/>
      <c r="UKU477" s="470"/>
      <c r="UKV477" s="470"/>
      <c r="UKW477" s="470"/>
      <c r="UKX477" s="470"/>
      <c r="UKY477" s="470"/>
      <c r="UKZ477" s="470"/>
      <c r="ULA477" s="470"/>
      <c r="ULB477" s="470"/>
      <c r="ULC477" s="470"/>
      <c r="ULD477" s="470"/>
      <c r="ULE477" s="470"/>
      <c r="ULF477" s="470"/>
      <c r="ULG477" s="470"/>
      <c r="ULH477" s="470"/>
      <c r="ULI477" s="470"/>
      <c r="ULJ477" s="470"/>
      <c r="ULK477" s="470"/>
      <c r="ULL477" s="470"/>
      <c r="ULM477" s="470"/>
      <c r="ULN477" s="470"/>
      <c r="ULO477" s="470"/>
      <c r="ULP477" s="470"/>
      <c r="ULQ477" s="470"/>
      <c r="ULR477" s="470"/>
      <c r="ULS477" s="470"/>
      <c r="ULT477" s="470"/>
      <c r="ULU477" s="470"/>
      <c r="ULV477" s="470"/>
      <c r="ULW477" s="470"/>
      <c r="ULX477" s="470"/>
      <c r="ULY477" s="470"/>
      <c r="ULZ477" s="470"/>
      <c r="UMA477" s="470"/>
      <c r="UMB477" s="470"/>
      <c r="UMC477" s="470"/>
      <c r="UMD477" s="470"/>
      <c r="UME477" s="470"/>
      <c r="UMF477" s="470"/>
      <c r="UMG477" s="470"/>
      <c r="UMH477" s="470"/>
      <c r="UMI477" s="470"/>
      <c r="UMJ477" s="470"/>
      <c r="UMK477" s="470"/>
      <c r="UML477" s="470"/>
      <c r="UMM477" s="470"/>
      <c r="UMN477" s="470"/>
      <c r="UMO477" s="470"/>
      <c r="UMP477" s="470"/>
      <c r="UMQ477" s="470"/>
      <c r="UMR477" s="470"/>
      <c r="UMS477" s="470"/>
      <c r="UMT477" s="470"/>
      <c r="UMU477" s="470"/>
      <c r="UMV477" s="470"/>
      <c r="UMW477" s="470"/>
      <c r="UMX477" s="470"/>
      <c r="UMY477" s="470"/>
      <c r="UMZ477" s="470"/>
      <c r="UNA477" s="470"/>
      <c r="UNB477" s="470"/>
      <c r="UNC477" s="470"/>
      <c r="UND477" s="470"/>
      <c r="UNE477" s="470"/>
      <c r="UNF477" s="470"/>
      <c r="UNG477" s="470"/>
      <c r="UNH477" s="470"/>
      <c r="UNI477" s="470"/>
      <c r="UNJ477" s="470"/>
      <c r="UNK477" s="470"/>
      <c r="UNL477" s="470"/>
      <c r="UNM477" s="470"/>
      <c r="UNN477" s="470"/>
      <c r="UNO477" s="470"/>
      <c r="UNP477" s="470"/>
      <c r="UNQ477" s="470"/>
      <c r="UNR477" s="470"/>
      <c r="UNS477" s="470"/>
      <c r="UNT477" s="470"/>
      <c r="UNU477" s="470"/>
      <c r="UNV477" s="470"/>
      <c r="UNW477" s="470"/>
      <c r="UNX477" s="470"/>
      <c r="UNY477" s="470"/>
      <c r="UNZ477" s="470"/>
      <c r="UOA477" s="470"/>
      <c r="UOB477" s="470"/>
      <c r="UOC477" s="470"/>
      <c r="UOD477" s="470"/>
      <c r="UOE477" s="470"/>
      <c r="UOF477" s="470"/>
      <c r="UOG477" s="470"/>
      <c r="UOH477" s="470"/>
      <c r="UOI477" s="470"/>
      <c r="UOJ477" s="470"/>
      <c r="UOK477" s="470"/>
      <c r="UOL477" s="470"/>
      <c r="UOM477" s="470"/>
      <c r="UON477" s="470"/>
      <c r="UOO477" s="470"/>
      <c r="UOP477" s="470"/>
      <c r="UOQ477" s="470"/>
      <c r="UOR477" s="470"/>
      <c r="UOS477" s="470"/>
      <c r="UOT477" s="470"/>
      <c r="UOU477" s="470"/>
      <c r="UOV477" s="470"/>
      <c r="UOW477" s="470"/>
      <c r="UOX477" s="470"/>
      <c r="UOY477" s="470"/>
      <c r="UOZ477" s="470"/>
      <c r="UPA477" s="470"/>
      <c r="UPB477" s="470"/>
      <c r="UPC477" s="470"/>
      <c r="UPD477" s="470"/>
      <c r="UPE477" s="470"/>
      <c r="UPF477" s="470"/>
      <c r="UPG477" s="470"/>
      <c r="UPH477" s="470"/>
      <c r="UPI477" s="470"/>
      <c r="UPJ477" s="470"/>
      <c r="UPK477" s="470"/>
      <c r="UPL477" s="470"/>
      <c r="UPM477" s="470"/>
      <c r="UPN477" s="470"/>
      <c r="UPO477" s="470"/>
      <c r="UPP477" s="470"/>
      <c r="UPQ477" s="470"/>
      <c r="UPR477" s="470"/>
      <c r="UPS477" s="470"/>
      <c r="UPT477" s="470"/>
      <c r="UPU477" s="470"/>
      <c r="UPV477" s="470"/>
      <c r="UPW477" s="470"/>
      <c r="UPX477" s="470"/>
      <c r="UPY477" s="470"/>
      <c r="UPZ477" s="470"/>
      <c r="UQA477" s="470"/>
      <c r="UQB477" s="470"/>
      <c r="UQC477" s="470"/>
      <c r="UQD477" s="470"/>
      <c r="UQE477" s="470"/>
      <c r="UQF477" s="470"/>
      <c r="UQG477" s="470"/>
      <c r="UQH477" s="470"/>
      <c r="UQI477" s="470"/>
      <c r="UQJ477" s="470"/>
      <c r="UQK477" s="470"/>
      <c r="UQL477" s="470"/>
      <c r="UQM477" s="470"/>
      <c r="UQN477" s="470"/>
      <c r="UQO477" s="470"/>
      <c r="UQP477" s="470"/>
      <c r="UQQ477" s="470"/>
      <c r="UQR477" s="470"/>
      <c r="UQS477" s="470"/>
      <c r="UQT477" s="470"/>
      <c r="UQU477" s="470"/>
      <c r="UQV477" s="470"/>
      <c r="UQW477" s="470"/>
      <c r="UQX477" s="470"/>
      <c r="UQY477" s="470"/>
      <c r="UQZ477" s="470"/>
      <c r="URA477" s="470"/>
      <c r="URB477" s="470"/>
      <c r="URC477" s="470"/>
      <c r="URD477" s="470"/>
      <c r="URE477" s="470"/>
      <c r="URF477" s="470"/>
      <c r="URG477" s="470"/>
      <c r="URH477" s="470"/>
      <c r="URI477" s="470"/>
      <c r="URJ477" s="470"/>
      <c r="URK477" s="470"/>
      <c r="URL477" s="470"/>
      <c r="URM477" s="470"/>
      <c r="URN477" s="470"/>
      <c r="URO477" s="470"/>
      <c r="URP477" s="470"/>
      <c r="URQ477" s="470"/>
      <c r="URR477" s="470"/>
      <c r="URS477" s="470"/>
      <c r="URT477" s="470"/>
      <c r="URU477" s="470"/>
      <c r="URV477" s="470"/>
      <c r="URW477" s="470"/>
      <c r="URX477" s="470"/>
      <c r="URY477" s="470"/>
      <c r="URZ477" s="470"/>
      <c r="USA477" s="470"/>
      <c r="USB477" s="470"/>
      <c r="USC477" s="470"/>
      <c r="USD477" s="470"/>
      <c r="USE477" s="470"/>
      <c r="USF477" s="470"/>
      <c r="USG477" s="470"/>
      <c r="USH477" s="470"/>
      <c r="USI477" s="470"/>
      <c r="USJ477" s="470"/>
      <c r="USK477" s="470"/>
      <c r="USL477" s="470"/>
      <c r="USM477" s="470"/>
      <c r="USN477" s="470"/>
      <c r="USO477" s="470"/>
      <c r="USP477" s="470"/>
      <c r="USQ477" s="470"/>
      <c r="USR477" s="470"/>
      <c r="USS477" s="470"/>
      <c r="UST477" s="470"/>
      <c r="USU477" s="470"/>
      <c r="USV477" s="470"/>
      <c r="USW477" s="470"/>
      <c r="USX477" s="470"/>
      <c r="USY477" s="470"/>
      <c r="USZ477" s="470"/>
      <c r="UTA477" s="470"/>
      <c r="UTB477" s="470"/>
      <c r="UTC477" s="470"/>
      <c r="UTD477" s="470"/>
      <c r="UTE477" s="470"/>
      <c r="UTF477" s="470"/>
      <c r="UTG477" s="470"/>
      <c r="UTH477" s="470"/>
      <c r="UTI477" s="470"/>
      <c r="UTJ477" s="470"/>
      <c r="UTK477" s="470"/>
      <c r="UTL477" s="470"/>
      <c r="UTM477" s="470"/>
      <c r="UTN477" s="470"/>
      <c r="UTO477" s="470"/>
      <c r="UTP477" s="470"/>
      <c r="UTQ477" s="470"/>
      <c r="UTR477" s="470"/>
      <c r="UTS477" s="470"/>
      <c r="UTT477" s="470"/>
      <c r="UTU477" s="470"/>
      <c r="UTV477" s="470"/>
      <c r="UTW477" s="470"/>
      <c r="UTX477" s="470"/>
      <c r="UTY477" s="470"/>
      <c r="UTZ477" s="470"/>
      <c r="UUA477" s="470"/>
      <c r="UUB477" s="470"/>
      <c r="UUC477" s="470"/>
      <c r="UUD477" s="470"/>
      <c r="UUE477" s="470"/>
      <c r="UUF477" s="470"/>
      <c r="UUG477" s="470"/>
      <c r="UUH477" s="470"/>
      <c r="UUI477" s="470"/>
      <c r="UUJ477" s="470"/>
      <c r="UUK477" s="470"/>
      <c r="UUL477" s="470"/>
      <c r="UUM477" s="470"/>
      <c r="UUN477" s="470"/>
      <c r="UUO477" s="470"/>
      <c r="UUP477" s="470"/>
      <c r="UUQ477" s="470"/>
      <c r="UUR477" s="470"/>
      <c r="UUS477" s="470"/>
      <c r="UUT477" s="470"/>
      <c r="UUU477" s="470"/>
      <c r="UUV477" s="470"/>
      <c r="UUW477" s="470"/>
      <c r="UUX477" s="470"/>
      <c r="UUY477" s="470"/>
      <c r="UUZ477" s="470"/>
      <c r="UVA477" s="470"/>
      <c r="UVB477" s="470"/>
      <c r="UVC477" s="470"/>
      <c r="UVD477" s="470"/>
      <c r="UVE477" s="470"/>
      <c r="UVF477" s="470"/>
      <c r="UVG477" s="470"/>
      <c r="UVH477" s="470"/>
      <c r="UVI477" s="470"/>
      <c r="UVJ477" s="470"/>
      <c r="UVK477" s="470"/>
      <c r="UVL477" s="470"/>
      <c r="UVM477" s="470"/>
      <c r="UVN477" s="470"/>
      <c r="UVO477" s="470"/>
      <c r="UVP477" s="470"/>
      <c r="UVQ477" s="470"/>
      <c r="UVR477" s="470"/>
      <c r="UVS477" s="470"/>
      <c r="UVT477" s="470"/>
      <c r="UVU477" s="470"/>
      <c r="UVV477" s="470"/>
      <c r="UVW477" s="470"/>
      <c r="UVX477" s="470"/>
      <c r="UVY477" s="470"/>
      <c r="UVZ477" s="470"/>
      <c r="UWA477" s="470"/>
      <c r="UWB477" s="470"/>
      <c r="UWC477" s="470"/>
      <c r="UWD477" s="470"/>
      <c r="UWE477" s="470"/>
      <c r="UWF477" s="470"/>
      <c r="UWG477" s="470"/>
      <c r="UWH477" s="470"/>
      <c r="UWI477" s="470"/>
      <c r="UWJ477" s="470"/>
      <c r="UWK477" s="470"/>
      <c r="UWL477" s="470"/>
      <c r="UWM477" s="470"/>
      <c r="UWN477" s="470"/>
      <c r="UWO477" s="470"/>
      <c r="UWP477" s="470"/>
      <c r="UWQ477" s="470"/>
      <c r="UWR477" s="470"/>
      <c r="UWS477" s="470"/>
      <c r="UWT477" s="470"/>
      <c r="UWU477" s="470"/>
      <c r="UWV477" s="470"/>
      <c r="UWW477" s="470"/>
      <c r="UWX477" s="470"/>
      <c r="UWY477" s="470"/>
      <c r="UWZ477" s="470"/>
      <c r="UXA477" s="470"/>
      <c r="UXB477" s="470"/>
      <c r="UXC477" s="470"/>
      <c r="UXD477" s="470"/>
      <c r="UXE477" s="470"/>
      <c r="UXF477" s="470"/>
      <c r="UXG477" s="470"/>
      <c r="UXH477" s="470"/>
      <c r="UXI477" s="470"/>
      <c r="UXJ477" s="470"/>
      <c r="UXK477" s="470"/>
      <c r="UXL477" s="470"/>
      <c r="UXM477" s="470"/>
      <c r="UXN477" s="470"/>
      <c r="UXO477" s="470"/>
      <c r="UXP477" s="470"/>
      <c r="UXQ477" s="470"/>
      <c r="UXR477" s="470"/>
      <c r="UXS477" s="470"/>
      <c r="UXT477" s="470"/>
      <c r="UXU477" s="470"/>
      <c r="UXV477" s="470"/>
      <c r="UXW477" s="470"/>
      <c r="UXX477" s="470"/>
      <c r="UXY477" s="470"/>
      <c r="UXZ477" s="470"/>
      <c r="UYA477" s="470"/>
      <c r="UYB477" s="470"/>
      <c r="UYC477" s="470"/>
      <c r="UYD477" s="470"/>
      <c r="UYE477" s="470"/>
      <c r="UYF477" s="470"/>
      <c r="UYG477" s="470"/>
      <c r="UYH477" s="470"/>
      <c r="UYI477" s="470"/>
      <c r="UYJ477" s="470"/>
      <c r="UYK477" s="470"/>
      <c r="UYL477" s="470"/>
      <c r="UYM477" s="470"/>
      <c r="UYN477" s="470"/>
      <c r="UYO477" s="470"/>
      <c r="UYP477" s="470"/>
      <c r="UYQ477" s="470"/>
      <c r="UYR477" s="470"/>
      <c r="UYS477" s="470"/>
      <c r="UYT477" s="470"/>
      <c r="UYU477" s="470"/>
      <c r="UYV477" s="470"/>
      <c r="UYW477" s="470"/>
      <c r="UYX477" s="470"/>
      <c r="UYY477" s="470"/>
      <c r="UYZ477" s="470"/>
      <c r="UZA477" s="470"/>
      <c r="UZB477" s="470"/>
      <c r="UZC477" s="470"/>
      <c r="UZD477" s="470"/>
      <c r="UZE477" s="470"/>
      <c r="UZF477" s="470"/>
      <c r="UZG477" s="470"/>
      <c r="UZH477" s="470"/>
      <c r="UZI477" s="470"/>
      <c r="UZJ477" s="470"/>
      <c r="UZK477" s="470"/>
      <c r="UZL477" s="470"/>
      <c r="UZM477" s="470"/>
      <c r="UZN477" s="470"/>
      <c r="UZO477" s="470"/>
      <c r="UZP477" s="470"/>
      <c r="UZQ477" s="470"/>
      <c r="UZR477" s="470"/>
      <c r="UZS477" s="470"/>
      <c r="UZT477" s="470"/>
      <c r="UZU477" s="470"/>
      <c r="UZV477" s="470"/>
      <c r="UZW477" s="470"/>
      <c r="UZX477" s="470"/>
      <c r="UZY477" s="470"/>
      <c r="UZZ477" s="470"/>
      <c r="VAA477" s="470"/>
      <c r="VAB477" s="470"/>
      <c r="VAC477" s="470"/>
      <c r="VAD477" s="470"/>
      <c r="VAE477" s="470"/>
      <c r="VAF477" s="470"/>
      <c r="VAG477" s="470"/>
      <c r="VAH477" s="470"/>
      <c r="VAI477" s="470"/>
      <c r="VAJ477" s="470"/>
      <c r="VAK477" s="470"/>
      <c r="VAL477" s="470"/>
      <c r="VAM477" s="470"/>
      <c r="VAN477" s="470"/>
      <c r="VAO477" s="470"/>
      <c r="VAP477" s="470"/>
      <c r="VAQ477" s="470"/>
      <c r="VAR477" s="470"/>
      <c r="VAS477" s="470"/>
      <c r="VAT477" s="470"/>
      <c r="VAU477" s="470"/>
      <c r="VAV477" s="470"/>
      <c r="VAW477" s="470"/>
      <c r="VAX477" s="470"/>
      <c r="VAY477" s="470"/>
      <c r="VAZ477" s="470"/>
      <c r="VBA477" s="470"/>
      <c r="VBB477" s="470"/>
      <c r="VBC477" s="470"/>
      <c r="VBD477" s="470"/>
      <c r="VBE477" s="470"/>
      <c r="VBF477" s="470"/>
      <c r="VBG477" s="470"/>
      <c r="VBH477" s="470"/>
      <c r="VBI477" s="470"/>
      <c r="VBJ477" s="470"/>
      <c r="VBK477" s="470"/>
      <c r="VBL477" s="470"/>
      <c r="VBM477" s="470"/>
      <c r="VBN477" s="470"/>
      <c r="VBO477" s="470"/>
      <c r="VBP477" s="470"/>
      <c r="VBQ477" s="470"/>
      <c r="VBR477" s="470"/>
      <c r="VBS477" s="470"/>
      <c r="VBT477" s="470"/>
      <c r="VBU477" s="470"/>
      <c r="VBV477" s="470"/>
      <c r="VBW477" s="470"/>
      <c r="VBX477" s="470"/>
      <c r="VBY477" s="470"/>
      <c r="VBZ477" s="470"/>
      <c r="VCA477" s="470"/>
      <c r="VCB477" s="470"/>
      <c r="VCC477" s="470"/>
      <c r="VCD477" s="470"/>
      <c r="VCE477" s="470"/>
      <c r="VCF477" s="470"/>
      <c r="VCG477" s="470"/>
      <c r="VCH477" s="470"/>
      <c r="VCI477" s="470"/>
      <c r="VCJ477" s="470"/>
      <c r="VCK477" s="470"/>
      <c r="VCL477" s="470"/>
      <c r="VCM477" s="470"/>
      <c r="VCN477" s="470"/>
      <c r="VCO477" s="470"/>
      <c r="VCP477" s="470"/>
      <c r="VCQ477" s="470"/>
      <c r="VCR477" s="470"/>
      <c r="VCS477" s="470"/>
      <c r="VCT477" s="470"/>
      <c r="VCU477" s="470"/>
      <c r="VCV477" s="470"/>
      <c r="VCW477" s="470"/>
      <c r="VCX477" s="470"/>
      <c r="VCY477" s="470"/>
      <c r="VCZ477" s="470"/>
      <c r="VDA477" s="470"/>
      <c r="VDB477" s="470"/>
      <c r="VDC477" s="470"/>
      <c r="VDD477" s="470"/>
      <c r="VDE477" s="470"/>
      <c r="VDF477" s="470"/>
      <c r="VDG477" s="470"/>
      <c r="VDH477" s="470"/>
      <c r="VDI477" s="470"/>
      <c r="VDJ477" s="470"/>
      <c r="VDK477" s="470"/>
      <c r="VDL477" s="470"/>
      <c r="VDM477" s="470"/>
      <c r="VDN477" s="470"/>
      <c r="VDO477" s="470"/>
      <c r="VDP477" s="470"/>
      <c r="VDQ477" s="470"/>
      <c r="VDR477" s="470"/>
      <c r="VDS477" s="470"/>
      <c r="VDT477" s="470"/>
      <c r="VDU477" s="470"/>
      <c r="VDV477" s="470"/>
      <c r="VDW477" s="470"/>
      <c r="VDX477" s="470"/>
      <c r="VDY477" s="470"/>
      <c r="VDZ477" s="470"/>
      <c r="VEA477" s="470"/>
      <c r="VEB477" s="470"/>
      <c r="VEC477" s="470"/>
      <c r="VED477" s="470"/>
      <c r="VEE477" s="470"/>
      <c r="VEF477" s="470"/>
      <c r="VEG477" s="470"/>
      <c r="VEH477" s="470"/>
      <c r="VEI477" s="470"/>
      <c r="VEJ477" s="470"/>
      <c r="VEK477" s="470"/>
      <c r="VEL477" s="470"/>
      <c r="VEM477" s="470"/>
      <c r="VEN477" s="470"/>
      <c r="VEO477" s="470"/>
      <c r="VEP477" s="470"/>
      <c r="VEQ477" s="470"/>
      <c r="VER477" s="470"/>
      <c r="VES477" s="470"/>
      <c r="VET477" s="470"/>
      <c r="VEU477" s="470"/>
      <c r="VEV477" s="470"/>
      <c r="VEW477" s="470"/>
      <c r="VEX477" s="470"/>
      <c r="VEY477" s="470"/>
      <c r="VEZ477" s="470"/>
      <c r="VFA477" s="470"/>
      <c r="VFB477" s="470"/>
      <c r="VFC477" s="470"/>
      <c r="VFD477" s="470"/>
      <c r="VFE477" s="470"/>
      <c r="VFF477" s="470"/>
      <c r="VFG477" s="470"/>
      <c r="VFH477" s="470"/>
      <c r="VFI477" s="470"/>
      <c r="VFJ477" s="470"/>
      <c r="VFK477" s="470"/>
      <c r="VFL477" s="470"/>
      <c r="VFM477" s="470"/>
      <c r="VFN477" s="470"/>
      <c r="VFO477" s="470"/>
      <c r="VFP477" s="470"/>
      <c r="VFQ477" s="470"/>
      <c r="VFR477" s="470"/>
      <c r="VFS477" s="470"/>
      <c r="VFT477" s="470"/>
      <c r="VFU477" s="470"/>
      <c r="VFV477" s="470"/>
      <c r="VFW477" s="470"/>
      <c r="VFX477" s="470"/>
      <c r="VFY477" s="470"/>
      <c r="VFZ477" s="470"/>
      <c r="VGA477" s="470"/>
      <c r="VGB477" s="470"/>
      <c r="VGC477" s="470"/>
      <c r="VGD477" s="470"/>
      <c r="VGE477" s="470"/>
      <c r="VGF477" s="470"/>
      <c r="VGG477" s="470"/>
      <c r="VGH477" s="470"/>
      <c r="VGI477" s="470"/>
      <c r="VGJ477" s="470"/>
      <c r="VGK477" s="470"/>
      <c r="VGL477" s="470"/>
      <c r="VGM477" s="470"/>
      <c r="VGN477" s="470"/>
      <c r="VGO477" s="470"/>
      <c r="VGP477" s="470"/>
      <c r="VGQ477" s="470"/>
      <c r="VGR477" s="470"/>
      <c r="VGS477" s="470"/>
      <c r="VGT477" s="470"/>
      <c r="VGU477" s="470"/>
      <c r="VGV477" s="470"/>
      <c r="VGW477" s="470"/>
      <c r="VGX477" s="470"/>
      <c r="VGY477" s="470"/>
      <c r="VGZ477" s="470"/>
      <c r="VHA477" s="470"/>
      <c r="VHB477" s="470"/>
      <c r="VHC477" s="470"/>
      <c r="VHD477" s="470"/>
      <c r="VHE477" s="470"/>
      <c r="VHF477" s="470"/>
      <c r="VHG477" s="470"/>
      <c r="VHH477" s="470"/>
      <c r="VHI477" s="470"/>
      <c r="VHJ477" s="470"/>
      <c r="VHK477" s="470"/>
      <c r="VHL477" s="470"/>
      <c r="VHM477" s="470"/>
      <c r="VHN477" s="470"/>
      <c r="VHO477" s="470"/>
      <c r="VHP477" s="470"/>
      <c r="VHQ477" s="470"/>
      <c r="VHR477" s="470"/>
      <c r="VHS477" s="470"/>
      <c r="VHT477" s="470"/>
      <c r="VHU477" s="470"/>
      <c r="VHV477" s="470"/>
      <c r="VHW477" s="470"/>
      <c r="VHX477" s="470"/>
      <c r="VHY477" s="470"/>
      <c r="VHZ477" s="470"/>
      <c r="VIA477" s="470"/>
      <c r="VIB477" s="470"/>
      <c r="VIC477" s="470"/>
      <c r="VID477" s="470"/>
      <c r="VIE477" s="470"/>
      <c r="VIF477" s="470"/>
      <c r="VIG477" s="470"/>
      <c r="VIH477" s="470"/>
      <c r="VII477" s="470"/>
      <c r="VIJ477" s="470"/>
      <c r="VIK477" s="470"/>
      <c r="VIL477" s="470"/>
      <c r="VIM477" s="470"/>
      <c r="VIN477" s="470"/>
      <c r="VIO477" s="470"/>
      <c r="VIP477" s="470"/>
      <c r="VIQ477" s="470"/>
      <c r="VIR477" s="470"/>
      <c r="VIS477" s="470"/>
      <c r="VIT477" s="470"/>
      <c r="VIU477" s="470"/>
      <c r="VIV477" s="470"/>
      <c r="VIW477" s="470"/>
      <c r="VIX477" s="470"/>
      <c r="VIY477" s="470"/>
      <c r="VIZ477" s="470"/>
      <c r="VJA477" s="470"/>
      <c r="VJB477" s="470"/>
      <c r="VJC477" s="470"/>
      <c r="VJD477" s="470"/>
      <c r="VJE477" s="470"/>
      <c r="VJF477" s="470"/>
      <c r="VJG477" s="470"/>
      <c r="VJH477" s="470"/>
      <c r="VJI477" s="470"/>
      <c r="VJJ477" s="470"/>
      <c r="VJK477" s="470"/>
      <c r="VJL477" s="470"/>
      <c r="VJM477" s="470"/>
      <c r="VJN477" s="470"/>
      <c r="VJO477" s="470"/>
      <c r="VJP477" s="470"/>
      <c r="VJQ477" s="470"/>
      <c r="VJR477" s="470"/>
      <c r="VJS477" s="470"/>
      <c r="VJT477" s="470"/>
      <c r="VJU477" s="470"/>
      <c r="VJV477" s="470"/>
      <c r="VJW477" s="470"/>
      <c r="VJX477" s="470"/>
      <c r="VJY477" s="470"/>
      <c r="VJZ477" s="470"/>
      <c r="VKA477" s="470"/>
      <c r="VKB477" s="470"/>
      <c r="VKC477" s="470"/>
      <c r="VKD477" s="470"/>
      <c r="VKE477" s="470"/>
      <c r="VKF477" s="470"/>
      <c r="VKG477" s="470"/>
      <c r="VKH477" s="470"/>
      <c r="VKI477" s="470"/>
      <c r="VKJ477" s="470"/>
      <c r="VKK477" s="470"/>
      <c r="VKL477" s="470"/>
      <c r="VKM477" s="470"/>
      <c r="VKN477" s="470"/>
      <c r="VKO477" s="470"/>
      <c r="VKP477" s="470"/>
      <c r="VKQ477" s="470"/>
      <c r="VKR477" s="470"/>
      <c r="VKS477" s="470"/>
      <c r="VKT477" s="470"/>
      <c r="VKU477" s="470"/>
      <c r="VKV477" s="470"/>
      <c r="VKW477" s="470"/>
      <c r="VKX477" s="470"/>
      <c r="VKY477" s="470"/>
      <c r="VKZ477" s="470"/>
      <c r="VLA477" s="470"/>
      <c r="VLB477" s="470"/>
      <c r="VLC477" s="470"/>
      <c r="VLD477" s="470"/>
      <c r="VLE477" s="470"/>
      <c r="VLF477" s="470"/>
      <c r="VLG477" s="470"/>
      <c r="VLH477" s="470"/>
      <c r="VLI477" s="470"/>
      <c r="VLJ477" s="470"/>
      <c r="VLK477" s="470"/>
      <c r="VLL477" s="470"/>
      <c r="VLM477" s="470"/>
      <c r="VLN477" s="470"/>
      <c r="VLO477" s="470"/>
      <c r="VLP477" s="470"/>
      <c r="VLQ477" s="470"/>
      <c r="VLR477" s="470"/>
      <c r="VLS477" s="470"/>
      <c r="VLT477" s="470"/>
      <c r="VLU477" s="470"/>
      <c r="VLV477" s="470"/>
      <c r="VLW477" s="470"/>
      <c r="VLX477" s="470"/>
      <c r="VLY477" s="470"/>
      <c r="VLZ477" s="470"/>
      <c r="VMA477" s="470"/>
      <c r="VMB477" s="470"/>
      <c r="VMC477" s="470"/>
      <c r="VMD477" s="470"/>
      <c r="VME477" s="470"/>
      <c r="VMF477" s="470"/>
      <c r="VMG477" s="470"/>
      <c r="VMH477" s="470"/>
      <c r="VMI477" s="470"/>
      <c r="VMJ477" s="470"/>
      <c r="VMK477" s="470"/>
      <c r="VML477" s="470"/>
      <c r="VMM477" s="470"/>
      <c r="VMN477" s="470"/>
      <c r="VMO477" s="470"/>
      <c r="VMP477" s="470"/>
      <c r="VMQ477" s="470"/>
      <c r="VMR477" s="470"/>
      <c r="VMS477" s="470"/>
      <c r="VMT477" s="470"/>
      <c r="VMU477" s="470"/>
      <c r="VMV477" s="470"/>
      <c r="VMW477" s="470"/>
      <c r="VMX477" s="470"/>
      <c r="VMY477" s="470"/>
      <c r="VMZ477" s="470"/>
      <c r="VNA477" s="470"/>
      <c r="VNB477" s="470"/>
      <c r="VNC477" s="470"/>
      <c r="VND477" s="470"/>
      <c r="VNE477" s="470"/>
      <c r="VNF477" s="470"/>
      <c r="VNG477" s="470"/>
      <c r="VNH477" s="470"/>
      <c r="VNI477" s="470"/>
      <c r="VNJ477" s="470"/>
      <c r="VNK477" s="470"/>
      <c r="VNL477" s="470"/>
      <c r="VNM477" s="470"/>
      <c r="VNN477" s="470"/>
      <c r="VNO477" s="470"/>
      <c r="VNP477" s="470"/>
      <c r="VNQ477" s="470"/>
      <c r="VNR477" s="470"/>
      <c r="VNS477" s="470"/>
      <c r="VNT477" s="470"/>
      <c r="VNU477" s="470"/>
      <c r="VNV477" s="470"/>
      <c r="VNW477" s="470"/>
      <c r="VNX477" s="470"/>
      <c r="VNY477" s="470"/>
      <c r="VNZ477" s="470"/>
      <c r="VOA477" s="470"/>
      <c r="VOB477" s="470"/>
      <c r="VOC477" s="470"/>
      <c r="VOD477" s="470"/>
      <c r="VOE477" s="470"/>
      <c r="VOF477" s="470"/>
      <c r="VOG477" s="470"/>
      <c r="VOH477" s="470"/>
      <c r="VOI477" s="470"/>
      <c r="VOJ477" s="470"/>
      <c r="VOK477" s="470"/>
      <c r="VOL477" s="470"/>
      <c r="VOM477" s="470"/>
      <c r="VON477" s="470"/>
      <c r="VOO477" s="470"/>
      <c r="VOP477" s="470"/>
      <c r="VOQ477" s="470"/>
      <c r="VOR477" s="470"/>
      <c r="VOS477" s="470"/>
      <c r="VOT477" s="470"/>
      <c r="VOU477" s="470"/>
      <c r="VOV477" s="470"/>
      <c r="VOW477" s="470"/>
      <c r="VOX477" s="470"/>
      <c r="VOY477" s="470"/>
      <c r="VOZ477" s="470"/>
      <c r="VPA477" s="470"/>
      <c r="VPB477" s="470"/>
      <c r="VPC477" s="470"/>
      <c r="VPD477" s="470"/>
      <c r="VPE477" s="470"/>
      <c r="VPF477" s="470"/>
      <c r="VPG477" s="470"/>
      <c r="VPH477" s="470"/>
      <c r="VPI477" s="470"/>
      <c r="VPJ477" s="470"/>
      <c r="VPK477" s="470"/>
      <c r="VPL477" s="470"/>
      <c r="VPM477" s="470"/>
      <c r="VPN477" s="470"/>
      <c r="VPO477" s="470"/>
      <c r="VPP477" s="470"/>
      <c r="VPQ477" s="470"/>
      <c r="VPR477" s="470"/>
      <c r="VPS477" s="470"/>
      <c r="VPT477" s="470"/>
      <c r="VPU477" s="470"/>
      <c r="VPV477" s="470"/>
      <c r="VPW477" s="470"/>
      <c r="VPX477" s="470"/>
      <c r="VPY477" s="470"/>
      <c r="VPZ477" s="470"/>
      <c r="VQA477" s="470"/>
      <c r="VQB477" s="470"/>
      <c r="VQC477" s="470"/>
      <c r="VQD477" s="470"/>
      <c r="VQE477" s="470"/>
      <c r="VQF477" s="470"/>
      <c r="VQG477" s="470"/>
      <c r="VQH477" s="470"/>
      <c r="VQI477" s="470"/>
      <c r="VQJ477" s="470"/>
      <c r="VQK477" s="470"/>
      <c r="VQL477" s="470"/>
      <c r="VQM477" s="470"/>
      <c r="VQN477" s="470"/>
      <c r="VQO477" s="470"/>
      <c r="VQP477" s="470"/>
      <c r="VQQ477" s="470"/>
      <c r="VQR477" s="470"/>
      <c r="VQS477" s="470"/>
      <c r="VQT477" s="470"/>
      <c r="VQU477" s="470"/>
      <c r="VQV477" s="470"/>
      <c r="VQW477" s="470"/>
      <c r="VQX477" s="470"/>
      <c r="VQY477" s="470"/>
      <c r="VQZ477" s="470"/>
      <c r="VRA477" s="470"/>
      <c r="VRB477" s="470"/>
      <c r="VRC477" s="470"/>
      <c r="VRD477" s="470"/>
      <c r="VRE477" s="470"/>
      <c r="VRF477" s="470"/>
      <c r="VRG477" s="470"/>
      <c r="VRH477" s="470"/>
      <c r="VRI477" s="470"/>
      <c r="VRJ477" s="470"/>
      <c r="VRK477" s="470"/>
      <c r="VRL477" s="470"/>
      <c r="VRM477" s="470"/>
      <c r="VRN477" s="470"/>
      <c r="VRO477" s="470"/>
      <c r="VRP477" s="470"/>
      <c r="VRQ477" s="470"/>
      <c r="VRR477" s="470"/>
      <c r="VRS477" s="470"/>
      <c r="VRT477" s="470"/>
      <c r="VRU477" s="470"/>
      <c r="VRV477" s="470"/>
      <c r="VRW477" s="470"/>
      <c r="VRX477" s="470"/>
      <c r="VRY477" s="470"/>
      <c r="VRZ477" s="470"/>
      <c r="VSA477" s="470"/>
      <c r="VSB477" s="470"/>
      <c r="VSC477" s="470"/>
      <c r="VSD477" s="470"/>
      <c r="VSE477" s="470"/>
      <c r="VSF477" s="470"/>
      <c r="VSG477" s="470"/>
      <c r="VSH477" s="470"/>
      <c r="VSI477" s="470"/>
      <c r="VSJ477" s="470"/>
      <c r="VSK477" s="470"/>
      <c r="VSL477" s="470"/>
      <c r="VSM477" s="470"/>
      <c r="VSN477" s="470"/>
      <c r="VSO477" s="470"/>
      <c r="VSP477" s="470"/>
      <c r="VSQ477" s="470"/>
      <c r="VSR477" s="470"/>
      <c r="VSS477" s="470"/>
      <c r="VST477" s="470"/>
      <c r="VSU477" s="470"/>
      <c r="VSV477" s="470"/>
      <c r="VSW477" s="470"/>
      <c r="VSX477" s="470"/>
      <c r="VSY477" s="470"/>
      <c r="VSZ477" s="470"/>
      <c r="VTA477" s="470"/>
      <c r="VTB477" s="470"/>
      <c r="VTC477" s="470"/>
      <c r="VTD477" s="470"/>
      <c r="VTE477" s="470"/>
      <c r="VTF477" s="470"/>
      <c r="VTG477" s="470"/>
      <c r="VTH477" s="470"/>
      <c r="VTI477" s="470"/>
      <c r="VTJ477" s="470"/>
      <c r="VTK477" s="470"/>
      <c r="VTL477" s="470"/>
      <c r="VTM477" s="470"/>
      <c r="VTN477" s="470"/>
      <c r="VTO477" s="470"/>
      <c r="VTP477" s="470"/>
      <c r="VTQ477" s="470"/>
      <c r="VTR477" s="470"/>
      <c r="VTS477" s="470"/>
      <c r="VTT477" s="470"/>
      <c r="VTU477" s="470"/>
      <c r="VTV477" s="470"/>
      <c r="VTW477" s="470"/>
      <c r="VTX477" s="470"/>
      <c r="VTY477" s="470"/>
      <c r="VTZ477" s="470"/>
      <c r="VUA477" s="470"/>
      <c r="VUB477" s="470"/>
      <c r="VUC477" s="470"/>
      <c r="VUD477" s="470"/>
      <c r="VUE477" s="470"/>
      <c r="VUF477" s="470"/>
      <c r="VUG477" s="470"/>
      <c r="VUH477" s="470"/>
      <c r="VUI477" s="470"/>
      <c r="VUJ477" s="470"/>
      <c r="VUK477" s="470"/>
      <c r="VUL477" s="470"/>
      <c r="VUM477" s="470"/>
      <c r="VUN477" s="470"/>
      <c r="VUO477" s="470"/>
      <c r="VUP477" s="470"/>
      <c r="VUQ477" s="470"/>
      <c r="VUR477" s="470"/>
      <c r="VUS477" s="470"/>
      <c r="VUT477" s="470"/>
      <c r="VUU477" s="470"/>
      <c r="VUV477" s="470"/>
      <c r="VUW477" s="470"/>
      <c r="VUX477" s="470"/>
      <c r="VUY477" s="470"/>
      <c r="VUZ477" s="470"/>
      <c r="VVA477" s="470"/>
      <c r="VVB477" s="470"/>
      <c r="VVC477" s="470"/>
      <c r="VVD477" s="470"/>
      <c r="VVE477" s="470"/>
      <c r="VVF477" s="470"/>
      <c r="VVG477" s="470"/>
      <c r="VVH477" s="470"/>
      <c r="VVI477" s="470"/>
      <c r="VVJ477" s="470"/>
      <c r="VVK477" s="470"/>
      <c r="VVL477" s="470"/>
      <c r="VVM477" s="470"/>
      <c r="VVN477" s="470"/>
      <c r="VVO477" s="470"/>
      <c r="VVP477" s="470"/>
      <c r="VVQ477" s="470"/>
      <c r="VVR477" s="470"/>
      <c r="VVS477" s="470"/>
      <c r="VVT477" s="470"/>
      <c r="VVU477" s="470"/>
      <c r="VVV477" s="470"/>
      <c r="VVW477" s="470"/>
      <c r="VVX477" s="470"/>
      <c r="VVY477" s="470"/>
      <c r="VVZ477" s="470"/>
      <c r="VWA477" s="470"/>
      <c r="VWB477" s="470"/>
      <c r="VWC477" s="470"/>
      <c r="VWD477" s="470"/>
      <c r="VWE477" s="470"/>
      <c r="VWF477" s="470"/>
      <c r="VWG477" s="470"/>
      <c r="VWH477" s="470"/>
      <c r="VWI477" s="470"/>
      <c r="VWJ477" s="470"/>
      <c r="VWK477" s="470"/>
      <c r="VWL477" s="470"/>
      <c r="VWM477" s="470"/>
      <c r="VWN477" s="470"/>
      <c r="VWO477" s="470"/>
      <c r="VWP477" s="470"/>
      <c r="VWQ477" s="470"/>
      <c r="VWR477" s="470"/>
      <c r="VWS477" s="470"/>
      <c r="VWT477" s="470"/>
      <c r="VWU477" s="470"/>
      <c r="VWV477" s="470"/>
      <c r="VWW477" s="470"/>
      <c r="VWX477" s="470"/>
      <c r="VWY477" s="470"/>
      <c r="VWZ477" s="470"/>
      <c r="VXA477" s="470"/>
      <c r="VXB477" s="470"/>
      <c r="VXC477" s="470"/>
      <c r="VXD477" s="470"/>
      <c r="VXE477" s="470"/>
      <c r="VXF477" s="470"/>
      <c r="VXG477" s="470"/>
      <c r="VXH477" s="470"/>
      <c r="VXI477" s="470"/>
      <c r="VXJ477" s="470"/>
      <c r="VXK477" s="470"/>
      <c r="VXL477" s="470"/>
      <c r="VXM477" s="470"/>
      <c r="VXN477" s="470"/>
      <c r="VXO477" s="470"/>
      <c r="VXP477" s="470"/>
      <c r="VXQ477" s="470"/>
      <c r="VXR477" s="470"/>
      <c r="VXS477" s="470"/>
      <c r="VXT477" s="470"/>
      <c r="VXU477" s="470"/>
      <c r="VXV477" s="470"/>
      <c r="VXW477" s="470"/>
      <c r="VXX477" s="470"/>
      <c r="VXY477" s="470"/>
      <c r="VXZ477" s="470"/>
      <c r="VYA477" s="470"/>
      <c r="VYB477" s="470"/>
      <c r="VYC477" s="470"/>
      <c r="VYD477" s="470"/>
      <c r="VYE477" s="470"/>
      <c r="VYF477" s="470"/>
      <c r="VYG477" s="470"/>
      <c r="VYH477" s="470"/>
      <c r="VYI477" s="470"/>
      <c r="VYJ477" s="470"/>
      <c r="VYK477" s="470"/>
      <c r="VYL477" s="470"/>
      <c r="VYM477" s="470"/>
      <c r="VYN477" s="470"/>
      <c r="VYO477" s="470"/>
      <c r="VYP477" s="470"/>
      <c r="VYQ477" s="470"/>
      <c r="VYR477" s="470"/>
      <c r="VYS477" s="470"/>
      <c r="VYT477" s="470"/>
      <c r="VYU477" s="470"/>
      <c r="VYV477" s="470"/>
      <c r="VYW477" s="470"/>
      <c r="VYX477" s="470"/>
      <c r="VYY477" s="470"/>
      <c r="VYZ477" s="470"/>
      <c r="VZA477" s="470"/>
      <c r="VZB477" s="470"/>
      <c r="VZC477" s="470"/>
      <c r="VZD477" s="470"/>
      <c r="VZE477" s="470"/>
      <c r="VZF477" s="470"/>
      <c r="VZG477" s="470"/>
      <c r="VZH477" s="470"/>
      <c r="VZI477" s="470"/>
      <c r="VZJ477" s="470"/>
      <c r="VZK477" s="470"/>
      <c r="VZL477" s="470"/>
      <c r="VZM477" s="470"/>
      <c r="VZN477" s="470"/>
      <c r="VZO477" s="470"/>
      <c r="VZP477" s="470"/>
      <c r="VZQ477" s="470"/>
      <c r="VZR477" s="470"/>
      <c r="VZS477" s="470"/>
      <c r="VZT477" s="470"/>
      <c r="VZU477" s="470"/>
      <c r="VZV477" s="470"/>
      <c r="VZW477" s="470"/>
      <c r="VZX477" s="470"/>
      <c r="VZY477" s="470"/>
      <c r="VZZ477" s="470"/>
      <c r="WAA477" s="470"/>
      <c r="WAB477" s="470"/>
      <c r="WAC477" s="470"/>
      <c r="WAD477" s="470"/>
      <c r="WAE477" s="470"/>
      <c r="WAF477" s="470"/>
      <c r="WAG477" s="470"/>
      <c r="WAH477" s="470"/>
      <c r="WAI477" s="470"/>
      <c r="WAJ477" s="470"/>
      <c r="WAK477" s="470"/>
      <c r="WAL477" s="470"/>
      <c r="WAM477" s="470"/>
      <c r="WAN477" s="470"/>
      <c r="WAO477" s="470"/>
      <c r="WAP477" s="470"/>
      <c r="WAQ477" s="470"/>
      <c r="WAR477" s="470"/>
      <c r="WAS477" s="470"/>
      <c r="WAT477" s="470"/>
      <c r="WAU477" s="470"/>
      <c r="WAV477" s="470"/>
      <c r="WAW477" s="470"/>
      <c r="WAX477" s="470"/>
      <c r="WAY477" s="470"/>
      <c r="WAZ477" s="470"/>
      <c r="WBA477" s="470"/>
      <c r="WBB477" s="470"/>
      <c r="WBC477" s="470"/>
      <c r="WBD477" s="470"/>
      <c r="WBE477" s="470"/>
      <c r="WBF477" s="470"/>
      <c r="WBG477" s="470"/>
      <c r="WBH477" s="470"/>
      <c r="WBI477" s="470"/>
      <c r="WBJ477" s="470"/>
      <c r="WBK477" s="470"/>
      <c r="WBL477" s="470"/>
      <c r="WBM477" s="470"/>
      <c r="WBN477" s="470"/>
      <c r="WBO477" s="470"/>
      <c r="WBP477" s="470"/>
      <c r="WBQ477" s="470"/>
      <c r="WBR477" s="470"/>
      <c r="WBS477" s="470"/>
      <c r="WBT477" s="470"/>
      <c r="WBU477" s="470"/>
      <c r="WBV477" s="470"/>
      <c r="WBW477" s="470"/>
      <c r="WBX477" s="470"/>
      <c r="WBY477" s="470"/>
      <c r="WBZ477" s="470"/>
      <c r="WCA477" s="470"/>
      <c r="WCB477" s="470"/>
      <c r="WCC477" s="470"/>
      <c r="WCD477" s="470"/>
      <c r="WCE477" s="470"/>
      <c r="WCF477" s="470"/>
      <c r="WCG477" s="470"/>
      <c r="WCH477" s="470"/>
      <c r="WCI477" s="470"/>
      <c r="WCJ477" s="470"/>
      <c r="WCK477" s="470"/>
      <c r="WCL477" s="470"/>
      <c r="WCM477" s="470"/>
      <c r="WCN477" s="470"/>
      <c r="WCO477" s="470"/>
      <c r="WCP477" s="470"/>
      <c r="WCQ477" s="470"/>
      <c r="WCR477" s="470"/>
      <c r="WCS477" s="470"/>
      <c r="WCT477" s="470"/>
      <c r="WCU477" s="470"/>
      <c r="WCV477" s="470"/>
      <c r="WCW477" s="470"/>
      <c r="WCX477" s="470"/>
      <c r="WCY477" s="470"/>
      <c r="WCZ477" s="470"/>
      <c r="WDA477" s="470"/>
      <c r="WDB477" s="470"/>
      <c r="WDC477" s="470"/>
      <c r="WDD477" s="470"/>
      <c r="WDE477" s="470"/>
      <c r="WDF477" s="470"/>
      <c r="WDG477" s="470"/>
      <c r="WDH477" s="470"/>
      <c r="WDI477" s="470"/>
      <c r="WDJ477" s="470"/>
      <c r="WDK477" s="470"/>
      <c r="WDL477" s="470"/>
      <c r="WDM477" s="470"/>
      <c r="WDN477" s="470"/>
      <c r="WDO477" s="470"/>
      <c r="WDP477" s="470"/>
      <c r="WDQ477" s="470"/>
      <c r="WDR477" s="470"/>
      <c r="WDS477" s="470"/>
      <c r="WDT477" s="470"/>
      <c r="WDU477" s="470"/>
      <c r="WDV477" s="470"/>
      <c r="WDW477" s="470"/>
      <c r="WDX477" s="470"/>
      <c r="WDY477" s="470"/>
      <c r="WDZ477" s="470"/>
      <c r="WEA477" s="470"/>
      <c r="WEB477" s="470"/>
      <c r="WEC477" s="470"/>
      <c r="WED477" s="470"/>
      <c r="WEE477" s="470"/>
      <c r="WEF477" s="470"/>
      <c r="WEG477" s="470"/>
      <c r="WEH477" s="470"/>
      <c r="WEI477" s="470"/>
      <c r="WEJ477" s="470"/>
      <c r="WEK477" s="470"/>
      <c r="WEL477" s="470"/>
      <c r="WEM477" s="470"/>
      <c r="WEN477" s="470"/>
      <c r="WEO477" s="470"/>
      <c r="WEP477" s="470"/>
      <c r="WEQ477" s="470"/>
      <c r="WER477" s="470"/>
      <c r="WES477" s="470"/>
      <c r="WET477" s="470"/>
      <c r="WEU477" s="470"/>
      <c r="WEV477" s="470"/>
      <c r="WEW477" s="470"/>
      <c r="WEX477" s="470"/>
      <c r="WEY477" s="470"/>
      <c r="WEZ477" s="470"/>
      <c r="WFA477" s="470"/>
      <c r="WFB477" s="470"/>
      <c r="WFC477" s="470"/>
      <c r="WFD477" s="470"/>
      <c r="WFE477" s="470"/>
      <c r="WFF477" s="470"/>
      <c r="WFG477" s="470"/>
      <c r="WFH477" s="470"/>
      <c r="WFI477" s="470"/>
      <c r="WFJ477" s="470"/>
      <c r="WFK477" s="470"/>
      <c r="WFL477" s="470"/>
      <c r="WFM477" s="470"/>
      <c r="WFN477" s="470"/>
      <c r="WFO477" s="470"/>
      <c r="WFP477" s="470"/>
      <c r="WFQ477" s="470"/>
      <c r="WFR477" s="470"/>
      <c r="WFS477" s="470"/>
      <c r="WFT477" s="470"/>
      <c r="WFU477" s="470"/>
      <c r="WFV477" s="470"/>
      <c r="WFW477" s="470"/>
      <c r="WFX477" s="470"/>
      <c r="WFY477" s="470"/>
      <c r="WFZ477" s="470"/>
      <c r="WGA477" s="470"/>
      <c r="WGB477" s="470"/>
      <c r="WGC477" s="470"/>
      <c r="WGD477" s="470"/>
      <c r="WGE477" s="470"/>
      <c r="WGF477" s="470"/>
      <c r="WGG477" s="470"/>
      <c r="WGH477" s="470"/>
      <c r="WGI477" s="470"/>
      <c r="WGJ477" s="470"/>
      <c r="WGK477" s="470"/>
      <c r="WGL477" s="470"/>
      <c r="WGM477" s="470"/>
      <c r="WGN477" s="470"/>
      <c r="WGO477" s="470"/>
      <c r="WGP477" s="470"/>
      <c r="WGQ477" s="470"/>
      <c r="WGR477" s="470"/>
      <c r="WGS477" s="470"/>
      <c r="WGT477" s="470"/>
      <c r="WGU477" s="470"/>
      <c r="WGV477" s="470"/>
      <c r="WGW477" s="470"/>
      <c r="WGX477" s="470"/>
      <c r="WGY477" s="470"/>
      <c r="WGZ477" s="470"/>
      <c r="WHA477" s="470"/>
      <c r="WHB477" s="470"/>
      <c r="WHC477" s="470"/>
      <c r="WHD477" s="470"/>
      <c r="WHE477" s="470"/>
      <c r="WHF477" s="470"/>
      <c r="WHG477" s="470"/>
      <c r="WHH477" s="470"/>
      <c r="WHI477" s="470"/>
      <c r="WHJ477" s="470"/>
      <c r="WHK477" s="470"/>
      <c r="WHL477" s="470"/>
      <c r="WHM477" s="470"/>
      <c r="WHN477" s="470"/>
      <c r="WHO477" s="470"/>
      <c r="WHP477" s="470"/>
      <c r="WHQ477" s="470"/>
      <c r="WHR477" s="470"/>
      <c r="WHS477" s="470"/>
      <c r="WHT477" s="470"/>
      <c r="WHU477" s="470"/>
      <c r="WHV477" s="470"/>
      <c r="WHW477" s="470"/>
      <c r="WHX477" s="470"/>
      <c r="WHY477" s="470"/>
      <c r="WHZ477" s="470"/>
      <c r="WIA477" s="470"/>
      <c r="WIB477" s="470"/>
      <c r="WIC477" s="470"/>
      <c r="WID477" s="470"/>
      <c r="WIE477" s="470"/>
      <c r="WIF477" s="470"/>
      <c r="WIG477" s="470"/>
      <c r="WIH477" s="470"/>
      <c r="WII477" s="470"/>
      <c r="WIJ477" s="470"/>
      <c r="WIK477" s="470"/>
      <c r="WIL477" s="470"/>
      <c r="WIM477" s="470"/>
      <c r="WIN477" s="470"/>
      <c r="WIO477" s="470"/>
      <c r="WIP477" s="470"/>
      <c r="WIQ477" s="470"/>
      <c r="WIR477" s="470"/>
      <c r="WIS477" s="470"/>
      <c r="WIT477" s="470"/>
      <c r="WIU477" s="470"/>
      <c r="WIV477" s="470"/>
      <c r="WIW477" s="470"/>
      <c r="WIX477" s="470"/>
      <c r="WIY477" s="470"/>
      <c r="WIZ477" s="470"/>
      <c r="WJA477" s="470"/>
      <c r="WJB477" s="470"/>
      <c r="WJC477" s="470"/>
      <c r="WJD477" s="470"/>
      <c r="WJE477" s="470"/>
      <c r="WJF477" s="470"/>
      <c r="WJG477" s="470"/>
      <c r="WJH477" s="470"/>
      <c r="WJI477" s="470"/>
      <c r="WJJ477" s="470"/>
      <c r="WJK477" s="470"/>
      <c r="WJL477" s="470"/>
      <c r="WJM477" s="470"/>
      <c r="WJN477" s="470"/>
      <c r="WJO477" s="470"/>
      <c r="WJP477" s="470"/>
      <c r="WJQ477" s="470"/>
      <c r="WJR477" s="470"/>
      <c r="WJS477" s="470"/>
      <c r="WJT477" s="470"/>
      <c r="WJU477" s="470"/>
      <c r="WJV477" s="470"/>
      <c r="WJW477" s="470"/>
      <c r="WJX477" s="470"/>
      <c r="WJY477" s="470"/>
      <c r="WJZ477" s="470"/>
      <c r="WKA477" s="470"/>
      <c r="WKB477" s="470"/>
      <c r="WKC477" s="470"/>
      <c r="WKD477" s="470"/>
      <c r="WKE477" s="470"/>
      <c r="WKF477" s="470"/>
      <c r="WKG477" s="470"/>
      <c r="WKH477" s="470"/>
      <c r="WKI477" s="470"/>
      <c r="WKJ477" s="470"/>
      <c r="WKK477" s="470"/>
      <c r="WKL477" s="470"/>
      <c r="WKM477" s="470"/>
      <c r="WKN477" s="470"/>
      <c r="WKO477" s="470"/>
      <c r="WKP477" s="470"/>
      <c r="WKQ477" s="470"/>
      <c r="WKR477" s="470"/>
      <c r="WKS477" s="470"/>
      <c r="WKT477" s="470"/>
      <c r="WKU477" s="470"/>
      <c r="WKV477" s="470"/>
      <c r="WKW477" s="470"/>
      <c r="WKX477" s="470"/>
      <c r="WKY477" s="470"/>
      <c r="WKZ477" s="470"/>
      <c r="WLA477" s="470"/>
      <c r="WLB477" s="470"/>
      <c r="WLC477" s="470"/>
      <c r="WLD477" s="470"/>
      <c r="WLE477" s="470"/>
      <c r="WLF477" s="470"/>
      <c r="WLG477" s="470"/>
      <c r="WLH477" s="470"/>
      <c r="WLI477" s="470"/>
      <c r="WLJ477" s="470"/>
      <c r="WLK477" s="470"/>
      <c r="WLL477" s="470"/>
      <c r="WLM477" s="470"/>
      <c r="WLN477" s="470"/>
      <c r="WLO477" s="470"/>
      <c r="WLP477" s="470"/>
      <c r="WLQ477" s="470"/>
      <c r="WLR477" s="470"/>
      <c r="WLS477" s="470"/>
      <c r="WLT477" s="470"/>
      <c r="WLU477" s="470"/>
      <c r="WLV477" s="470"/>
      <c r="WLW477" s="470"/>
      <c r="WLX477" s="470"/>
      <c r="WLY477" s="470"/>
      <c r="WLZ477" s="470"/>
      <c r="WMA477" s="470"/>
      <c r="WMB477" s="470"/>
      <c r="WMC477" s="470"/>
      <c r="WMD477" s="470"/>
      <c r="WME477" s="470"/>
      <c r="WMF477" s="470"/>
      <c r="WMG477" s="470"/>
      <c r="WMH477" s="470"/>
      <c r="WMI477" s="470"/>
      <c r="WMJ477" s="470"/>
      <c r="WMK477" s="470"/>
      <c r="WML477" s="470"/>
      <c r="WMM477" s="470"/>
      <c r="WMN477" s="470"/>
      <c r="WMO477" s="470"/>
      <c r="WMP477" s="470"/>
      <c r="WMQ477" s="470"/>
      <c r="WMR477" s="470"/>
      <c r="WMS477" s="470"/>
      <c r="WMT477" s="470"/>
      <c r="WMU477" s="470"/>
      <c r="WMV477" s="470"/>
      <c r="WMW477" s="470"/>
      <c r="WMX477" s="470"/>
      <c r="WMY477" s="470"/>
      <c r="WMZ477" s="470"/>
      <c r="WNA477" s="470"/>
      <c r="WNB477" s="470"/>
      <c r="WNC477" s="470"/>
      <c r="WND477" s="470"/>
      <c r="WNE477" s="470"/>
      <c r="WNF477" s="470"/>
      <c r="WNG477" s="470"/>
      <c r="WNH477" s="470"/>
      <c r="WNI477" s="470"/>
      <c r="WNJ477" s="470"/>
      <c r="WNK477" s="470"/>
      <c r="WNL477" s="470"/>
      <c r="WNM477" s="470"/>
      <c r="WNN477" s="470"/>
      <c r="WNO477" s="470"/>
      <c r="WNP477" s="470"/>
      <c r="WNQ477" s="470"/>
      <c r="WNR477" s="470"/>
      <c r="WNS477" s="470"/>
      <c r="WNT477" s="470"/>
      <c r="WNU477" s="470"/>
      <c r="WNV477" s="470"/>
      <c r="WNW477" s="470"/>
      <c r="WNX477" s="470"/>
      <c r="WNY477" s="470"/>
      <c r="WNZ477" s="470"/>
      <c r="WOA477" s="470"/>
      <c r="WOB477" s="470"/>
      <c r="WOC477" s="470"/>
      <c r="WOD477" s="470"/>
      <c r="WOE477" s="470"/>
      <c r="WOF477" s="470"/>
      <c r="WOG477" s="470"/>
      <c r="WOH477" s="470"/>
      <c r="WOI477" s="470"/>
      <c r="WOJ477" s="470"/>
      <c r="WOK477" s="470"/>
      <c r="WOL477" s="470"/>
      <c r="WOM477" s="470"/>
      <c r="WON477" s="470"/>
      <c r="WOO477" s="470"/>
      <c r="WOP477" s="470"/>
      <c r="WOQ477" s="470"/>
      <c r="WOR477" s="470"/>
      <c r="WOS477" s="470"/>
      <c r="WOT477" s="470"/>
      <c r="WOU477" s="470"/>
      <c r="WOV477" s="470"/>
      <c r="WOW477" s="470"/>
      <c r="WOX477" s="470"/>
      <c r="WOY477" s="470"/>
      <c r="WOZ477" s="470"/>
      <c r="WPA477" s="470"/>
      <c r="WPB477" s="470"/>
      <c r="WPC477" s="470"/>
      <c r="WPD477" s="470"/>
      <c r="WPE477" s="470"/>
      <c r="WPF477" s="470"/>
      <c r="WPG477" s="470"/>
      <c r="WPH477" s="470"/>
      <c r="WPI477" s="470"/>
      <c r="WPJ477" s="470"/>
      <c r="WPK477" s="470"/>
      <c r="WPL477" s="470"/>
      <c r="WPM477" s="470"/>
      <c r="WPN477" s="470"/>
      <c r="WPO477" s="470"/>
      <c r="WPP477" s="470"/>
      <c r="WPQ477" s="470"/>
      <c r="WPR477" s="470"/>
      <c r="WPS477" s="470"/>
      <c r="WPT477" s="470"/>
      <c r="WPU477" s="470"/>
      <c r="WPV477" s="470"/>
      <c r="WPW477" s="470"/>
      <c r="WPX477" s="470"/>
      <c r="WPY477" s="470"/>
      <c r="WPZ477" s="470"/>
      <c r="WQA477" s="470"/>
      <c r="WQB477" s="470"/>
      <c r="WQC477" s="470"/>
      <c r="WQD477" s="470"/>
      <c r="WQE477" s="470"/>
      <c r="WQF477" s="470"/>
      <c r="WQG477" s="470"/>
      <c r="WQH477" s="470"/>
      <c r="WQI477" s="470"/>
      <c r="WQJ477" s="470"/>
      <c r="WQK477" s="470"/>
      <c r="WQL477" s="470"/>
      <c r="WQM477" s="470"/>
      <c r="WQN477" s="470"/>
      <c r="WQO477" s="470"/>
      <c r="WQP477" s="470"/>
      <c r="WQQ477" s="470"/>
      <c r="WQR477" s="470"/>
      <c r="WQS477" s="470"/>
      <c r="WQT477" s="470"/>
      <c r="WQU477" s="470"/>
      <c r="WQV477" s="470"/>
      <c r="WQW477" s="470"/>
      <c r="WQX477" s="470"/>
      <c r="WQY477" s="470"/>
      <c r="WQZ477" s="470"/>
      <c r="WRA477" s="470"/>
      <c r="WRB477" s="470"/>
      <c r="WRC477" s="470"/>
      <c r="WRD477" s="470"/>
      <c r="WRE477" s="470"/>
      <c r="WRF477" s="470"/>
      <c r="WRG477" s="470"/>
      <c r="WRH477" s="470"/>
      <c r="WRI477" s="470"/>
      <c r="WRJ477" s="470"/>
      <c r="WRK477" s="470"/>
      <c r="WRL477" s="470"/>
      <c r="WRM477" s="470"/>
      <c r="WRN477" s="470"/>
      <c r="WRO477" s="470"/>
      <c r="WRP477" s="470"/>
      <c r="WRQ477" s="470"/>
      <c r="WRR477" s="470"/>
      <c r="WRS477" s="470"/>
      <c r="WRT477" s="470"/>
      <c r="WRU477" s="470"/>
      <c r="WRV477" s="470"/>
      <c r="WRW477" s="470"/>
      <c r="WRX477" s="470"/>
      <c r="WRY477" s="470"/>
      <c r="WRZ477" s="470"/>
      <c r="WSA477" s="470"/>
      <c r="WSB477" s="470"/>
      <c r="WSC477" s="470"/>
      <c r="WSD477" s="470"/>
      <c r="WSE477" s="470"/>
      <c r="WSF477" s="470"/>
      <c r="WSG477" s="470"/>
      <c r="WSH477" s="470"/>
      <c r="WSI477" s="470"/>
      <c r="WSJ477" s="470"/>
      <c r="WSK477" s="470"/>
      <c r="WSL477" s="470"/>
      <c r="WSM477" s="470"/>
      <c r="WSN477" s="470"/>
      <c r="WSO477" s="470"/>
      <c r="WSP477" s="470"/>
      <c r="WSQ477" s="470"/>
      <c r="WSR477" s="470"/>
      <c r="WSS477" s="470"/>
      <c r="WST477" s="470"/>
      <c r="WSU477" s="470"/>
      <c r="WSV477" s="470"/>
      <c r="WSW477" s="470"/>
      <c r="WSX477" s="470"/>
      <c r="WSY477" s="470"/>
      <c r="WSZ477" s="470"/>
      <c r="WTA477" s="470"/>
      <c r="WTB477" s="470"/>
      <c r="WTC477" s="470"/>
      <c r="WTD477" s="470"/>
      <c r="WTE477" s="470"/>
      <c r="WTF477" s="470"/>
      <c r="WTG477" s="470"/>
      <c r="WTH477" s="470"/>
      <c r="WTI477" s="470"/>
      <c r="WTJ477" s="470"/>
      <c r="WTK477" s="470"/>
      <c r="WTL477" s="470"/>
      <c r="WTM477" s="470"/>
      <c r="WTN477" s="470"/>
      <c r="WTO477" s="470"/>
      <c r="WTP477" s="470"/>
      <c r="WTQ477" s="470"/>
      <c r="WTR477" s="470"/>
      <c r="WTS477" s="470"/>
      <c r="WTT477" s="470"/>
      <c r="WTU477" s="470"/>
      <c r="WTV477" s="470"/>
      <c r="WTW477" s="470"/>
      <c r="WTX477" s="470"/>
      <c r="WTY477" s="470"/>
      <c r="WTZ477" s="470"/>
      <c r="WUA477" s="470"/>
      <c r="WUB477" s="470"/>
      <c r="WUC477" s="470"/>
      <c r="WUD477" s="470"/>
      <c r="WUE477" s="470"/>
      <c r="WUF477" s="470"/>
      <c r="WUG477" s="470"/>
      <c r="WUH477" s="470"/>
      <c r="WUI477" s="470"/>
      <c r="WUJ477" s="470"/>
      <c r="WUK477" s="470"/>
      <c r="WUL477" s="470"/>
      <c r="WUM477" s="470"/>
      <c r="WUN477" s="470"/>
      <c r="WUO477" s="470"/>
      <c r="WUP477" s="470"/>
      <c r="WUQ477" s="470"/>
      <c r="WUR477" s="470"/>
      <c r="WUS477" s="470"/>
      <c r="WUT477" s="470"/>
      <c r="WUU477" s="470"/>
      <c r="WUV477" s="470"/>
      <c r="WUW477" s="470"/>
      <c r="WUX477" s="470"/>
      <c r="WUY477" s="470"/>
      <c r="WUZ477" s="470"/>
      <c r="WVA477" s="470"/>
      <c r="WVB477" s="470"/>
      <c r="WVC477" s="470"/>
      <c r="WVD477" s="470"/>
      <c r="WVE477" s="470"/>
      <c r="WVF477" s="470"/>
      <c r="WVG477" s="470"/>
      <c r="WVH477" s="470"/>
      <c r="WVI477" s="470"/>
      <c r="WVJ477" s="470"/>
      <c r="WVK477" s="470"/>
      <c r="WVL477" s="470"/>
      <c r="WVM477" s="470"/>
      <c r="WVN477" s="470"/>
      <c r="WVO477" s="470"/>
      <c r="WVP477" s="470"/>
      <c r="WVQ477" s="470"/>
      <c r="WVR477" s="470"/>
      <c r="WVS477" s="470"/>
      <c r="WVT477" s="470"/>
      <c r="WVU477" s="470"/>
      <c r="WVV477" s="470"/>
      <c r="WVW477" s="470"/>
      <c r="WVX477" s="470"/>
      <c r="WVY477" s="470"/>
      <c r="WVZ477" s="470"/>
      <c r="WWA477" s="470"/>
      <c r="WWB477" s="470"/>
      <c r="WWC477" s="470"/>
      <c r="WWD477" s="470"/>
      <c r="WWE477" s="470"/>
      <c r="WWF477" s="470"/>
      <c r="WWG477" s="470"/>
      <c r="WWH477" s="470"/>
      <c r="WWI477" s="470"/>
      <c r="WWJ477" s="470"/>
      <c r="WWK477" s="470"/>
      <c r="WWL477" s="470"/>
      <c r="WWM477" s="470"/>
      <c r="WWN477" s="470"/>
      <c r="WWO477" s="470"/>
      <c r="WWP477" s="470"/>
      <c r="WWQ477" s="470"/>
      <c r="WWR477" s="470"/>
      <c r="WWS477" s="470"/>
      <c r="WWT477" s="470"/>
      <c r="WWU477" s="470"/>
      <c r="WWV477" s="470"/>
      <c r="WWW477" s="470"/>
      <c r="WWX477" s="470"/>
      <c r="WWY477" s="470"/>
      <c r="WWZ477" s="470"/>
      <c r="WXA477" s="470"/>
      <c r="WXB477" s="470"/>
      <c r="WXC477" s="470"/>
      <c r="WXD477" s="470"/>
      <c r="WXE477" s="470"/>
      <c r="WXF477" s="470"/>
      <c r="WXG477" s="470"/>
      <c r="WXH477" s="470"/>
      <c r="WXI477" s="470"/>
      <c r="WXJ477" s="470"/>
      <c r="WXK477" s="470"/>
      <c r="WXL477" s="470"/>
      <c r="WXM477" s="470"/>
      <c r="WXN477" s="470"/>
      <c r="WXO477" s="470"/>
      <c r="WXP477" s="470"/>
      <c r="WXQ477" s="470"/>
      <c r="WXR477" s="470"/>
      <c r="WXS477" s="470"/>
      <c r="WXT477" s="470"/>
      <c r="WXU477" s="470"/>
      <c r="WXV477" s="470"/>
      <c r="WXW477" s="470"/>
      <c r="WXX477" s="470"/>
      <c r="WXY477" s="470"/>
      <c r="WXZ477" s="470"/>
      <c r="WYA477" s="470"/>
      <c r="WYB477" s="470"/>
      <c r="WYC477" s="470"/>
      <c r="WYD477" s="470"/>
      <c r="WYE477" s="470"/>
      <c r="WYF477" s="470"/>
      <c r="WYG477" s="470"/>
      <c r="WYH477" s="470"/>
      <c r="WYI477" s="470"/>
      <c r="WYJ477" s="470"/>
      <c r="WYK477" s="470"/>
      <c r="WYL477" s="470"/>
      <c r="WYM477" s="470"/>
      <c r="WYN477" s="470"/>
      <c r="WYO477" s="470"/>
      <c r="WYP477" s="470"/>
      <c r="WYQ477" s="470"/>
      <c r="WYR477" s="470"/>
      <c r="WYS477" s="470"/>
      <c r="WYT477" s="470"/>
      <c r="WYU477" s="470"/>
      <c r="WYV477" s="470"/>
      <c r="WYW477" s="470"/>
      <c r="WYX477" s="470"/>
      <c r="WYY477" s="470"/>
      <c r="WYZ477" s="470"/>
      <c r="WZA477" s="470"/>
      <c r="WZB477" s="470"/>
      <c r="WZC477" s="470"/>
      <c r="WZD477" s="470"/>
      <c r="WZE477" s="470"/>
      <c r="WZF477" s="470"/>
      <c r="WZG477" s="470"/>
      <c r="WZH477" s="470"/>
      <c r="WZI477" s="470"/>
      <c r="WZJ477" s="470"/>
      <c r="WZK477" s="470"/>
      <c r="WZL477" s="470"/>
      <c r="WZM477" s="470"/>
      <c r="WZN477" s="470"/>
      <c r="WZO477" s="470"/>
      <c r="WZP477" s="470"/>
      <c r="WZQ477" s="470"/>
      <c r="WZR477" s="470"/>
      <c r="WZS477" s="470"/>
      <c r="WZT477" s="470"/>
      <c r="WZU477" s="470"/>
      <c r="WZV477" s="470"/>
      <c r="WZW477" s="470"/>
      <c r="WZX477" s="470"/>
      <c r="WZY477" s="470"/>
      <c r="WZZ477" s="470"/>
      <c r="XAA477" s="470"/>
      <c r="XAB477" s="470"/>
      <c r="XAC477" s="470"/>
      <c r="XAD477" s="470"/>
      <c r="XAE477" s="470"/>
      <c r="XAF477" s="470"/>
      <c r="XAG477" s="470"/>
      <c r="XAH477" s="470"/>
      <c r="XAI477" s="470"/>
      <c r="XAJ477" s="470"/>
      <c r="XAK477" s="470"/>
      <c r="XAL477" s="470"/>
      <c r="XAM477" s="470"/>
      <c r="XAN477" s="470"/>
      <c r="XAO477" s="470"/>
      <c r="XAP477" s="470"/>
      <c r="XAQ477" s="470"/>
      <c r="XAR477" s="470"/>
      <c r="XAS477" s="470"/>
      <c r="XAT477" s="470"/>
      <c r="XAU477" s="470"/>
      <c r="XAV477" s="470"/>
      <c r="XAW477" s="470"/>
      <c r="XAX477" s="470"/>
      <c r="XAY477" s="470"/>
      <c r="XAZ477" s="470"/>
      <c r="XBA477" s="470"/>
      <c r="XBB477" s="470"/>
      <c r="XBC477" s="470"/>
      <c r="XBD477" s="470"/>
      <c r="XBE477" s="470"/>
      <c r="XBF477" s="470"/>
      <c r="XBG477" s="470"/>
      <c r="XBH477" s="470"/>
      <c r="XBI477" s="470"/>
      <c r="XBJ477" s="470"/>
      <c r="XBK477" s="470"/>
      <c r="XBL477" s="470"/>
      <c r="XBM477" s="470"/>
      <c r="XBN477" s="470"/>
      <c r="XBO477" s="470"/>
      <c r="XBP477" s="470"/>
      <c r="XBQ477" s="470"/>
      <c r="XBR477" s="470"/>
      <c r="XBS477" s="470"/>
      <c r="XBT477" s="470"/>
      <c r="XBU477" s="470"/>
      <c r="XBV477" s="470"/>
      <c r="XBW477" s="470"/>
      <c r="XBX477" s="470"/>
      <c r="XBY477" s="470"/>
      <c r="XBZ477" s="470"/>
      <c r="XCA477" s="470"/>
      <c r="XCB477" s="470"/>
      <c r="XCC477" s="470"/>
      <c r="XCD477" s="470"/>
      <c r="XCE477" s="470"/>
      <c r="XCF477" s="470"/>
      <c r="XCG477" s="470"/>
      <c r="XCH477" s="470"/>
      <c r="XCI477" s="470"/>
      <c r="XCJ477" s="470"/>
      <c r="XCK477" s="470"/>
      <c r="XCL477" s="470"/>
      <c r="XCM477" s="470"/>
      <c r="XCN477" s="470"/>
      <c r="XCO477" s="470"/>
      <c r="XCP477" s="470"/>
      <c r="XCQ477" s="470"/>
      <c r="XCR477" s="470"/>
      <c r="XCS477" s="470"/>
      <c r="XCT477" s="470"/>
      <c r="XCU477" s="470"/>
      <c r="XCV477" s="470"/>
      <c r="XCW477" s="470"/>
      <c r="XCX477" s="470"/>
      <c r="XCY477" s="470"/>
      <c r="XCZ477" s="470"/>
      <c r="XDA477" s="470"/>
      <c r="XDB477" s="470"/>
      <c r="XDC477" s="470"/>
      <c r="XDD477" s="470"/>
      <c r="XDE477" s="470"/>
      <c r="XDF477" s="470"/>
      <c r="XDG477" s="470"/>
      <c r="XDH477" s="470"/>
      <c r="XDI477" s="470"/>
      <c r="XDJ477" s="470"/>
      <c r="XDK477" s="470"/>
      <c r="XDL477" s="470"/>
      <c r="XDM477" s="470"/>
      <c r="XDN477" s="470"/>
      <c r="XDO477" s="470"/>
      <c r="XDP477" s="470"/>
      <c r="XDQ477" s="470"/>
      <c r="XDR477" s="470"/>
      <c r="XDS477" s="470"/>
      <c r="XDT477" s="470"/>
      <c r="XDU477" s="470"/>
      <c r="XDV477" s="470"/>
      <c r="XDW477" s="470"/>
      <c r="XDX477" s="470"/>
      <c r="XDY477" s="470"/>
      <c r="XDZ477" s="470"/>
      <c r="XEA477" s="470"/>
      <c r="XEB477" s="470"/>
      <c r="XEC477" s="470"/>
      <c r="XED477" s="470"/>
      <c r="XEE477" s="470"/>
      <c r="XEF477" s="470"/>
      <c r="XEG477" s="470"/>
      <c r="XEH477" s="470"/>
      <c r="XEI477" s="470"/>
      <c r="XEJ477" s="470"/>
      <c r="XEK477" s="470"/>
      <c r="XEL477" s="470"/>
      <c r="XEM477" s="470"/>
      <c r="XEN477" s="470"/>
      <c r="XEO477" s="470"/>
      <c r="XEP477" s="470"/>
      <c r="XEQ477" s="470"/>
      <c r="XER477" s="470"/>
      <c r="XES477" s="470"/>
      <c r="XET477" s="470"/>
      <c r="XEU477" s="470"/>
      <c r="XEV477" s="470"/>
      <c r="XEW477" s="470"/>
      <c r="XEX477" s="470"/>
      <c r="XEY477" s="470"/>
      <c r="XEZ477" s="470"/>
      <c r="XFA477" s="470"/>
      <c r="XFB477" s="470"/>
      <c r="XFC477" s="470"/>
      <c r="XFD477" s="470"/>
    </row>
    <row r="478" spans="1:16384" x14ac:dyDescent="0.2">
      <c r="A478" s="470"/>
      <c r="B478" s="470"/>
      <c r="C478" s="470"/>
      <c r="D478" s="470"/>
      <c r="E478" s="470"/>
      <c r="F478" s="470"/>
      <c r="G478" s="470"/>
      <c r="H478" s="470"/>
      <c r="I478" s="470"/>
      <c r="J478" s="470"/>
      <c r="K478" s="470"/>
      <c r="L478" s="470"/>
      <c r="M478" s="470"/>
      <c r="N478" s="470"/>
      <c r="O478" s="470"/>
      <c r="P478" s="470"/>
      <c r="Q478" s="470"/>
      <c r="R478" s="470"/>
      <c r="S478" s="470"/>
      <c r="T478" s="470"/>
      <c r="U478" s="470"/>
      <c r="V478" s="470"/>
      <c r="W478" s="470"/>
      <c r="X478" s="470"/>
      <c r="Y478" s="470"/>
      <c r="Z478" s="470"/>
      <c r="AA478" s="470"/>
      <c r="AB478" s="470"/>
      <c r="AC478" s="470"/>
      <c r="AD478" s="470"/>
      <c r="AE478" s="470"/>
      <c r="AF478" s="470"/>
      <c r="AG478" s="470"/>
      <c r="AH478" s="470"/>
      <c r="AI478" s="470"/>
      <c r="AJ478" s="470"/>
      <c r="AK478" s="470"/>
      <c r="AL478" s="470"/>
      <c r="AM478" s="470"/>
      <c r="AN478" s="470"/>
      <c r="AO478" s="470"/>
      <c r="AP478" s="470"/>
      <c r="AQ478" s="470"/>
      <c r="AR478" s="470"/>
      <c r="AS478" s="470"/>
      <c r="AT478" s="470"/>
      <c r="AU478" s="470"/>
      <c r="AV478" s="470"/>
      <c r="AW478" s="470"/>
      <c r="AX478" s="470"/>
      <c r="AY478" s="470"/>
      <c r="AZ478" s="470"/>
      <c r="BA478" s="470"/>
      <c r="BB478" s="470"/>
      <c r="BC478" s="470"/>
      <c r="BD478" s="470"/>
      <c r="BE478" s="470"/>
      <c r="BF478" s="470"/>
      <c r="BG478" s="470"/>
      <c r="BH478" s="470"/>
      <c r="BI478" s="470"/>
      <c r="BJ478" s="470"/>
      <c r="BK478" s="470"/>
      <c r="BL478" s="470"/>
      <c r="BM478" s="470"/>
      <c r="BN478" s="470"/>
      <c r="BO478" s="470"/>
      <c r="BP478" s="470"/>
      <c r="BQ478" s="470"/>
      <c r="BR478" s="470"/>
      <c r="BS478" s="470"/>
      <c r="BT478" s="470"/>
      <c r="BU478" s="470"/>
      <c r="BV478" s="470"/>
      <c r="BW478" s="470"/>
      <c r="BX478" s="470"/>
      <c r="BY478" s="470"/>
      <c r="BZ478" s="470"/>
      <c r="CA478" s="470"/>
      <c r="CB478" s="470"/>
      <c r="CC478" s="470"/>
      <c r="CD478" s="470"/>
      <c r="CE478" s="470"/>
      <c r="CF478" s="470"/>
      <c r="CG478" s="470"/>
      <c r="CH478" s="470"/>
      <c r="CI478" s="470"/>
      <c r="CJ478" s="470"/>
      <c r="CK478" s="470"/>
      <c r="CL478" s="470"/>
      <c r="CM478" s="470"/>
      <c r="CN478" s="470"/>
      <c r="CO478" s="470"/>
      <c r="CP478" s="470"/>
      <c r="CQ478" s="470"/>
      <c r="CR478" s="470"/>
      <c r="CS478" s="470"/>
      <c r="CT478" s="470"/>
      <c r="CU478" s="470"/>
      <c r="CV478" s="470"/>
      <c r="CW478" s="470"/>
      <c r="CX478" s="470"/>
      <c r="CY478" s="470"/>
      <c r="CZ478" s="470"/>
      <c r="DA478" s="470"/>
      <c r="DB478" s="470"/>
      <c r="DC478" s="470"/>
      <c r="DD478" s="470"/>
      <c r="DE478" s="470"/>
      <c r="DF478" s="470"/>
      <c r="DG478" s="470"/>
      <c r="DH478" s="470"/>
      <c r="DI478" s="470"/>
      <c r="DJ478" s="470"/>
      <c r="DK478" s="470"/>
      <c r="DL478" s="470"/>
      <c r="DM478" s="470"/>
      <c r="DN478" s="470"/>
      <c r="DO478" s="470"/>
      <c r="DP478" s="470"/>
      <c r="DQ478" s="470"/>
      <c r="DR478" s="470"/>
      <c r="DS478" s="470"/>
      <c r="DT478" s="470"/>
      <c r="DU478" s="470"/>
      <c r="DV478" s="470"/>
      <c r="DW478" s="470"/>
      <c r="DX478" s="470"/>
      <c r="DY478" s="470"/>
      <c r="DZ478" s="470"/>
      <c r="EA478" s="470"/>
      <c r="EB478" s="470"/>
      <c r="EC478" s="470"/>
      <c r="ED478" s="470"/>
      <c r="EE478" s="470"/>
      <c r="EF478" s="470"/>
      <c r="EG478" s="470"/>
      <c r="EH478" s="470"/>
      <c r="EI478" s="470"/>
      <c r="EJ478" s="470"/>
      <c r="EK478" s="470"/>
      <c r="EL478" s="470"/>
      <c r="EM478" s="470"/>
      <c r="EN478" s="470"/>
      <c r="EO478" s="470"/>
      <c r="EP478" s="470"/>
      <c r="EQ478" s="470"/>
      <c r="ER478" s="470"/>
      <c r="ES478" s="470"/>
      <c r="ET478" s="470"/>
      <c r="EU478" s="470"/>
      <c r="EV478" s="470"/>
      <c r="EW478" s="470"/>
      <c r="EX478" s="470"/>
      <c r="EY478" s="470"/>
      <c r="EZ478" s="470"/>
      <c r="FA478" s="470"/>
      <c r="FB478" s="470"/>
      <c r="FC478" s="470"/>
      <c r="FD478" s="470"/>
      <c r="FE478" s="470"/>
      <c r="FF478" s="470"/>
      <c r="FG478" s="470"/>
      <c r="FH478" s="470"/>
      <c r="FI478" s="470"/>
      <c r="FJ478" s="470"/>
      <c r="FK478" s="470"/>
      <c r="FL478" s="470"/>
      <c r="FM478" s="470"/>
      <c r="FN478" s="470"/>
      <c r="FO478" s="470"/>
      <c r="FP478" s="470"/>
      <c r="FQ478" s="470"/>
      <c r="FR478" s="470"/>
      <c r="FS478" s="470"/>
      <c r="FT478" s="470"/>
      <c r="FU478" s="470"/>
      <c r="FV478" s="470"/>
      <c r="FW478" s="470"/>
      <c r="FX478" s="470"/>
      <c r="FY478" s="470"/>
      <c r="FZ478" s="470"/>
      <c r="GA478" s="470"/>
      <c r="GB478" s="470"/>
      <c r="GC478" s="470"/>
      <c r="GD478" s="470"/>
      <c r="GE478" s="470"/>
      <c r="GF478" s="470"/>
      <c r="GG478" s="470"/>
      <c r="GH478" s="470"/>
      <c r="GI478" s="470"/>
      <c r="GJ478" s="470"/>
      <c r="GK478" s="470"/>
      <c r="GL478" s="470"/>
      <c r="GM478" s="470"/>
      <c r="GN478" s="470"/>
      <c r="GO478" s="470"/>
      <c r="GP478" s="470"/>
      <c r="GQ478" s="470"/>
      <c r="GR478" s="470"/>
      <c r="GS478" s="470"/>
      <c r="GT478" s="470"/>
      <c r="GU478" s="470"/>
      <c r="GV478" s="470"/>
      <c r="GW478" s="470"/>
      <c r="GX478" s="470"/>
      <c r="GY478" s="470"/>
      <c r="GZ478" s="470"/>
      <c r="HA478" s="470"/>
      <c r="HB478" s="470"/>
      <c r="HC478" s="470"/>
      <c r="HD478" s="470"/>
      <c r="HE478" s="470"/>
      <c r="HF478" s="470"/>
      <c r="HG478" s="470"/>
      <c r="HH478" s="470"/>
      <c r="HI478" s="470"/>
      <c r="HJ478" s="470"/>
      <c r="HK478" s="470"/>
      <c r="HL478" s="470"/>
      <c r="HM478" s="470"/>
      <c r="HN478" s="470"/>
      <c r="HO478" s="470"/>
      <c r="HP478" s="470"/>
      <c r="HQ478" s="470"/>
      <c r="HR478" s="470"/>
      <c r="HS478" s="470"/>
      <c r="HT478" s="470"/>
      <c r="HU478" s="470"/>
      <c r="HV478" s="470"/>
      <c r="HW478" s="470"/>
      <c r="HX478" s="470"/>
      <c r="HY478" s="470"/>
      <c r="HZ478" s="470"/>
      <c r="IA478" s="470"/>
      <c r="IB478" s="470"/>
      <c r="IC478" s="470"/>
      <c r="ID478" s="470"/>
      <c r="IE478" s="470"/>
      <c r="IF478" s="470"/>
      <c r="IG478" s="470"/>
      <c r="IH478" s="470"/>
      <c r="II478" s="470"/>
      <c r="IJ478" s="470"/>
      <c r="IK478" s="470"/>
      <c r="IL478" s="470"/>
      <c r="IM478" s="470"/>
      <c r="IN478" s="470"/>
      <c r="IO478" s="470"/>
      <c r="IP478" s="470"/>
      <c r="IQ478" s="470"/>
      <c r="IR478" s="470"/>
      <c r="IS478" s="470"/>
      <c r="IT478" s="470"/>
      <c r="IU478" s="470"/>
      <c r="IV478" s="470"/>
      <c r="IW478" s="470"/>
      <c r="IX478" s="470"/>
      <c r="IY478" s="470"/>
      <c r="IZ478" s="470"/>
      <c r="JA478" s="470"/>
      <c r="JB478" s="470"/>
      <c r="JC478" s="470"/>
      <c r="JD478" s="470"/>
      <c r="JE478" s="470"/>
      <c r="JF478" s="470"/>
      <c r="JG478" s="470"/>
      <c r="JH478" s="470"/>
      <c r="JI478" s="470"/>
      <c r="JJ478" s="470"/>
      <c r="JK478" s="470"/>
      <c r="JL478" s="470"/>
      <c r="JM478" s="470"/>
      <c r="JN478" s="470"/>
      <c r="JO478" s="470"/>
      <c r="JP478" s="470"/>
      <c r="JQ478" s="470"/>
      <c r="JR478" s="470"/>
      <c r="JS478" s="470"/>
      <c r="JT478" s="470"/>
      <c r="JU478" s="470"/>
      <c r="JV478" s="470"/>
      <c r="JW478" s="470"/>
      <c r="JX478" s="470"/>
      <c r="JY478" s="470"/>
      <c r="JZ478" s="470"/>
      <c r="KA478" s="470"/>
      <c r="KB478" s="470"/>
      <c r="KC478" s="470"/>
      <c r="KD478" s="470"/>
      <c r="KE478" s="470"/>
      <c r="KF478" s="470"/>
      <c r="KG478" s="470"/>
      <c r="KH478" s="470"/>
      <c r="KI478" s="470"/>
      <c r="KJ478" s="470"/>
      <c r="KK478" s="470"/>
      <c r="KL478" s="470"/>
      <c r="KM478" s="470"/>
      <c r="KN478" s="470"/>
      <c r="KO478" s="470"/>
      <c r="KP478" s="470"/>
      <c r="KQ478" s="470"/>
      <c r="KR478" s="470"/>
      <c r="KS478" s="470"/>
      <c r="KT478" s="470"/>
      <c r="KU478" s="470"/>
      <c r="KV478" s="470"/>
      <c r="KW478" s="470"/>
      <c r="KX478" s="470"/>
      <c r="KY478" s="470"/>
      <c r="KZ478" s="470"/>
      <c r="LA478" s="470"/>
      <c r="LB478" s="470"/>
      <c r="LC478" s="470"/>
      <c r="LD478" s="470"/>
      <c r="LE478" s="470"/>
      <c r="LF478" s="470"/>
      <c r="LG478" s="470"/>
      <c r="LH478" s="470"/>
      <c r="LI478" s="470"/>
      <c r="LJ478" s="470"/>
      <c r="LK478" s="470"/>
      <c r="LL478" s="470"/>
      <c r="LM478" s="470"/>
      <c r="LN478" s="470"/>
      <c r="LO478" s="470"/>
      <c r="LP478" s="470"/>
      <c r="LQ478" s="470"/>
      <c r="LR478" s="470"/>
      <c r="LS478" s="470"/>
      <c r="LT478" s="470"/>
      <c r="LU478" s="470"/>
      <c r="LV478" s="470"/>
      <c r="LW478" s="470"/>
      <c r="LX478" s="470"/>
      <c r="LY478" s="470"/>
      <c r="LZ478" s="470"/>
      <c r="MA478" s="470"/>
      <c r="MB478" s="470"/>
      <c r="MC478" s="470"/>
      <c r="MD478" s="470"/>
      <c r="ME478" s="470"/>
      <c r="MF478" s="470"/>
      <c r="MG478" s="470"/>
      <c r="MH478" s="470"/>
      <c r="MI478" s="470"/>
      <c r="MJ478" s="470"/>
      <c r="MK478" s="470"/>
      <c r="ML478" s="470"/>
      <c r="MM478" s="470"/>
      <c r="MN478" s="470"/>
      <c r="MO478" s="470"/>
      <c r="MP478" s="470"/>
      <c r="MQ478" s="470"/>
      <c r="MR478" s="470"/>
      <c r="MS478" s="470"/>
      <c r="MT478" s="470"/>
      <c r="MU478" s="470"/>
      <c r="MV478" s="470"/>
      <c r="MW478" s="470"/>
      <c r="MX478" s="470"/>
      <c r="MY478" s="470"/>
      <c r="MZ478" s="470"/>
      <c r="NA478" s="470"/>
      <c r="NB478" s="470"/>
      <c r="NC478" s="470"/>
      <c r="ND478" s="470"/>
      <c r="NE478" s="470"/>
      <c r="NF478" s="470"/>
      <c r="NG478" s="470"/>
      <c r="NH478" s="470"/>
      <c r="NI478" s="470"/>
      <c r="NJ478" s="470"/>
      <c r="NK478" s="470"/>
      <c r="NL478" s="470"/>
      <c r="NM478" s="470"/>
      <c r="NN478" s="470"/>
      <c r="NO478" s="470"/>
      <c r="NP478" s="470"/>
      <c r="NQ478" s="470"/>
      <c r="NR478" s="470"/>
      <c r="NS478" s="470"/>
      <c r="NT478" s="470"/>
      <c r="NU478" s="470"/>
      <c r="NV478" s="470"/>
      <c r="NW478" s="470"/>
      <c r="NX478" s="470"/>
      <c r="NY478" s="470"/>
      <c r="NZ478" s="470"/>
      <c r="OA478" s="470"/>
      <c r="OB478" s="470"/>
      <c r="OC478" s="470"/>
      <c r="OD478" s="470"/>
      <c r="OE478" s="470"/>
      <c r="OF478" s="470"/>
      <c r="OG478" s="470"/>
      <c r="OH478" s="470"/>
      <c r="OI478" s="470"/>
      <c r="OJ478" s="470"/>
      <c r="OK478" s="470"/>
      <c r="OL478" s="470"/>
      <c r="OM478" s="470"/>
      <c r="ON478" s="470"/>
      <c r="OO478" s="470"/>
      <c r="OP478" s="470"/>
      <c r="OQ478" s="470"/>
      <c r="OR478" s="470"/>
      <c r="OS478" s="470"/>
      <c r="OT478" s="470"/>
      <c r="OU478" s="470"/>
      <c r="OV478" s="470"/>
      <c r="OW478" s="470"/>
      <c r="OX478" s="470"/>
      <c r="OY478" s="470"/>
      <c r="OZ478" s="470"/>
      <c r="PA478" s="470"/>
      <c r="PB478" s="470"/>
      <c r="PC478" s="470"/>
      <c r="PD478" s="470"/>
      <c r="PE478" s="470"/>
      <c r="PF478" s="470"/>
      <c r="PG478" s="470"/>
      <c r="PH478" s="470"/>
      <c r="PI478" s="470"/>
      <c r="PJ478" s="470"/>
      <c r="PK478" s="470"/>
      <c r="PL478" s="470"/>
      <c r="PM478" s="470"/>
      <c r="PN478" s="470"/>
      <c r="PO478" s="470"/>
      <c r="PP478" s="470"/>
      <c r="PQ478" s="470"/>
      <c r="PR478" s="470"/>
      <c r="PS478" s="470"/>
      <c r="PT478" s="470"/>
      <c r="PU478" s="470"/>
      <c r="PV478" s="470"/>
      <c r="PW478" s="470"/>
      <c r="PX478" s="470"/>
      <c r="PY478" s="470"/>
      <c r="PZ478" s="470"/>
      <c r="QA478" s="470"/>
      <c r="QB478" s="470"/>
      <c r="QC478" s="470"/>
      <c r="QD478" s="470"/>
      <c r="QE478" s="470"/>
      <c r="QF478" s="470"/>
      <c r="QG478" s="470"/>
      <c r="QH478" s="470"/>
      <c r="QI478" s="470"/>
      <c r="QJ478" s="470"/>
      <c r="QK478" s="470"/>
      <c r="QL478" s="470"/>
      <c r="QM478" s="470"/>
      <c r="QN478" s="470"/>
      <c r="QO478" s="470"/>
      <c r="QP478" s="470"/>
      <c r="QQ478" s="470"/>
      <c r="QR478" s="470"/>
      <c r="QS478" s="470"/>
      <c r="QT478" s="470"/>
      <c r="QU478" s="470"/>
      <c r="QV478" s="470"/>
      <c r="QW478" s="470"/>
      <c r="QX478" s="470"/>
      <c r="QY478" s="470"/>
      <c r="QZ478" s="470"/>
      <c r="RA478" s="470"/>
      <c r="RB478" s="470"/>
      <c r="RC478" s="470"/>
      <c r="RD478" s="470"/>
      <c r="RE478" s="470"/>
      <c r="RF478" s="470"/>
      <c r="RG478" s="470"/>
      <c r="RH478" s="470"/>
      <c r="RI478" s="470"/>
      <c r="RJ478" s="470"/>
      <c r="RK478" s="470"/>
      <c r="RL478" s="470"/>
      <c r="RM478" s="470"/>
      <c r="RN478" s="470"/>
      <c r="RO478" s="470"/>
      <c r="RP478" s="470"/>
      <c r="RQ478" s="470"/>
      <c r="RR478" s="470"/>
      <c r="RS478" s="470"/>
      <c r="RT478" s="470"/>
      <c r="RU478" s="470"/>
      <c r="RV478" s="470"/>
      <c r="RW478" s="470"/>
      <c r="RX478" s="470"/>
      <c r="RY478" s="470"/>
      <c r="RZ478" s="470"/>
      <c r="SA478" s="470"/>
      <c r="SB478" s="470"/>
      <c r="SC478" s="470"/>
      <c r="SD478" s="470"/>
      <c r="SE478" s="470"/>
      <c r="SF478" s="470"/>
      <c r="SG478" s="470"/>
      <c r="SH478" s="470"/>
      <c r="SI478" s="470"/>
      <c r="SJ478" s="470"/>
      <c r="SK478" s="470"/>
      <c r="SL478" s="470"/>
      <c r="SM478" s="470"/>
      <c r="SN478" s="470"/>
      <c r="SO478" s="470"/>
      <c r="SP478" s="470"/>
      <c r="SQ478" s="470"/>
      <c r="SR478" s="470"/>
      <c r="SS478" s="470"/>
      <c r="ST478" s="470"/>
      <c r="SU478" s="470"/>
      <c r="SV478" s="470"/>
      <c r="SW478" s="470"/>
      <c r="SX478" s="470"/>
      <c r="SY478" s="470"/>
      <c r="SZ478" s="470"/>
      <c r="TA478" s="470"/>
      <c r="TB478" s="470"/>
      <c r="TC478" s="470"/>
      <c r="TD478" s="470"/>
      <c r="TE478" s="470"/>
      <c r="TF478" s="470"/>
      <c r="TG478" s="470"/>
      <c r="TH478" s="470"/>
      <c r="TI478" s="470"/>
      <c r="TJ478" s="470"/>
      <c r="TK478" s="470"/>
      <c r="TL478" s="470"/>
      <c r="TM478" s="470"/>
      <c r="TN478" s="470"/>
      <c r="TO478" s="470"/>
      <c r="TP478" s="470"/>
      <c r="TQ478" s="470"/>
      <c r="TR478" s="470"/>
      <c r="TS478" s="470"/>
      <c r="TT478" s="470"/>
      <c r="TU478" s="470"/>
      <c r="TV478" s="470"/>
      <c r="TW478" s="470"/>
      <c r="TX478" s="470"/>
      <c r="TY478" s="470"/>
      <c r="TZ478" s="470"/>
      <c r="UA478" s="470"/>
      <c r="UB478" s="470"/>
      <c r="UC478" s="470"/>
      <c r="UD478" s="470"/>
      <c r="UE478" s="470"/>
      <c r="UF478" s="470"/>
      <c r="UG478" s="470"/>
      <c r="UH478" s="470"/>
      <c r="UI478" s="470"/>
      <c r="UJ478" s="470"/>
      <c r="UK478" s="470"/>
      <c r="UL478" s="470"/>
      <c r="UM478" s="470"/>
      <c r="UN478" s="470"/>
      <c r="UO478" s="470"/>
      <c r="UP478" s="470"/>
      <c r="UQ478" s="470"/>
      <c r="UR478" s="470"/>
      <c r="US478" s="470"/>
      <c r="UT478" s="470"/>
      <c r="UU478" s="470"/>
      <c r="UV478" s="470"/>
      <c r="UW478" s="470"/>
      <c r="UX478" s="470"/>
      <c r="UY478" s="470"/>
      <c r="UZ478" s="470"/>
      <c r="VA478" s="470"/>
      <c r="VB478" s="470"/>
      <c r="VC478" s="470"/>
      <c r="VD478" s="470"/>
      <c r="VE478" s="470"/>
      <c r="VF478" s="470"/>
      <c r="VG478" s="470"/>
      <c r="VH478" s="470"/>
      <c r="VI478" s="470"/>
      <c r="VJ478" s="470"/>
      <c r="VK478" s="470"/>
      <c r="VL478" s="470"/>
      <c r="VM478" s="470"/>
      <c r="VN478" s="470"/>
      <c r="VO478" s="470"/>
      <c r="VP478" s="470"/>
      <c r="VQ478" s="470"/>
      <c r="VR478" s="470"/>
      <c r="VS478" s="470"/>
      <c r="VT478" s="470"/>
      <c r="VU478" s="470"/>
      <c r="VV478" s="470"/>
      <c r="VW478" s="470"/>
      <c r="VX478" s="470"/>
      <c r="VY478" s="470"/>
      <c r="VZ478" s="470"/>
      <c r="WA478" s="470"/>
      <c r="WB478" s="470"/>
      <c r="WC478" s="470"/>
      <c r="WD478" s="470"/>
      <c r="WE478" s="470"/>
      <c r="WF478" s="470"/>
      <c r="WG478" s="470"/>
      <c r="WH478" s="470"/>
      <c r="WI478" s="470"/>
      <c r="WJ478" s="470"/>
      <c r="WK478" s="470"/>
      <c r="WL478" s="470"/>
      <c r="WM478" s="470"/>
      <c r="WN478" s="470"/>
      <c r="WO478" s="470"/>
      <c r="WP478" s="470"/>
      <c r="WQ478" s="470"/>
      <c r="WR478" s="470"/>
      <c r="WS478" s="470"/>
      <c r="WT478" s="470"/>
      <c r="WU478" s="470"/>
      <c r="WV478" s="470"/>
      <c r="WW478" s="470"/>
      <c r="WX478" s="470"/>
      <c r="WY478" s="470"/>
      <c r="WZ478" s="470"/>
      <c r="XA478" s="470"/>
      <c r="XB478" s="470"/>
      <c r="XC478" s="470"/>
      <c r="XD478" s="470"/>
      <c r="XE478" s="470"/>
      <c r="XF478" s="470"/>
      <c r="XG478" s="470"/>
      <c r="XH478" s="470"/>
      <c r="XI478" s="470"/>
      <c r="XJ478" s="470"/>
      <c r="XK478" s="470"/>
      <c r="XL478" s="470"/>
      <c r="XM478" s="470"/>
      <c r="XN478" s="470"/>
      <c r="XO478" s="470"/>
      <c r="XP478" s="470"/>
      <c r="XQ478" s="470"/>
      <c r="XR478" s="470"/>
      <c r="XS478" s="470"/>
      <c r="XT478" s="470"/>
      <c r="XU478" s="470"/>
      <c r="XV478" s="470"/>
      <c r="XW478" s="470"/>
      <c r="XX478" s="470"/>
      <c r="XY478" s="470"/>
      <c r="XZ478" s="470"/>
      <c r="YA478" s="470"/>
      <c r="YB478" s="470"/>
      <c r="YC478" s="470"/>
      <c r="YD478" s="470"/>
      <c r="YE478" s="470"/>
      <c r="YF478" s="470"/>
      <c r="YG478" s="470"/>
      <c r="YH478" s="470"/>
      <c r="YI478" s="470"/>
      <c r="YJ478" s="470"/>
      <c r="YK478" s="470"/>
      <c r="YL478" s="470"/>
      <c r="YM478" s="470"/>
      <c r="YN478" s="470"/>
      <c r="YO478" s="470"/>
      <c r="YP478" s="470"/>
      <c r="YQ478" s="470"/>
      <c r="YR478" s="470"/>
      <c r="YS478" s="470"/>
      <c r="YT478" s="470"/>
      <c r="YU478" s="470"/>
      <c r="YV478" s="470"/>
      <c r="YW478" s="470"/>
      <c r="YX478" s="470"/>
      <c r="YY478" s="470"/>
      <c r="YZ478" s="470"/>
      <c r="ZA478" s="470"/>
      <c r="ZB478" s="470"/>
      <c r="ZC478" s="470"/>
      <c r="ZD478" s="470"/>
      <c r="ZE478" s="470"/>
      <c r="ZF478" s="470"/>
      <c r="ZG478" s="470"/>
      <c r="ZH478" s="470"/>
      <c r="ZI478" s="470"/>
      <c r="ZJ478" s="470"/>
      <c r="ZK478" s="470"/>
      <c r="ZL478" s="470"/>
      <c r="ZM478" s="470"/>
      <c r="ZN478" s="470"/>
      <c r="ZO478" s="470"/>
      <c r="ZP478" s="470"/>
      <c r="ZQ478" s="470"/>
      <c r="ZR478" s="470"/>
      <c r="ZS478" s="470"/>
      <c r="ZT478" s="470"/>
      <c r="ZU478" s="470"/>
      <c r="ZV478" s="470"/>
      <c r="ZW478" s="470"/>
      <c r="ZX478" s="470"/>
      <c r="ZY478" s="470"/>
      <c r="ZZ478" s="470"/>
      <c r="AAA478" s="470"/>
      <c r="AAB478" s="470"/>
      <c r="AAC478" s="470"/>
      <c r="AAD478" s="470"/>
      <c r="AAE478" s="470"/>
      <c r="AAF478" s="470"/>
      <c r="AAG478" s="470"/>
      <c r="AAH478" s="470"/>
      <c r="AAI478" s="470"/>
      <c r="AAJ478" s="470"/>
      <c r="AAK478" s="470"/>
      <c r="AAL478" s="470"/>
      <c r="AAM478" s="470"/>
      <c r="AAN478" s="470"/>
      <c r="AAO478" s="470"/>
      <c r="AAP478" s="470"/>
      <c r="AAQ478" s="470"/>
      <c r="AAR478" s="470"/>
      <c r="AAS478" s="470"/>
      <c r="AAT478" s="470"/>
      <c r="AAU478" s="470"/>
      <c r="AAV478" s="470"/>
      <c r="AAW478" s="470"/>
      <c r="AAX478" s="470"/>
      <c r="AAY478" s="470"/>
      <c r="AAZ478" s="470"/>
      <c r="ABA478" s="470"/>
      <c r="ABB478" s="470"/>
      <c r="ABC478" s="470"/>
      <c r="ABD478" s="470"/>
      <c r="ABE478" s="470"/>
      <c r="ABF478" s="470"/>
      <c r="ABG478" s="470"/>
      <c r="ABH478" s="470"/>
      <c r="ABI478" s="470"/>
      <c r="ABJ478" s="470"/>
      <c r="ABK478" s="470"/>
      <c r="ABL478" s="470"/>
      <c r="ABM478" s="470"/>
      <c r="ABN478" s="470"/>
      <c r="ABO478" s="470"/>
      <c r="ABP478" s="470"/>
      <c r="ABQ478" s="470"/>
      <c r="ABR478" s="470"/>
      <c r="ABS478" s="470"/>
      <c r="ABT478" s="470"/>
      <c r="ABU478" s="470"/>
      <c r="ABV478" s="470"/>
      <c r="ABW478" s="470"/>
      <c r="ABX478" s="470"/>
      <c r="ABY478" s="470"/>
      <c r="ABZ478" s="470"/>
      <c r="ACA478" s="470"/>
      <c r="ACB478" s="470"/>
      <c r="ACC478" s="470"/>
      <c r="ACD478" s="470"/>
      <c r="ACE478" s="470"/>
      <c r="ACF478" s="470"/>
      <c r="ACG478" s="470"/>
      <c r="ACH478" s="470"/>
      <c r="ACI478" s="470"/>
      <c r="ACJ478" s="470"/>
      <c r="ACK478" s="470"/>
      <c r="ACL478" s="470"/>
      <c r="ACM478" s="470"/>
      <c r="ACN478" s="470"/>
      <c r="ACO478" s="470"/>
      <c r="ACP478" s="470"/>
      <c r="ACQ478" s="470"/>
      <c r="ACR478" s="470"/>
      <c r="ACS478" s="470"/>
      <c r="ACT478" s="470"/>
      <c r="ACU478" s="470"/>
      <c r="ACV478" s="470"/>
      <c r="ACW478" s="470"/>
      <c r="ACX478" s="470"/>
      <c r="ACY478" s="470"/>
      <c r="ACZ478" s="470"/>
      <c r="ADA478" s="470"/>
      <c r="ADB478" s="470"/>
      <c r="ADC478" s="470"/>
      <c r="ADD478" s="470"/>
      <c r="ADE478" s="470"/>
      <c r="ADF478" s="470"/>
      <c r="ADG478" s="470"/>
      <c r="ADH478" s="470"/>
      <c r="ADI478" s="470"/>
      <c r="ADJ478" s="470"/>
      <c r="ADK478" s="470"/>
      <c r="ADL478" s="470"/>
      <c r="ADM478" s="470"/>
      <c r="ADN478" s="470"/>
      <c r="ADO478" s="470"/>
      <c r="ADP478" s="470"/>
      <c r="ADQ478" s="470"/>
      <c r="ADR478" s="470"/>
      <c r="ADS478" s="470"/>
      <c r="ADT478" s="470"/>
      <c r="ADU478" s="470"/>
      <c r="ADV478" s="470"/>
      <c r="ADW478" s="470"/>
      <c r="ADX478" s="470"/>
      <c r="ADY478" s="470"/>
      <c r="ADZ478" s="470"/>
      <c r="AEA478" s="470"/>
      <c r="AEB478" s="470"/>
      <c r="AEC478" s="470"/>
      <c r="AED478" s="470"/>
      <c r="AEE478" s="470"/>
      <c r="AEF478" s="470"/>
      <c r="AEG478" s="470"/>
      <c r="AEH478" s="470"/>
      <c r="AEI478" s="470"/>
      <c r="AEJ478" s="470"/>
      <c r="AEK478" s="470"/>
      <c r="AEL478" s="470"/>
      <c r="AEM478" s="470"/>
      <c r="AEN478" s="470"/>
      <c r="AEO478" s="470"/>
      <c r="AEP478" s="470"/>
      <c r="AEQ478" s="470"/>
      <c r="AER478" s="470"/>
      <c r="AES478" s="470"/>
      <c r="AET478" s="470"/>
      <c r="AEU478" s="470"/>
      <c r="AEV478" s="470"/>
      <c r="AEW478" s="470"/>
      <c r="AEX478" s="470"/>
      <c r="AEY478" s="470"/>
      <c r="AEZ478" s="470"/>
      <c r="AFA478" s="470"/>
      <c r="AFB478" s="470"/>
      <c r="AFC478" s="470"/>
      <c r="AFD478" s="470"/>
      <c r="AFE478" s="470"/>
      <c r="AFF478" s="470"/>
      <c r="AFG478" s="470"/>
      <c r="AFH478" s="470"/>
      <c r="AFI478" s="470"/>
      <c r="AFJ478" s="470"/>
      <c r="AFK478" s="470"/>
      <c r="AFL478" s="470"/>
      <c r="AFM478" s="470"/>
      <c r="AFN478" s="470"/>
      <c r="AFO478" s="470"/>
      <c r="AFP478" s="470"/>
      <c r="AFQ478" s="470"/>
      <c r="AFR478" s="470"/>
      <c r="AFS478" s="470"/>
      <c r="AFT478" s="470"/>
      <c r="AFU478" s="470"/>
      <c r="AFV478" s="470"/>
      <c r="AFW478" s="470"/>
      <c r="AFX478" s="470"/>
      <c r="AFY478" s="470"/>
      <c r="AFZ478" s="470"/>
      <c r="AGA478" s="470"/>
      <c r="AGB478" s="470"/>
      <c r="AGC478" s="470"/>
      <c r="AGD478" s="470"/>
      <c r="AGE478" s="470"/>
      <c r="AGF478" s="470"/>
      <c r="AGG478" s="470"/>
      <c r="AGH478" s="470"/>
      <c r="AGI478" s="470"/>
      <c r="AGJ478" s="470"/>
      <c r="AGK478" s="470"/>
      <c r="AGL478" s="470"/>
      <c r="AGM478" s="470"/>
      <c r="AGN478" s="470"/>
      <c r="AGO478" s="470"/>
      <c r="AGP478" s="470"/>
      <c r="AGQ478" s="470"/>
      <c r="AGR478" s="470"/>
      <c r="AGS478" s="470"/>
      <c r="AGT478" s="470"/>
      <c r="AGU478" s="470"/>
      <c r="AGV478" s="470"/>
      <c r="AGW478" s="470"/>
      <c r="AGX478" s="470"/>
      <c r="AGY478" s="470"/>
      <c r="AGZ478" s="470"/>
      <c r="AHA478" s="470"/>
      <c r="AHB478" s="470"/>
      <c r="AHC478" s="470"/>
      <c r="AHD478" s="470"/>
      <c r="AHE478" s="470"/>
      <c r="AHF478" s="470"/>
      <c r="AHG478" s="470"/>
      <c r="AHH478" s="470"/>
      <c r="AHI478" s="470"/>
      <c r="AHJ478" s="470"/>
      <c r="AHK478" s="470"/>
      <c r="AHL478" s="470"/>
      <c r="AHM478" s="470"/>
      <c r="AHN478" s="470"/>
      <c r="AHO478" s="470"/>
      <c r="AHP478" s="470"/>
      <c r="AHQ478" s="470"/>
      <c r="AHR478" s="470"/>
      <c r="AHS478" s="470"/>
      <c r="AHT478" s="470"/>
      <c r="AHU478" s="470"/>
      <c r="AHV478" s="470"/>
      <c r="AHW478" s="470"/>
      <c r="AHX478" s="470"/>
      <c r="AHY478" s="470"/>
      <c r="AHZ478" s="470"/>
      <c r="AIA478" s="470"/>
      <c r="AIB478" s="470"/>
      <c r="AIC478" s="470"/>
      <c r="AID478" s="470"/>
      <c r="AIE478" s="470"/>
      <c r="AIF478" s="470"/>
      <c r="AIG478" s="470"/>
      <c r="AIH478" s="470"/>
      <c r="AII478" s="470"/>
      <c r="AIJ478" s="470"/>
      <c r="AIK478" s="470"/>
      <c r="AIL478" s="470"/>
      <c r="AIM478" s="470"/>
      <c r="AIN478" s="470"/>
      <c r="AIO478" s="470"/>
      <c r="AIP478" s="470"/>
      <c r="AIQ478" s="470"/>
      <c r="AIR478" s="470"/>
      <c r="AIS478" s="470"/>
      <c r="AIT478" s="470"/>
      <c r="AIU478" s="470"/>
      <c r="AIV478" s="470"/>
      <c r="AIW478" s="470"/>
      <c r="AIX478" s="470"/>
      <c r="AIY478" s="470"/>
      <c r="AIZ478" s="470"/>
      <c r="AJA478" s="470"/>
      <c r="AJB478" s="470"/>
      <c r="AJC478" s="470"/>
      <c r="AJD478" s="470"/>
      <c r="AJE478" s="470"/>
      <c r="AJF478" s="470"/>
      <c r="AJG478" s="470"/>
      <c r="AJH478" s="470"/>
      <c r="AJI478" s="470"/>
      <c r="AJJ478" s="470"/>
      <c r="AJK478" s="470"/>
      <c r="AJL478" s="470"/>
      <c r="AJM478" s="470"/>
      <c r="AJN478" s="470"/>
      <c r="AJO478" s="470"/>
      <c r="AJP478" s="470"/>
      <c r="AJQ478" s="470"/>
      <c r="AJR478" s="470"/>
      <c r="AJS478" s="470"/>
      <c r="AJT478" s="470"/>
      <c r="AJU478" s="470"/>
      <c r="AJV478" s="470"/>
      <c r="AJW478" s="470"/>
      <c r="AJX478" s="470"/>
      <c r="AJY478" s="470"/>
      <c r="AJZ478" s="470"/>
      <c r="AKA478" s="470"/>
      <c r="AKB478" s="470"/>
      <c r="AKC478" s="470"/>
      <c r="AKD478" s="470"/>
      <c r="AKE478" s="470"/>
      <c r="AKF478" s="470"/>
      <c r="AKG478" s="470"/>
      <c r="AKH478" s="470"/>
      <c r="AKI478" s="470"/>
      <c r="AKJ478" s="470"/>
      <c r="AKK478" s="470"/>
      <c r="AKL478" s="470"/>
      <c r="AKM478" s="470"/>
      <c r="AKN478" s="470"/>
      <c r="AKO478" s="470"/>
      <c r="AKP478" s="470"/>
      <c r="AKQ478" s="470"/>
      <c r="AKR478" s="470"/>
      <c r="AKS478" s="470"/>
      <c r="AKT478" s="470"/>
      <c r="AKU478" s="470"/>
      <c r="AKV478" s="470"/>
      <c r="AKW478" s="470"/>
      <c r="AKX478" s="470"/>
      <c r="AKY478" s="470"/>
      <c r="AKZ478" s="470"/>
      <c r="ALA478" s="470"/>
      <c r="ALB478" s="470"/>
      <c r="ALC478" s="470"/>
      <c r="ALD478" s="470"/>
      <c r="ALE478" s="470"/>
      <c r="ALF478" s="470"/>
      <c r="ALG478" s="470"/>
      <c r="ALH478" s="470"/>
      <c r="ALI478" s="470"/>
      <c r="ALJ478" s="470"/>
      <c r="ALK478" s="470"/>
      <c r="ALL478" s="470"/>
      <c r="ALM478" s="470"/>
      <c r="ALN478" s="470"/>
      <c r="ALO478" s="470"/>
      <c r="ALP478" s="470"/>
      <c r="ALQ478" s="470"/>
      <c r="ALR478" s="470"/>
      <c r="ALS478" s="470"/>
      <c r="ALT478" s="470"/>
      <c r="ALU478" s="470"/>
      <c r="ALV478" s="470"/>
      <c r="ALW478" s="470"/>
      <c r="ALX478" s="470"/>
      <c r="ALY478" s="470"/>
      <c r="ALZ478" s="470"/>
      <c r="AMA478" s="470"/>
      <c r="AMB478" s="470"/>
      <c r="AMC478" s="470"/>
      <c r="AMD478" s="470"/>
      <c r="AME478" s="470"/>
      <c r="AMF478" s="470"/>
      <c r="AMG478" s="470"/>
      <c r="AMH478" s="470"/>
      <c r="AMI478" s="470"/>
      <c r="AMJ478" s="470"/>
      <c r="AMK478" s="470"/>
      <c r="AML478" s="470"/>
      <c r="AMM478" s="470"/>
      <c r="AMN478" s="470"/>
      <c r="AMO478" s="470"/>
      <c r="AMP478" s="470"/>
      <c r="AMQ478" s="470"/>
      <c r="AMR478" s="470"/>
      <c r="AMS478" s="470"/>
      <c r="AMT478" s="470"/>
      <c r="AMU478" s="470"/>
      <c r="AMV478" s="470"/>
      <c r="AMW478" s="470"/>
      <c r="AMX478" s="470"/>
      <c r="AMY478" s="470"/>
      <c r="AMZ478" s="470"/>
      <c r="ANA478" s="470"/>
      <c r="ANB478" s="470"/>
      <c r="ANC478" s="470"/>
      <c r="AND478" s="470"/>
      <c r="ANE478" s="470"/>
      <c r="ANF478" s="470"/>
      <c r="ANG478" s="470"/>
      <c r="ANH478" s="470"/>
      <c r="ANI478" s="470"/>
      <c r="ANJ478" s="470"/>
      <c r="ANK478" s="470"/>
      <c r="ANL478" s="470"/>
      <c r="ANM478" s="470"/>
      <c r="ANN478" s="470"/>
      <c r="ANO478" s="470"/>
      <c r="ANP478" s="470"/>
      <c r="ANQ478" s="470"/>
      <c r="ANR478" s="470"/>
      <c r="ANS478" s="470"/>
      <c r="ANT478" s="470"/>
      <c r="ANU478" s="470"/>
      <c r="ANV478" s="470"/>
      <c r="ANW478" s="470"/>
      <c r="ANX478" s="470"/>
      <c r="ANY478" s="470"/>
      <c r="ANZ478" s="470"/>
      <c r="AOA478" s="470"/>
      <c r="AOB478" s="470"/>
      <c r="AOC478" s="470"/>
      <c r="AOD478" s="470"/>
      <c r="AOE478" s="470"/>
      <c r="AOF478" s="470"/>
      <c r="AOG478" s="470"/>
      <c r="AOH478" s="470"/>
      <c r="AOI478" s="470"/>
      <c r="AOJ478" s="470"/>
      <c r="AOK478" s="470"/>
      <c r="AOL478" s="470"/>
      <c r="AOM478" s="470"/>
      <c r="AON478" s="470"/>
      <c r="AOO478" s="470"/>
      <c r="AOP478" s="470"/>
      <c r="AOQ478" s="470"/>
      <c r="AOR478" s="470"/>
      <c r="AOS478" s="470"/>
      <c r="AOT478" s="470"/>
      <c r="AOU478" s="470"/>
      <c r="AOV478" s="470"/>
      <c r="AOW478" s="470"/>
      <c r="AOX478" s="470"/>
      <c r="AOY478" s="470"/>
      <c r="AOZ478" s="470"/>
      <c r="APA478" s="470"/>
      <c r="APB478" s="470"/>
      <c r="APC478" s="470"/>
      <c r="APD478" s="470"/>
      <c r="APE478" s="470"/>
      <c r="APF478" s="470"/>
      <c r="APG478" s="470"/>
      <c r="APH478" s="470"/>
      <c r="API478" s="470"/>
      <c r="APJ478" s="470"/>
      <c r="APK478" s="470"/>
      <c r="APL478" s="470"/>
      <c r="APM478" s="470"/>
      <c r="APN478" s="470"/>
      <c r="APO478" s="470"/>
      <c r="APP478" s="470"/>
      <c r="APQ478" s="470"/>
      <c r="APR478" s="470"/>
      <c r="APS478" s="470"/>
      <c r="APT478" s="470"/>
      <c r="APU478" s="470"/>
      <c r="APV478" s="470"/>
      <c r="APW478" s="470"/>
      <c r="APX478" s="470"/>
      <c r="APY478" s="470"/>
      <c r="APZ478" s="470"/>
      <c r="AQA478" s="470"/>
      <c r="AQB478" s="470"/>
      <c r="AQC478" s="470"/>
      <c r="AQD478" s="470"/>
      <c r="AQE478" s="470"/>
      <c r="AQF478" s="470"/>
      <c r="AQG478" s="470"/>
      <c r="AQH478" s="470"/>
      <c r="AQI478" s="470"/>
      <c r="AQJ478" s="470"/>
      <c r="AQK478" s="470"/>
      <c r="AQL478" s="470"/>
      <c r="AQM478" s="470"/>
      <c r="AQN478" s="470"/>
      <c r="AQO478" s="470"/>
      <c r="AQP478" s="470"/>
      <c r="AQQ478" s="470"/>
      <c r="AQR478" s="470"/>
      <c r="AQS478" s="470"/>
      <c r="AQT478" s="470"/>
      <c r="AQU478" s="470"/>
      <c r="AQV478" s="470"/>
      <c r="AQW478" s="470"/>
      <c r="AQX478" s="470"/>
      <c r="AQY478" s="470"/>
      <c r="AQZ478" s="470"/>
      <c r="ARA478" s="470"/>
      <c r="ARB478" s="470"/>
      <c r="ARC478" s="470"/>
      <c r="ARD478" s="470"/>
      <c r="ARE478" s="470"/>
      <c r="ARF478" s="470"/>
      <c r="ARG478" s="470"/>
      <c r="ARH478" s="470"/>
      <c r="ARI478" s="470"/>
      <c r="ARJ478" s="470"/>
      <c r="ARK478" s="470"/>
      <c r="ARL478" s="470"/>
      <c r="ARM478" s="470"/>
      <c r="ARN478" s="470"/>
      <c r="ARO478" s="470"/>
      <c r="ARP478" s="470"/>
      <c r="ARQ478" s="470"/>
      <c r="ARR478" s="470"/>
      <c r="ARS478" s="470"/>
      <c r="ART478" s="470"/>
      <c r="ARU478" s="470"/>
      <c r="ARV478" s="470"/>
      <c r="ARW478" s="470"/>
      <c r="ARX478" s="470"/>
      <c r="ARY478" s="470"/>
      <c r="ARZ478" s="470"/>
      <c r="ASA478" s="470"/>
      <c r="ASB478" s="470"/>
      <c r="ASC478" s="470"/>
      <c r="ASD478" s="470"/>
      <c r="ASE478" s="470"/>
      <c r="ASF478" s="470"/>
      <c r="ASG478" s="470"/>
      <c r="ASH478" s="470"/>
      <c r="ASI478" s="470"/>
      <c r="ASJ478" s="470"/>
      <c r="ASK478" s="470"/>
      <c r="ASL478" s="470"/>
      <c r="ASM478" s="470"/>
      <c r="ASN478" s="470"/>
      <c r="ASO478" s="470"/>
      <c r="ASP478" s="470"/>
      <c r="ASQ478" s="470"/>
      <c r="ASR478" s="470"/>
      <c r="ASS478" s="470"/>
      <c r="AST478" s="470"/>
      <c r="ASU478" s="470"/>
      <c r="ASV478" s="470"/>
      <c r="ASW478" s="470"/>
      <c r="ASX478" s="470"/>
      <c r="ASY478" s="470"/>
      <c r="ASZ478" s="470"/>
      <c r="ATA478" s="470"/>
      <c r="ATB478" s="470"/>
      <c r="ATC478" s="470"/>
      <c r="ATD478" s="470"/>
      <c r="ATE478" s="470"/>
      <c r="ATF478" s="470"/>
      <c r="ATG478" s="470"/>
      <c r="ATH478" s="470"/>
      <c r="ATI478" s="470"/>
      <c r="ATJ478" s="470"/>
      <c r="ATK478" s="470"/>
      <c r="ATL478" s="470"/>
      <c r="ATM478" s="470"/>
      <c r="ATN478" s="470"/>
      <c r="ATO478" s="470"/>
      <c r="ATP478" s="470"/>
      <c r="ATQ478" s="470"/>
      <c r="ATR478" s="470"/>
      <c r="ATS478" s="470"/>
      <c r="ATT478" s="470"/>
      <c r="ATU478" s="470"/>
      <c r="ATV478" s="470"/>
      <c r="ATW478" s="470"/>
      <c r="ATX478" s="470"/>
      <c r="ATY478" s="470"/>
      <c r="ATZ478" s="470"/>
      <c r="AUA478" s="470"/>
      <c r="AUB478" s="470"/>
      <c r="AUC478" s="470"/>
      <c r="AUD478" s="470"/>
      <c r="AUE478" s="470"/>
      <c r="AUF478" s="470"/>
      <c r="AUG478" s="470"/>
      <c r="AUH478" s="470"/>
      <c r="AUI478" s="470"/>
      <c r="AUJ478" s="470"/>
      <c r="AUK478" s="470"/>
      <c r="AUL478" s="470"/>
      <c r="AUM478" s="470"/>
      <c r="AUN478" s="470"/>
      <c r="AUO478" s="470"/>
      <c r="AUP478" s="470"/>
      <c r="AUQ478" s="470"/>
      <c r="AUR478" s="470"/>
      <c r="AUS478" s="470"/>
      <c r="AUT478" s="470"/>
      <c r="AUU478" s="470"/>
      <c r="AUV478" s="470"/>
      <c r="AUW478" s="470"/>
      <c r="AUX478" s="470"/>
      <c r="AUY478" s="470"/>
      <c r="AUZ478" s="470"/>
      <c r="AVA478" s="470"/>
      <c r="AVB478" s="470"/>
      <c r="AVC478" s="470"/>
      <c r="AVD478" s="470"/>
      <c r="AVE478" s="470"/>
      <c r="AVF478" s="470"/>
      <c r="AVG478" s="470"/>
      <c r="AVH478" s="470"/>
      <c r="AVI478" s="470"/>
      <c r="AVJ478" s="470"/>
      <c r="AVK478" s="470"/>
      <c r="AVL478" s="470"/>
      <c r="AVM478" s="470"/>
      <c r="AVN478" s="470"/>
      <c r="AVO478" s="470"/>
      <c r="AVP478" s="470"/>
      <c r="AVQ478" s="470"/>
      <c r="AVR478" s="470"/>
      <c r="AVS478" s="470"/>
      <c r="AVT478" s="470"/>
      <c r="AVU478" s="470"/>
      <c r="AVV478" s="470"/>
      <c r="AVW478" s="470"/>
      <c r="AVX478" s="470"/>
      <c r="AVY478" s="470"/>
      <c r="AVZ478" s="470"/>
      <c r="AWA478" s="470"/>
      <c r="AWB478" s="470"/>
      <c r="AWC478" s="470"/>
      <c r="AWD478" s="470"/>
      <c r="AWE478" s="470"/>
      <c r="AWF478" s="470"/>
      <c r="AWG478" s="470"/>
      <c r="AWH478" s="470"/>
      <c r="AWI478" s="470"/>
      <c r="AWJ478" s="470"/>
      <c r="AWK478" s="470"/>
      <c r="AWL478" s="470"/>
      <c r="AWM478" s="470"/>
      <c r="AWN478" s="470"/>
      <c r="AWO478" s="470"/>
      <c r="AWP478" s="470"/>
      <c r="AWQ478" s="470"/>
      <c r="AWR478" s="470"/>
      <c r="AWS478" s="470"/>
      <c r="AWT478" s="470"/>
      <c r="AWU478" s="470"/>
      <c r="AWV478" s="470"/>
      <c r="AWW478" s="470"/>
      <c r="AWX478" s="470"/>
      <c r="AWY478" s="470"/>
      <c r="AWZ478" s="470"/>
      <c r="AXA478" s="470"/>
      <c r="AXB478" s="470"/>
      <c r="AXC478" s="470"/>
      <c r="AXD478" s="470"/>
      <c r="AXE478" s="470"/>
      <c r="AXF478" s="470"/>
      <c r="AXG478" s="470"/>
      <c r="AXH478" s="470"/>
      <c r="AXI478" s="470"/>
      <c r="AXJ478" s="470"/>
      <c r="AXK478" s="470"/>
      <c r="AXL478" s="470"/>
      <c r="AXM478" s="470"/>
      <c r="AXN478" s="470"/>
      <c r="AXO478" s="470"/>
      <c r="AXP478" s="470"/>
      <c r="AXQ478" s="470"/>
      <c r="AXR478" s="470"/>
      <c r="AXS478" s="470"/>
      <c r="AXT478" s="470"/>
      <c r="AXU478" s="470"/>
      <c r="AXV478" s="470"/>
      <c r="AXW478" s="470"/>
      <c r="AXX478" s="470"/>
      <c r="AXY478" s="470"/>
      <c r="AXZ478" s="470"/>
      <c r="AYA478" s="470"/>
      <c r="AYB478" s="470"/>
      <c r="AYC478" s="470"/>
      <c r="AYD478" s="470"/>
      <c r="AYE478" s="470"/>
      <c r="AYF478" s="470"/>
      <c r="AYG478" s="470"/>
      <c r="AYH478" s="470"/>
      <c r="AYI478" s="470"/>
      <c r="AYJ478" s="470"/>
      <c r="AYK478" s="470"/>
      <c r="AYL478" s="470"/>
      <c r="AYM478" s="470"/>
      <c r="AYN478" s="470"/>
      <c r="AYO478" s="470"/>
      <c r="AYP478" s="470"/>
      <c r="AYQ478" s="470"/>
      <c r="AYR478" s="470"/>
      <c r="AYS478" s="470"/>
      <c r="AYT478" s="470"/>
      <c r="AYU478" s="470"/>
      <c r="AYV478" s="470"/>
      <c r="AYW478" s="470"/>
      <c r="AYX478" s="470"/>
      <c r="AYY478" s="470"/>
      <c r="AYZ478" s="470"/>
      <c r="AZA478" s="470"/>
      <c r="AZB478" s="470"/>
      <c r="AZC478" s="470"/>
      <c r="AZD478" s="470"/>
      <c r="AZE478" s="470"/>
      <c r="AZF478" s="470"/>
      <c r="AZG478" s="470"/>
      <c r="AZH478" s="470"/>
      <c r="AZI478" s="470"/>
      <c r="AZJ478" s="470"/>
      <c r="AZK478" s="470"/>
      <c r="AZL478" s="470"/>
      <c r="AZM478" s="470"/>
      <c r="AZN478" s="470"/>
      <c r="AZO478" s="470"/>
      <c r="AZP478" s="470"/>
      <c r="AZQ478" s="470"/>
      <c r="AZR478" s="470"/>
      <c r="AZS478" s="470"/>
      <c r="AZT478" s="470"/>
      <c r="AZU478" s="470"/>
      <c r="AZV478" s="470"/>
      <c r="AZW478" s="470"/>
      <c r="AZX478" s="470"/>
      <c r="AZY478" s="470"/>
      <c r="AZZ478" s="470"/>
      <c r="BAA478" s="470"/>
      <c r="BAB478" s="470"/>
      <c r="BAC478" s="470"/>
      <c r="BAD478" s="470"/>
      <c r="BAE478" s="470"/>
      <c r="BAF478" s="470"/>
      <c r="BAG478" s="470"/>
      <c r="BAH478" s="470"/>
      <c r="BAI478" s="470"/>
      <c r="BAJ478" s="470"/>
      <c r="BAK478" s="470"/>
      <c r="BAL478" s="470"/>
      <c r="BAM478" s="470"/>
      <c r="BAN478" s="470"/>
      <c r="BAO478" s="470"/>
      <c r="BAP478" s="470"/>
      <c r="BAQ478" s="470"/>
      <c r="BAR478" s="470"/>
      <c r="BAS478" s="470"/>
      <c r="BAT478" s="470"/>
      <c r="BAU478" s="470"/>
      <c r="BAV478" s="470"/>
      <c r="BAW478" s="470"/>
      <c r="BAX478" s="470"/>
      <c r="BAY478" s="470"/>
      <c r="BAZ478" s="470"/>
      <c r="BBA478" s="470"/>
      <c r="BBB478" s="470"/>
      <c r="BBC478" s="470"/>
      <c r="BBD478" s="470"/>
      <c r="BBE478" s="470"/>
      <c r="BBF478" s="470"/>
      <c r="BBG478" s="470"/>
      <c r="BBH478" s="470"/>
      <c r="BBI478" s="470"/>
      <c r="BBJ478" s="470"/>
      <c r="BBK478" s="470"/>
      <c r="BBL478" s="470"/>
      <c r="BBM478" s="470"/>
      <c r="BBN478" s="470"/>
      <c r="BBO478" s="470"/>
      <c r="BBP478" s="470"/>
      <c r="BBQ478" s="470"/>
      <c r="BBR478" s="470"/>
      <c r="BBS478" s="470"/>
      <c r="BBT478" s="470"/>
      <c r="BBU478" s="470"/>
      <c r="BBV478" s="470"/>
      <c r="BBW478" s="470"/>
      <c r="BBX478" s="470"/>
      <c r="BBY478" s="470"/>
      <c r="BBZ478" s="470"/>
      <c r="BCA478" s="470"/>
      <c r="BCB478" s="470"/>
      <c r="BCC478" s="470"/>
      <c r="BCD478" s="470"/>
      <c r="BCE478" s="470"/>
      <c r="BCF478" s="470"/>
      <c r="BCG478" s="470"/>
      <c r="BCH478" s="470"/>
      <c r="BCI478" s="470"/>
      <c r="BCJ478" s="470"/>
      <c r="BCK478" s="470"/>
      <c r="BCL478" s="470"/>
      <c r="BCM478" s="470"/>
      <c r="BCN478" s="470"/>
      <c r="BCO478" s="470"/>
      <c r="BCP478" s="470"/>
      <c r="BCQ478" s="470"/>
      <c r="BCR478" s="470"/>
      <c r="BCS478" s="470"/>
      <c r="BCT478" s="470"/>
      <c r="BCU478" s="470"/>
      <c r="BCV478" s="470"/>
      <c r="BCW478" s="470"/>
      <c r="BCX478" s="470"/>
      <c r="BCY478" s="470"/>
      <c r="BCZ478" s="470"/>
      <c r="BDA478" s="470"/>
      <c r="BDB478" s="470"/>
      <c r="BDC478" s="470"/>
      <c r="BDD478" s="470"/>
      <c r="BDE478" s="470"/>
      <c r="BDF478" s="470"/>
      <c r="BDG478" s="470"/>
      <c r="BDH478" s="470"/>
      <c r="BDI478" s="470"/>
      <c r="BDJ478" s="470"/>
      <c r="BDK478" s="470"/>
      <c r="BDL478" s="470"/>
      <c r="BDM478" s="470"/>
      <c r="BDN478" s="470"/>
      <c r="BDO478" s="470"/>
      <c r="BDP478" s="470"/>
      <c r="BDQ478" s="470"/>
      <c r="BDR478" s="470"/>
      <c r="BDS478" s="470"/>
      <c r="BDT478" s="470"/>
      <c r="BDU478" s="470"/>
      <c r="BDV478" s="470"/>
      <c r="BDW478" s="470"/>
      <c r="BDX478" s="470"/>
      <c r="BDY478" s="470"/>
      <c r="BDZ478" s="470"/>
      <c r="BEA478" s="470"/>
      <c r="BEB478" s="470"/>
      <c r="BEC478" s="470"/>
      <c r="BED478" s="470"/>
      <c r="BEE478" s="470"/>
      <c r="BEF478" s="470"/>
      <c r="BEG478" s="470"/>
      <c r="BEH478" s="470"/>
      <c r="BEI478" s="470"/>
      <c r="BEJ478" s="470"/>
      <c r="BEK478" s="470"/>
      <c r="BEL478" s="470"/>
      <c r="BEM478" s="470"/>
      <c r="BEN478" s="470"/>
      <c r="BEO478" s="470"/>
      <c r="BEP478" s="470"/>
      <c r="BEQ478" s="470"/>
      <c r="BER478" s="470"/>
      <c r="BES478" s="470"/>
      <c r="BET478" s="470"/>
      <c r="BEU478" s="470"/>
      <c r="BEV478" s="470"/>
      <c r="BEW478" s="470"/>
      <c r="BEX478" s="470"/>
      <c r="BEY478" s="470"/>
      <c r="BEZ478" s="470"/>
      <c r="BFA478" s="470"/>
      <c r="BFB478" s="470"/>
      <c r="BFC478" s="470"/>
      <c r="BFD478" s="470"/>
      <c r="BFE478" s="470"/>
      <c r="BFF478" s="470"/>
      <c r="BFG478" s="470"/>
      <c r="BFH478" s="470"/>
      <c r="BFI478" s="470"/>
      <c r="BFJ478" s="470"/>
      <c r="BFK478" s="470"/>
      <c r="BFL478" s="470"/>
      <c r="BFM478" s="470"/>
      <c r="BFN478" s="470"/>
      <c r="BFO478" s="470"/>
      <c r="BFP478" s="470"/>
      <c r="BFQ478" s="470"/>
      <c r="BFR478" s="470"/>
      <c r="BFS478" s="470"/>
      <c r="BFT478" s="470"/>
      <c r="BFU478" s="470"/>
      <c r="BFV478" s="470"/>
      <c r="BFW478" s="470"/>
      <c r="BFX478" s="470"/>
      <c r="BFY478" s="470"/>
      <c r="BFZ478" s="470"/>
      <c r="BGA478" s="470"/>
      <c r="BGB478" s="470"/>
      <c r="BGC478" s="470"/>
      <c r="BGD478" s="470"/>
      <c r="BGE478" s="470"/>
      <c r="BGF478" s="470"/>
      <c r="BGG478" s="470"/>
      <c r="BGH478" s="470"/>
      <c r="BGI478" s="470"/>
      <c r="BGJ478" s="470"/>
      <c r="BGK478" s="470"/>
      <c r="BGL478" s="470"/>
      <c r="BGM478" s="470"/>
      <c r="BGN478" s="470"/>
      <c r="BGO478" s="470"/>
      <c r="BGP478" s="470"/>
      <c r="BGQ478" s="470"/>
      <c r="BGR478" s="470"/>
      <c r="BGS478" s="470"/>
      <c r="BGT478" s="470"/>
      <c r="BGU478" s="470"/>
      <c r="BGV478" s="470"/>
      <c r="BGW478" s="470"/>
      <c r="BGX478" s="470"/>
      <c r="BGY478" s="470"/>
      <c r="BGZ478" s="470"/>
      <c r="BHA478" s="470"/>
      <c r="BHB478" s="470"/>
      <c r="BHC478" s="470"/>
      <c r="BHD478" s="470"/>
      <c r="BHE478" s="470"/>
      <c r="BHF478" s="470"/>
      <c r="BHG478" s="470"/>
      <c r="BHH478" s="470"/>
      <c r="BHI478" s="470"/>
      <c r="BHJ478" s="470"/>
      <c r="BHK478" s="470"/>
      <c r="BHL478" s="470"/>
      <c r="BHM478" s="470"/>
      <c r="BHN478" s="470"/>
      <c r="BHO478" s="470"/>
      <c r="BHP478" s="470"/>
      <c r="BHQ478" s="470"/>
      <c r="BHR478" s="470"/>
      <c r="BHS478" s="470"/>
      <c r="BHT478" s="470"/>
      <c r="BHU478" s="470"/>
      <c r="BHV478" s="470"/>
      <c r="BHW478" s="470"/>
      <c r="BHX478" s="470"/>
      <c r="BHY478" s="470"/>
      <c r="BHZ478" s="470"/>
      <c r="BIA478" s="470"/>
      <c r="BIB478" s="470"/>
      <c r="BIC478" s="470"/>
      <c r="BID478" s="470"/>
      <c r="BIE478" s="470"/>
      <c r="BIF478" s="470"/>
      <c r="BIG478" s="470"/>
      <c r="BIH478" s="470"/>
      <c r="BII478" s="470"/>
      <c r="BIJ478" s="470"/>
      <c r="BIK478" s="470"/>
      <c r="BIL478" s="470"/>
      <c r="BIM478" s="470"/>
      <c r="BIN478" s="470"/>
      <c r="BIO478" s="470"/>
      <c r="BIP478" s="470"/>
      <c r="BIQ478" s="470"/>
      <c r="BIR478" s="470"/>
      <c r="BIS478" s="470"/>
      <c r="BIT478" s="470"/>
      <c r="BIU478" s="470"/>
      <c r="BIV478" s="470"/>
      <c r="BIW478" s="470"/>
      <c r="BIX478" s="470"/>
      <c r="BIY478" s="470"/>
      <c r="BIZ478" s="470"/>
      <c r="BJA478" s="470"/>
      <c r="BJB478" s="470"/>
      <c r="BJC478" s="470"/>
      <c r="BJD478" s="470"/>
      <c r="BJE478" s="470"/>
      <c r="BJF478" s="470"/>
      <c r="BJG478" s="470"/>
      <c r="BJH478" s="470"/>
      <c r="BJI478" s="470"/>
      <c r="BJJ478" s="470"/>
      <c r="BJK478" s="470"/>
      <c r="BJL478" s="470"/>
      <c r="BJM478" s="470"/>
      <c r="BJN478" s="470"/>
      <c r="BJO478" s="470"/>
      <c r="BJP478" s="470"/>
      <c r="BJQ478" s="470"/>
      <c r="BJR478" s="470"/>
      <c r="BJS478" s="470"/>
      <c r="BJT478" s="470"/>
      <c r="BJU478" s="470"/>
      <c r="BJV478" s="470"/>
      <c r="BJW478" s="470"/>
      <c r="BJX478" s="470"/>
      <c r="BJY478" s="470"/>
      <c r="BJZ478" s="470"/>
      <c r="BKA478" s="470"/>
      <c r="BKB478" s="470"/>
      <c r="BKC478" s="470"/>
      <c r="BKD478" s="470"/>
      <c r="BKE478" s="470"/>
      <c r="BKF478" s="470"/>
      <c r="BKG478" s="470"/>
      <c r="BKH478" s="470"/>
      <c r="BKI478" s="470"/>
      <c r="BKJ478" s="470"/>
      <c r="BKK478" s="470"/>
      <c r="BKL478" s="470"/>
      <c r="BKM478" s="470"/>
      <c r="BKN478" s="470"/>
      <c r="BKO478" s="470"/>
      <c r="BKP478" s="470"/>
      <c r="BKQ478" s="470"/>
      <c r="BKR478" s="470"/>
      <c r="BKS478" s="470"/>
      <c r="BKT478" s="470"/>
      <c r="BKU478" s="470"/>
      <c r="BKV478" s="470"/>
      <c r="BKW478" s="470"/>
      <c r="BKX478" s="470"/>
      <c r="BKY478" s="470"/>
      <c r="BKZ478" s="470"/>
      <c r="BLA478" s="470"/>
      <c r="BLB478" s="470"/>
      <c r="BLC478" s="470"/>
      <c r="BLD478" s="470"/>
      <c r="BLE478" s="470"/>
      <c r="BLF478" s="470"/>
      <c r="BLG478" s="470"/>
      <c r="BLH478" s="470"/>
      <c r="BLI478" s="470"/>
      <c r="BLJ478" s="470"/>
      <c r="BLK478" s="470"/>
      <c r="BLL478" s="470"/>
      <c r="BLM478" s="470"/>
      <c r="BLN478" s="470"/>
      <c r="BLO478" s="470"/>
      <c r="BLP478" s="470"/>
      <c r="BLQ478" s="470"/>
      <c r="BLR478" s="470"/>
      <c r="BLS478" s="470"/>
      <c r="BLT478" s="470"/>
      <c r="BLU478" s="470"/>
      <c r="BLV478" s="470"/>
      <c r="BLW478" s="470"/>
      <c r="BLX478" s="470"/>
      <c r="BLY478" s="470"/>
      <c r="BLZ478" s="470"/>
      <c r="BMA478" s="470"/>
      <c r="BMB478" s="470"/>
      <c r="BMC478" s="470"/>
      <c r="BMD478" s="470"/>
      <c r="BME478" s="470"/>
      <c r="BMF478" s="470"/>
      <c r="BMG478" s="470"/>
      <c r="BMH478" s="470"/>
      <c r="BMI478" s="470"/>
      <c r="BMJ478" s="470"/>
      <c r="BMK478" s="470"/>
      <c r="BML478" s="470"/>
      <c r="BMM478" s="470"/>
      <c r="BMN478" s="470"/>
      <c r="BMO478" s="470"/>
      <c r="BMP478" s="470"/>
      <c r="BMQ478" s="470"/>
      <c r="BMR478" s="470"/>
      <c r="BMS478" s="470"/>
      <c r="BMT478" s="470"/>
      <c r="BMU478" s="470"/>
      <c r="BMV478" s="470"/>
      <c r="BMW478" s="470"/>
      <c r="BMX478" s="470"/>
      <c r="BMY478" s="470"/>
      <c r="BMZ478" s="470"/>
      <c r="BNA478" s="470"/>
      <c r="BNB478" s="470"/>
      <c r="BNC478" s="470"/>
      <c r="BND478" s="470"/>
      <c r="BNE478" s="470"/>
      <c r="BNF478" s="470"/>
      <c r="BNG478" s="470"/>
      <c r="BNH478" s="470"/>
      <c r="BNI478" s="470"/>
      <c r="BNJ478" s="470"/>
      <c r="BNK478" s="470"/>
      <c r="BNL478" s="470"/>
      <c r="BNM478" s="470"/>
      <c r="BNN478" s="470"/>
      <c r="BNO478" s="470"/>
      <c r="BNP478" s="470"/>
      <c r="BNQ478" s="470"/>
      <c r="BNR478" s="470"/>
      <c r="BNS478" s="470"/>
      <c r="BNT478" s="470"/>
      <c r="BNU478" s="470"/>
      <c r="BNV478" s="470"/>
      <c r="BNW478" s="470"/>
      <c r="BNX478" s="470"/>
      <c r="BNY478" s="470"/>
      <c r="BNZ478" s="470"/>
      <c r="BOA478" s="470"/>
      <c r="BOB478" s="470"/>
      <c r="BOC478" s="470"/>
      <c r="BOD478" s="470"/>
      <c r="BOE478" s="470"/>
      <c r="BOF478" s="470"/>
      <c r="BOG478" s="470"/>
      <c r="BOH478" s="470"/>
      <c r="BOI478" s="470"/>
      <c r="BOJ478" s="470"/>
      <c r="BOK478" s="470"/>
      <c r="BOL478" s="470"/>
      <c r="BOM478" s="470"/>
      <c r="BON478" s="470"/>
      <c r="BOO478" s="470"/>
      <c r="BOP478" s="470"/>
      <c r="BOQ478" s="470"/>
      <c r="BOR478" s="470"/>
      <c r="BOS478" s="470"/>
      <c r="BOT478" s="470"/>
      <c r="BOU478" s="470"/>
      <c r="BOV478" s="470"/>
      <c r="BOW478" s="470"/>
      <c r="BOX478" s="470"/>
      <c r="BOY478" s="470"/>
      <c r="BOZ478" s="470"/>
      <c r="BPA478" s="470"/>
      <c r="BPB478" s="470"/>
      <c r="BPC478" s="470"/>
      <c r="BPD478" s="470"/>
      <c r="BPE478" s="470"/>
      <c r="BPF478" s="470"/>
      <c r="BPG478" s="470"/>
      <c r="BPH478" s="470"/>
      <c r="BPI478" s="470"/>
      <c r="BPJ478" s="470"/>
      <c r="BPK478" s="470"/>
      <c r="BPL478" s="470"/>
      <c r="BPM478" s="470"/>
      <c r="BPN478" s="470"/>
      <c r="BPO478" s="470"/>
      <c r="BPP478" s="470"/>
      <c r="BPQ478" s="470"/>
      <c r="BPR478" s="470"/>
      <c r="BPS478" s="470"/>
      <c r="BPT478" s="470"/>
      <c r="BPU478" s="470"/>
      <c r="BPV478" s="470"/>
      <c r="BPW478" s="470"/>
      <c r="BPX478" s="470"/>
      <c r="BPY478" s="470"/>
      <c r="BPZ478" s="470"/>
      <c r="BQA478" s="470"/>
      <c r="BQB478" s="470"/>
      <c r="BQC478" s="470"/>
      <c r="BQD478" s="470"/>
      <c r="BQE478" s="470"/>
      <c r="BQF478" s="470"/>
      <c r="BQG478" s="470"/>
      <c r="BQH478" s="470"/>
      <c r="BQI478" s="470"/>
      <c r="BQJ478" s="470"/>
      <c r="BQK478" s="470"/>
      <c r="BQL478" s="470"/>
      <c r="BQM478" s="470"/>
      <c r="BQN478" s="470"/>
      <c r="BQO478" s="470"/>
      <c r="BQP478" s="470"/>
      <c r="BQQ478" s="470"/>
      <c r="BQR478" s="470"/>
      <c r="BQS478" s="470"/>
      <c r="BQT478" s="470"/>
      <c r="BQU478" s="470"/>
      <c r="BQV478" s="470"/>
      <c r="BQW478" s="470"/>
      <c r="BQX478" s="470"/>
      <c r="BQY478" s="470"/>
      <c r="BQZ478" s="470"/>
      <c r="BRA478" s="470"/>
      <c r="BRB478" s="470"/>
      <c r="BRC478" s="470"/>
      <c r="BRD478" s="470"/>
      <c r="BRE478" s="470"/>
      <c r="BRF478" s="470"/>
      <c r="BRG478" s="470"/>
      <c r="BRH478" s="470"/>
      <c r="BRI478" s="470"/>
      <c r="BRJ478" s="470"/>
      <c r="BRK478" s="470"/>
      <c r="BRL478" s="470"/>
      <c r="BRM478" s="470"/>
      <c r="BRN478" s="470"/>
      <c r="BRO478" s="470"/>
      <c r="BRP478" s="470"/>
      <c r="BRQ478" s="470"/>
      <c r="BRR478" s="470"/>
      <c r="BRS478" s="470"/>
      <c r="BRT478" s="470"/>
      <c r="BRU478" s="470"/>
      <c r="BRV478" s="470"/>
      <c r="BRW478" s="470"/>
      <c r="BRX478" s="470"/>
      <c r="BRY478" s="470"/>
      <c r="BRZ478" s="470"/>
      <c r="BSA478" s="470"/>
      <c r="BSB478" s="470"/>
      <c r="BSC478" s="470"/>
      <c r="BSD478" s="470"/>
      <c r="BSE478" s="470"/>
      <c r="BSF478" s="470"/>
      <c r="BSG478" s="470"/>
      <c r="BSH478" s="470"/>
      <c r="BSI478" s="470"/>
      <c r="BSJ478" s="470"/>
      <c r="BSK478" s="470"/>
      <c r="BSL478" s="470"/>
      <c r="BSM478" s="470"/>
      <c r="BSN478" s="470"/>
      <c r="BSO478" s="470"/>
      <c r="BSP478" s="470"/>
      <c r="BSQ478" s="470"/>
      <c r="BSR478" s="470"/>
      <c r="BSS478" s="470"/>
      <c r="BST478" s="470"/>
      <c r="BSU478" s="470"/>
      <c r="BSV478" s="470"/>
      <c r="BSW478" s="470"/>
      <c r="BSX478" s="470"/>
      <c r="BSY478" s="470"/>
      <c r="BSZ478" s="470"/>
      <c r="BTA478" s="470"/>
      <c r="BTB478" s="470"/>
      <c r="BTC478" s="470"/>
      <c r="BTD478" s="470"/>
      <c r="BTE478" s="470"/>
      <c r="BTF478" s="470"/>
      <c r="BTG478" s="470"/>
      <c r="BTH478" s="470"/>
      <c r="BTI478" s="470"/>
      <c r="BTJ478" s="470"/>
      <c r="BTK478" s="470"/>
      <c r="BTL478" s="470"/>
      <c r="BTM478" s="470"/>
      <c r="BTN478" s="470"/>
      <c r="BTO478" s="470"/>
      <c r="BTP478" s="470"/>
      <c r="BTQ478" s="470"/>
      <c r="BTR478" s="470"/>
      <c r="BTS478" s="470"/>
      <c r="BTT478" s="470"/>
      <c r="BTU478" s="470"/>
      <c r="BTV478" s="470"/>
      <c r="BTW478" s="470"/>
      <c r="BTX478" s="470"/>
      <c r="BTY478" s="470"/>
      <c r="BTZ478" s="470"/>
      <c r="BUA478" s="470"/>
      <c r="BUB478" s="470"/>
      <c r="BUC478" s="470"/>
      <c r="BUD478" s="470"/>
      <c r="BUE478" s="470"/>
      <c r="BUF478" s="470"/>
      <c r="BUG478" s="470"/>
      <c r="BUH478" s="470"/>
      <c r="BUI478" s="470"/>
      <c r="BUJ478" s="470"/>
      <c r="BUK478" s="470"/>
      <c r="BUL478" s="470"/>
      <c r="BUM478" s="470"/>
      <c r="BUN478" s="470"/>
      <c r="BUO478" s="470"/>
      <c r="BUP478" s="470"/>
      <c r="BUQ478" s="470"/>
      <c r="BUR478" s="470"/>
      <c r="BUS478" s="470"/>
      <c r="BUT478" s="470"/>
      <c r="BUU478" s="470"/>
      <c r="BUV478" s="470"/>
      <c r="BUW478" s="470"/>
      <c r="BUX478" s="470"/>
      <c r="BUY478" s="470"/>
      <c r="BUZ478" s="470"/>
      <c r="BVA478" s="470"/>
      <c r="BVB478" s="470"/>
      <c r="BVC478" s="470"/>
      <c r="BVD478" s="470"/>
      <c r="BVE478" s="470"/>
      <c r="BVF478" s="470"/>
      <c r="BVG478" s="470"/>
      <c r="BVH478" s="470"/>
      <c r="BVI478" s="470"/>
      <c r="BVJ478" s="470"/>
      <c r="BVK478" s="470"/>
      <c r="BVL478" s="470"/>
      <c r="BVM478" s="470"/>
      <c r="BVN478" s="470"/>
      <c r="BVO478" s="470"/>
      <c r="BVP478" s="470"/>
      <c r="BVQ478" s="470"/>
      <c r="BVR478" s="470"/>
      <c r="BVS478" s="470"/>
      <c r="BVT478" s="470"/>
      <c r="BVU478" s="470"/>
      <c r="BVV478" s="470"/>
      <c r="BVW478" s="470"/>
      <c r="BVX478" s="470"/>
      <c r="BVY478" s="470"/>
      <c r="BVZ478" s="470"/>
      <c r="BWA478" s="470"/>
      <c r="BWB478" s="470"/>
      <c r="BWC478" s="470"/>
      <c r="BWD478" s="470"/>
      <c r="BWE478" s="470"/>
      <c r="BWF478" s="470"/>
      <c r="BWG478" s="470"/>
      <c r="BWH478" s="470"/>
      <c r="BWI478" s="470"/>
      <c r="BWJ478" s="470"/>
      <c r="BWK478" s="470"/>
      <c r="BWL478" s="470"/>
      <c r="BWM478" s="470"/>
      <c r="BWN478" s="470"/>
      <c r="BWO478" s="470"/>
      <c r="BWP478" s="470"/>
      <c r="BWQ478" s="470"/>
      <c r="BWR478" s="470"/>
      <c r="BWS478" s="470"/>
      <c r="BWT478" s="470"/>
      <c r="BWU478" s="470"/>
      <c r="BWV478" s="470"/>
      <c r="BWW478" s="470"/>
      <c r="BWX478" s="470"/>
      <c r="BWY478" s="470"/>
      <c r="BWZ478" s="470"/>
      <c r="BXA478" s="470"/>
      <c r="BXB478" s="470"/>
      <c r="BXC478" s="470"/>
      <c r="BXD478" s="470"/>
      <c r="BXE478" s="470"/>
      <c r="BXF478" s="470"/>
      <c r="BXG478" s="470"/>
      <c r="BXH478" s="470"/>
      <c r="BXI478" s="470"/>
      <c r="BXJ478" s="470"/>
      <c r="BXK478" s="470"/>
      <c r="BXL478" s="470"/>
      <c r="BXM478" s="470"/>
      <c r="BXN478" s="470"/>
      <c r="BXO478" s="470"/>
      <c r="BXP478" s="470"/>
      <c r="BXQ478" s="470"/>
      <c r="BXR478" s="470"/>
      <c r="BXS478" s="470"/>
      <c r="BXT478" s="470"/>
      <c r="BXU478" s="470"/>
      <c r="BXV478" s="470"/>
      <c r="BXW478" s="470"/>
      <c r="BXX478" s="470"/>
      <c r="BXY478" s="470"/>
      <c r="BXZ478" s="470"/>
      <c r="BYA478" s="470"/>
      <c r="BYB478" s="470"/>
      <c r="BYC478" s="470"/>
      <c r="BYD478" s="470"/>
      <c r="BYE478" s="470"/>
      <c r="BYF478" s="470"/>
      <c r="BYG478" s="470"/>
      <c r="BYH478" s="470"/>
      <c r="BYI478" s="470"/>
      <c r="BYJ478" s="470"/>
      <c r="BYK478" s="470"/>
      <c r="BYL478" s="470"/>
      <c r="BYM478" s="470"/>
      <c r="BYN478" s="470"/>
      <c r="BYO478" s="470"/>
      <c r="BYP478" s="470"/>
      <c r="BYQ478" s="470"/>
      <c r="BYR478" s="470"/>
      <c r="BYS478" s="470"/>
      <c r="BYT478" s="470"/>
      <c r="BYU478" s="470"/>
      <c r="BYV478" s="470"/>
      <c r="BYW478" s="470"/>
      <c r="BYX478" s="470"/>
      <c r="BYY478" s="470"/>
      <c r="BYZ478" s="470"/>
      <c r="BZA478" s="470"/>
      <c r="BZB478" s="470"/>
      <c r="BZC478" s="470"/>
      <c r="BZD478" s="470"/>
      <c r="BZE478" s="470"/>
      <c r="BZF478" s="470"/>
      <c r="BZG478" s="470"/>
      <c r="BZH478" s="470"/>
      <c r="BZI478" s="470"/>
      <c r="BZJ478" s="470"/>
      <c r="BZK478" s="470"/>
      <c r="BZL478" s="470"/>
      <c r="BZM478" s="470"/>
      <c r="BZN478" s="470"/>
      <c r="BZO478" s="470"/>
      <c r="BZP478" s="470"/>
      <c r="BZQ478" s="470"/>
      <c r="BZR478" s="470"/>
      <c r="BZS478" s="470"/>
      <c r="BZT478" s="470"/>
      <c r="BZU478" s="470"/>
      <c r="BZV478" s="470"/>
      <c r="BZW478" s="470"/>
      <c r="BZX478" s="470"/>
      <c r="BZY478" s="470"/>
      <c r="BZZ478" s="470"/>
      <c r="CAA478" s="470"/>
      <c r="CAB478" s="470"/>
      <c r="CAC478" s="470"/>
      <c r="CAD478" s="470"/>
      <c r="CAE478" s="470"/>
      <c r="CAF478" s="470"/>
      <c r="CAG478" s="470"/>
      <c r="CAH478" s="470"/>
      <c r="CAI478" s="470"/>
      <c r="CAJ478" s="470"/>
      <c r="CAK478" s="470"/>
      <c r="CAL478" s="470"/>
      <c r="CAM478" s="470"/>
      <c r="CAN478" s="470"/>
      <c r="CAO478" s="470"/>
      <c r="CAP478" s="470"/>
      <c r="CAQ478" s="470"/>
      <c r="CAR478" s="470"/>
      <c r="CAS478" s="470"/>
      <c r="CAT478" s="470"/>
      <c r="CAU478" s="470"/>
      <c r="CAV478" s="470"/>
      <c r="CAW478" s="470"/>
      <c r="CAX478" s="470"/>
      <c r="CAY478" s="470"/>
      <c r="CAZ478" s="470"/>
      <c r="CBA478" s="470"/>
      <c r="CBB478" s="470"/>
      <c r="CBC478" s="470"/>
      <c r="CBD478" s="470"/>
      <c r="CBE478" s="470"/>
      <c r="CBF478" s="470"/>
      <c r="CBG478" s="470"/>
      <c r="CBH478" s="470"/>
      <c r="CBI478" s="470"/>
      <c r="CBJ478" s="470"/>
      <c r="CBK478" s="470"/>
      <c r="CBL478" s="470"/>
      <c r="CBM478" s="470"/>
      <c r="CBN478" s="470"/>
      <c r="CBO478" s="470"/>
      <c r="CBP478" s="470"/>
      <c r="CBQ478" s="470"/>
      <c r="CBR478" s="470"/>
      <c r="CBS478" s="470"/>
      <c r="CBT478" s="470"/>
      <c r="CBU478" s="470"/>
      <c r="CBV478" s="470"/>
      <c r="CBW478" s="470"/>
      <c r="CBX478" s="470"/>
      <c r="CBY478" s="470"/>
      <c r="CBZ478" s="470"/>
      <c r="CCA478" s="470"/>
      <c r="CCB478" s="470"/>
      <c r="CCC478" s="470"/>
      <c r="CCD478" s="470"/>
      <c r="CCE478" s="470"/>
      <c r="CCF478" s="470"/>
      <c r="CCG478" s="470"/>
      <c r="CCH478" s="470"/>
      <c r="CCI478" s="470"/>
      <c r="CCJ478" s="470"/>
      <c r="CCK478" s="470"/>
      <c r="CCL478" s="470"/>
      <c r="CCM478" s="470"/>
      <c r="CCN478" s="470"/>
      <c r="CCO478" s="470"/>
      <c r="CCP478" s="470"/>
      <c r="CCQ478" s="470"/>
      <c r="CCR478" s="470"/>
      <c r="CCS478" s="470"/>
      <c r="CCT478" s="470"/>
      <c r="CCU478" s="470"/>
      <c r="CCV478" s="470"/>
      <c r="CCW478" s="470"/>
      <c r="CCX478" s="470"/>
      <c r="CCY478" s="470"/>
      <c r="CCZ478" s="470"/>
      <c r="CDA478" s="470"/>
      <c r="CDB478" s="470"/>
      <c r="CDC478" s="470"/>
      <c r="CDD478" s="470"/>
      <c r="CDE478" s="470"/>
      <c r="CDF478" s="470"/>
      <c r="CDG478" s="470"/>
      <c r="CDH478" s="470"/>
      <c r="CDI478" s="470"/>
      <c r="CDJ478" s="470"/>
      <c r="CDK478" s="470"/>
      <c r="CDL478" s="470"/>
      <c r="CDM478" s="470"/>
      <c r="CDN478" s="470"/>
      <c r="CDO478" s="470"/>
      <c r="CDP478" s="470"/>
      <c r="CDQ478" s="470"/>
      <c r="CDR478" s="470"/>
      <c r="CDS478" s="470"/>
      <c r="CDT478" s="470"/>
      <c r="CDU478" s="470"/>
      <c r="CDV478" s="470"/>
      <c r="CDW478" s="470"/>
      <c r="CDX478" s="470"/>
      <c r="CDY478" s="470"/>
      <c r="CDZ478" s="470"/>
      <c r="CEA478" s="470"/>
      <c r="CEB478" s="470"/>
      <c r="CEC478" s="470"/>
      <c r="CED478" s="470"/>
      <c r="CEE478" s="470"/>
      <c r="CEF478" s="470"/>
      <c r="CEG478" s="470"/>
      <c r="CEH478" s="470"/>
      <c r="CEI478" s="470"/>
      <c r="CEJ478" s="470"/>
      <c r="CEK478" s="470"/>
      <c r="CEL478" s="470"/>
      <c r="CEM478" s="470"/>
      <c r="CEN478" s="470"/>
      <c r="CEO478" s="470"/>
      <c r="CEP478" s="470"/>
      <c r="CEQ478" s="470"/>
      <c r="CER478" s="470"/>
      <c r="CES478" s="470"/>
      <c r="CET478" s="470"/>
      <c r="CEU478" s="470"/>
      <c r="CEV478" s="470"/>
      <c r="CEW478" s="470"/>
      <c r="CEX478" s="470"/>
      <c r="CEY478" s="470"/>
      <c r="CEZ478" s="470"/>
      <c r="CFA478" s="470"/>
      <c r="CFB478" s="470"/>
      <c r="CFC478" s="470"/>
      <c r="CFD478" s="470"/>
      <c r="CFE478" s="470"/>
      <c r="CFF478" s="470"/>
      <c r="CFG478" s="470"/>
      <c r="CFH478" s="470"/>
      <c r="CFI478" s="470"/>
      <c r="CFJ478" s="470"/>
      <c r="CFK478" s="470"/>
      <c r="CFL478" s="470"/>
      <c r="CFM478" s="470"/>
      <c r="CFN478" s="470"/>
      <c r="CFO478" s="470"/>
      <c r="CFP478" s="470"/>
      <c r="CFQ478" s="470"/>
      <c r="CFR478" s="470"/>
      <c r="CFS478" s="470"/>
      <c r="CFT478" s="470"/>
      <c r="CFU478" s="470"/>
      <c r="CFV478" s="470"/>
      <c r="CFW478" s="470"/>
      <c r="CFX478" s="470"/>
      <c r="CFY478" s="470"/>
      <c r="CFZ478" s="470"/>
      <c r="CGA478" s="470"/>
      <c r="CGB478" s="470"/>
      <c r="CGC478" s="470"/>
      <c r="CGD478" s="470"/>
      <c r="CGE478" s="470"/>
      <c r="CGF478" s="470"/>
      <c r="CGG478" s="470"/>
      <c r="CGH478" s="470"/>
      <c r="CGI478" s="470"/>
      <c r="CGJ478" s="470"/>
      <c r="CGK478" s="470"/>
      <c r="CGL478" s="470"/>
      <c r="CGM478" s="470"/>
      <c r="CGN478" s="470"/>
      <c r="CGO478" s="470"/>
      <c r="CGP478" s="470"/>
      <c r="CGQ478" s="470"/>
      <c r="CGR478" s="470"/>
      <c r="CGS478" s="470"/>
      <c r="CGT478" s="470"/>
      <c r="CGU478" s="470"/>
      <c r="CGV478" s="470"/>
      <c r="CGW478" s="470"/>
      <c r="CGX478" s="470"/>
      <c r="CGY478" s="470"/>
      <c r="CGZ478" s="470"/>
      <c r="CHA478" s="470"/>
      <c r="CHB478" s="470"/>
      <c r="CHC478" s="470"/>
      <c r="CHD478" s="470"/>
      <c r="CHE478" s="470"/>
      <c r="CHF478" s="470"/>
      <c r="CHG478" s="470"/>
      <c r="CHH478" s="470"/>
      <c r="CHI478" s="470"/>
      <c r="CHJ478" s="470"/>
      <c r="CHK478" s="470"/>
      <c r="CHL478" s="470"/>
      <c r="CHM478" s="470"/>
      <c r="CHN478" s="470"/>
      <c r="CHO478" s="470"/>
      <c r="CHP478" s="470"/>
      <c r="CHQ478" s="470"/>
      <c r="CHR478" s="470"/>
      <c r="CHS478" s="470"/>
      <c r="CHT478" s="470"/>
      <c r="CHU478" s="470"/>
      <c r="CHV478" s="470"/>
      <c r="CHW478" s="470"/>
      <c r="CHX478" s="470"/>
      <c r="CHY478" s="470"/>
      <c r="CHZ478" s="470"/>
      <c r="CIA478" s="470"/>
      <c r="CIB478" s="470"/>
      <c r="CIC478" s="470"/>
      <c r="CID478" s="470"/>
      <c r="CIE478" s="470"/>
      <c r="CIF478" s="470"/>
      <c r="CIG478" s="470"/>
      <c r="CIH478" s="470"/>
      <c r="CII478" s="470"/>
      <c r="CIJ478" s="470"/>
      <c r="CIK478" s="470"/>
      <c r="CIL478" s="470"/>
      <c r="CIM478" s="470"/>
      <c r="CIN478" s="470"/>
      <c r="CIO478" s="470"/>
      <c r="CIP478" s="470"/>
      <c r="CIQ478" s="470"/>
      <c r="CIR478" s="470"/>
      <c r="CIS478" s="470"/>
      <c r="CIT478" s="470"/>
      <c r="CIU478" s="470"/>
      <c r="CIV478" s="470"/>
      <c r="CIW478" s="470"/>
      <c r="CIX478" s="470"/>
      <c r="CIY478" s="470"/>
      <c r="CIZ478" s="470"/>
      <c r="CJA478" s="470"/>
      <c r="CJB478" s="470"/>
      <c r="CJC478" s="470"/>
      <c r="CJD478" s="470"/>
      <c r="CJE478" s="470"/>
      <c r="CJF478" s="470"/>
      <c r="CJG478" s="470"/>
      <c r="CJH478" s="470"/>
      <c r="CJI478" s="470"/>
      <c r="CJJ478" s="470"/>
      <c r="CJK478" s="470"/>
      <c r="CJL478" s="470"/>
      <c r="CJM478" s="470"/>
      <c r="CJN478" s="470"/>
      <c r="CJO478" s="470"/>
      <c r="CJP478" s="470"/>
      <c r="CJQ478" s="470"/>
      <c r="CJR478" s="470"/>
      <c r="CJS478" s="470"/>
      <c r="CJT478" s="470"/>
      <c r="CJU478" s="470"/>
      <c r="CJV478" s="470"/>
      <c r="CJW478" s="470"/>
      <c r="CJX478" s="470"/>
      <c r="CJY478" s="470"/>
      <c r="CJZ478" s="470"/>
      <c r="CKA478" s="470"/>
      <c r="CKB478" s="470"/>
      <c r="CKC478" s="470"/>
      <c r="CKD478" s="470"/>
      <c r="CKE478" s="470"/>
      <c r="CKF478" s="470"/>
      <c r="CKG478" s="470"/>
      <c r="CKH478" s="470"/>
      <c r="CKI478" s="470"/>
      <c r="CKJ478" s="470"/>
      <c r="CKK478" s="470"/>
      <c r="CKL478" s="470"/>
      <c r="CKM478" s="470"/>
      <c r="CKN478" s="470"/>
      <c r="CKO478" s="470"/>
      <c r="CKP478" s="470"/>
      <c r="CKQ478" s="470"/>
      <c r="CKR478" s="470"/>
      <c r="CKS478" s="470"/>
      <c r="CKT478" s="470"/>
      <c r="CKU478" s="470"/>
      <c r="CKV478" s="470"/>
      <c r="CKW478" s="470"/>
      <c r="CKX478" s="470"/>
      <c r="CKY478" s="470"/>
      <c r="CKZ478" s="470"/>
      <c r="CLA478" s="470"/>
      <c r="CLB478" s="470"/>
      <c r="CLC478" s="470"/>
      <c r="CLD478" s="470"/>
      <c r="CLE478" s="470"/>
      <c r="CLF478" s="470"/>
      <c r="CLG478" s="470"/>
      <c r="CLH478" s="470"/>
      <c r="CLI478" s="470"/>
      <c r="CLJ478" s="470"/>
      <c r="CLK478" s="470"/>
      <c r="CLL478" s="470"/>
      <c r="CLM478" s="470"/>
      <c r="CLN478" s="470"/>
      <c r="CLO478" s="470"/>
      <c r="CLP478" s="470"/>
      <c r="CLQ478" s="470"/>
      <c r="CLR478" s="470"/>
      <c r="CLS478" s="470"/>
      <c r="CLT478" s="470"/>
      <c r="CLU478" s="470"/>
      <c r="CLV478" s="470"/>
      <c r="CLW478" s="470"/>
      <c r="CLX478" s="470"/>
      <c r="CLY478" s="470"/>
      <c r="CLZ478" s="470"/>
      <c r="CMA478" s="470"/>
      <c r="CMB478" s="470"/>
      <c r="CMC478" s="470"/>
      <c r="CMD478" s="470"/>
      <c r="CME478" s="470"/>
      <c r="CMF478" s="470"/>
      <c r="CMG478" s="470"/>
      <c r="CMH478" s="470"/>
      <c r="CMI478" s="470"/>
      <c r="CMJ478" s="470"/>
      <c r="CMK478" s="470"/>
      <c r="CML478" s="470"/>
      <c r="CMM478" s="470"/>
      <c r="CMN478" s="470"/>
      <c r="CMO478" s="470"/>
      <c r="CMP478" s="470"/>
      <c r="CMQ478" s="470"/>
      <c r="CMR478" s="470"/>
      <c r="CMS478" s="470"/>
      <c r="CMT478" s="470"/>
      <c r="CMU478" s="470"/>
      <c r="CMV478" s="470"/>
      <c r="CMW478" s="470"/>
      <c r="CMX478" s="470"/>
      <c r="CMY478" s="470"/>
      <c r="CMZ478" s="470"/>
      <c r="CNA478" s="470"/>
      <c r="CNB478" s="470"/>
      <c r="CNC478" s="470"/>
      <c r="CND478" s="470"/>
      <c r="CNE478" s="470"/>
      <c r="CNF478" s="470"/>
      <c r="CNG478" s="470"/>
      <c r="CNH478" s="470"/>
      <c r="CNI478" s="470"/>
      <c r="CNJ478" s="470"/>
      <c r="CNK478" s="470"/>
      <c r="CNL478" s="470"/>
      <c r="CNM478" s="470"/>
      <c r="CNN478" s="470"/>
      <c r="CNO478" s="470"/>
      <c r="CNP478" s="470"/>
      <c r="CNQ478" s="470"/>
      <c r="CNR478" s="470"/>
      <c r="CNS478" s="470"/>
      <c r="CNT478" s="470"/>
      <c r="CNU478" s="470"/>
      <c r="CNV478" s="470"/>
      <c r="CNW478" s="470"/>
      <c r="CNX478" s="470"/>
      <c r="CNY478" s="470"/>
      <c r="CNZ478" s="470"/>
      <c r="COA478" s="470"/>
      <c r="COB478" s="470"/>
      <c r="COC478" s="470"/>
      <c r="COD478" s="470"/>
      <c r="COE478" s="470"/>
      <c r="COF478" s="470"/>
      <c r="COG478" s="470"/>
      <c r="COH478" s="470"/>
      <c r="COI478" s="470"/>
      <c r="COJ478" s="470"/>
      <c r="COK478" s="470"/>
      <c r="COL478" s="470"/>
      <c r="COM478" s="470"/>
      <c r="CON478" s="470"/>
      <c r="COO478" s="470"/>
      <c r="COP478" s="470"/>
      <c r="COQ478" s="470"/>
      <c r="COR478" s="470"/>
      <c r="COS478" s="470"/>
      <c r="COT478" s="470"/>
      <c r="COU478" s="470"/>
      <c r="COV478" s="470"/>
      <c r="COW478" s="470"/>
      <c r="COX478" s="470"/>
      <c r="COY478" s="470"/>
      <c r="COZ478" s="470"/>
      <c r="CPA478" s="470"/>
      <c r="CPB478" s="470"/>
      <c r="CPC478" s="470"/>
      <c r="CPD478" s="470"/>
      <c r="CPE478" s="470"/>
      <c r="CPF478" s="470"/>
      <c r="CPG478" s="470"/>
      <c r="CPH478" s="470"/>
      <c r="CPI478" s="470"/>
      <c r="CPJ478" s="470"/>
      <c r="CPK478" s="470"/>
      <c r="CPL478" s="470"/>
      <c r="CPM478" s="470"/>
      <c r="CPN478" s="470"/>
      <c r="CPO478" s="470"/>
      <c r="CPP478" s="470"/>
      <c r="CPQ478" s="470"/>
      <c r="CPR478" s="470"/>
      <c r="CPS478" s="470"/>
      <c r="CPT478" s="470"/>
      <c r="CPU478" s="470"/>
      <c r="CPV478" s="470"/>
      <c r="CPW478" s="470"/>
      <c r="CPX478" s="470"/>
      <c r="CPY478" s="470"/>
      <c r="CPZ478" s="470"/>
      <c r="CQA478" s="470"/>
      <c r="CQB478" s="470"/>
      <c r="CQC478" s="470"/>
      <c r="CQD478" s="470"/>
      <c r="CQE478" s="470"/>
      <c r="CQF478" s="470"/>
      <c r="CQG478" s="470"/>
      <c r="CQH478" s="470"/>
      <c r="CQI478" s="470"/>
      <c r="CQJ478" s="470"/>
      <c r="CQK478" s="470"/>
      <c r="CQL478" s="470"/>
      <c r="CQM478" s="470"/>
      <c r="CQN478" s="470"/>
      <c r="CQO478" s="470"/>
      <c r="CQP478" s="470"/>
      <c r="CQQ478" s="470"/>
      <c r="CQR478" s="470"/>
      <c r="CQS478" s="470"/>
      <c r="CQT478" s="470"/>
      <c r="CQU478" s="470"/>
      <c r="CQV478" s="470"/>
      <c r="CQW478" s="470"/>
      <c r="CQX478" s="470"/>
      <c r="CQY478" s="470"/>
      <c r="CQZ478" s="470"/>
      <c r="CRA478" s="470"/>
      <c r="CRB478" s="470"/>
      <c r="CRC478" s="470"/>
      <c r="CRD478" s="470"/>
      <c r="CRE478" s="470"/>
      <c r="CRF478" s="470"/>
      <c r="CRG478" s="470"/>
      <c r="CRH478" s="470"/>
      <c r="CRI478" s="470"/>
      <c r="CRJ478" s="470"/>
      <c r="CRK478" s="470"/>
      <c r="CRL478" s="470"/>
      <c r="CRM478" s="470"/>
      <c r="CRN478" s="470"/>
      <c r="CRO478" s="470"/>
      <c r="CRP478" s="470"/>
      <c r="CRQ478" s="470"/>
      <c r="CRR478" s="470"/>
      <c r="CRS478" s="470"/>
      <c r="CRT478" s="470"/>
      <c r="CRU478" s="470"/>
      <c r="CRV478" s="470"/>
      <c r="CRW478" s="470"/>
      <c r="CRX478" s="470"/>
      <c r="CRY478" s="470"/>
      <c r="CRZ478" s="470"/>
      <c r="CSA478" s="470"/>
      <c r="CSB478" s="470"/>
      <c r="CSC478" s="470"/>
      <c r="CSD478" s="470"/>
      <c r="CSE478" s="470"/>
      <c r="CSF478" s="470"/>
      <c r="CSG478" s="470"/>
      <c r="CSH478" s="470"/>
      <c r="CSI478" s="470"/>
      <c r="CSJ478" s="470"/>
      <c r="CSK478" s="470"/>
      <c r="CSL478" s="470"/>
      <c r="CSM478" s="470"/>
      <c r="CSN478" s="470"/>
      <c r="CSO478" s="470"/>
      <c r="CSP478" s="470"/>
      <c r="CSQ478" s="470"/>
      <c r="CSR478" s="470"/>
      <c r="CSS478" s="470"/>
      <c r="CST478" s="470"/>
      <c r="CSU478" s="470"/>
      <c r="CSV478" s="470"/>
      <c r="CSW478" s="470"/>
      <c r="CSX478" s="470"/>
      <c r="CSY478" s="470"/>
      <c r="CSZ478" s="470"/>
      <c r="CTA478" s="470"/>
      <c r="CTB478" s="470"/>
      <c r="CTC478" s="470"/>
      <c r="CTD478" s="470"/>
      <c r="CTE478" s="470"/>
      <c r="CTF478" s="470"/>
      <c r="CTG478" s="470"/>
      <c r="CTH478" s="470"/>
      <c r="CTI478" s="470"/>
      <c r="CTJ478" s="470"/>
      <c r="CTK478" s="470"/>
      <c r="CTL478" s="470"/>
      <c r="CTM478" s="470"/>
      <c r="CTN478" s="470"/>
      <c r="CTO478" s="470"/>
      <c r="CTP478" s="470"/>
      <c r="CTQ478" s="470"/>
      <c r="CTR478" s="470"/>
      <c r="CTS478" s="470"/>
      <c r="CTT478" s="470"/>
      <c r="CTU478" s="470"/>
      <c r="CTV478" s="470"/>
      <c r="CTW478" s="470"/>
      <c r="CTX478" s="470"/>
      <c r="CTY478" s="470"/>
      <c r="CTZ478" s="470"/>
      <c r="CUA478" s="470"/>
      <c r="CUB478" s="470"/>
      <c r="CUC478" s="470"/>
      <c r="CUD478" s="470"/>
      <c r="CUE478" s="470"/>
      <c r="CUF478" s="470"/>
      <c r="CUG478" s="470"/>
      <c r="CUH478" s="470"/>
      <c r="CUI478" s="470"/>
      <c r="CUJ478" s="470"/>
      <c r="CUK478" s="470"/>
      <c r="CUL478" s="470"/>
      <c r="CUM478" s="470"/>
      <c r="CUN478" s="470"/>
      <c r="CUO478" s="470"/>
      <c r="CUP478" s="470"/>
      <c r="CUQ478" s="470"/>
      <c r="CUR478" s="470"/>
      <c r="CUS478" s="470"/>
      <c r="CUT478" s="470"/>
      <c r="CUU478" s="470"/>
      <c r="CUV478" s="470"/>
      <c r="CUW478" s="470"/>
      <c r="CUX478" s="470"/>
      <c r="CUY478" s="470"/>
      <c r="CUZ478" s="470"/>
      <c r="CVA478" s="470"/>
      <c r="CVB478" s="470"/>
      <c r="CVC478" s="470"/>
      <c r="CVD478" s="470"/>
      <c r="CVE478" s="470"/>
      <c r="CVF478" s="470"/>
      <c r="CVG478" s="470"/>
      <c r="CVH478" s="470"/>
      <c r="CVI478" s="470"/>
      <c r="CVJ478" s="470"/>
      <c r="CVK478" s="470"/>
      <c r="CVL478" s="470"/>
      <c r="CVM478" s="470"/>
      <c r="CVN478" s="470"/>
      <c r="CVO478" s="470"/>
      <c r="CVP478" s="470"/>
      <c r="CVQ478" s="470"/>
      <c r="CVR478" s="470"/>
      <c r="CVS478" s="470"/>
      <c r="CVT478" s="470"/>
      <c r="CVU478" s="470"/>
      <c r="CVV478" s="470"/>
      <c r="CVW478" s="470"/>
      <c r="CVX478" s="470"/>
      <c r="CVY478" s="470"/>
      <c r="CVZ478" s="470"/>
      <c r="CWA478" s="470"/>
      <c r="CWB478" s="470"/>
      <c r="CWC478" s="470"/>
      <c r="CWD478" s="470"/>
      <c r="CWE478" s="470"/>
      <c r="CWF478" s="470"/>
      <c r="CWG478" s="470"/>
      <c r="CWH478" s="470"/>
      <c r="CWI478" s="470"/>
      <c r="CWJ478" s="470"/>
      <c r="CWK478" s="470"/>
      <c r="CWL478" s="470"/>
      <c r="CWM478" s="470"/>
      <c r="CWN478" s="470"/>
      <c r="CWO478" s="470"/>
      <c r="CWP478" s="470"/>
      <c r="CWQ478" s="470"/>
      <c r="CWR478" s="470"/>
      <c r="CWS478" s="470"/>
      <c r="CWT478" s="470"/>
      <c r="CWU478" s="470"/>
      <c r="CWV478" s="470"/>
      <c r="CWW478" s="470"/>
      <c r="CWX478" s="470"/>
      <c r="CWY478" s="470"/>
      <c r="CWZ478" s="470"/>
      <c r="CXA478" s="470"/>
      <c r="CXB478" s="470"/>
      <c r="CXC478" s="470"/>
      <c r="CXD478" s="470"/>
      <c r="CXE478" s="470"/>
      <c r="CXF478" s="470"/>
      <c r="CXG478" s="470"/>
      <c r="CXH478" s="470"/>
      <c r="CXI478" s="470"/>
      <c r="CXJ478" s="470"/>
      <c r="CXK478" s="470"/>
      <c r="CXL478" s="470"/>
      <c r="CXM478" s="470"/>
      <c r="CXN478" s="470"/>
      <c r="CXO478" s="470"/>
      <c r="CXP478" s="470"/>
      <c r="CXQ478" s="470"/>
      <c r="CXR478" s="470"/>
      <c r="CXS478" s="470"/>
      <c r="CXT478" s="470"/>
      <c r="CXU478" s="470"/>
      <c r="CXV478" s="470"/>
      <c r="CXW478" s="470"/>
      <c r="CXX478" s="470"/>
      <c r="CXY478" s="470"/>
      <c r="CXZ478" s="470"/>
      <c r="CYA478" s="470"/>
      <c r="CYB478" s="470"/>
      <c r="CYC478" s="470"/>
      <c r="CYD478" s="470"/>
      <c r="CYE478" s="470"/>
      <c r="CYF478" s="470"/>
      <c r="CYG478" s="470"/>
      <c r="CYH478" s="470"/>
      <c r="CYI478" s="470"/>
      <c r="CYJ478" s="470"/>
      <c r="CYK478" s="470"/>
      <c r="CYL478" s="470"/>
      <c r="CYM478" s="470"/>
      <c r="CYN478" s="470"/>
      <c r="CYO478" s="470"/>
      <c r="CYP478" s="470"/>
      <c r="CYQ478" s="470"/>
      <c r="CYR478" s="470"/>
      <c r="CYS478" s="470"/>
      <c r="CYT478" s="470"/>
      <c r="CYU478" s="470"/>
      <c r="CYV478" s="470"/>
      <c r="CYW478" s="470"/>
      <c r="CYX478" s="470"/>
      <c r="CYY478" s="470"/>
      <c r="CYZ478" s="470"/>
      <c r="CZA478" s="470"/>
      <c r="CZB478" s="470"/>
      <c r="CZC478" s="470"/>
      <c r="CZD478" s="470"/>
      <c r="CZE478" s="470"/>
      <c r="CZF478" s="470"/>
      <c r="CZG478" s="470"/>
      <c r="CZH478" s="470"/>
      <c r="CZI478" s="470"/>
      <c r="CZJ478" s="470"/>
      <c r="CZK478" s="470"/>
      <c r="CZL478" s="470"/>
      <c r="CZM478" s="470"/>
      <c r="CZN478" s="470"/>
      <c r="CZO478" s="470"/>
      <c r="CZP478" s="470"/>
      <c r="CZQ478" s="470"/>
      <c r="CZR478" s="470"/>
      <c r="CZS478" s="470"/>
      <c r="CZT478" s="470"/>
      <c r="CZU478" s="470"/>
      <c r="CZV478" s="470"/>
      <c r="CZW478" s="470"/>
      <c r="CZX478" s="470"/>
      <c r="CZY478" s="470"/>
      <c r="CZZ478" s="470"/>
      <c r="DAA478" s="470"/>
      <c r="DAB478" s="470"/>
      <c r="DAC478" s="470"/>
      <c r="DAD478" s="470"/>
      <c r="DAE478" s="470"/>
      <c r="DAF478" s="470"/>
      <c r="DAG478" s="470"/>
      <c r="DAH478" s="470"/>
      <c r="DAI478" s="470"/>
      <c r="DAJ478" s="470"/>
      <c r="DAK478" s="470"/>
      <c r="DAL478" s="470"/>
      <c r="DAM478" s="470"/>
      <c r="DAN478" s="470"/>
      <c r="DAO478" s="470"/>
      <c r="DAP478" s="470"/>
      <c r="DAQ478" s="470"/>
      <c r="DAR478" s="470"/>
      <c r="DAS478" s="470"/>
      <c r="DAT478" s="470"/>
      <c r="DAU478" s="470"/>
      <c r="DAV478" s="470"/>
      <c r="DAW478" s="470"/>
      <c r="DAX478" s="470"/>
      <c r="DAY478" s="470"/>
      <c r="DAZ478" s="470"/>
      <c r="DBA478" s="470"/>
      <c r="DBB478" s="470"/>
      <c r="DBC478" s="470"/>
      <c r="DBD478" s="470"/>
      <c r="DBE478" s="470"/>
      <c r="DBF478" s="470"/>
      <c r="DBG478" s="470"/>
      <c r="DBH478" s="470"/>
      <c r="DBI478" s="470"/>
      <c r="DBJ478" s="470"/>
      <c r="DBK478" s="470"/>
      <c r="DBL478" s="470"/>
      <c r="DBM478" s="470"/>
      <c r="DBN478" s="470"/>
      <c r="DBO478" s="470"/>
      <c r="DBP478" s="470"/>
      <c r="DBQ478" s="470"/>
      <c r="DBR478" s="470"/>
      <c r="DBS478" s="470"/>
      <c r="DBT478" s="470"/>
      <c r="DBU478" s="470"/>
      <c r="DBV478" s="470"/>
      <c r="DBW478" s="470"/>
      <c r="DBX478" s="470"/>
      <c r="DBY478" s="470"/>
      <c r="DBZ478" s="470"/>
      <c r="DCA478" s="470"/>
      <c r="DCB478" s="470"/>
      <c r="DCC478" s="470"/>
      <c r="DCD478" s="470"/>
      <c r="DCE478" s="470"/>
      <c r="DCF478" s="470"/>
      <c r="DCG478" s="470"/>
      <c r="DCH478" s="470"/>
      <c r="DCI478" s="470"/>
      <c r="DCJ478" s="470"/>
      <c r="DCK478" s="470"/>
      <c r="DCL478" s="470"/>
      <c r="DCM478" s="470"/>
      <c r="DCN478" s="470"/>
      <c r="DCO478" s="470"/>
      <c r="DCP478" s="470"/>
      <c r="DCQ478" s="470"/>
      <c r="DCR478" s="470"/>
      <c r="DCS478" s="470"/>
      <c r="DCT478" s="470"/>
      <c r="DCU478" s="470"/>
      <c r="DCV478" s="470"/>
      <c r="DCW478" s="470"/>
      <c r="DCX478" s="470"/>
      <c r="DCY478" s="470"/>
      <c r="DCZ478" s="470"/>
      <c r="DDA478" s="470"/>
      <c r="DDB478" s="470"/>
      <c r="DDC478" s="470"/>
      <c r="DDD478" s="470"/>
      <c r="DDE478" s="470"/>
      <c r="DDF478" s="470"/>
      <c r="DDG478" s="470"/>
      <c r="DDH478" s="470"/>
      <c r="DDI478" s="470"/>
      <c r="DDJ478" s="470"/>
      <c r="DDK478" s="470"/>
      <c r="DDL478" s="470"/>
      <c r="DDM478" s="470"/>
      <c r="DDN478" s="470"/>
      <c r="DDO478" s="470"/>
      <c r="DDP478" s="470"/>
      <c r="DDQ478" s="470"/>
      <c r="DDR478" s="470"/>
      <c r="DDS478" s="470"/>
      <c r="DDT478" s="470"/>
      <c r="DDU478" s="470"/>
      <c r="DDV478" s="470"/>
      <c r="DDW478" s="470"/>
      <c r="DDX478" s="470"/>
      <c r="DDY478" s="470"/>
      <c r="DDZ478" s="470"/>
      <c r="DEA478" s="470"/>
      <c r="DEB478" s="470"/>
      <c r="DEC478" s="470"/>
      <c r="DED478" s="470"/>
      <c r="DEE478" s="470"/>
      <c r="DEF478" s="470"/>
      <c r="DEG478" s="470"/>
      <c r="DEH478" s="470"/>
      <c r="DEI478" s="470"/>
      <c r="DEJ478" s="470"/>
      <c r="DEK478" s="470"/>
      <c r="DEL478" s="470"/>
      <c r="DEM478" s="470"/>
      <c r="DEN478" s="470"/>
      <c r="DEO478" s="470"/>
      <c r="DEP478" s="470"/>
      <c r="DEQ478" s="470"/>
      <c r="DER478" s="470"/>
      <c r="DES478" s="470"/>
      <c r="DET478" s="470"/>
      <c r="DEU478" s="470"/>
      <c r="DEV478" s="470"/>
      <c r="DEW478" s="470"/>
      <c r="DEX478" s="470"/>
      <c r="DEY478" s="470"/>
      <c r="DEZ478" s="470"/>
      <c r="DFA478" s="470"/>
      <c r="DFB478" s="470"/>
      <c r="DFC478" s="470"/>
      <c r="DFD478" s="470"/>
      <c r="DFE478" s="470"/>
      <c r="DFF478" s="470"/>
      <c r="DFG478" s="470"/>
      <c r="DFH478" s="470"/>
      <c r="DFI478" s="470"/>
      <c r="DFJ478" s="470"/>
      <c r="DFK478" s="470"/>
      <c r="DFL478" s="470"/>
      <c r="DFM478" s="470"/>
      <c r="DFN478" s="470"/>
      <c r="DFO478" s="470"/>
      <c r="DFP478" s="470"/>
      <c r="DFQ478" s="470"/>
      <c r="DFR478" s="470"/>
      <c r="DFS478" s="470"/>
      <c r="DFT478" s="470"/>
      <c r="DFU478" s="470"/>
      <c r="DFV478" s="470"/>
      <c r="DFW478" s="470"/>
      <c r="DFX478" s="470"/>
      <c r="DFY478" s="470"/>
      <c r="DFZ478" s="470"/>
      <c r="DGA478" s="470"/>
      <c r="DGB478" s="470"/>
      <c r="DGC478" s="470"/>
      <c r="DGD478" s="470"/>
      <c r="DGE478" s="470"/>
      <c r="DGF478" s="470"/>
      <c r="DGG478" s="470"/>
      <c r="DGH478" s="470"/>
      <c r="DGI478" s="470"/>
      <c r="DGJ478" s="470"/>
      <c r="DGK478" s="470"/>
      <c r="DGL478" s="470"/>
      <c r="DGM478" s="470"/>
      <c r="DGN478" s="470"/>
      <c r="DGO478" s="470"/>
      <c r="DGP478" s="470"/>
      <c r="DGQ478" s="470"/>
      <c r="DGR478" s="470"/>
      <c r="DGS478" s="470"/>
      <c r="DGT478" s="470"/>
      <c r="DGU478" s="470"/>
      <c r="DGV478" s="470"/>
      <c r="DGW478" s="470"/>
      <c r="DGX478" s="470"/>
      <c r="DGY478" s="470"/>
      <c r="DGZ478" s="470"/>
      <c r="DHA478" s="470"/>
      <c r="DHB478" s="470"/>
      <c r="DHC478" s="470"/>
      <c r="DHD478" s="470"/>
      <c r="DHE478" s="470"/>
      <c r="DHF478" s="470"/>
      <c r="DHG478" s="470"/>
      <c r="DHH478" s="470"/>
      <c r="DHI478" s="470"/>
      <c r="DHJ478" s="470"/>
      <c r="DHK478" s="470"/>
      <c r="DHL478" s="470"/>
      <c r="DHM478" s="470"/>
      <c r="DHN478" s="470"/>
      <c r="DHO478" s="470"/>
      <c r="DHP478" s="470"/>
      <c r="DHQ478" s="470"/>
      <c r="DHR478" s="470"/>
      <c r="DHS478" s="470"/>
      <c r="DHT478" s="470"/>
      <c r="DHU478" s="470"/>
      <c r="DHV478" s="470"/>
      <c r="DHW478" s="470"/>
      <c r="DHX478" s="470"/>
      <c r="DHY478" s="470"/>
      <c r="DHZ478" s="470"/>
      <c r="DIA478" s="470"/>
      <c r="DIB478" s="470"/>
      <c r="DIC478" s="470"/>
      <c r="DID478" s="470"/>
      <c r="DIE478" s="470"/>
      <c r="DIF478" s="470"/>
      <c r="DIG478" s="470"/>
      <c r="DIH478" s="470"/>
      <c r="DII478" s="470"/>
      <c r="DIJ478" s="470"/>
      <c r="DIK478" s="470"/>
      <c r="DIL478" s="470"/>
      <c r="DIM478" s="470"/>
      <c r="DIN478" s="470"/>
      <c r="DIO478" s="470"/>
      <c r="DIP478" s="470"/>
      <c r="DIQ478" s="470"/>
      <c r="DIR478" s="470"/>
      <c r="DIS478" s="470"/>
      <c r="DIT478" s="470"/>
      <c r="DIU478" s="470"/>
      <c r="DIV478" s="470"/>
      <c r="DIW478" s="470"/>
      <c r="DIX478" s="470"/>
      <c r="DIY478" s="470"/>
      <c r="DIZ478" s="470"/>
      <c r="DJA478" s="470"/>
      <c r="DJB478" s="470"/>
      <c r="DJC478" s="470"/>
      <c r="DJD478" s="470"/>
      <c r="DJE478" s="470"/>
      <c r="DJF478" s="470"/>
      <c r="DJG478" s="470"/>
      <c r="DJH478" s="470"/>
      <c r="DJI478" s="470"/>
      <c r="DJJ478" s="470"/>
      <c r="DJK478" s="470"/>
      <c r="DJL478" s="470"/>
      <c r="DJM478" s="470"/>
      <c r="DJN478" s="470"/>
      <c r="DJO478" s="470"/>
      <c r="DJP478" s="470"/>
      <c r="DJQ478" s="470"/>
      <c r="DJR478" s="470"/>
      <c r="DJS478" s="470"/>
      <c r="DJT478" s="470"/>
      <c r="DJU478" s="470"/>
      <c r="DJV478" s="470"/>
      <c r="DJW478" s="470"/>
      <c r="DJX478" s="470"/>
      <c r="DJY478" s="470"/>
      <c r="DJZ478" s="470"/>
      <c r="DKA478" s="470"/>
      <c r="DKB478" s="470"/>
      <c r="DKC478" s="470"/>
      <c r="DKD478" s="470"/>
      <c r="DKE478" s="470"/>
      <c r="DKF478" s="470"/>
      <c r="DKG478" s="470"/>
      <c r="DKH478" s="470"/>
      <c r="DKI478" s="470"/>
      <c r="DKJ478" s="470"/>
      <c r="DKK478" s="470"/>
      <c r="DKL478" s="470"/>
      <c r="DKM478" s="470"/>
      <c r="DKN478" s="470"/>
      <c r="DKO478" s="470"/>
      <c r="DKP478" s="470"/>
      <c r="DKQ478" s="470"/>
      <c r="DKR478" s="470"/>
      <c r="DKS478" s="470"/>
      <c r="DKT478" s="470"/>
      <c r="DKU478" s="470"/>
      <c r="DKV478" s="470"/>
      <c r="DKW478" s="470"/>
      <c r="DKX478" s="470"/>
      <c r="DKY478" s="470"/>
      <c r="DKZ478" s="470"/>
      <c r="DLA478" s="470"/>
      <c r="DLB478" s="470"/>
      <c r="DLC478" s="470"/>
      <c r="DLD478" s="470"/>
      <c r="DLE478" s="470"/>
      <c r="DLF478" s="470"/>
      <c r="DLG478" s="470"/>
      <c r="DLH478" s="470"/>
      <c r="DLI478" s="470"/>
      <c r="DLJ478" s="470"/>
      <c r="DLK478" s="470"/>
      <c r="DLL478" s="470"/>
      <c r="DLM478" s="470"/>
      <c r="DLN478" s="470"/>
      <c r="DLO478" s="470"/>
      <c r="DLP478" s="470"/>
      <c r="DLQ478" s="470"/>
      <c r="DLR478" s="470"/>
      <c r="DLS478" s="470"/>
      <c r="DLT478" s="470"/>
      <c r="DLU478" s="470"/>
      <c r="DLV478" s="470"/>
      <c r="DLW478" s="470"/>
      <c r="DLX478" s="470"/>
      <c r="DLY478" s="470"/>
      <c r="DLZ478" s="470"/>
      <c r="DMA478" s="470"/>
      <c r="DMB478" s="470"/>
      <c r="DMC478" s="470"/>
      <c r="DMD478" s="470"/>
      <c r="DME478" s="470"/>
      <c r="DMF478" s="470"/>
      <c r="DMG478" s="470"/>
      <c r="DMH478" s="470"/>
      <c r="DMI478" s="470"/>
      <c r="DMJ478" s="470"/>
      <c r="DMK478" s="470"/>
      <c r="DML478" s="470"/>
      <c r="DMM478" s="470"/>
      <c r="DMN478" s="470"/>
      <c r="DMO478" s="470"/>
      <c r="DMP478" s="470"/>
      <c r="DMQ478" s="470"/>
      <c r="DMR478" s="470"/>
      <c r="DMS478" s="470"/>
      <c r="DMT478" s="470"/>
      <c r="DMU478" s="470"/>
      <c r="DMV478" s="470"/>
      <c r="DMW478" s="470"/>
      <c r="DMX478" s="470"/>
      <c r="DMY478" s="470"/>
      <c r="DMZ478" s="470"/>
      <c r="DNA478" s="470"/>
      <c r="DNB478" s="470"/>
      <c r="DNC478" s="470"/>
      <c r="DND478" s="470"/>
      <c r="DNE478" s="470"/>
      <c r="DNF478" s="470"/>
      <c r="DNG478" s="470"/>
      <c r="DNH478" s="470"/>
      <c r="DNI478" s="470"/>
      <c r="DNJ478" s="470"/>
      <c r="DNK478" s="470"/>
      <c r="DNL478" s="470"/>
      <c r="DNM478" s="470"/>
      <c r="DNN478" s="470"/>
      <c r="DNO478" s="470"/>
      <c r="DNP478" s="470"/>
      <c r="DNQ478" s="470"/>
      <c r="DNR478" s="470"/>
      <c r="DNS478" s="470"/>
      <c r="DNT478" s="470"/>
      <c r="DNU478" s="470"/>
      <c r="DNV478" s="470"/>
      <c r="DNW478" s="470"/>
      <c r="DNX478" s="470"/>
      <c r="DNY478" s="470"/>
      <c r="DNZ478" s="470"/>
      <c r="DOA478" s="470"/>
      <c r="DOB478" s="470"/>
      <c r="DOC478" s="470"/>
      <c r="DOD478" s="470"/>
      <c r="DOE478" s="470"/>
      <c r="DOF478" s="470"/>
      <c r="DOG478" s="470"/>
      <c r="DOH478" s="470"/>
      <c r="DOI478" s="470"/>
      <c r="DOJ478" s="470"/>
      <c r="DOK478" s="470"/>
      <c r="DOL478" s="470"/>
      <c r="DOM478" s="470"/>
      <c r="DON478" s="470"/>
      <c r="DOO478" s="470"/>
      <c r="DOP478" s="470"/>
      <c r="DOQ478" s="470"/>
      <c r="DOR478" s="470"/>
      <c r="DOS478" s="470"/>
      <c r="DOT478" s="470"/>
      <c r="DOU478" s="470"/>
      <c r="DOV478" s="470"/>
      <c r="DOW478" s="470"/>
      <c r="DOX478" s="470"/>
      <c r="DOY478" s="470"/>
      <c r="DOZ478" s="470"/>
      <c r="DPA478" s="470"/>
      <c r="DPB478" s="470"/>
      <c r="DPC478" s="470"/>
      <c r="DPD478" s="470"/>
      <c r="DPE478" s="470"/>
      <c r="DPF478" s="470"/>
      <c r="DPG478" s="470"/>
      <c r="DPH478" s="470"/>
      <c r="DPI478" s="470"/>
      <c r="DPJ478" s="470"/>
      <c r="DPK478" s="470"/>
      <c r="DPL478" s="470"/>
      <c r="DPM478" s="470"/>
      <c r="DPN478" s="470"/>
      <c r="DPO478" s="470"/>
      <c r="DPP478" s="470"/>
      <c r="DPQ478" s="470"/>
      <c r="DPR478" s="470"/>
      <c r="DPS478" s="470"/>
      <c r="DPT478" s="470"/>
      <c r="DPU478" s="470"/>
      <c r="DPV478" s="470"/>
      <c r="DPW478" s="470"/>
      <c r="DPX478" s="470"/>
      <c r="DPY478" s="470"/>
      <c r="DPZ478" s="470"/>
      <c r="DQA478" s="470"/>
      <c r="DQB478" s="470"/>
      <c r="DQC478" s="470"/>
      <c r="DQD478" s="470"/>
      <c r="DQE478" s="470"/>
      <c r="DQF478" s="470"/>
      <c r="DQG478" s="470"/>
      <c r="DQH478" s="470"/>
      <c r="DQI478" s="470"/>
      <c r="DQJ478" s="470"/>
      <c r="DQK478" s="470"/>
      <c r="DQL478" s="470"/>
      <c r="DQM478" s="470"/>
      <c r="DQN478" s="470"/>
      <c r="DQO478" s="470"/>
      <c r="DQP478" s="470"/>
      <c r="DQQ478" s="470"/>
      <c r="DQR478" s="470"/>
      <c r="DQS478" s="470"/>
      <c r="DQT478" s="470"/>
      <c r="DQU478" s="470"/>
      <c r="DQV478" s="470"/>
      <c r="DQW478" s="470"/>
      <c r="DQX478" s="470"/>
      <c r="DQY478" s="470"/>
      <c r="DQZ478" s="470"/>
      <c r="DRA478" s="470"/>
      <c r="DRB478" s="470"/>
      <c r="DRC478" s="470"/>
      <c r="DRD478" s="470"/>
      <c r="DRE478" s="470"/>
      <c r="DRF478" s="470"/>
      <c r="DRG478" s="470"/>
      <c r="DRH478" s="470"/>
      <c r="DRI478" s="470"/>
      <c r="DRJ478" s="470"/>
      <c r="DRK478" s="470"/>
      <c r="DRL478" s="470"/>
      <c r="DRM478" s="470"/>
      <c r="DRN478" s="470"/>
      <c r="DRO478" s="470"/>
      <c r="DRP478" s="470"/>
      <c r="DRQ478" s="470"/>
      <c r="DRR478" s="470"/>
      <c r="DRS478" s="470"/>
      <c r="DRT478" s="470"/>
      <c r="DRU478" s="470"/>
      <c r="DRV478" s="470"/>
      <c r="DRW478" s="470"/>
      <c r="DRX478" s="470"/>
      <c r="DRY478" s="470"/>
      <c r="DRZ478" s="470"/>
      <c r="DSA478" s="470"/>
      <c r="DSB478" s="470"/>
      <c r="DSC478" s="470"/>
      <c r="DSD478" s="470"/>
      <c r="DSE478" s="470"/>
      <c r="DSF478" s="470"/>
      <c r="DSG478" s="470"/>
      <c r="DSH478" s="470"/>
      <c r="DSI478" s="470"/>
      <c r="DSJ478" s="470"/>
      <c r="DSK478" s="470"/>
      <c r="DSL478" s="470"/>
      <c r="DSM478" s="470"/>
      <c r="DSN478" s="470"/>
      <c r="DSO478" s="470"/>
      <c r="DSP478" s="470"/>
      <c r="DSQ478" s="470"/>
      <c r="DSR478" s="470"/>
      <c r="DSS478" s="470"/>
      <c r="DST478" s="470"/>
      <c r="DSU478" s="470"/>
      <c r="DSV478" s="470"/>
      <c r="DSW478" s="470"/>
      <c r="DSX478" s="470"/>
      <c r="DSY478" s="470"/>
      <c r="DSZ478" s="470"/>
      <c r="DTA478" s="470"/>
      <c r="DTB478" s="470"/>
      <c r="DTC478" s="470"/>
      <c r="DTD478" s="470"/>
      <c r="DTE478" s="470"/>
      <c r="DTF478" s="470"/>
      <c r="DTG478" s="470"/>
      <c r="DTH478" s="470"/>
      <c r="DTI478" s="470"/>
      <c r="DTJ478" s="470"/>
      <c r="DTK478" s="470"/>
      <c r="DTL478" s="470"/>
      <c r="DTM478" s="470"/>
      <c r="DTN478" s="470"/>
      <c r="DTO478" s="470"/>
      <c r="DTP478" s="470"/>
      <c r="DTQ478" s="470"/>
      <c r="DTR478" s="470"/>
      <c r="DTS478" s="470"/>
      <c r="DTT478" s="470"/>
      <c r="DTU478" s="470"/>
      <c r="DTV478" s="470"/>
      <c r="DTW478" s="470"/>
      <c r="DTX478" s="470"/>
      <c r="DTY478" s="470"/>
      <c r="DTZ478" s="470"/>
      <c r="DUA478" s="470"/>
      <c r="DUB478" s="470"/>
      <c r="DUC478" s="470"/>
      <c r="DUD478" s="470"/>
      <c r="DUE478" s="470"/>
      <c r="DUF478" s="470"/>
      <c r="DUG478" s="470"/>
      <c r="DUH478" s="470"/>
      <c r="DUI478" s="470"/>
      <c r="DUJ478" s="470"/>
      <c r="DUK478" s="470"/>
      <c r="DUL478" s="470"/>
      <c r="DUM478" s="470"/>
      <c r="DUN478" s="470"/>
      <c r="DUO478" s="470"/>
      <c r="DUP478" s="470"/>
      <c r="DUQ478" s="470"/>
      <c r="DUR478" s="470"/>
      <c r="DUS478" s="470"/>
      <c r="DUT478" s="470"/>
      <c r="DUU478" s="470"/>
      <c r="DUV478" s="470"/>
      <c r="DUW478" s="470"/>
      <c r="DUX478" s="470"/>
      <c r="DUY478" s="470"/>
      <c r="DUZ478" s="470"/>
      <c r="DVA478" s="470"/>
      <c r="DVB478" s="470"/>
      <c r="DVC478" s="470"/>
      <c r="DVD478" s="470"/>
      <c r="DVE478" s="470"/>
      <c r="DVF478" s="470"/>
      <c r="DVG478" s="470"/>
      <c r="DVH478" s="470"/>
      <c r="DVI478" s="470"/>
      <c r="DVJ478" s="470"/>
      <c r="DVK478" s="470"/>
      <c r="DVL478" s="470"/>
      <c r="DVM478" s="470"/>
      <c r="DVN478" s="470"/>
      <c r="DVO478" s="470"/>
      <c r="DVP478" s="470"/>
      <c r="DVQ478" s="470"/>
      <c r="DVR478" s="470"/>
      <c r="DVS478" s="470"/>
      <c r="DVT478" s="470"/>
      <c r="DVU478" s="470"/>
      <c r="DVV478" s="470"/>
      <c r="DVW478" s="470"/>
      <c r="DVX478" s="470"/>
      <c r="DVY478" s="470"/>
      <c r="DVZ478" s="470"/>
      <c r="DWA478" s="470"/>
      <c r="DWB478" s="470"/>
      <c r="DWC478" s="470"/>
      <c r="DWD478" s="470"/>
      <c r="DWE478" s="470"/>
      <c r="DWF478" s="470"/>
      <c r="DWG478" s="470"/>
      <c r="DWH478" s="470"/>
      <c r="DWI478" s="470"/>
      <c r="DWJ478" s="470"/>
      <c r="DWK478" s="470"/>
      <c r="DWL478" s="470"/>
      <c r="DWM478" s="470"/>
      <c r="DWN478" s="470"/>
      <c r="DWO478" s="470"/>
      <c r="DWP478" s="470"/>
      <c r="DWQ478" s="470"/>
      <c r="DWR478" s="470"/>
      <c r="DWS478" s="470"/>
      <c r="DWT478" s="470"/>
      <c r="DWU478" s="470"/>
      <c r="DWV478" s="470"/>
      <c r="DWW478" s="470"/>
      <c r="DWX478" s="470"/>
      <c r="DWY478" s="470"/>
      <c r="DWZ478" s="470"/>
      <c r="DXA478" s="470"/>
      <c r="DXB478" s="470"/>
      <c r="DXC478" s="470"/>
      <c r="DXD478" s="470"/>
      <c r="DXE478" s="470"/>
      <c r="DXF478" s="470"/>
      <c r="DXG478" s="470"/>
      <c r="DXH478" s="470"/>
      <c r="DXI478" s="470"/>
      <c r="DXJ478" s="470"/>
      <c r="DXK478" s="470"/>
      <c r="DXL478" s="470"/>
      <c r="DXM478" s="470"/>
      <c r="DXN478" s="470"/>
      <c r="DXO478" s="470"/>
      <c r="DXP478" s="470"/>
      <c r="DXQ478" s="470"/>
      <c r="DXR478" s="470"/>
      <c r="DXS478" s="470"/>
      <c r="DXT478" s="470"/>
      <c r="DXU478" s="470"/>
      <c r="DXV478" s="470"/>
      <c r="DXW478" s="470"/>
      <c r="DXX478" s="470"/>
      <c r="DXY478" s="470"/>
      <c r="DXZ478" s="470"/>
      <c r="DYA478" s="470"/>
      <c r="DYB478" s="470"/>
      <c r="DYC478" s="470"/>
      <c r="DYD478" s="470"/>
      <c r="DYE478" s="470"/>
      <c r="DYF478" s="470"/>
      <c r="DYG478" s="470"/>
      <c r="DYH478" s="470"/>
      <c r="DYI478" s="470"/>
      <c r="DYJ478" s="470"/>
      <c r="DYK478" s="470"/>
      <c r="DYL478" s="470"/>
      <c r="DYM478" s="470"/>
      <c r="DYN478" s="470"/>
      <c r="DYO478" s="470"/>
      <c r="DYP478" s="470"/>
      <c r="DYQ478" s="470"/>
      <c r="DYR478" s="470"/>
      <c r="DYS478" s="470"/>
      <c r="DYT478" s="470"/>
      <c r="DYU478" s="470"/>
      <c r="DYV478" s="470"/>
      <c r="DYW478" s="470"/>
      <c r="DYX478" s="470"/>
      <c r="DYY478" s="470"/>
      <c r="DYZ478" s="470"/>
      <c r="DZA478" s="470"/>
      <c r="DZB478" s="470"/>
      <c r="DZC478" s="470"/>
      <c r="DZD478" s="470"/>
      <c r="DZE478" s="470"/>
      <c r="DZF478" s="470"/>
      <c r="DZG478" s="470"/>
      <c r="DZH478" s="470"/>
      <c r="DZI478" s="470"/>
      <c r="DZJ478" s="470"/>
      <c r="DZK478" s="470"/>
      <c r="DZL478" s="470"/>
      <c r="DZM478" s="470"/>
      <c r="DZN478" s="470"/>
      <c r="DZO478" s="470"/>
      <c r="DZP478" s="470"/>
      <c r="DZQ478" s="470"/>
      <c r="DZR478" s="470"/>
      <c r="DZS478" s="470"/>
      <c r="DZT478" s="470"/>
      <c r="DZU478" s="470"/>
      <c r="DZV478" s="470"/>
      <c r="DZW478" s="470"/>
      <c r="DZX478" s="470"/>
      <c r="DZY478" s="470"/>
      <c r="DZZ478" s="470"/>
      <c r="EAA478" s="470"/>
      <c r="EAB478" s="470"/>
      <c r="EAC478" s="470"/>
      <c r="EAD478" s="470"/>
      <c r="EAE478" s="470"/>
      <c r="EAF478" s="470"/>
      <c r="EAG478" s="470"/>
      <c r="EAH478" s="470"/>
      <c r="EAI478" s="470"/>
      <c r="EAJ478" s="470"/>
      <c r="EAK478" s="470"/>
      <c r="EAL478" s="470"/>
      <c r="EAM478" s="470"/>
      <c r="EAN478" s="470"/>
      <c r="EAO478" s="470"/>
      <c r="EAP478" s="470"/>
      <c r="EAQ478" s="470"/>
      <c r="EAR478" s="470"/>
      <c r="EAS478" s="470"/>
      <c r="EAT478" s="470"/>
      <c r="EAU478" s="470"/>
      <c r="EAV478" s="470"/>
      <c r="EAW478" s="470"/>
      <c r="EAX478" s="470"/>
      <c r="EAY478" s="470"/>
      <c r="EAZ478" s="470"/>
      <c r="EBA478" s="470"/>
      <c r="EBB478" s="470"/>
      <c r="EBC478" s="470"/>
      <c r="EBD478" s="470"/>
      <c r="EBE478" s="470"/>
      <c r="EBF478" s="470"/>
      <c r="EBG478" s="470"/>
      <c r="EBH478" s="470"/>
      <c r="EBI478" s="470"/>
      <c r="EBJ478" s="470"/>
      <c r="EBK478" s="470"/>
      <c r="EBL478" s="470"/>
      <c r="EBM478" s="470"/>
      <c r="EBN478" s="470"/>
      <c r="EBO478" s="470"/>
      <c r="EBP478" s="470"/>
      <c r="EBQ478" s="470"/>
      <c r="EBR478" s="470"/>
      <c r="EBS478" s="470"/>
      <c r="EBT478" s="470"/>
      <c r="EBU478" s="470"/>
      <c r="EBV478" s="470"/>
      <c r="EBW478" s="470"/>
      <c r="EBX478" s="470"/>
      <c r="EBY478" s="470"/>
      <c r="EBZ478" s="470"/>
      <c r="ECA478" s="470"/>
      <c r="ECB478" s="470"/>
      <c r="ECC478" s="470"/>
      <c r="ECD478" s="470"/>
      <c r="ECE478" s="470"/>
      <c r="ECF478" s="470"/>
      <c r="ECG478" s="470"/>
      <c r="ECH478" s="470"/>
      <c r="ECI478" s="470"/>
      <c r="ECJ478" s="470"/>
      <c r="ECK478" s="470"/>
      <c r="ECL478" s="470"/>
      <c r="ECM478" s="470"/>
      <c r="ECN478" s="470"/>
      <c r="ECO478" s="470"/>
      <c r="ECP478" s="470"/>
      <c r="ECQ478" s="470"/>
      <c r="ECR478" s="470"/>
      <c r="ECS478" s="470"/>
      <c r="ECT478" s="470"/>
      <c r="ECU478" s="470"/>
      <c r="ECV478" s="470"/>
      <c r="ECW478" s="470"/>
      <c r="ECX478" s="470"/>
      <c r="ECY478" s="470"/>
      <c r="ECZ478" s="470"/>
      <c r="EDA478" s="470"/>
      <c r="EDB478" s="470"/>
      <c r="EDC478" s="470"/>
      <c r="EDD478" s="470"/>
      <c r="EDE478" s="470"/>
      <c r="EDF478" s="470"/>
      <c r="EDG478" s="470"/>
      <c r="EDH478" s="470"/>
      <c r="EDI478" s="470"/>
      <c r="EDJ478" s="470"/>
      <c r="EDK478" s="470"/>
      <c r="EDL478" s="470"/>
      <c r="EDM478" s="470"/>
      <c r="EDN478" s="470"/>
      <c r="EDO478" s="470"/>
      <c r="EDP478" s="470"/>
      <c r="EDQ478" s="470"/>
      <c r="EDR478" s="470"/>
      <c r="EDS478" s="470"/>
      <c r="EDT478" s="470"/>
      <c r="EDU478" s="470"/>
      <c r="EDV478" s="470"/>
      <c r="EDW478" s="470"/>
      <c r="EDX478" s="470"/>
      <c r="EDY478" s="470"/>
      <c r="EDZ478" s="470"/>
      <c r="EEA478" s="470"/>
      <c r="EEB478" s="470"/>
      <c r="EEC478" s="470"/>
      <c r="EED478" s="470"/>
      <c r="EEE478" s="470"/>
      <c r="EEF478" s="470"/>
      <c r="EEG478" s="470"/>
      <c r="EEH478" s="470"/>
      <c r="EEI478" s="470"/>
      <c r="EEJ478" s="470"/>
      <c r="EEK478" s="470"/>
      <c r="EEL478" s="470"/>
      <c r="EEM478" s="470"/>
      <c r="EEN478" s="470"/>
      <c r="EEO478" s="470"/>
      <c r="EEP478" s="470"/>
      <c r="EEQ478" s="470"/>
      <c r="EER478" s="470"/>
      <c r="EES478" s="470"/>
      <c r="EET478" s="470"/>
      <c r="EEU478" s="470"/>
      <c r="EEV478" s="470"/>
      <c r="EEW478" s="470"/>
      <c r="EEX478" s="470"/>
      <c r="EEY478" s="470"/>
      <c r="EEZ478" s="470"/>
      <c r="EFA478" s="470"/>
      <c r="EFB478" s="470"/>
      <c r="EFC478" s="470"/>
      <c r="EFD478" s="470"/>
      <c r="EFE478" s="470"/>
      <c r="EFF478" s="470"/>
      <c r="EFG478" s="470"/>
      <c r="EFH478" s="470"/>
      <c r="EFI478" s="470"/>
      <c r="EFJ478" s="470"/>
      <c r="EFK478" s="470"/>
      <c r="EFL478" s="470"/>
      <c r="EFM478" s="470"/>
      <c r="EFN478" s="470"/>
      <c r="EFO478" s="470"/>
      <c r="EFP478" s="470"/>
      <c r="EFQ478" s="470"/>
      <c r="EFR478" s="470"/>
      <c r="EFS478" s="470"/>
      <c r="EFT478" s="470"/>
      <c r="EFU478" s="470"/>
      <c r="EFV478" s="470"/>
      <c r="EFW478" s="470"/>
      <c r="EFX478" s="470"/>
      <c r="EFY478" s="470"/>
      <c r="EFZ478" s="470"/>
      <c r="EGA478" s="470"/>
      <c r="EGB478" s="470"/>
      <c r="EGC478" s="470"/>
      <c r="EGD478" s="470"/>
      <c r="EGE478" s="470"/>
      <c r="EGF478" s="470"/>
      <c r="EGG478" s="470"/>
      <c r="EGH478" s="470"/>
      <c r="EGI478" s="470"/>
      <c r="EGJ478" s="470"/>
      <c r="EGK478" s="470"/>
      <c r="EGL478" s="470"/>
      <c r="EGM478" s="470"/>
      <c r="EGN478" s="470"/>
      <c r="EGO478" s="470"/>
      <c r="EGP478" s="470"/>
      <c r="EGQ478" s="470"/>
      <c r="EGR478" s="470"/>
      <c r="EGS478" s="470"/>
      <c r="EGT478" s="470"/>
      <c r="EGU478" s="470"/>
      <c r="EGV478" s="470"/>
      <c r="EGW478" s="470"/>
      <c r="EGX478" s="470"/>
      <c r="EGY478" s="470"/>
      <c r="EGZ478" s="470"/>
      <c r="EHA478" s="470"/>
      <c r="EHB478" s="470"/>
      <c r="EHC478" s="470"/>
      <c r="EHD478" s="470"/>
      <c r="EHE478" s="470"/>
      <c r="EHF478" s="470"/>
      <c r="EHG478" s="470"/>
      <c r="EHH478" s="470"/>
      <c r="EHI478" s="470"/>
      <c r="EHJ478" s="470"/>
      <c r="EHK478" s="470"/>
      <c r="EHL478" s="470"/>
      <c r="EHM478" s="470"/>
      <c r="EHN478" s="470"/>
      <c r="EHO478" s="470"/>
      <c r="EHP478" s="470"/>
      <c r="EHQ478" s="470"/>
      <c r="EHR478" s="470"/>
      <c r="EHS478" s="470"/>
      <c r="EHT478" s="470"/>
      <c r="EHU478" s="470"/>
      <c r="EHV478" s="470"/>
      <c r="EHW478" s="470"/>
      <c r="EHX478" s="470"/>
      <c r="EHY478" s="470"/>
      <c r="EHZ478" s="470"/>
      <c r="EIA478" s="470"/>
      <c r="EIB478" s="470"/>
      <c r="EIC478" s="470"/>
      <c r="EID478" s="470"/>
      <c r="EIE478" s="470"/>
      <c r="EIF478" s="470"/>
      <c r="EIG478" s="470"/>
      <c r="EIH478" s="470"/>
      <c r="EII478" s="470"/>
      <c r="EIJ478" s="470"/>
      <c r="EIK478" s="470"/>
      <c r="EIL478" s="470"/>
      <c r="EIM478" s="470"/>
      <c r="EIN478" s="470"/>
      <c r="EIO478" s="470"/>
      <c r="EIP478" s="470"/>
      <c r="EIQ478" s="470"/>
      <c r="EIR478" s="470"/>
      <c r="EIS478" s="470"/>
      <c r="EIT478" s="470"/>
      <c r="EIU478" s="470"/>
      <c r="EIV478" s="470"/>
      <c r="EIW478" s="470"/>
      <c r="EIX478" s="470"/>
      <c r="EIY478" s="470"/>
      <c r="EIZ478" s="470"/>
      <c r="EJA478" s="470"/>
      <c r="EJB478" s="470"/>
      <c r="EJC478" s="470"/>
      <c r="EJD478" s="470"/>
      <c r="EJE478" s="470"/>
      <c r="EJF478" s="470"/>
      <c r="EJG478" s="470"/>
      <c r="EJH478" s="470"/>
      <c r="EJI478" s="470"/>
      <c r="EJJ478" s="470"/>
      <c r="EJK478" s="470"/>
      <c r="EJL478" s="470"/>
      <c r="EJM478" s="470"/>
      <c r="EJN478" s="470"/>
      <c r="EJO478" s="470"/>
      <c r="EJP478" s="470"/>
      <c r="EJQ478" s="470"/>
      <c r="EJR478" s="470"/>
      <c r="EJS478" s="470"/>
      <c r="EJT478" s="470"/>
      <c r="EJU478" s="470"/>
      <c r="EJV478" s="470"/>
      <c r="EJW478" s="470"/>
      <c r="EJX478" s="470"/>
      <c r="EJY478" s="470"/>
      <c r="EJZ478" s="470"/>
      <c r="EKA478" s="470"/>
      <c r="EKB478" s="470"/>
      <c r="EKC478" s="470"/>
      <c r="EKD478" s="470"/>
      <c r="EKE478" s="470"/>
      <c r="EKF478" s="470"/>
      <c r="EKG478" s="470"/>
      <c r="EKH478" s="470"/>
      <c r="EKI478" s="470"/>
      <c r="EKJ478" s="470"/>
      <c r="EKK478" s="470"/>
      <c r="EKL478" s="470"/>
      <c r="EKM478" s="470"/>
      <c r="EKN478" s="470"/>
      <c r="EKO478" s="470"/>
      <c r="EKP478" s="470"/>
      <c r="EKQ478" s="470"/>
      <c r="EKR478" s="470"/>
      <c r="EKS478" s="470"/>
      <c r="EKT478" s="470"/>
      <c r="EKU478" s="470"/>
      <c r="EKV478" s="470"/>
      <c r="EKW478" s="470"/>
      <c r="EKX478" s="470"/>
      <c r="EKY478" s="470"/>
      <c r="EKZ478" s="470"/>
      <c r="ELA478" s="470"/>
      <c r="ELB478" s="470"/>
      <c r="ELC478" s="470"/>
      <c r="ELD478" s="470"/>
      <c r="ELE478" s="470"/>
      <c r="ELF478" s="470"/>
      <c r="ELG478" s="470"/>
      <c r="ELH478" s="470"/>
      <c r="ELI478" s="470"/>
      <c r="ELJ478" s="470"/>
      <c r="ELK478" s="470"/>
      <c r="ELL478" s="470"/>
      <c r="ELM478" s="470"/>
      <c r="ELN478" s="470"/>
      <c r="ELO478" s="470"/>
      <c r="ELP478" s="470"/>
      <c r="ELQ478" s="470"/>
      <c r="ELR478" s="470"/>
      <c r="ELS478" s="470"/>
      <c r="ELT478" s="470"/>
      <c r="ELU478" s="470"/>
      <c r="ELV478" s="470"/>
      <c r="ELW478" s="470"/>
      <c r="ELX478" s="470"/>
      <c r="ELY478" s="470"/>
      <c r="ELZ478" s="470"/>
      <c r="EMA478" s="470"/>
      <c r="EMB478" s="470"/>
      <c r="EMC478" s="470"/>
      <c r="EMD478" s="470"/>
      <c r="EME478" s="470"/>
      <c r="EMF478" s="470"/>
      <c r="EMG478" s="470"/>
      <c r="EMH478" s="470"/>
      <c r="EMI478" s="470"/>
      <c r="EMJ478" s="470"/>
      <c r="EMK478" s="470"/>
      <c r="EML478" s="470"/>
      <c r="EMM478" s="470"/>
      <c r="EMN478" s="470"/>
      <c r="EMO478" s="470"/>
      <c r="EMP478" s="470"/>
      <c r="EMQ478" s="470"/>
      <c r="EMR478" s="470"/>
      <c r="EMS478" s="470"/>
      <c r="EMT478" s="470"/>
      <c r="EMU478" s="470"/>
      <c r="EMV478" s="470"/>
      <c r="EMW478" s="470"/>
      <c r="EMX478" s="470"/>
      <c r="EMY478" s="470"/>
      <c r="EMZ478" s="470"/>
      <c r="ENA478" s="470"/>
      <c r="ENB478" s="470"/>
      <c r="ENC478" s="470"/>
      <c r="END478" s="470"/>
      <c r="ENE478" s="470"/>
      <c r="ENF478" s="470"/>
      <c r="ENG478" s="470"/>
      <c r="ENH478" s="470"/>
      <c r="ENI478" s="470"/>
      <c r="ENJ478" s="470"/>
      <c r="ENK478" s="470"/>
      <c r="ENL478" s="470"/>
      <c r="ENM478" s="470"/>
      <c r="ENN478" s="470"/>
      <c r="ENO478" s="470"/>
      <c r="ENP478" s="470"/>
      <c r="ENQ478" s="470"/>
      <c r="ENR478" s="470"/>
      <c r="ENS478" s="470"/>
      <c r="ENT478" s="470"/>
      <c r="ENU478" s="470"/>
      <c r="ENV478" s="470"/>
      <c r="ENW478" s="470"/>
      <c r="ENX478" s="470"/>
      <c r="ENY478" s="470"/>
      <c r="ENZ478" s="470"/>
      <c r="EOA478" s="470"/>
      <c r="EOB478" s="470"/>
      <c r="EOC478" s="470"/>
      <c r="EOD478" s="470"/>
      <c r="EOE478" s="470"/>
      <c r="EOF478" s="470"/>
      <c r="EOG478" s="470"/>
      <c r="EOH478" s="470"/>
      <c r="EOI478" s="470"/>
      <c r="EOJ478" s="470"/>
      <c r="EOK478" s="470"/>
      <c r="EOL478" s="470"/>
      <c r="EOM478" s="470"/>
      <c r="EON478" s="470"/>
      <c r="EOO478" s="470"/>
      <c r="EOP478" s="470"/>
      <c r="EOQ478" s="470"/>
      <c r="EOR478" s="470"/>
      <c r="EOS478" s="470"/>
      <c r="EOT478" s="470"/>
      <c r="EOU478" s="470"/>
      <c r="EOV478" s="470"/>
      <c r="EOW478" s="470"/>
      <c r="EOX478" s="470"/>
      <c r="EOY478" s="470"/>
      <c r="EOZ478" s="470"/>
      <c r="EPA478" s="470"/>
      <c r="EPB478" s="470"/>
      <c r="EPC478" s="470"/>
      <c r="EPD478" s="470"/>
      <c r="EPE478" s="470"/>
      <c r="EPF478" s="470"/>
      <c r="EPG478" s="470"/>
      <c r="EPH478" s="470"/>
      <c r="EPI478" s="470"/>
      <c r="EPJ478" s="470"/>
      <c r="EPK478" s="470"/>
      <c r="EPL478" s="470"/>
      <c r="EPM478" s="470"/>
      <c r="EPN478" s="470"/>
      <c r="EPO478" s="470"/>
      <c r="EPP478" s="470"/>
      <c r="EPQ478" s="470"/>
      <c r="EPR478" s="470"/>
      <c r="EPS478" s="470"/>
      <c r="EPT478" s="470"/>
      <c r="EPU478" s="470"/>
      <c r="EPV478" s="470"/>
      <c r="EPW478" s="470"/>
      <c r="EPX478" s="470"/>
      <c r="EPY478" s="470"/>
      <c r="EPZ478" s="470"/>
      <c r="EQA478" s="470"/>
      <c r="EQB478" s="470"/>
      <c r="EQC478" s="470"/>
      <c r="EQD478" s="470"/>
      <c r="EQE478" s="470"/>
      <c r="EQF478" s="470"/>
      <c r="EQG478" s="470"/>
      <c r="EQH478" s="470"/>
      <c r="EQI478" s="470"/>
      <c r="EQJ478" s="470"/>
      <c r="EQK478" s="470"/>
      <c r="EQL478" s="470"/>
      <c r="EQM478" s="470"/>
      <c r="EQN478" s="470"/>
      <c r="EQO478" s="470"/>
      <c r="EQP478" s="470"/>
      <c r="EQQ478" s="470"/>
      <c r="EQR478" s="470"/>
      <c r="EQS478" s="470"/>
      <c r="EQT478" s="470"/>
      <c r="EQU478" s="470"/>
      <c r="EQV478" s="470"/>
      <c r="EQW478" s="470"/>
      <c r="EQX478" s="470"/>
      <c r="EQY478" s="470"/>
      <c r="EQZ478" s="470"/>
      <c r="ERA478" s="470"/>
      <c r="ERB478" s="470"/>
      <c r="ERC478" s="470"/>
      <c r="ERD478" s="470"/>
      <c r="ERE478" s="470"/>
      <c r="ERF478" s="470"/>
      <c r="ERG478" s="470"/>
      <c r="ERH478" s="470"/>
      <c r="ERI478" s="470"/>
      <c r="ERJ478" s="470"/>
      <c r="ERK478" s="470"/>
      <c r="ERL478" s="470"/>
      <c r="ERM478" s="470"/>
      <c r="ERN478" s="470"/>
      <c r="ERO478" s="470"/>
      <c r="ERP478" s="470"/>
      <c r="ERQ478" s="470"/>
      <c r="ERR478" s="470"/>
      <c r="ERS478" s="470"/>
      <c r="ERT478" s="470"/>
      <c r="ERU478" s="470"/>
      <c r="ERV478" s="470"/>
      <c r="ERW478" s="470"/>
      <c r="ERX478" s="470"/>
      <c r="ERY478" s="470"/>
      <c r="ERZ478" s="470"/>
      <c r="ESA478" s="470"/>
      <c r="ESB478" s="470"/>
      <c r="ESC478" s="470"/>
      <c r="ESD478" s="470"/>
      <c r="ESE478" s="470"/>
      <c r="ESF478" s="470"/>
      <c r="ESG478" s="470"/>
      <c r="ESH478" s="470"/>
      <c r="ESI478" s="470"/>
      <c r="ESJ478" s="470"/>
      <c r="ESK478" s="470"/>
      <c r="ESL478" s="470"/>
      <c r="ESM478" s="470"/>
      <c r="ESN478" s="470"/>
      <c r="ESO478" s="470"/>
      <c r="ESP478" s="470"/>
      <c r="ESQ478" s="470"/>
      <c r="ESR478" s="470"/>
      <c r="ESS478" s="470"/>
      <c r="EST478" s="470"/>
      <c r="ESU478" s="470"/>
      <c r="ESV478" s="470"/>
      <c r="ESW478" s="470"/>
      <c r="ESX478" s="470"/>
      <c r="ESY478" s="470"/>
      <c r="ESZ478" s="470"/>
      <c r="ETA478" s="470"/>
      <c r="ETB478" s="470"/>
      <c r="ETC478" s="470"/>
      <c r="ETD478" s="470"/>
      <c r="ETE478" s="470"/>
      <c r="ETF478" s="470"/>
      <c r="ETG478" s="470"/>
      <c r="ETH478" s="470"/>
      <c r="ETI478" s="470"/>
      <c r="ETJ478" s="470"/>
      <c r="ETK478" s="470"/>
      <c r="ETL478" s="470"/>
      <c r="ETM478" s="470"/>
      <c r="ETN478" s="470"/>
      <c r="ETO478" s="470"/>
      <c r="ETP478" s="470"/>
      <c r="ETQ478" s="470"/>
      <c r="ETR478" s="470"/>
      <c r="ETS478" s="470"/>
      <c r="ETT478" s="470"/>
      <c r="ETU478" s="470"/>
      <c r="ETV478" s="470"/>
      <c r="ETW478" s="470"/>
      <c r="ETX478" s="470"/>
      <c r="ETY478" s="470"/>
      <c r="ETZ478" s="470"/>
      <c r="EUA478" s="470"/>
      <c r="EUB478" s="470"/>
      <c r="EUC478" s="470"/>
      <c r="EUD478" s="470"/>
      <c r="EUE478" s="470"/>
      <c r="EUF478" s="470"/>
      <c r="EUG478" s="470"/>
      <c r="EUH478" s="470"/>
      <c r="EUI478" s="470"/>
      <c r="EUJ478" s="470"/>
      <c r="EUK478" s="470"/>
      <c r="EUL478" s="470"/>
      <c r="EUM478" s="470"/>
      <c r="EUN478" s="470"/>
      <c r="EUO478" s="470"/>
      <c r="EUP478" s="470"/>
      <c r="EUQ478" s="470"/>
      <c r="EUR478" s="470"/>
      <c r="EUS478" s="470"/>
      <c r="EUT478" s="470"/>
      <c r="EUU478" s="470"/>
      <c r="EUV478" s="470"/>
      <c r="EUW478" s="470"/>
      <c r="EUX478" s="470"/>
      <c r="EUY478" s="470"/>
      <c r="EUZ478" s="470"/>
      <c r="EVA478" s="470"/>
      <c r="EVB478" s="470"/>
      <c r="EVC478" s="470"/>
      <c r="EVD478" s="470"/>
      <c r="EVE478" s="470"/>
      <c r="EVF478" s="470"/>
      <c r="EVG478" s="470"/>
      <c r="EVH478" s="470"/>
      <c r="EVI478" s="470"/>
      <c r="EVJ478" s="470"/>
      <c r="EVK478" s="470"/>
      <c r="EVL478" s="470"/>
      <c r="EVM478" s="470"/>
      <c r="EVN478" s="470"/>
      <c r="EVO478" s="470"/>
      <c r="EVP478" s="470"/>
      <c r="EVQ478" s="470"/>
      <c r="EVR478" s="470"/>
      <c r="EVS478" s="470"/>
      <c r="EVT478" s="470"/>
      <c r="EVU478" s="470"/>
      <c r="EVV478" s="470"/>
      <c r="EVW478" s="470"/>
      <c r="EVX478" s="470"/>
      <c r="EVY478" s="470"/>
      <c r="EVZ478" s="470"/>
      <c r="EWA478" s="470"/>
      <c r="EWB478" s="470"/>
      <c r="EWC478" s="470"/>
      <c r="EWD478" s="470"/>
      <c r="EWE478" s="470"/>
      <c r="EWF478" s="470"/>
      <c r="EWG478" s="470"/>
      <c r="EWH478" s="470"/>
      <c r="EWI478" s="470"/>
      <c r="EWJ478" s="470"/>
      <c r="EWK478" s="470"/>
      <c r="EWL478" s="470"/>
      <c r="EWM478" s="470"/>
      <c r="EWN478" s="470"/>
      <c r="EWO478" s="470"/>
      <c r="EWP478" s="470"/>
      <c r="EWQ478" s="470"/>
      <c r="EWR478" s="470"/>
      <c r="EWS478" s="470"/>
      <c r="EWT478" s="470"/>
      <c r="EWU478" s="470"/>
      <c r="EWV478" s="470"/>
      <c r="EWW478" s="470"/>
      <c r="EWX478" s="470"/>
      <c r="EWY478" s="470"/>
      <c r="EWZ478" s="470"/>
      <c r="EXA478" s="470"/>
      <c r="EXB478" s="470"/>
      <c r="EXC478" s="470"/>
      <c r="EXD478" s="470"/>
      <c r="EXE478" s="470"/>
      <c r="EXF478" s="470"/>
      <c r="EXG478" s="470"/>
      <c r="EXH478" s="470"/>
      <c r="EXI478" s="470"/>
      <c r="EXJ478" s="470"/>
      <c r="EXK478" s="470"/>
      <c r="EXL478" s="470"/>
      <c r="EXM478" s="470"/>
      <c r="EXN478" s="470"/>
      <c r="EXO478" s="470"/>
      <c r="EXP478" s="470"/>
      <c r="EXQ478" s="470"/>
      <c r="EXR478" s="470"/>
      <c r="EXS478" s="470"/>
      <c r="EXT478" s="470"/>
      <c r="EXU478" s="470"/>
      <c r="EXV478" s="470"/>
      <c r="EXW478" s="470"/>
      <c r="EXX478" s="470"/>
      <c r="EXY478" s="470"/>
      <c r="EXZ478" s="470"/>
      <c r="EYA478" s="470"/>
      <c r="EYB478" s="470"/>
      <c r="EYC478" s="470"/>
      <c r="EYD478" s="470"/>
      <c r="EYE478" s="470"/>
      <c r="EYF478" s="470"/>
      <c r="EYG478" s="470"/>
      <c r="EYH478" s="470"/>
      <c r="EYI478" s="470"/>
      <c r="EYJ478" s="470"/>
      <c r="EYK478" s="470"/>
      <c r="EYL478" s="470"/>
      <c r="EYM478" s="470"/>
      <c r="EYN478" s="470"/>
      <c r="EYO478" s="470"/>
      <c r="EYP478" s="470"/>
      <c r="EYQ478" s="470"/>
      <c r="EYR478" s="470"/>
      <c r="EYS478" s="470"/>
      <c r="EYT478" s="470"/>
      <c r="EYU478" s="470"/>
      <c r="EYV478" s="470"/>
      <c r="EYW478" s="470"/>
      <c r="EYX478" s="470"/>
      <c r="EYY478" s="470"/>
      <c r="EYZ478" s="470"/>
      <c r="EZA478" s="470"/>
      <c r="EZB478" s="470"/>
      <c r="EZC478" s="470"/>
      <c r="EZD478" s="470"/>
      <c r="EZE478" s="470"/>
      <c r="EZF478" s="470"/>
      <c r="EZG478" s="470"/>
      <c r="EZH478" s="470"/>
      <c r="EZI478" s="470"/>
      <c r="EZJ478" s="470"/>
      <c r="EZK478" s="470"/>
      <c r="EZL478" s="470"/>
      <c r="EZM478" s="470"/>
      <c r="EZN478" s="470"/>
      <c r="EZO478" s="470"/>
      <c r="EZP478" s="470"/>
      <c r="EZQ478" s="470"/>
      <c r="EZR478" s="470"/>
      <c r="EZS478" s="470"/>
      <c r="EZT478" s="470"/>
      <c r="EZU478" s="470"/>
      <c r="EZV478" s="470"/>
      <c r="EZW478" s="470"/>
      <c r="EZX478" s="470"/>
      <c r="EZY478" s="470"/>
      <c r="EZZ478" s="470"/>
      <c r="FAA478" s="470"/>
      <c r="FAB478" s="470"/>
      <c r="FAC478" s="470"/>
      <c r="FAD478" s="470"/>
      <c r="FAE478" s="470"/>
      <c r="FAF478" s="470"/>
      <c r="FAG478" s="470"/>
      <c r="FAH478" s="470"/>
      <c r="FAI478" s="470"/>
      <c r="FAJ478" s="470"/>
      <c r="FAK478" s="470"/>
      <c r="FAL478" s="470"/>
      <c r="FAM478" s="470"/>
      <c r="FAN478" s="470"/>
      <c r="FAO478" s="470"/>
      <c r="FAP478" s="470"/>
      <c r="FAQ478" s="470"/>
      <c r="FAR478" s="470"/>
      <c r="FAS478" s="470"/>
      <c r="FAT478" s="470"/>
      <c r="FAU478" s="470"/>
      <c r="FAV478" s="470"/>
      <c r="FAW478" s="470"/>
      <c r="FAX478" s="470"/>
      <c r="FAY478" s="470"/>
      <c r="FAZ478" s="470"/>
      <c r="FBA478" s="470"/>
      <c r="FBB478" s="470"/>
      <c r="FBC478" s="470"/>
      <c r="FBD478" s="470"/>
      <c r="FBE478" s="470"/>
      <c r="FBF478" s="470"/>
      <c r="FBG478" s="470"/>
      <c r="FBH478" s="470"/>
      <c r="FBI478" s="470"/>
      <c r="FBJ478" s="470"/>
      <c r="FBK478" s="470"/>
      <c r="FBL478" s="470"/>
      <c r="FBM478" s="470"/>
      <c r="FBN478" s="470"/>
      <c r="FBO478" s="470"/>
      <c r="FBP478" s="470"/>
      <c r="FBQ478" s="470"/>
      <c r="FBR478" s="470"/>
      <c r="FBS478" s="470"/>
      <c r="FBT478" s="470"/>
      <c r="FBU478" s="470"/>
      <c r="FBV478" s="470"/>
      <c r="FBW478" s="470"/>
      <c r="FBX478" s="470"/>
      <c r="FBY478" s="470"/>
      <c r="FBZ478" s="470"/>
      <c r="FCA478" s="470"/>
      <c r="FCB478" s="470"/>
      <c r="FCC478" s="470"/>
      <c r="FCD478" s="470"/>
      <c r="FCE478" s="470"/>
      <c r="FCF478" s="470"/>
      <c r="FCG478" s="470"/>
      <c r="FCH478" s="470"/>
      <c r="FCI478" s="470"/>
      <c r="FCJ478" s="470"/>
      <c r="FCK478" s="470"/>
      <c r="FCL478" s="470"/>
      <c r="FCM478" s="470"/>
      <c r="FCN478" s="470"/>
      <c r="FCO478" s="470"/>
      <c r="FCP478" s="470"/>
      <c r="FCQ478" s="470"/>
      <c r="FCR478" s="470"/>
      <c r="FCS478" s="470"/>
      <c r="FCT478" s="470"/>
      <c r="FCU478" s="470"/>
      <c r="FCV478" s="470"/>
      <c r="FCW478" s="470"/>
      <c r="FCX478" s="470"/>
      <c r="FCY478" s="470"/>
      <c r="FCZ478" s="470"/>
      <c r="FDA478" s="470"/>
      <c r="FDB478" s="470"/>
      <c r="FDC478" s="470"/>
      <c r="FDD478" s="470"/>
      <c r="FDE478" s="470"/>
      <c r="FDF478" s="470"/>
      <c r="FDG478" s="470"/>
      <c r="FDH478" s="470"/>
      <c r="FDI478" s="470"/>
      <c r="FDJ478" s="470"/>
      <c r="FDK478" s="470"/>
      <c r="FDL478" s="470"/>
      <c r="FDM478" s="470"/>
      <c r="FDN478" s="470"/>
      <c r="FDO478" s="470"/>
      <c r="FDP478" s="470"/>
      <c r="FDQ478" s="470"/>
      <c r="FDR478" s="470"/>
      <c r="FDS478" s="470"/>
      <c r="FDT478" s="470"/>
      <c r="FDU478" s="470"/>
      <c r="FDV478" s="470"/>
      <c r="FDW478" s="470"/>
      <c r="FDX478" s="470"/>
      <c r="FDY478" s="470"/>
      <c r="FDZ478" s="470"/>
      <c r="FEA478" s="470"/>
      <c r="FEB478" s="470"/>
      <c r="FEC478" s="470"/>
      <c r="FED478" s="470"/>
      <c r="FEE478" s="470"/>
      <c r="FEF478" s="470"/>
      <c r="FEG478" s="470"/>
      <c r="FEH478" s="470"/>
      <c r="FEI478" s="470"/>
      <c r="FEJ478" s="470"/>
      <c r="FEK478" s="470"/>
      <c r="FEL478" s="470"/>
      <c r="FEM478" s="470"/>
      <c r="FEN478" s="470"/>
      <c r="FEO478" s="470"/>
      <c r="FEP478" s="470"/>
      <c r="FEQ478" s="470"/>
      <c r="FER478" s="470"/>
      <c r="FES478" s="470"/>
      <c r="FET478" s="470"/>
      <c r="FEU478" s="470"/>
      <c r="FEV478" s="470"/>
      <c r="FEW478" s="470"/>
      <c r="FEX478" s="470"/>
      <c r="FEY478" s="470"/>
      <c r="FEZ478" s="470"/>
      <c r="FFA478" s="470"/>
      <c r="FFB478" s="470"/>
      <c r="FFC478" s="470"/>
      <c r="FFD478" s="470"/>
      <c r="FFE478" s="470"/>
      <c r="FFF478" s="470"/>
      <c r="FFG478" s="470"/>
      <c r="FFH478" s="470"/>
      <c r="FFI478" s="470"/>
      <c r="FFJ478" s="470"/>
      <c r="FFK478" s="470"/>
      <c r="FFL478" s="470"/>
      <c r="FFM478" s="470"/>
      <c r="FFN478" s="470"/>
      <c r="FFO478" s="470"/>
      <c r="FFP478" s="470"/>
      <c r="FFQ478" s="470"/>
      <c r="FFR478" s="470"/>
      <c r="FFS478" s="470"/>
      <c r="FFT478" s="470"/>
      <c r="FFU478" s="470"/>
      <c r="FFV478" s="470"/>
      <c r="FFW478" s="470"/>
      <c r="FFX478" s="470"/>
      <c r="FFY478" s="470"/>
      <c r="FFZ478" s="470"/>
      <c r="FGA478" s="470"/>
      <c r="FGB478" s="470"/>
      <c r="FGC478" s="470"/>
      <c r="FGD478" s="470"/>
      <c r="FGE478" s="470"/>
      <c r="FGF478" s="470"/>
      <c r="FGG478" s="470"/>
      <c r="FGH478" s="470"/>
      <c r="FGI478" s="470"/>
      <c r="FGJ478" s="470"/>
      <c r="FGK478" s="470"/>
      <c r="FGL478" s="470"/>
      <c r="FGM478" s="470"/>
      <c r="FGN478" s="470"/>
      <c r="FGO478" s="470"/>
      <c r="FGP478" s="470"/>
      <c r="FGQ478" s="470"/>
      <c r="FGR478" s="470"/>
      <c r="FGS478" s="470"/>
      <c r="FGT478" s="470"/>
      <c r="FGU478" s="470"/>
      <c r="FGV478" s="470"/>
      <c r="FGW478" s="470"/>
      <c r="FGX478" s="470"/>
      <c r="FGY478" s="470"/>
      <c r="FGZ478" s="470"/>
      <c r="FHA478" s="470"/>
      <c r="FHB478" s="470"/>
      <c r="FHC478" s="470"/>
      <c r="FHD478" s="470"/>
      <c r="FHE478" s="470"/>
      <c r="FHF478" s="470"/>
      <c r="FHG478" s="470"/>
      <c r="FHH478" s="470"/>
      <c r="FHI478" s="470"/>
      <c r="FHJ478" s="470"/>
      <c r="FHK478" s="470"/>
      <c r="FHL478" s="470"/>
      <c r="FHM478" s="470"/>
      <c r="FHN478" s="470"/>
      <c r="FHO478" s="470"/>
      <c r="FHP478" s="470"/>
      <c r="FHQ478" s="470"/>
      <c r="FHR478" s="470"/>
      <c r="FHS478" s="470"/>
      <c r="FHT478" s="470"/>
      <c r="FHU478" s="470"/>
      <c r="FHV478" s="470"/>
      <c r="FHW478" s="470"/>
      <c r="FHX478" s="470"/>
      <c r="FHY478" s="470"/>
      <c r="FHZ478" s="470"/>
      <c r="FIA478" s="470"/>
      <c r="FIB478" s="470"/>
      <c r="FIC478" s="470"/>
      <c r="FID478" s="470"/>
      <c r="FIE478" s="470"/>
      <c r="FIF478" s="470"/>
      <c r="FIG478" s="470"/>
      <c r="FIH478" s="470"/>
      <c r="FII478" s="470"/>
      <c r="FIJ478" s="470"/>
      <c r="FIK478" s="470"/>
      <c r="FIL478" s="470"/>
      <c r="FIM478" s="470"/>
      <c r="FIN478" s="470"/>
      <c r="FIO478" s="470"/>
      <c r="FIP478" s="470"/>
      <c r="FIQ478" s="470"/>
      <c r="FIR478" s="470"/>
      <c r="FIS478" s="470"/>
      <c r="FIT478" s="470"/>
      <c r="FIU478" s="470"/>
      <c r="FIV478" s="470"/>
      <c r="FIW478" s="470"/>
      <c r="FIX478" s="470"/>
      <c r="FIY478" s="470"/>
      <c r="FIZ478" s="470"/>
      <c r="FJA478" s="470"/>
      <c r="FJB478" s="470"/>
      <c r="FJC478" s="470"/>
      <c r="FJD478" s="470"/>
      <c r="FJE478" s="470"/>
      <c r="FJF478" s="470"/>
      <c r="FJG478" s="470"/>
      <c r="FJH478" s="470"/>
      <c r="FJI478" s="470"/>
      <c r="FJJ478" s="470"/>
      <c r="FJK478" s="470"/>
      <c r="FJL478" s="470"/>
      <c r="FJM478" s="470"/>
      <c r="FJN478" s="470"/>
      <c r="FJO478" s="470"/>
      <c r="FJP478" s="470"/>
      <c r="FJQ478" s="470"/>
      <c r="FJR478" s="470"/>
      <c r="FJS478" s="470"/>
      <c r="FJT478" s="470"/>
      <c r="FJU478" s="470"/>
      <c r="FJV478" s="470"/>
      <c r="FJW478" s="470"/>
      <c r="FJX478" s="470"/>
      <c r="FJY478" s="470"/>
      <c r="FJZ478" s="470"/>
      <c r="FKA478" s="470"/>
      <c r="FKB478" s="470"/>
      <c r="FKC478" s="470"/>
      <c r="FKD478" s="470"/>
      <c r="FKE478" s="470"/>
      <c r="FKF478" s="470"/>
      <c r="FKG478" s="470"/>
      <c r="FKH478" s="470"/>
      <c r="FKI478" s="470"/>
      <c r="FKJ478" s="470"/>
      <c r="FKK478" s="470"/>
      <c r="FKL478" s="470"/>
      <c r="FKM478" s="470"/>
      <c r="FKN478" s="470"/>
      <c r="FKO478" s="470"/>
      <c r="FKP478" s="470"/>
      <c r="FKQ478" s="470"/>
      <c r="FKR478" s="470"/>
      <c r="FKS478" s="470"/>
      <c r="FKT478" s="470"/>
      <c r="FKU478" s="470"/>
      <c r="FKV478" s="470"/>
      <c r="FKW478" s="470"/>
      <c r="FKX478" s="470"/>
      <c r="FKY478" s="470"/>
      <c r="FKZ478" s="470"/>
      <c r="FLA478" s="470"/>
      <c r="FLB478" s="470"/>
      <c r="FLC478" s="470"/>
      <c r="FLD478" s="470"/>
      <c r="FLE478" s="470"/>
      <c r="FLF478" s="470"/>
      <c r="FLG478" s="470"/>
      <c r="FLH478" s="470"/>
      <c r="FLI478" s="470"/>
      <c r="FLJ478" s="470"/>
      <c r="FLK478" s="470"/>
      <c r="FLL478" s="470"/>
      <c r="FLM478" s="470"/>
      <c r="FLN478" s="470"/>
      <c r="FLO478" s="470"/>
      <c r="FLP478" s="470"/>
      <c r="FLQ478" s="470"/>
      <c r="FLR478" s="470"/>
      <c r="FLS478" s="470"/>
      <c r="FLT478" s="470"/>
      <c r="FLU478" s="470"/>
      <c r="FLV478" s="470"/>
      <c r="FLW478" s="470"/>
      <c r="FLX478" s="470"/>
      <c r="FLY478" s="470"/>
      <c r="FLZ478" s="470"/>
      <c r="FMA478" s="470"/>
      <c r="FMB478" s="470"/>
      <c r="FMC478" s="470"/>
      <c r="FMD478" s="470"/>
      <c r="FME478" s="470"/>
      <c r="FMF478" s="470"/>
      <c r="FMG478" s="470"/>
      <c r="FMH478" s="470"/>
      <c r="FMI478" s="470"/>
      <c r="FMJ478" s="470"/>
      <c r="FMK478" s="470"/>
      <c r="FML478" s="470"/>
      <c r="FMM478" s="470"/>
      <c r="FMN478" s="470"/>
      <c r="FMO478" s="470"/>
      <c r="FMP478" s="470"/>
      <c r="FMQ478" s="470"/>
      <c r="FMR478" s="470"/>
      <c r="FMS478" s="470"/>
      <c r="FMT478" s="470"/>
      <c r="FMU478" s="470"/>
      <c r="FMV478" s="470"/>
      <c r="FMW478" s="470"/>
      <c r="FMX478" s="470"/>
      <c r="FMY478" s="470"/>
      <c r="FMZ478" s="470"/>
      <c r="FNA478" s="470"/>
      <c r="FNB478" s="470"/>
      <c r="FNC478" s="470"/>
      <c r="FND478" s="470"/>
      <c r="FNE478" s="470"/>
      <c r="FNF478" s="470"/>
      <c r="FNG478" s="470"/>
      <c r="FNH478" s="470"/>
      <c r="FNI478" s="470"/>
      <c r="FNJ478" s="470"/>
      <c r="FNK478" s="470"/>
      <c r="FNL478" s="470"/>
      <c r="FNM478" s="470"/>
      <c r="FNN478" s="470"/>
      <c r="FNO478" s="470"/>
      <c r="FNP478" s="470"/>
      <c r="FNQ478" s="470"/>
      <c r="FNR478" s="470"/>
      <c r="FNS478" s="470"/>
      <c r="FNT478" s="470"/>
      <c r="FNU478" s="470"/>
      <c r="FNV478" s="470"/>
      <c r="FNW478" s="470"/>
      <c r="FNX478" s="470"/>
      <c r="FNY478" s="470"/>
      <c r="FNZ478" s="470"/>
      <c r="FOA478" s="470"/>
      <c r="FOB478" s="470"/>
      <c r="FOC478" s="470"/>
      <c r="FOD478" s="470"/>
      <c r="FOE478" s="470"/>
      <c r="FOF478" s="470"/>
      <c r="FOG478" s="470"/>
      <c r="FOH478" s="470"/>
      <c r="FOI478" s="470"/>
      <c r="FOJ478" s="470"/>
      <c r="FOK478" s="470"/>
      <c r="FOL478" s="470"/>
      <c r="FOM478" s="470"/>
      <c r="FON478" s="470"/>
      <c r="FOO478" s="470"/>
      <c r="FOP478" s="470"/>
      <c r="FOQ478" s="470"/>
      <c r="FOR478" s="470"/>
      <c r="FOS478" s="470"/>
      <c r="FOT478" s="470"/>
      <c r="FOU478" s="470"/>
      <c r="FOV478" s="470"/>
      <c r="FOW478" s="470"/>
      <c r="FOX478" s="470"/>
      <c r="FOY478" s="470"/>
      <c r="FOZ478" s="470"/>
      <c r="FPA478" s="470"/>
      <c r="FPB478" s="470"/>
      <c r="FPC478" s="470"/>
      <c r="FPD478" s="470"/>
      <c r="FPE478" s="470"/>
      <c r="FPF478" s="470"/>
      <c r="FPG478" s="470"/>
      <c r="FPH478" s="470"/>
      <c r="FPI478" s="470"/>
      <c r="FPJ478" s="470"/>
      <c r="FPK478" s="470"/>
      <c r="FPL478" s="470"/>
      <c r="FPM478" s="470"/>
      <c r="FPN478" s="470"/>
      <c r="FPO478" s="470"/>
      <c r="FPP478" s="470"/>
      <c r="FPQ478" s="470"/>
      <c r="FPR478" s="470"/>
      <c r="FPS478" s="470"/>
      <c r="FPT478" s="470"/>
      <c r="FPU478" s="470"/>
      <c r="FPV478" s="470"/>
      <c r="FPW478" s="470"/>
      <c r="FPX478" s="470"/>
      <c r="FPY478" s="470"/>
      <c r="FPZ478" s="470"/>
      <c r="FQA478" s="470"/>
      <c r="FQB478" s="470"/>
      <c r="FQC478" s="470"/>
      <c r="FQD478" s="470"/>
      <c r="FQE478" s="470"/>
      <c r="FQF478" s="470"/>
      <c r="FQG478" s="470"/>
      <c r="FQH478" s="470"/>
      <c r="FQI478" s="470"/>
      <c r="FQJ478" s="470"/>
      <c r="FQK478" s="470"/>
      <c r="FQL478" s="470"/>
      <c r="FQM478" s="470"/>
      <c r="FQN478" s="470"/>
      <c r="FQO478" s="470"/>
      <c r="FQP478" s="470"/>
      <c r="FQQ478" s="470"/>
      <c r="FQR478" s="470"/>
      <c r="FQS478" s="470"/>
      <c r="FQT478" s="470"/>
      <c r="FQU478" s="470"/>
      <c r="FQV478" s="470"/>
      <c r="FQW478" s="470"/>
      <c r="FQX478" s="470"/>
      <c r="FQY478" s="470"/>
      <c r="FQZ478" s="470"/>
      <c r="FRA478" s="470"/>
      <c r="FRB478" s="470"/>
      <c r="FRC478" s="470"/>
      <c r="FRD478" s="470"/>
      <c r="FRE478" s="470"/>
      <c r="FRF478" s="470"/>
      <c r="FRG478" s="470"/>
      <c r="FRH478" s="470"/>
      <c r="FRI478" s="470"/>
      <c r="FRJ478" s="470"/>
      <c r="FRK478" s="470"/>
      <c r="FRL478" s="470"/>
      <c r="FRM478" s="470"/>
      <c r="FRN478" s="470"/>
      <c r="FRO478" s="470"/>
      <c r="FRP478" s="470"/>
      <c r="FRQ478" s="470"/>
      <c r="FRR478" s="470"/>
      <c r="FRS478" s="470"/>
      <c r="FRT478" s="470"/>
      <c r="FRU478" s="470"/>
      <c r="FRV478" s="470"/>
      <c r="FRW478" s="470"/>
      <c r="FRX478" s="470"/>
      <c r="FRY478" s="470"/>
      <c r="FRZ478" s="470"/>
      <c r="FSA478" s="470"/>
      <c r="FSB478" s="470"/>
      <c r="FSC478" s="470"/>
      <c r="FSD478" s="470"/>
      <c r="FSE478" s="470"/>
      <c r="FSF478" s="470"/>
      <c r="FSG478" s="470"/>
      <c r="FSH478" s="470"/>
      <c r="FSI478" s="470"/>
      <c r="FSJ478" s="470"/>
      <c r="FSK478" s="470"/>
      <c r="FSL478" s="470"/>
      <c r="FSM478" s="470"/>
      <c r="FSN478" s="470"/>
      <c r="FSO478" s="470"/>
      <c r="FSP478" s="470"/>
      <c r="FSQ478" s="470"/>
      <c r="FSR478" s="470"/>
      <c r="FSS478" s="470"/>
      <c r="FST478" s="470"/>
      <c r="FSU478" s="470"/>
      <c r="FSV478" s="470"/>
      <c r="FSW478" s="470"/>
      <c r="FSX478" s="470"/>
      <c r="FSY478" s="470"/>
      <c r="FSZ478" s="470"/>
      <c r="FTA478" s="470"/>
      <c r="FTB478" s="470"/>
      <c r="FTC478" s="470"/>
      <c r="FTD478" s="470"/>
      <c r="FTE478" s="470"/>
      <c r="FTF478" s="470"/>
      <c r="FTG478" s="470"/>
      <c r="FTH478" s="470"/>
      <c r="FTI478" s="470"/>
      <c r="FTJ478" s="470"/>
      <c r="FTK478" s="470"/>
      <c r="FTL478" s="470"/>
      <c r="FTM478" s="470"/>
      <c r="FTN478" s="470"/>
      <c r="FTO478" s="470"/>
      <c r="FTP478" s="470"/>
      <c r="FTQ478" s="470"/>
      <c r="FTR478" s="470"/>
      <c r="FTS478" s="470"/>
      <c r="FTT478" s="470"/>
      <c r="FTU478" s="470"/>
      <c r="FTV478" s="470"/>
      <c r="FTW478" s="470"/>
      <c r="FTX478" s="470"/>
      <c r="FTY478" s="470"/>
      <c r="FTZ478" s="470"/>
      <c r="FUA478" s="470"/>
      <c r="FUB478" s="470"/>
      <c r="FUC478" s="470"/>
      <c r="FUD478" s="470"/>
      <c r="FUE478" s="470"/>
      <c r="FUF478" s="470"/>
      <c r="FUG478" s="470"/>
      <c r="FUH478" s="470"/>
      <c r="FUI478" s="470"/>
      <c r="FUJ478" s="470"/>
      <c r="FUK478" s="470"/>
      <c r="FUL478" s="470"/>
      <c r="FUM478" s="470"/>
      <c r="FUN478" s="470"/>
      <c r="FUO478" s="470"/>
      <c r="FUP478" s="470"/>
      <c r="FUQ478" s="470"/>
      <c r="FUR478" s="470"/>
      <c r="FUS478" s="470"/>
      <c r="FUT478" s="470"/>
      <c r="FUU478" s="470"/>
      <c r="FUV478" s="470"/>
      <c r="FUW478" s="470"/>
      <c r="FUX478" s="470"/>
      <c r="FUY478" s="470"/>
      <c r="FUZ478" s="470"/>
      <c r="FVA478" s="470"/>
      <c r="FVB478" s="470"/>
      <c r="FVC478" s="470"/>
      <c r="FVD478" s="470"/>
      <c r="FVE478" s="470"/>
      <c r="FVF478" s="470"/>
      <c r="FVG478" s="470"/>
      <c r="FVH478" s="470"/>
      <c r="FVI478" s="470"/>
      <c r="FVJ478" s="470"/>
      <c r="FVK478" s="470"/>
      <c r="FVL478" s="470"/>
      <c r="FVM478" s="470"/>
      <c r="FVN478" s="470"/>
      <c r="FVO478" s="470"/>
      <c r="FVP478" s="470"/>
      <c r="FVQ478" s="470"/>
      <c r="FVR478" s="470"/>
      <c r="FVS478" s="470"/>
      <c r="FVT478" s="470"/>
      <c r="FVU478" s="470"/>
      <c r="FVV478" s="470"/>
      <c r="FVW478" s="470"/>
      <c r="FVX478" s="470"/>
      <c r="FVY478" s="470"/>
      <c r="FVZ478" s="470"/>
      <c r="FWA478" s="470"/>
      <c r="FWB478" s="470"/>
      <c r="FWC478" s="470"/>
      <c r="FWD478" s="470"/>
      <c r="FWE478" s="470"/>
      <c r="FWF478" s="470"/>
      <c r="FWG478" s="470"/>
      <c r="FWH478" s="470"/>
      <c r="FWI478" s="470"/>
      <c r="FWJ478" s="470"/>
      <c r="FWK478" s="470"/>
      <c r="FWL478" s="470"/>
      <c r="FWM478" s="470"/>
      <c r="FWN478" s="470"/>
      <c r="FWO478" s="470"/>
      <c r="FWP478" s="470"/>
      <c r="FWQ478" s="470"/>
      <c r="FWR478" s="470"/>
      <c r="FWS478" s="470"/>
      <c r="FWT478" s="470"/>
      <c r="FWU478" s="470"/>
      <c r="FWV478" s="470"/>
      <c r="FWW478" s="470"/>
      <c r="FWX478" s="470"/>
      <c r="FWY478" s="470"/>
      <c r="FWZ478" s="470"/>
      <c r="FXA478" s="470"/>
      <c r="FXB478" s="470"/>
      <c r="FXC478" s="470"/>
      <c r="FXD478" s="470"/>
      <c r="FXE478" s="470"/>
      <c r="FXF478" s="470"/>
      <c r="FXG478" s="470"/>
      <c r="FXH478" s="470"/>
      <c r="FXI478" s="470"/>
      <c r="FXJ478" s="470"/>
      <c r="FXK478" s="470"/>
      <c r="FXL478" s="470"/>
      <c r="FXM478" s="470"/>
      <c r="FXN478" s="470"/>
      <c r="FXO478" s="470"/>
      <c r="FXP478" s="470"/>
      <c r="FXQ478" s="470"/>
      <c r="FXR478" s="470"/>
      <c r="FXS478" s="470"/>
      <c r="FXT478" s="470"/>
      <c r="FXU478" s="470"/>
      <c r="FXV478" s="470"/>
      <c r="FXW478" s="470"/>
      <c r="FXX478" s="470"/>
      <c r="FXY478" s="470"/>
      <c r="FXZ478" s="470"/>
      <c r="FYA478" s="470"/>
      <c r="FYB478" s="470"/>
      <c r="FYC478" s="470"/>
      <c r="FYD478" s="470"/>
      <c r="FYE478" s="470"/>
      <c r="FYF478" s="470"/>
      <c r="FYG478" s="470"/>
      <c r="FYH478" s="470"/>
      <c r="FYI478" s="470"/>
      <c r="FYJ478" s="470"/>
      <c r="FYK478" s="470"/>
      <c r="FYL478" s="470"/>
      <c r="FYM478" s="470"/>
      <c r="FYN478" s="470"/>
      <c r="FYO478" s="470"/>
      <c r="FYP478" s="470"/>
      <c r="FYQ478" s="470"/>
      <c r="FYR478" s="470"/>
      <c r="FYS478" s="470"/>
      <c r="FYT478" s="470"/>
      <c r="FYU478" s="470"/>
      <c r="FYV478" s="470"/>
      <c r="FYW478" s="470"/>
      <c r="FYX478" s="470"/>
      <c r="FYY478" s="470"/>
      <c r="FYZ478" s="470"/>
      <c r="FZA478" s="470"/>
      <c r="FZB478" s="470"/>
      <c r="FZC478" s="470"/>
      <c r="FZD478" s="470"/>
      <c r="FZE478" s="470"/>
      <c r="FZF478" s="470"/>
      <c r="FZG478" s="470"/>
      <c r="FZH478" s="470"/>
      <c r="FZI478" s="470"/>
      <c r="FZJ478" s="470"/>
      <c r="FZK478" s="470"/>
      <c r="FZL478" s="470"/>
      <c r="FZM478" s="470"/>
      <c r="FZN478" s="470"/>
      <c r="FZO478" s="470"/>
      <c r="FZP478" s="470"/>
      <c r="FZQ478" s="470"/>
      <c r="FZR478" s="470"/>
      <c r="FZS478" s="470"/>
      <c r="FZT478" s="470"/>
      <c r="FZU478" s="470"/>
      <c r="FZV478" s="470"/>
      <c r="FZW478" s="470"/>
      <c r="FZX478" s="470"/>
      <c r="FZY478" s="470"/>
      <c r="FZZ478" s="470"/>
      <c r="GAA478" s="470"/>
      <c r="GAB478" s="470"/>
      <c r="GAC478" s="470"/>
      <c r="GAD478" s="470"/>
      <c r="GAE478" s="470"/>
      <c r="GAF478" s="470"/>
      <c r="GAG478" s="470"/>
      <c r="GAH478" s="470"/>
      <c r="GAI478" s="470"/>
      <c r="GAJ478" s="470"/>
      <c r="GAK478" s="470"/>
      <c r="GAL478" s="470"/>
      <c r="GAM478" s="470"/>
      <c r="GAN478" s="470"/>
      <c r="GAO478" s="470"/>
      <c r="GAP478" s="470"/>
      <c r="GAQ478" s="470"/>
      <c r="GAR478" s="470"/>
      <c r="GAS478" s="470"/>
      <c r="GAT478" s="470"/>
      <c r="GAU478" s="470"/>
      <c r="GAV478" s="470"/>
      <c r="GAW478" s="470"/>
      <c r="GAX478" s="470"/>
      <c r="GAY478" s="470"/>
      <c r="GAZ478" s="470"/>
      <c r="GBA478" s="470"/>
      <c r="GBB478" s="470"/>
      <c r="GBC478" s="470"/>
      <c r="GBD478" s="470"/>
      <c r="GBE478" s="470"/>
      <c r="GBF478" s="470"/>
      <c r="GBG478" s="470"/>
      <c r="GBH478" s="470"/>
      <c r="GBI478" s="470"/>
      <c r="GBJ478" s="470"/>
      <c r="GBK478" s="470"/>
      <c r="GBL478" s="470"/>
      <c r="GBM478" s="470"/>
      <c r="GBN478" s="470"/>
      <c r="GBO478" s="470"/>
      <c r="GBP478" s="470"/>
      <c r="GBQ478" s="470"/>
      <c r="GBR478" s="470"/>
      <c r="GBS478" s="470"/>
      <c r="GBT478" s="470"/>
      <c r="GBU478" s="470"/>
      <c r="GBV478" s="470"/>
      <c r="GBW478" s="470"/>
      <c r="GBX478" s="470"/>
      <c r="GBY478" s="470"/>
      <c r="GBZ478" s="470"/>
      <c r="GCA478" s="470"/>
      <c r="GCB478" s="470"/>
      <c r="GCC478" s="470"/>
      <c r="GCD478" s="470"/>
      <c r="GCE478" s="470"/>
      <c r="GCF478" s="470"/>
      <c r="GCG478" s="470"/>
      <c r="GCH478" s="470"/>
      <c r="GCI478" s="470"/>
      <c r="GCJ478" s="470"/>
      <c r="GCK478" s="470"/>
      <c r="GCL478" s="470"/>
      <c r="GCM478" s="470"/>
      <c r="GCN478" s="470"/>
      <c r="GCO478" s="470"/>
      <c r="GCP478" s="470"/>
      <c r="GCQ478" s="470"/>
      <c r="GCR478" s="470"/>
      <c r="GCS478" s="470"/>
      <c r="GCT478" s="470"/>
      <c r="GCU478" s="470"/>
      <c r="GCV478" s="470"/>
      <c r="GCW478" s="470"/>
      <c r="GCX478" s="470"/>
      <c r="GCY478" s="470"/>
      <c r="GCZ478" s="470"/>
      <c r="GDA478" s="470"/>
      <c r="GDB478" s="470"/>
      <c r="GDC478" s="470"/>
      <c r="GDD478" s="470"/>
      <c r="GDE478" s="470"/>
      <c r="GDF478" s="470"/>
      <c r="GDG478" s="470"/>
      <c r="GDH478" s="470"/>
      <c r="GDI478" s="470"/>
      <c r="GDJ478" s="470"/>
      <c r="GDK478" s="470"/>
      <c r="GDL478" s="470"/>
      <c r="GDM478" s="470"/>
      <c r="GDN478" s="470"/>
      <c r="GDO478" s="470"/>
      <c r="GDP478" s="470"/>
      <c r="GDQ478" s="470"/>
      <c r="GDR478" s="470"/>
      <c r="GDS478" s="470"/>
      <c r="GDT478" s="470"/>
      <c r="GDU478" s="470"/>
      <c r="GDV478" s="470"/>
      <c r="GDW478" s="470"/>
      <c r="GDX478" s="470"/>
      <c r="GDY478" s="470"/>
      <c r="GDZ478" s="470"/>
      <c r="GEA478" s="470"/>
      <c r="GEB478" s="470"/>
      <c r="GEC478" s="470"/>
      <c r="GED478" s="470"/>
      <c r="GEE478" s="470"/>
      <c r="GEF478" s="470"/>
      <c r="GEG478" s="470"/>
      <c r="GEH478" s="470"/>
      <c r="GEI478" s="470"/>
      <c r="GEJ478" s="470"/>
      <c r="GEK478" s="470"/>
      <c r="GEL478" s="470"/>
      <c r="GEM478" s="470"/>
      <c r="GEN478" s="470"/>
      <c r="GEO478" s="470"/>
      <c r="GEP478" s="470"/>
      <c r="GEQ478" s="470"/>
      <c r="GER478" s="470"/>
      <c r="GES478" s="470"/>
      <c r="GET478" s="470"/>
      <c r="GEU478" s="470"/>
      <c r="GEV478" s="470"/>
      <c r="GEW478" s="470"/>
      <c r="GEX478" s="470"/>
      <c r="GEY478" s="470"/>
      <c r="GEZ478" s="470"/>
      <c r="GFA478" s="470"/>
      <c r="GFB478" s="470"/>
      <c r="GFC478" s="470"/>
      <c r="GFD478" s="470"/>
      <c r="GFE478" s="470"/>
      <c r="GFF478" s="470"/>
      <c r="GFG478" s="470"/>
      <c r="GFH478" s="470"/>
      <c r="GFI478" s="470"/>
      <c r="GFJ478" s="470"/>
      <c r="GFK478" s="470"/>
      <c r="GFL478" s="470"/>
      <c r="GFM478" s="470"/>
      <c r="GFN478" s="470"/>
      <c r="GFO478" s="470"/>
      <c r="GFP478" s="470"/>
      <c r="GFQ478" s="470"/>
      <c r="GFR478" s="470"/>
      <c r="GFS478" s="470"/>
      <c r="GFT478" s="470"/>
      <c r="GFU478" s="470"/>
      <c r="GFV478" s="470"/>
      <c r="GFW478" s="470"/>
      <c r="GFX478" s="470"/>
      <c r="GFY478" s="470"/>
      <c r="GFZ478" s="470"/>
      <c r="GGA478" s="470"/>
      <c r="GGB478" s="470"/>
      <c r="GGC478" s="470"/>
      <c r="GGD478" s="470"/>
      <c r="GGE478" s="470"/>
      <c r="GGF478" s="470"/>
      <c r="GGG478" s="470"/>
      <c r="GGH478" s="470"/>
      <c r="GGI478" s="470"/>
      <c r="GGJ478" s="470"/>
      <c r="GGK478" s="470"/>
      <c r="GGL478" s="470"/>
      <c r="GGM478" s="470"/>
      <c r="GGN478" s="470"/>
      <c r="GGO478" s="470"/>
      <c r="GGP478" s="470"/>
      <c r="GGQ478" s="470"/>
      <c r="GGR478" s="470"/>
      <c r="GGS478" s="470"/>
      <c r="GGT478" s="470"/>
      <c r="GGU478" s="470"/>
      <c r="GGV478" s="470"/>
      <c r="GGW478" s="470"/>
      <c r="GGX478" s="470"/>
      <c r="GGY478" s="470"/>
      <c r="GGZ478" s="470"/>
      <c r="GHA478" s="470"/>
      <c r="GHB478" s="470"/>
      <c r="GHC478" s="470"/>
      <c r="GHD478" s="470"/>
      <c r="GHE478" s="470"/>
      <c r="GHF478" s="470"/>
      <c r="GHG478" s="470"/>
      <c r="GHH478" s="470"/>
      <c r="GHI478" s="470"/>
      <c r="GHJ478" s="470"/>
      <c r="GHK478" s="470"/>
      <c r="GHL478" s="470"/>
      <c r="GHM478" s="470"/>
      <c r="GHN478" s="470"/>
      <c r="GHO478" s="470"/>
      <c r="GHP478" s="470"/>
      <c r="GHQ478" s="470"/>
      <c r="GHR478" s="470"/>
      <c r="GHS478" s="470"/>
      <c r="GHT478" s="470"/>
      <c r="GHU478" s="470"/>
      <c r="GHV478" s="470"/>
      <c r="GHW478" s="470"/>
      <c r="GHX478" s="470"/>
      <c r="GHY478" s="470"/>
      <c r="GHZ478" s="470"/>
      <c r="GIA478" s="470"/>
      <c r="GIB478" s="470"/>
      <c r="GIC478" s="470"/>
      <c r="GID478" s="470"/>
      <c r="GIE478" s="470"/>
      <c r="GIF478" s="470"/>
      <c r="GIG478" s="470"/>
      <c r="GIH478" s="470"/>
      <c r="GII478" s="470"/>
      <c r="GIJ478" s="470"/>
      <c r="GIK478" s="470"/>
      <c r="GIL478" s="470"/>
      <c r="GIM478" s="470"/>
      <c r="GIN478" s="470"/>
      <c r="GIO478" s="470"/>
      <c r="GIP478" s="470"/>
      <c r="GIQ478" s="470"/>
      <c r="GIR478" s="470"/>
      <c r="GIS478" s="470"/>
      <c r="GIT478" s="470"/>
      <c r="GIU478" s="470"/>
      <c r="GIV478" s="470"/>
      <c r="GIW478" s="470"/>
      <c r="GIX478" s="470"/>
      <c r="GIY478" s="470"/>
      <c r="GIZ478" s="470"/>
      <c r="GJA478" s="470"/>
      <c r="GJB478" s="470"/>
      <c r="GJC478" s="470"/>
      <c r="GJD478" s="470"/>
      <c r="GJE478" s="470"/>
      <c r="GJF478" s="470"/>
      <c r="GJG478" s="470"/>
      <c r="GJH478" s="470"/>
      <c r="GJI478" s="470"/>
      <c r="GJJ478" s="470"/>
      <c r="GJK478" s="470"/>
      <c r="GJL478" s="470"/>
      <c r="GJM478" s="470"/>
      <c r="GJN478" s="470"/>
      <c r="GJO478" s="470"/>
      <c r="GJP478" s="470"/>
      <c r="GJQ478" s="470"/>
      <c r="GJR478" s="470"/>
      <c r="GJS478" s="470"/>
      <c r="GJT478" s="470"/>
      <c r="GJU478" s="470"/>
      <c r="GJV478" s="470"/>
      <c r="GJW478" s="470"/>
      <c r="GJX478" s="470"/>
      <c r="GJY478" s="470"/>
      <c r="GJZ478" s="470"/>
      <c r="GKA478" s="470"/>
      <c r="GKB478" s="470"/>
      <c r="GKC478" s="470"/>
      <c r="GKD478" s="470"/>
      <c r="GKE478" s="470"/>
      <c r="GKF478" s="470"/>
      <c r="GKG478" s="470"/>
      <c r="GKH478" s="470"/>
      <c r="GKI478" s="470"/>
      <c r="GKJ478" s="470"/>
      <c r="GKK478" s="470"/>
      <c r="GKL478" s="470"/>
      <c r="GKM478" s="470"/>
      <c r="GKN478" s="470"/>
      <c r="GKO478" s="470"/>
      <c r="GKP478" s="470"/>
      <c r="GKQ478" s="470"/>
      <c r="GKR478" s="470"/>
      <c r="GKS478" s="470"/>
      <c r="GKT478" s="470"/>
      <c r="GKU478" s="470"/>
      <c r="GKV478" s="470"/>
      <c r="GKW478" s="470"/>
      <c r="GKX478" s="470"/>
      <c r="GKY478" s="470"/>
      <c r="GKZ478" s="470"/>
      <c r="GLA478" s="470"/>
      <c r="GLB478" s="470"/>
      <c r="GLC478" s="470"/>
      <c r="GLD478" s="470"/>
      <c r="GLE478" s="470"/>
      <c r="GLF478" s="470"/>
      <c r="GLG478" s="470"/>
      <c r="GLH478" s="470"/>
      <c r="GLI478" s="470"/>
      <c r="GLJ478" s="470"/>
      <c r="GLK478" s="470"/>
      <c r="GLL478" s="470"/>
      <c r="GLM478" s="470"/>
      <c r="GLN478" s="470"/>
      <c r="GLO478" s="470"/>
      <c r="GLP478" s="470"/>
      <c r="GLQ478" s="470"/>
      <c r="GLR478" s="470"/>
      <c r="GLS478" s="470"/>
      <c r="GLT478" s="470"/>
      <c r="GLU478" s="470"/>
      <c r="GLV478" s="470"/>
      <c r="GLW478" s="470"/>
      <c r="GLX478" s="470"/>
      <c r="GLY478" s="470"/>
      <c r="GLZ478" s="470"/>
      <c r="GMA478" s="470"/>
      <c r="GMB478" s="470"/>
      <c r="GMC478" s="470"/>
      <c r="GMD478" s="470"/>
      <c r="GME478" s="470"/>
      <c r="GMF478" s="470"/>
      <c r="GMG478" s="470"/>
      <c r="GMH478" s="470"/>
      <c r="GMI478" s="470"/>
      <c r="GMJ478" s="470"/>
      <c r="GMK478" s="470"/>
      <c r="GML478" s="470"/>
      <c r="GMM478" s="470"/>
      <c r="GMN478" s="470"/>
      <c r="GMO478" s="470"/>
      <c r="GMP478" s="470"/>
      <c r="GMQ478" s="470"/>
      <c r="GMR478" s="470"/>
      <c r="GMS478" s="470"/>
      <c r="GMT478" s="470"/>
      <c r="GMU478" s="470"/>
      <c r="GMV478" s="470"/>
      <c r="GMW478" s="470"/>
      <c r="GMX478" s="470"/>
      <c r="GMY478" s="470"/>
      <c r="GMZ478" s="470"/>
      <c r="GNA478" s="470"/>
      <c r="GNB478" s="470"/>
      <c r="GNC478" s="470"/>
      <c r="GND478" s="470"/>
      <c r="GNE478" s="470"/>
      <c r="GNF478" s="470"/>
      <c r="GNG478" s="470"/>
      <c r="GNH478" s="470"/>
      <c r="GNI478" s="470"/>
      <c r="GNJ478" s="470"/>
      <c r="GNK478" s="470"/>
      <c r="GNL478" s="470"/>
      <c r="GNM478" s="470"/>
      <c r="GNN478" s="470"/>
      <c r="GNO478" s="470"/>
      <c r="GNP478" s="470"/>
      <c r="GNQ478" s="470"/>
      <c r="GNR478" s="470"/>
      <c r="GNS478" s="470"/>
      <c r="GNT478" s="470"/>
      <c r="GNU478" s="470"/>
      <c r="GNV478" s="470"/>
      <c r="GNW478" s="470"/>
      <c r="GNX478" s="470"/>
      <c r="GNY478" s="470"/>
      <c r="GNZ478" s="470"/>
      <c r="GOA478" s="470"/>
      <c r="GOB478" s="470"/>
      <c r="GOC478" s="470"/>
      <c r="GOD478" s="470"/>
      <c r="GOE478" s="470"/>
      <c r="GOF478" s="470"/>
      <c r="GOG478" s="470"/>
      <c r="GOH478" s="470"/>
      <c r="GOI478" s="470"/>
      <c r="GOJ478" s="470"/>
      <c r="GOK478" s="470"/>
      <c r="GOL478" s="470"/>
      <c r="GOM478" s="470"/>
      <c r="GON478" s="470"/>
      <c r="GOO478" s="470"/>
      <c r="GOP478" s="470"/>
      <c r="GOQ478" s="470"/>
      <c r="GOR478" s="470"/>
      <c r="GOS478" s="470"/>
      <c r="GOT478" s="470"/>
      <c r="GOU478" s="470"/>
      <c r="GOV478" s="470"/>
      <c r="GOW478" s="470"/>
      <c r="GOX478" s="470"/>
      <c r="GOY478" s="470"/>
      <c r="GOZ478" s="470"/>
      <c r="GPA478" s="470"/>
      <c r="GPB478" s="470"/>
      <c r="GPC478" s="470"/>
      <c r="GPD478" s="470"/>
      <c r="GPE478" s="470"/>
      <c r="GPF478" s="470"/>
      <c r="GPG478" s="470"/>
      <c r="GPH478" s="470"/>
      <c r="GPI478" s="470"/>
      <c r="GPJ478" s="470"/>
      <c r="GPK478" s="470"/>
      <c r="GPL478" s="470"/>
      <c r="GPM478" s="470"/>
      <c r="GPN478" s="470"/>
      <c r="GPO478" s="470"/>
      <c r="GPP478" s="470"/>
      <c r="GPQ478" s="470"/>
      <c r="GPR478" s="470"/>
      <c r="GPS478" s="470"/>
      <c r="GPT478" s="470"/>
      <c r="GPU478" s="470"/>
      <c r="GPV478" s="470"/>
      <c r="GPW478" s="470"/>
      <c r="GPX478" s="470"/>
      <c r="GPY478" s="470"/>
      <c r="GPZ478" s="470"/>
      <c r="GQA478" s="470"/>
      <c r="GQB478" s="470"/>
      <c r="GQC478" s="470"/>
      <c r="GQD478" s="470"/>
      <c r="GQE478" s="470"/>
      <c r="GQF478" s="470"/>
      <c r="GQG478" s="470"/>
      <c r="GQH478" s="470"/>
      <c r="GQI478" s="470"/>
      <c r="GQJ478" s="470"/>
      <c r="GQK478" s="470"/>
      <c r="GQL478" s="470"/>
      <c r="GQM478" s="470"/>
      <c r="GQN478" s="470"/>
      <c r="GQO478" s="470"/>
      <c r="GQP478" s="470"/>
      <c r="GQQ478" s="470"/>
      <c r="GQR478" s="470"/>
      <c r="GQS478" s="470"/>
      <c r="GQT478" s="470"/>
      <c r="GQU478" s="470"/>
      <c r="GQV478" s="470"/>
      <c r="GQW478" s="470"/>
      <c r="GQX478" s="470"/>
      <c r="GQY478" s="470"/>
      <c r="GQZ478" s="470"/>
      <c r="GRA478" s="470"/>
      <c r="GRB478" s="470"/>
      <c r="GRC478" s="470"/>
      <c r="GRD478" s="470"/>
      <c r="GRE478" s="470"/>
      <c r="GRF478" s="470"/>
      <c r="GRG478" s="470"/>
      <c r="GRH478" s="470"/>
      <c r="GRI478" s="470"/>
      <c r="GRJ478" s="470"/>
      <c r="GRK478" s="470"/>
      <c r="GRL478" s="470"/>
      <c r="GRM478" s="470"/>
      <c r="GRN478" s="470"/>
      <c r="GRO478" s="470"/>
      <c r="GRP478" s="470"/>
      <c r="GRQ478" s="470"/>
      <c r="GRR478" s="470"/>
      <c r="GRS478" s="470"/>
      <c r="GRT478" s="470"/>
      <c r="GRU478" s="470"/>
      <c r="GRV478" s="470"/>
      <c r="GRW478" s="470"/>
      <c r="GRX478" s="470"/>
      <c r="GRY478" s="470"/>
      <c r="GRZ478" s="470"/>
      <c r="GSA478" s="470"/>
      <c r="GSB478" s="470"/>
      <c r="GSC478" s="470"/>
      <c r="GSD478" s="470"/>
      <c r="GSE478" s="470"/>
      <c r="GSF478" s="470"/>
      <c r="GSG478" s="470"/>
      <c r="GSH478" s="470"/>
      <c r="GSI478" s="470"/>
      <c r="GSJ478" s="470"/>
      <c r="GSK478" s="470"/>
      <c r="GSL478" s="470"/>
      <c r="GSM478" s="470"/>
      <c r="GSN478" s="470"/>
      <c r="GSO478" s="470"/>
      <c r="GSP478" s="470"/>
      <c r="GSQ478" s="470"/>
      <c r="GSR478" s="470"/>
      <c r="GSS478" s="470"/>
      <c r="GST478" s="470"/>
      <c r="GSU478" s="470"/>
      <c r="GSV478" s="470"/>
      <c r="GSW478" s="470"/>
      <c r="GSX478" s="470"/>
      <c r="GSY478" s="470"/>
      <c r="GSZ478" s="470"/>
      <c r="GTA478" s="470"/>
      <c r="GTB478" s="470"/>
      <c r="GTC478" s="470"/>
      <c r="GTD478" s="470"/>
      <c r="GTE478" s="470"/>
      <c r="GTF478" s="470"/>
      <c r="GTG478" s="470"/>
      <c r="GTH478" s="470"/>
      <c r="GTI478" s="470"/>
      <c r="GTJ478" s="470"/>
      <c r="GTK478" s="470"/>
      <c r="GTL478" s="470"/>
      <c r="GTM478" s="470"/>
      <c r="GTN478" s="470"/>
      <c r="GTO478" s="470"/>
      <c r="GTP478" s="470"/>
      <c r="GTQ478" s="470"/>
      <c r="GTR478" s="470"/>
      <c r="GTS478" s="470"/>
      <c r="GTT478" s="470"/>
      <c r="GTU478" s="470"/>
      <c r="GTV478" s="470"/>
      <c r="GTW478" s="470"/>
      <c r="GTX478" s="470"/>
      <c r="GTY478" s="470"/>
      <c r="GTZ478" s="470"/>
      <c r="GUA478" s="470"/>
      <c r="GUB478" s="470"/>
      <c r="GUC478" s="470"/>
      <c r="GUD478" s="470"/>
      <c r="GUE478" s="470"/>
      <c r="GUF478" s="470"/>
      <c r="GUG478" s="470"/>
      <c r="GUH478" s="470"/>
      <c r="GUI478" s="470"/>
      <c r="GUJ478" s="470"/>
      <c r="GUK478" s="470"/>
      <c r="GUL478" s="470"/>
      <c r="GUM478" s="470"/>
      <c r="GUN478" s="470"/>
      <c r="GUO478" s="470"/>
      <c r="GUP478" s="470"/>
      <c r="GUQ478" s="470"/>
      <c r="GUR478" s="470"/>
      <c r="GUS478" s="470"/>
      <c r="GUT478" s="470"/>
      <c r="GUU478" s="470"/>
      <c r="GUV478" s="470"/>
      <c r="GUW478" s="470"/>
      <c r="GUX478" s="470"/>
      <c r="GUY478" s="470"/>
      <c r="GUZ478" s="470"/>
      <c r="GVA478" s="470"/>
      <c r="GVB478" s="470"/>
      <c r="GVC478" s="470"/>
      <c r="GVD478" s="470"/>
      <c r="GVE478" s="470"/>
      <c r="GVF478" s="470"/>
      <c r="GVG478" s="470"/>
      <c r="GVH478" s="470"/>
      <c r="GVI478" s="470"/>
      <c r="GVJ478" s="470"/>
      <c r="GVK478" s="470"/>
      <c r="GVL478" s="470"/>
      <c r="GVM478" s="470"/>
      <c r="GVN478" s="470"/>
      <c r="GVO478" s="470"/>
      <c r="GVP478" s="470"/>
      <c r="GVQ478" s="470"/>
      <c r="GVR478" s="470"/>
      <c r="GVS478" s="470"/>
      <c r="GVT478" s="470"/>
      <c r="GVU478" s="470"/>
      <c r="GVV478" s="470"/>
      <c r="GVW478" s="470"/>
      <c r="GVX478" s="470"/>
      <c r="GVY478" s="470"/>
      <c r="GVZ478" s="470"/>
      <c r="GWA478" s="470"/>
      <c r="GWB478" s="470"/>
      <c r="GWC478" s="470"/>
      <c r="GWD478" s="470"/>
      <c r="GWE478" s="470"/>
      <c r="GWF478" s="470"/>
      <c r="GWG478" s="470"/>
      <c r="GWH478" s="470"/>
      <c r="GWI478" s="470"/>
      <c r="GWJ478" s="470"/>
      <c r="GWK478" s="470"/>
      <c r="GWL478" s="470"/>
      <c r="GWM478" s="470"/>
      <c r="GWN478" s="470"/>
      <c r="GWO478" s="470"/>
      <c r="GWP478" s="470"/>
      <c r="GWQ478" s="470"/>
      <c r="GWR478" s="470"/>
      <c r="GWS478" s="470"/>
      <c r="GWT478" s="470"/>
      <c r="GWU478" s="470"/>
      <c r="GWV478" s="470"/>
      <c r="GWW478" s="470"/>
      <c r="GWX478" s="470"/>
      <c r="GWY478" s="470"/>
      <c r="GWZ478" s="470"/>
      <c r="GXA478" s="470"/>
      <c r="GXB478" s="470"/>
      <c r="GXC478" s="470"/>
      <c r="GXD478" s="470"/>
      <c r="GXE478" s="470"/>
      <c r="GXF478" s="470"/>
      <c r="GXG478" s="470"/>
      <c r="GXH478" s="470"/>
      <c r="GXI478" s="470"/>
      <c r="GXJ478" s="470"/>
      <c r="GXK478" s="470"/>
      <c r="GXL478" s="470"/>
      <c r="GXM478" s="470"/>
      <c r="GXN478" s="470"/>
      <c r="GXO478" s="470"/>
      <c r="GXP478" s="470"/>
      <c r="GXQ478" s="470"/>
      <c r="GXR478" s="470"/>
      <c r="GXS478" s="470"/>
      <c r="GXT478" s="470"/>
      <c r="GXU478" s="470"/>
      <c r="GXV478" s="470"/>
      <c r="GXW478" s="470"/>
      <c r="GXX478" s="470"/>
      <c r="GXY478" s="470"/>
      <c r="GXZ478" s="470"/>
      <c r="GYA478" s="470"/>
      <c r="GYB478" s="470"/>
      <c r="GYC478" s="470"/>
      <c r="GYD478" s="470"/>
      <c r="GYE478" s="470"/>
      <c r="GYF478" s="470"/>
      <c r="GYG478" s="470"/>
      <c r="GYH478" s="470"/>
      <c r="GYI478" s="470"/>
      <c r="GYJ478" s="470"/>
      <c r="GYK478" s="470"/>
      <c r="GYL478" s="470"/>
      <c r="GYM478" s="470"/>
      <c r="GYN478" s="470"/>
      <c r="GYO478" s="470"/>
      <c r="GYP478" s="470"/>
      <c r="GYQ478" s="470"/>
      <c r="GYR478" s="470"/>
      <c r="GYS478" s="470"/>
      <c r="GYT478" s="470"/>
      <c r="GYU478" s="470"/>
      <c r="GYV478" s="470"/>
      <c r="GYW478" s="470"/>
      <c r="GYX478" s="470"/>
      <c r="GYY478" s="470"/>
      <c r="GYZ478" s="470"/>
      <c r="GZA478" s="470"/>
      <c r="GZB478" s="470"/>
      <c r="GZC478" s="470"/>
      <c r="GZD478" s="470"/>
      <c r="GZE478" s="470"/>
      <c r="GZF478" s="470"/>
      <c r="GZG478" s="470"/>
      <c r="GZH478" s="470"/>
      <c r="GZI478" s="470"/>
      <c r="GZJ478" s="470"/>
      <c r="GZK478" s="470"/>
      <c r="GZL478" s="470"/>
      <c r="GZM478" s="470"/>
      <c r="GZN478" s="470"/>
      <c r="GZO478" s="470"/>
      <c r="GZP478" s="470"/>
      <c r="GZQ478" s="470"/>
      <c r="GZR478" s="470"/>
      <c r="GZS478" s="470"/>
      <c r="GZT478" s="470"/>
      <c r="GZU478" s="470"/>
      <c r="GZV478" s="470"/>
      <c r="GZW478" s="470"/>
      <c r="GZX478" s="470"/>
      <c r="GZY478" s="470"/>
      <c r="GZZ478" s="470"/>
      <c r="HAA478" s="470"/>
      <c r="HAB478" s="470"/>
      <c r="HAC478" s="470"/>
      <c r="HAD478" s="470"/>
      <c r="HAE478" s="470"/>
      <c r="HAF478" s="470"/>
      <c r="HAG478" s="470"/>
      <c r="HAH478" s="470"/>
      <c r="HAI478" s="470"/>
      <c r="HAJ478" s="470"/>
      <c r="HAK478" s="470"/>
      <c r="HAL478" s="470"/>
      <c r="HAM478" s="470"/>
      <c r="HAN478" s="470"/>
      <c r="HAO478" s="470"/>
      <c r="HAP478" s="470"/>
      <c r="HAQ478" s="470"/>
      <c r="HAR478" s="470"/>
      <c r="HAS478" s="470"/>
      <c r="HAT478" s="470"/>
      <c r="HAU478" s="470"/>
      <c r="HAV478" s="470"/>
      <c r="HAW478" s="470"/>
      <c r="HAX478" s="470"/>
      <c r="HAY478" s="470"/>
      <c r="HAZ478" s="470"/>
      <c r="HBA478" s="470"/>
      <c r="HBB478" s="470"/>
      <c r="HBC478" s="470"/>
      <c r="HBD478" s="470"/>
      <c r="HBE478" s="470"/>
      <c r="HBF478" s="470"/>
      <c r="HBG478" s="470"/>
      <c r="HBH478" s="470"/>
      <c r="HBI478" s="470"/>
      <c r="HBJ478" s="470"/>
      <c r="HBK478" s="470"/>
      <c r="HBL478" s="470"/>
      <c r="HBM478" s="470"/>
      <c r="HBN478" s="470"/>
      <c r="HBO478" s="470"/>
      <c r="HBP478" s="470"/>
      <c r="HBQ478" s="470"/>
      <c r="HBR478" s="470"/>
      <c r="HBS478" s="470"/>
      <c r="HBT478" s="470"/>
      <c r="HBU478" s="470"/>
      <c r="HBV478" s="470"/>
      <c r="HBW478" s="470"/>
      <c r="HBX478" s="470"/>
      <c r="HBY478" s="470"/>
      <c r="HBZ478" s="470"/>
      <c r="HCA478" s="470"/>
      <c r="HCB478" s="470"/>
      <c r="HCC478" s="470"/>
      <c r="HCD478" s="470"/>
      <c r="HCE478" s="470"/>
      <c r="HCF478" s="470"/>
      <c r="HCG478" s="470"/>
      <c r="HCH478" s="470"/>
      <c r="HCI478" s="470"/>
      <c r="HCJ478" s="470"/>
      <c r="HCK478" s="470"/>
      <c r="HCL478" s="470"/>
      <c r="HCM478" s="470"/>
      <c r="HCN478" s="470"/>
      <c r="HCO478" s="470"/>
      <c r="HCP478" s="470"/>
      <c r="HCQ478" s="470"/>
      <c r="HCR478" s="470"/>
      <c r="HCS478" s="470"/>
      <c r="HCT478" s="470"/>
      <c r="HCU478" s="470"/>
      <c r="HCV478" s="470"/>
      <c r="HCW478" s="470"/>
      <c r="HCX478" s="470"/>
      <c r="HCY478" s="470"/>
      <c r="HCZ478" s="470"/>
      <c r="HDA478" s="470"/>
      <c r="HDB478" s="470"/>
      <c r="HDC478" s="470"/>
      <c r="HDD478" s="470"/>
      <c r="HDE478" s="470"/>
      <c r="HDF478" s="470"/>
      <c r="HDG478" s="470"/>
      <c r="HDH478" s="470"/>
      <c r="HDI478" s="470"/>
      <c r="HDJ478" s="470"/>
      <c r="HDK478" s="470"/>
      <c r="HDL478" s="470"/>
      <c r="HDM478" s="470"/>
      <c r="HDN478" s="470"/>
      <c r="HDO478" s="470"/>
      <c r="HDP478" s="470"/>
      <c r="HDQ478" s="470"/>
      <c r="HDR478" s="470"/>
      <c r="HDS478" s="470"/>
      <c r="HDT478" s="470"/>
      <c r="HDU478" s="470"/>
      <c r="HDV478" s="470"/>
      <c r="HDW478" s="470"/>
      <c r="HDX478" s="470"/>
      <c r="HDY478" s="470"/>
      <c r="HDZ478" s="470"/>
      <c r="HEA478" s="470"/>
      <c r="HEB478" s="470"/>
      <c r="HEC478" s="470"/>
      <c r="HED478" s="470"/>
      <c r="HEE478" s="470"/>
      <c r="HEF478" s="470"/>
      <c r="HEG478" s="470"/>
      <c r="HEH478" s="470"/>
      <c r="HEI478" s="470"/>
      <c r="HEJ478" s="470"/>
      <c r="HEK478" s="470"/>
      <c r="HEL478" s="470"/>
      <c r="HEM478" s="470"/>
      <c r="HEN478" s="470"/>
      <c r="HEO478" s="470"/>
      <c r="HEP478" s="470"/>
      <c r="HEQ478" s="470"/>
      <c r="HER478" s="470"/>
      <c r="HES478" s="470"/>
      <c r="HET478" s="470"/>
      <c r="HEU478" s="470"/>
      <c r="HEV478" s="470"/>
      <c r="HEW478" s="470"/>
      <c r="HEX478" s="470"/>
      <c r="HEY478" s="470"/>
      <c r="HEZ478" s="470"/>
      <c r="HFA478" s="470"/>
      <c r="HFB478" s="470"/>
      <c r="HFC478" s="470"/>
      <c r="HFD478" s="470"/>
      <c r="HFE478" s="470"/>
      <c r="HFF478" s="470"/>
      <c r="HFG478" s="470"/>
      <c r="HFH478" s="470"/>
      <c r="HFI478" s="470"/>
      <c r="HFJ478" s="470"/>
      <c r="HFK478" s="470"/>
      <c r="HFL478" s="470"/>
      <c r="HFM478" s="470"/>
      <c r="HFN478" s="470"/>
      <c r="HFO478" s="470"/>
      <c r="HFP478" s="470"/>
      <c r="HFQ478" s="470"/>
      <c r="HFR478" s="470"/>
      <c r="HFS478" s="470"/>
      <c r="HFT478" s="470"/>
      <c r="HFU478" s="470"/>
      <c r="HFV478" s="470"/>
      <c r="HFW478" s="470"/>
      <c r="HFX478" s="470"/>
      <c r="HFY478" s="470"/>
      <c r="HFZ478" s="470"/>
      <c r="HGA478" s="470"/>
      <c r="HGB478" s="470"/>
      <c r="HGC478" s="470"/>
      <c r="HGD478" s="470"/>
      <c r="HGE478" s="470"/>
      <c r="HGF478" s="470"/>
      <c r="HGG478" s="470"/>
      <c r="HGH478" s="470"/>
      <c r="HGI478" s="470"/>
      <c r="HGJ478" s="470"/>
      <c r="HGK478" s="470"/>
      <c r="HGL478" s="470"/>
      <c r="HGM478" s="470"/>
      <c r="HGN478" s="470"/>
      <c r="HGO478" s="470"/>
      <c r="HGP478" s="470"/>
      <c r="HGQ478" s="470"/>
      <c r="HGR478" s="470"/>
      <c r="HGS478" s="470"/>
      <c r="HGT478" s="470"/>
      <c r="HGU478" s="470"/>
      <c r="HGV478" s="470"/>
      <c r="HGW478" s="470"/>
      <c r="HGX478" s="470"/>
      <c r="HGY478" s="470"/>
      <c r="HGZ478" s="470"/>
      <c r="HHA478" s="470"/>
      <c r="HHB478" s="470"/>
      <c r="HHC478" s="470"/>
      <c r="HHD478" s="470"/>
      <c r="HHE478" s="470"/>
      <c r="HHF478" s="470"/>
      <c r="HHG478" s="470"/>
      <c r="HHH478" s="470"/>
      <c r="HHI478" s="470"/>
      <c r="HHJ478" s="470"/>
      <c r="HHK478" s="470"/>
      <c r="HHL478" s="470"/>
      <c r="HHM478" s="470"/>
      <c r="HHN478" s="470"/>
      <c r="HHO478" s="470"/>
      <c r="HHP478" s="470"/>
      <c r="HHQ478" s="470"/>
      <c r="HHR478" s="470"/>
      <c r="HHS478" s="470"/>
      <c r="HHT478" s="470"/>
      <c r="HHU478" s="470"/>
      <c r="HHV478" s="470"/>
      <c r="HHW478" s="470"/>
      <c r="HHX478" s="470"/>
      <c r="HHY478" s="470"/>
      <c r="HHZ478" s="470"/>
      <c r="HIA478" s="470"/>
      <c r="HIB478" s="470"/>
      <c r="HIC478" s="470"/>
      <c r="HID478" s="470"/>
      <c r="HIE478" s="470"/>
      <c r="HIF478" s="470"/>
      <c r="HIG478" s="470"/>
      <c r="HIH478" s="470"/>
      <c r="HII478" s="470"/>
      <c r="HIJ478" s="470"/>
      <c r="HIK478" s="470"/>
      <c r="HIL478" s="470"/>
      <c r="HIM478" s="470"/>
      <c r="HIN478" s="470"/>
      <c r="HIO478" s="470"/>
      <c r="HIP478" s="470"/>
      <c r="HIQ478" s="470"/>
      <c r="HIR478" s="470"/>
      <c r="HIS478" s="470"/>
      <c r="HIT478" s="470"/>
      <c r="HIU478" s="470"/>
      <c r="HIV478" s="470"/>
      <c r="HIW478" s="470"/>
      <c r="HIX478" s="470"/>
      <c r="HIY478" s="470"/>
      <c r="HIZ478" s="470"/>
      <c r="HJA478" s="470"/>
      <c r="HJB478" s="470"/>
      <c r="HJC478" s="470"/>
      <c r="HJD478" s="470"/>
      <c r="HJE478" s="470"/>
      <c r="HJF478" s="470"/>
      <c r="HJG478" s="470"/>
      <c r="HJH478" s="470"/>
      <c r="HJI478" s="470"/>
      <c r="HJJ478" s="470"/>
      <c r="HJK478" s="470"/>
      <c r="HJL478" s="470"/>
      <c r="HJM478" s="470"/>
      <c r="HJN478" s="470"/>
      <c r="HJO478" s="470"/>
      <c r="HJP478" s="470"/>
      <c r="HJQ478" s="470"/>
      <c r="HJR478" s="470"/>
      <c r="HJS478" s="470"/>
      <c r="HJT478" s="470"/>
      <c r="HJU478" s="470"/>
      <c r="HJV478" s="470"/>
      <c r="HJW478" s="470"/>
      <c r="HJX478" s="470"/>
      <c r="HJY478" s="470"/>
      <c r="HJZ478" s="470"/>
      <c r="HKA478" s="470"/>
      <c r="HKB478" s="470"/>
      <c r="HKC478" s="470"/>
      <c r="HKD478" s="470"/>
      <c r="HKE478" s="470"/>
      <c r="HKF478" s="470"/>
      <c r="HKG478" s="470"/>
      <c r="HKH478" s="470"/>
      <c r="HKI478" s="470"/>
      <c r="HKJ478" s="470"/>
      <c r="HKK478" s="470"/>
      <c r="HKL478" s="470"/>
      <c r="HKM478" s="470"/>
      <c r="HKN478" s="470"/>
      <c r="HKO478" s="470"/>
      <c r="HKP478" s="470"/>
      <c r="HKQ478" s="470"/>
      <c r="HKR478" s="470"/>
      <c r="HKS478" s="470"/>
      <c r="HKT478" s="470"/>
      <c r="HKU478" s="470"/>
      <c r="HKV478" s="470"/>
      <c r="HKW478" s="470"/>
      <c r="HKX478" s="470"/>
      <c r="HKY478" s="470"/>
      <c r="HKZ478" s="470"/>
      <c r="HLA478" s="470"/>
      <c r="HLB478" s="470"/>
      <c r="HLC478" s="470"/>
      <c r="HLD478" s="470"/>
      <c r="HLE478" s="470"/>
      <c r="HLF478" s="470"/>
      <c r="HLG478" s="470"/>
      <c r="HLH478" s="470"/>
      <c r="HLI478" s="470"/>
      <c r="HLJ478" s="470"/>
      <c r="HLK478" s="470"/>
      <c r="HLL478" s="470"/>
      <c r="HLM478" s="470"/>
      <c r="HLN478" s="470"/>
      <c r="HLO478" s="470"/>
      <c r="HLP478" s="470"/>
      <c r="HLQ478" s="470"/>
      <c r="HLR478" s="470"/>
      <c r="HLS478" s="470"/>
      <c r="HLT478" s="470"/>
      <c r="HLU478" s="470"/>
      <c r="HLV478" s="470"/>
      <c r="HLW478" s="470"/>
      <c r="HLX478" s="470"/>
      <c r="HLY478" s="470"/>
      <c r="HLZ478" s="470"/>
      <c r="HMA478" s="470"/>
      <c r="HMB478" s="470"/>
      <c r="HMC478" s="470"/>
      <c r="HMD478" s="470"/>
      <c r="HME478" s="470"/>
      <c r="HMF478" s="470"/>
      <c r="HMG478" s="470"/>
      <c r="HMH478" s="470"/>
      <c r="HMI478" s="470"/>
      <c r="HMJ478" s="470"/>
      <c r="HMK478" s="470"/>
      <c r="HML478" s="470"/>
      <c r="HMM478" s="470"/>
      <c r="HMN478" s="470"/>
      <c r="HMO478" s="470"/>
      <c r="HMP478" s="470"/>
      <c r="HMQ478" s="470"/>
      <c r="HMR478" s="470"/>
      <c r="HMS478" s="470"/>
      <c r="HMT478" s="470"/>
      <c r="HMU478" s="470"/>
      <c r="HMV478" s="470"/>
      <c r="HMW478" s="470"/>
      <c r="HMX478" s="470"/>
      <c r="HMY478" s="470"/>
      <c r="HMZ478" s="470"/>
      <c r="HNA478" s="470"/>
      <c r="HNB478" s="470"/>
      <c r="HNC478" s="470"/>
      <c r="HND478" s="470"/>
      <c r="HNE478" s="470"/>
      <c r="HNF478" s="470"/>
      <c r="HNG478" s="470"/>
      <c r="HNH478" s="470"/>
      <c r="HNI478" s="470"/>
      <c r="HNJ478" s="470"/>
      <c r="HNK478" s="470"/>
      <c r="HNL478" s="470"/>
      <c r="HNM478" s="470"/>
      <c r="HNN478" s="470"/>
      <c r="HNO478" s="470"/>
      <c r="HNP478" s="470"/>
      <c r="HNQ478" s="470"/>
      <c r="HNR478" s="470"/>
      <c r="HNS478" s="470"/>
      <c r="HNT478" s="470"/>
      <c r="HNU478" s="470"/>
      <c r="HNV478" s="470"/>
      <c r="HNW478" s="470"/>
      <c r="HNX478" s="470"/>
      <c r="HNY478" s="470"/>
      <c r="HNZ478" s="470"/>
      <c r="HOA478" s="470"/>
      <c r="HOB478" s="470"/>
      <c r="HOC478" s="470"/>
      <c r="HOD478" s="470"/>
      <c r="HOE478" s="470"/>
      <c r="HOF478" s="470"/>
      <c r="HOG478" s="470"/>
      <c r="HOH478" s="470"/>
      <c r="HOI478" s="470"/>
      <c r="HOJ478" s="470"/>
      <c r="HOK478" s="470"/>
      <c r="HOL478" s="470"/>
      <c r="HOM478" s="470"/>
      <c r="HON478" s="470"/>
      <c r="HOO478" s="470"/>
      <c r="HOP478" s="470"/>
      <c r="HOQ478" s="470"/>
      <c r="HOR478" s="470"/>
      <c r="HOS478" s="470"/>
      <c r="HOT478" s="470"/>
      <c r="HOU478" s="470"/>
      <c r="HOV478" s="470"/>
      <c r="HOW478" s="470"/>
      <c r="HOX478" s="470"/>
      <c r="HOY478" s="470"/>
      <c r="HOZ478" s="470"/>
      <c r="HPA478" s="470"/>
      <c r="HPB478" s="470"/>
      <c r="HPC478" s="470"/>
      <c r="HPD478" s="470"/>
      <c r="HPE478" s="470"/>
      <c r="HPF478" s="470"/>
      <c r="HPG478" s="470"/>
      <c r="HPH478" s="470"/>
      <c r="HPI478" s="470"/>
      <c r="HPJ478" s="470"/>
      <c r="HPK478" s="470"/>
      <c r="HPL478" s="470"/>
      <c r="HPM478" s="470"/>
      <c r="HPN478" s="470"/>
      <c r="HPO478" s="470"/>
      <c r="HPP478" s="470"/>
      <c r="HPQ478" s="470"/>
      <c r="HPR478" s="470"/>
      <c r="HPS478" s="470"/>
      <c r="HPT478" s="470"/>
      <c r="HPU478" s="470"/>
      <c r="HPV478" s="470"/>
      <c r="HPW478" s="470"/>
      <c r="HPX478" s="470"/>
      <c r="HPY478" s="470"/>
      <c r="HPZ478" s="470"/>
      <c r="HQA478" s="470"/>
      <c r="HQB478" s="470"/>
      <c r="HQC478" s="470"/>
      <c r="HQD478" s="470"/>
      <c r="HQE478" s="470"/>
      <c r="HQF478" s="470"/>
      <c r="HQG478" s="470"/>
      <c r="HQH478" s="470"/>
      <c r="HQI478" s="470"/>
      <c r="HQJ478" s="470"/>
      <c r="HQK478" s="470"/>
      <c r="HQL478" s="470"/>
      <c r="HQM478" s="470"/>
      <c r="HQN478" s="470"/>
      <c r="HQO478" s="470"/>
      <c r="HQP478" s="470"/>
      <c r="HQQ478" s="470"/>
      <c r="HQR478" s="470"/>
      <c r="HQS478" s="470"/>
      <c r="HQT478" s="470"/>
      <c r="HQU478" s="470"/>
      <c r="HQV478" s="470"/>
      <c r="HQW478" s="470"/>
      <c r="HQX478" s="470"/>
      <c r="HQY478" s="470"/>
      <c r="HQZ478" s="470"/>
      <c r="HRA478" s="470"/>
      <c r="HRB478" s="470"/>
      <c r="HRC478" s="470"/>
      <c r="HRD478" s="470"/>
      <c r="HRE478" s="470"/>
      <c r="HRF478" s="470"/>
      <c r="HRG478" s="470"/>
      <c r="HRH478" s="470"/>
      <c r="HRI478" s="470"/>
      <c r="HRJ478" s="470"/>
      <c r="HRK478" s="470"/>
      <c r="HRL478" s="470"/>
      <c r="HRM478" s="470"/>
      <c r="HRN478" s="470"/>
      <c r="HRO478" s="470"/>
      <c r="HRP478" s="470"/>
      <c r="HRQ478" s="470"/>
      <c r="HRR478" s="470"/>
      <c r="HRS478" s="470"/>
      <c r="HRT478" s="470"/>
      <c r="HRU478" s="470"/>
      <c r="HRV478" s="470"/>
      <c r="HRW478" s="470"/>
      <c r="HRX478" s="470"/>
      <c r="HRY478" s="470"/>
      <c r="HRZ478" s="470"/>
      <c r="HSA478" s="470"/>
      <c r="HSB478" s="470"/>
      <c r="HSC478" s="470"/>
      <c r="HSD478" s="470"/>
      <c r="HSE478" s="470"/>
      <c r="HSF478" s="470"/>
      <c r="HSG478" s="470"/>
      <c r="HSH478" s="470"/>
      <c r="HSI478" s="470"/>
      <c r="HSJ478" s="470"/>
      <c r="HSK478" s="470"/>
      <c r="HSL478" s="470"/>
      <c r="HSM478" s="470"/>
      <c r="HSN478" s="470"/>
      <c r="HSO478" s="470"/>
      <c r="HSP478" s="470"/>
      <c r="HSQ478" s="470"/>
      <c r="HSR478" s="470"/>
      <c r="HSS478" s="470"/>
      <c r="HST478" s="470"/>
      <c r="HSU478" s="470"/>
      <c r="HSV478" s="470"/>
      <c r="HSW478" s="470"/>
      <c r="HSX478" s="470"/>
      <c r="HSY478" s="470"/>
      <c r="HSZ478" s="470"/>
      <c r="HTA478" s="470"/>
      <c r="HTB478" s="470"/>
      <c r="HTC478" s="470"/>
      <c r="HTD478" s="470"/>
      <c r="HTE478" s="470"/>
      <c r="HTF478" s="470"/>
      <c r="HTG478" s="470"/>
      <c r="HTH478" s="470"/>
      <c r="HTI478" s="470"/>
      <c r="HTJ478" s="470"/>
      <c r="HTK478" s="470"/>
      <c r="HTL478" s="470"/>
      <c r="HTM478" s="470"/>
      <c r="HTN478" s="470"/>
      <c r="HTO478" s="470"/>
      <c r="HTP478" s="470"/>
      <c r="HTQ478" s="470"/>
      <c r="HTR478" s="470"/>
      <c r="HTS478" s="470"/>
      <c r="HTT478" s="470"/>
      <c r="HTU478" s="470"/>
      <c r="HTV478" s="470"/>
      <c r="HTW478" s="470"/>
      <c r="HTX478" s="470"/>
      <c r="HTY478" s="470"/>
      <c r="HTZ478" s="470"/>
      <c r="HUA478" s="470"/>
      <c r="HUB478" s="470"/>
      <c r="HUC478" s="470"/>
      <c r="HUD478" s="470"/>
      <c r="HUE478" s="470"/>
      <c r="HUF478" s="470"/>
      <c r="HUG478" s="470"/>
      <c r="HUH478" s="470"/>
      <c r="HUI478" s="470"/>
      <c r="HUJ478" s="470"/>
      <c r="HUK478" s="470"/>
      <c r="HUL478" s="470"/>
      <c r="HUM478" s="470"/>
      <c r="HUN478" s="470"/>
      <c r="HUO478" s="470"/>
      <c r="HUP478" s="470"/>
      <c r="HUQ478" s="470"/>
      <c r="HUR478" s="470"/>
      <c r="HUS478" s="470"/>
      <c r="HUT478" s="470"/>
      <c r="HUU478" s="470"/>
      <c r="HUV478" s="470"/>
      <c r="HUW478" s="470"/>
      <c r="HUX478" s="470"/>
      <c r="HUY478" s="470"/>
      <c r="HUZ478" s="470"/>
      <c r="HVA478" s="470"/>
      <c r="HVB478" s="470"/>
      <c r="HVC478" s="470"/>
      <c r="HVD478" s="470"/>
      <c r="HVE478" s="470"/>
      <c r="HVF478" s="470"/>
      <c r="HVG478" s="470"/>
      <c r="HVH478" s="470"/>
      <c r="HVI478" s="470"/>
      <c r="HVJ478" s="470"/>
      <c r="HVK478" s="470"/>
      <c r="HVL478" s="470"/>
      <c r="HVM478" s="470"/>
      <c r="HVN478" s="470"/>
      <c r="HVO478" s="470"/>
      <c r="HVP478" s="470"/>
      <c r="HVQ478" s="470"/>
      <c r="HVR478" s="470"/>
      <c r="HVS478" s="470"/>
      <c r="HVT478" s="470"/>
      <c r="HVU478" s="470"/>
      <c r="HVV478" s="470"/>
      <c r="HVW478" s="470"/>
      <c r="HVX478" s="470"/>
      <c r="HVY478" s="470"/>
      <c r="HVZ478" s="470"/>
      <c r="HWA478" s="470"/>
      <c r="HWB478" s="470"/>
      <c r="HWC478" s="470"/>
      <c r="HWD478" s="470"/>
      <c r="HWE478" s="470"/>
      <c r="HWF478" s="470"/>
      <c r="HWG478" s="470"/>
      <c r="HWH478" s="470"/>
      <c r="HWI478" s="470"/>
      <c r="HWJ478" s="470"/>
      <c r="HWK478" s="470"/>
      <c r="HWL478" s="470"/>
      <c r="HWM478" s="470"/>
      <c r="HWN478" s="470"/>
      <c r="HWO478" s="470"/>
      <c r="HWP478" s="470"/>
      <c r="HWQ478" s="470"/>
      <c r="HWR478" s="470"/>
      <c r="HWS478" s="470"/>
      <c r="HWT478" s="470"/>
      <c r="HWU478" s="470"/>
      <c r="HWV478" s="470"/>
      <c r="HWW478" s="470"/>
      <c r="HWX478" s="470"/>
      <c r="HWY478" s="470"/>
      <c r="HWZ478" s="470"/>
      <c r="HXA478" s="470"/>
      <c r="HXB478" s="470"/>
      <c r="HXC478" s="470"/>
      <c r="HXD478" s="470"/>
      <c r="HXE478" s="470"/>
      <c r="HXF478" s="470"/>
      <c r="HXG478" s="470"/>
      <c r="HXH478" s="470"/>
      <c r="HXI478" s="470"/>
      <c r="HXJ478" s="470"/>
      <c r="HXK478" s="470"/>
      <c r="HXL478" s="470"/>
      <c r="HXM478" s="470"/>
      <c r="HXN478" s="470"/>
      <c r="HXO478" s="470"/>
      <c r="HXP478" s="470"/>
      <c r="HXQ478" s="470"/>
      <c r="HXR478" s="470"/>
      <c r="HXS478" s="470"/>
      <c r="HXT478" s="470"/>
      <c r="HXU478" s="470"/>
      <c r="HXV478" s="470"/>
      <c r="HXW478" s="470"/>
      <c r="HXX478" s="470"/>
      <c r="HXY478" s="470"/>
      <c r="HXZ478" s="470"/>
      <c r="HYA478" s="470"/>
      <c r="HYB478" s="470"/>
      <c r="HYC478" s="470"/>
      <c r="HYD478" s="470"/>
      <c r="HYE478" s="470"/>
      <c r="HYF478" s="470"/>
      <c r="HYG478" s="470"/>
      <c r="HYH478" s="470"/>
      <c r="HYI478" s="470"/>
      <c r="HYJ478" s="470"/>
      <c r="HYK478" s="470"/>
      <c r="HYL478" s="470"/>
      <c r="HYM478" s="470"/>
      <c r="HYN478" s="470"/>
      <c r="HYO478" s="470"/>
      <c r="HYP478" s="470"/>
      <c r="HYQ478" s="470"/>
      <c r="HYR478" s="470"/>
      <c r="HYS478" s="470"/>
      <c r="HYT478" s="470"/>
      <c r="HYU478" s="470"/>
      <c r="HYV478" s="470"/>
      <c r="HYW478" s="470"/>
      <c r="HYX478" s="470"/>
      <c r="HYY478" s="470"/>
      <c r="HYZ478" s="470"/>
      <c r="HZA478" s="470"/>
      <c r="HZB478" s="470"/>
      <c r="HZC478" s="470"/>
      <c r="HZD478" s="470"/>
      <c r="HZE478" s="470"/>
      <c r="HZF478" s="470"/>
      <c r="HZG478" s="470"/>
      <c r="HZH478" s="470"/>
      <c r="HZI478" s="470"/>
      <c r="HZJ478" s="470"/>
      <c r="HZK478" s="470"/>
      <c r="HZL478" s="470"/>
      <c r="HZM478" s="470"/>
      <c r="HZN478" s="470"/>
      <c r="HZO478" s="470"/>
      <c r="HZP478" s="470"/>
      <c r="HZQ478" s="470"/>
      <c r="HZR478" s="470"/>
      <c r="HZS478" s="470"/>
      <c r="HZT478" s="470"/>
      <c r="HZU478" s="470"/>
      <c r="HZV478" s="470"/>
      <c r="HZW478" s="470"/>
      <c r="HZX478" s="470"/>
      <c r="HZY478" s="470"/>
      <c r="HZZ478" s="470"/>
      <c r="IAA478" s="470"/>
      <c r="IAB478" s="470"/>
      <c r="IAC478" s="470"/>
      <c r="IAD478" s="470"/>
      <c r="IAE478" s="470"/>
      <c r="IAF478" s="470"/>
      <c r="IAG478" s="470"/>
      <c r="IAH478" s="470"/>
      <c r="IAI478" s="470"/>
      <c r="IAJ478" s="470"/>
      <c r="IAK478" s="470"/>
      <c r="IAL478" s="470"/>
      <c r="IAM478" s="470"/>
      <c r="IAN478" s="470"/>
      <c r="IAO478" s="470"/>
      <c r="IAP478" s="470"/>
      <c r="IAQ478" s="470"/>
      <c r="IAR478" s="470"/>
      <c r="IAS478" s="470"/>
      <c r="IAT478" s="470"/>
      <c r="IAU478" s="470"/>
      <c r="IAV478" s="470"/>
      <c r="IAW478" s="470"/>
      <c r="IAX478" s="470"/>
      <c r="IAY478" s="470"/>
      <c r="IAZ478" s="470"/>
      <c r="IBA478" s="470"/>
      <c r="IBB478" s="470"/>
      <c r="IBC478" s="470"/>
      <c r="IBD478" s="470"/>
      <c r="IBE478" s="470"/>
      <c r="IBF478" s="470"/>
      <c r="IBG478" s="470"/>
      <c r="IBH478" s="470"/>
      <c r="IBI478" s="470"/>
      <c r="IBJ478" s="470"/>
      <c r="IBK478" s="470"/>
      <c r="IBL478" s="470"/>
      <c r="IBM478" s="470"/>
      <c r="IBN478" s="470"/>
      <c r="IBO478" s="470"/>
      <c r="IBP478" s="470"/>
      <c r="IBQ478" s="470"/>
      <c r="IBR478" s="470"/>
      <c r="IBS478" s="470"/>
      <c r="IBT478" s="470"/>
      <c r="IBU478" s="470"/>
      <c r="IBV478" s="470"/>
      <c r="IBW478" s="470"/>
      <c r="IBX478" s="470"/>
      <c r="IBY478" s="470"/>
      <c r="IBZ478" s="470"/>
      <c r="ICA478" s="470"/>
      <c r="ICB478" s="470"/>
      <c r="ICC478" s="470"/>
      <c r="ICD478" s="470"/>
      <c r="ICE478" s="470"/>
      <c r="ICF478" s="470"/>
      <c r="ICG478" s="470"/>
      <c r="ICH478" s="470"/>
      <c r="ICI478" s="470"/>
      <c r="ICJ478" s="470"/>
      <c r="ICK478" s="470"/>
      <c r="ICL478" s="470"/>
      <c r="ICM478" s="470"/>
      <c r="ICN478" s="470"/>
      <c r="ICO478" s="470"/>
      <c r="ICP478" s="470"/>
      <c r="ICQ478" s="470"/>
      <c r="ICR478" s="470"/>
      <c r="ICS478" s="470"/>
      <c r="ICT478" s="470"/>
      <c r="ICU478" s="470"/>
      <c r="ICV478" s="470"/>
      <c r="ICW478" s="470"/>
      <c r="ICX478" s="470"/>
      <c r="ICY478" s="470"/>
      <c r="ICZ478" s="470"/>
      <c r="IDA478" s="470"/>
      <c r="IDB478" s="470"/>
      <c r="IDC478" s="470"/>
      <c r="IDD478" s="470"/>
      <c r="IDE478" s="470"/>
      <c r="IDF478" s="470"/>
      <c r="IDG478" s="470"/>
      <c r="IDH478" s="470"/>
      <c r="IDI478" s="470"/>
      <c r="IDJ478" s="470"/>
      <c r="IDK478" s="470"/>
      <c r="IDL478" s="470"/>
      <c r="IDM478" s="470"/>
      <c r="IDN478" s="470"/>
      <c r="IDO478" s="470"/>
      <c r="IDP478" s="470"/>
      <c r="IDQ478" s="470"/>
      <c r="IDR478" s="470"/>
      <c r="IDS478" s="470"/>
      <c r="IDT478" s="470"/>
      <c r="IDU478" s="470"/>
      <c r="IDV478" s="470"/>
      <c r="IDW478" s="470"/>
      <c r="IDX478" s="470"/>
      <c r="IDY478" s="470"/>
      <c r="IDZ478" s="470"/>
      <c r="IEA478" s="470"/>
      <c r="IEB478" s="470"/>
      <c r="IEC478" s="470"/>
      <c r="IED478" s="470"/>
      <c r="IEE478" s="470"/>
      <c r="IEF478" s="470"/>
      <c r="IEG478" s="470"/>
      <c r="IEH478" s="470"/>
      <c r="IEI478" s="470"/>
      <c r="IEJ478" s="470"/>
      <c r="IEK478" s="470"/>
      <c r="IEL478" s="470"/>
      <c r="IEM478" s="470"/>
      <c r="IEN478" s="470"/>
      <c r="IEO478" s="470"/>
      <c r="IEP478" s="470"/>
      <c r="IEQ478" s="470"/>
      <c r="IER478" s="470"/>
      <c r="IES478" s="470"/>
      <c r="IET478" s="470"/>
      <c r="IEU478" s="470"/>
      <c r="IEV478" s="470"/>
      <c r="IEW478" s="470"/>
      <c r="IEX478" s="470"/>
      <c r="IEY478" s="470"/>
      <c r="IEZ478" s="470"/>
      <c r="IFA478" s="470"/>
      <c r="IFB478" s="470"/>
      <c r="IFC478" s="470"/>
      <c r="IFD478" s="470"/>
      <c r="IFE478" s="470"/>
      <c r="IFF478" s="470"/>
      <c r="IFG478" s="470"/>
      <c r="IFH478" s="470"/>
      <c r="IFI478" s="470"/>
      <c r="IFJ478" s="470"/>
      <c r="IFK478" s="470"/>
      <c r="IFL478" s="470"/>
      <c r="IFM478" s="470"/>
      <c r="IFN478" s="470"/>
      <c r="IFO478" s="470"/>
      <c r="IFP478" s="470"/>
      <c r="IFQ478" s="470"/>
      <c r="IFR478" s="470"/>
      <c r="IFS478" s="470"/>
      <c r="IFT478" s="470"/>
      <c r="IFU478" s="470"/>
      <c r="IFV478" s="470"/>
      <c r="IFW478" s="470"/>
      <c r="IFX478" s="470"/>
      <c r="IFY478" s="470"/>
      <c r="IFZ478" s="470"/>
      <c r="IGA478" s="470"/>
      <c r="IGB478" s="470"/>
      <c r="IGC478" s="470"/>
      <c r="IGD478" s="470"/>
      <c r="IGE478" s="470"/>
      <c r="IGF478" s="470"/>
      <c r="IGG478" s="470"/>
      <c r="IGH478" s="470"/>
      <c r="IGI478" s="470"/>
      <c r="IGJ478" s="470"/>
      <c r="IGK478" s="470"/>
      <c r="IGL478" s="470"/>
      <c r="IGM478" s="470"/>
      <c r="IGN478" s="470"/>
      <c r="IGO478" s="470"/>
      <c r="IGP478" s="470"/>
      <c r="IGQ478" s="470"/>
      <c r="IGR478" s="470"/>
      <c r="IGS478" s="470"/>
      <c r="IGT478" s="470"/>
      <c r="IGU478" s="470"/>
      <c r="IGV478" s="470"/>
      <c r="IGW478" s="470"/>
      <c r="IGX478" s="470"/>
      <c r="IGY478" s="470"/>
      <c r="IGZ478" s="470"/>
      <c r="IHA478" s="470"/>
      <c r="IHB478" s="470"/>
      <c r="IHC478" s="470"/>
      <c r="IHD478" s="470"/>
      <c r="IHE478" s="470"/>
      <c r="IHF478" s="470"/>
      <c r="IHG478" s="470"/>
      <c r="IHH478" s="470"/>
      <c r="IHI478" s="470"/>
      <c r="IHJ478" s="470"/>
      <c r="IHK478" s="470"/>
      <c r="IHL478" s="470"/>
      <c r="IHM478" s="470"/>
      <c r="IHN478" s="470"/>
      <c r="IHO478" s="470"/>
      <c r="IHP478" s="470"/>
      <c r="IHQ478" s="470"/>
      <c r="IHR478" s="470"/>
      <c r="IHS478" s="470"/>
      <c r="IHT478" s="470"/>
      <c r="IHU478" s="470"/>
      <c r="IHV478" s="470"/>
      <c r="IHW478" s="470"/>
      <c r="IHX478" s="470"/>
      <c r="IHY478" s="470"/>
      <c r="IHZ478" s="470"/>
      <c r="IIA478" s="470"/>
      <c r="IIB478" s="470"/>
      <c r="IIC478" s="470"/>
      <c r="IID478" s="470"/>
      <c r="IIE478" s="470"/>
      <c r="IIF478" s="470"/>
      <c r="IIG478" s="470"/>
      <c r="IIH478" s="470"/>
      <c r="III478" s="470"/>
      <c r="IIJ478" s="470"/>
      <c r="IIK478" s="470"/>
      <c r="IIL478" s="470"/>
      <c r="IIM478" s="470"/>
      <c r="IIN478" s="470"/>
      <c r="IIO478" s="470"/>
      <c r="IIP478" s="470"/>
      <c r="IIQ478" s="470"/>
      <c r="IIR478" s="470"/>
      <c r="IIS478" s="470"/>
      <c r="IIT478" s="470"/>
      <c r="IIU478" s="470"/>
      <c r="IIV478" s="470"/>
      <c r="IIW478" s="470"/>
      <c r="IIX478" s="470"/>
      <c r="IIY478" s="470"/>
      <c r="IIZ478" s="470"/>
      <c r="IJA478" s="470"/>
      <c r="IJB478" s="470"/>
      <c r="IJC478" s="470"/>
      <c r="IJD478" s="470"/>
      <c r="IJE478" s="470"/>
      <c r="IJF478" s="470"/>
      <c r="IJG478" s="470"/>
      <c r="IJH478" s="470"/>
      <c r="IJI478" s="470"/>
      <c r="IJJ478" s="470"/>
      <c r="IJK478" s="470"/>
      <c r="IJL478" s="470"/>
      <c r="IJM478" s="470"/>
      <c r="IJN478" s="470"/>
      <c r="IJO478" s="470"/>
      <c r="IJP478" s="470"/>
      <c r="IJQ478" s="470"/>
      <c r="IJR478" s="470"/>
      <c r="IJS478" s="470"/>
      <c r="IJT478" s="470"/>
      <c r="IJU478" s="470"/>
      <c r="IJV478" s="470"/>
      <c r="IJW478" s="470"/>
      <c r="IJX478" s="470"/>
      <c r="IJY478" s="470"/>
      <c r="IJZ478" s="470"/>
      <c r="IKA478" s="470"/>
      <c r="IKB478" s="470"/>
      <c r="IKC478" s="470"/>
      <c r="IKD478" s="470"/>
      <c r="IKE478" s="470"/>
      <c r="IKF478" s="470"/>
      <c r="IKG478" s="470"/>
      <c r="IKH478" s="470"/>
      <c r="IKI478" s="470"/>
      <c r="IKJ478" s="470"/>
      <c r="IKK478" s="470"/>
      <c r="IKL478" s="470"/>
      <c r="IKM478" s="470"/>
      <c r="IKN478" s="470"/>
      <c r="IKO478" s="470"/>
      <c r="IKP478" s="470"/>
      <c r="IKQ478" s="470"/>
      <c r="IKR478" s="470"/>
      <c r="IKS478" s="470"/>
      <c r="IKT478" s="470"/>
      <c r="IKU478" s="470"/>
      <c r="IKV478" s="470"/>
      <c r="IKW478" s="470"/>
      <c r="IKX478" s="470"/>
      <c r="IKY478" s="470"/>
      <c r="IKZ478" s="470"/>
      <c r="ILA478" s="470"/>
      <c r="ILB478" s="470"/>
      <c r="ILC478" s="470"/>
      <c r="ILD478" s="470"/>
      <c r="ILE478" s="470"/>
      <c r="ILF478" s="470"/>
      <c r="ILG478" s="470"/>
      <c r="ILH478" s="470"/>
      <c r="ILI478" s="470"/>
      <c r="ILJ478" s="470"/>
      <c r="ILK478" s="470"/>
      <c r="ILL478" s="470"/>
      <c r="ILM478" s="470"/>
      <c r="ILN478" s="470"/>
      <c r="ILO478" s="470"/>
      <c r="ILP478" s="470"/>
      <c r="ILQ478" s="470"/>
      <c r="ILR478" s="470"/>
      <c r="ILS478" s="470"/>
      <c r="ILT478" s="470"/>
      <c r="ILU478" s="470"/>
      <c r="ILV478" s="470"/>
      <c r="ILW478" s="470"/>
      <c r="ILX478" s="470"/>
      <c r="ILY478" s="470"/>
      <c r="ILZ478" s="470"/>
      <c r="IMA478" s="470"/>
      <c r="IMB478" s="470"/>
      <c r="IMC478" s="470"/>
      <c r="IMD478" s="470"/>
      <c r="IME478" s="470"/>
      <c r="IMF478" s="470"/>
      <c r="IMG478" s="470"/>
      <c r="IMH478" s="470"/>
      <c r="IMI478" s="470"/>
      <c r="IMJ478" s="470"/>
      <c r="IMK478" s="470"/>
      <c r="IML478" s="470"/>
      <c r="IMM478" s="470"/>
      <c r="IMN478" s="470"/>
      <c r="IMO478" s="470"/>
      <c r="IMP478" s="470"/>
      <c r="IMQ478" s="470"/>
      <c r="IMR478" s="470"/>
      <c r="IMS478" s="470"/>
      <c r="IMT478" s="470"/>
      <c r="IMU478" s="470"/>
      <c r="IMV478" s="470"/>
      <c r="IMW478" s="470"/>
      <c r="IMX478" s="470"/>
      <c r="IMY478" s="470"/>
      <c r="IMZ478" s="470"/>
      <c r="INA478" s="470"/>
      <c r="INB478" s="470"/>
      <c r="INC478" s="470"/>
      <c r="IND478" s="470"/>
      <c r="INE478" s="470"/>
      <c r="INF478" s="470"/>
      <c r="ING478" s="470"/>
      <c r="INH478" s="470"/>
      <c r="INI478" s="470"/>
      <c r="INJ478" s="470"/>
      <c r="INK478" s="470"/>
      <c r="INL478" s="470"/>
      <c r="INM478" s="470"/>
      <c r="INN478" s="470"/>
      <c r="INO478" s="470"/>
      <c r="INP478" s="470"/>
      <c r="INQ478" s="470"/>
      <c r="INR478" s="470"/>
      <c r="INS478" s="470"/>
      <c r="INT478" s="470"/>
      <c r="INU478" s="470"/>
      <c r="INV478" s="470"/>
      <c r="INW478" s="470"/>
      <c r="INX478" s="470"/>
      <c r="INY478" s="470"/>
      <c r="INZ478" s="470"/>
      <c r="IOA478" s="470"/>
      <c r="IOB478" s="470"/>
      <c r="IOC478" s="470"/>
      <c r="IOD478" s="470"/>
      <c r="IOE478" s="470"/>
      <c r="IOF478" s="470"/>
      <c r="IOG478" s="470"/>
      <c r="IOH478" s="470"/>
      <c r="IOI478" s="470"/>
      <c r="IOJ478" s="470"/>
      <c r="IOK478" s="470"/>
      <c r="IOL478" s="470"/>
      <c r="IOM478" s="470"/>
      <c r="ION478" s="470"/>
      <c r="IOO478" s="470"/>
      <c r="IOP478" s="470"/>
      <c r="IOQ478" s="470"/>
      <c r="IOR478" s="470"/>
      <c r="IOS478" s="470"/>
      <c r="IOT478" s="470"/>
      <c r="IOU478" s="470"/>
      <c r="IOV478" s="470"/>
      <c r="IOW478" s="470"/>
      <c r="IOX478" s="470"/>
      <c r="IOY478" s="470"/>
      <c r="IOZ478" s="470"/>
      <c r="IPA478" s="470"/>
      <c r="IPB478" s="470"/>
      <c r="IPC478" s="470"/>
      <c r="IPD478" s="470"/>
      <c r="IPE478" s="470"/>
      <c r="IPF478" s="470"/>
      <c r="IPG478" s="470"/>
      <c r="IPH478" s="470"/>
      <c r="IPI478" s="470"/>
      <c r="IPJ478" s="470"/>
      <c r="IPK478" s="470"/>
      <c r="IPL478" s="470"/>
      <c r="IPM478" s="470"/>
      <c r="IPN478" s="470"/>
      <c r="IPO478" s="470"/>
      <c r="IPP478" s="470"/>
      <c r="IPQ478" s="470"/>
      <c r="IPR478" s="470"/>
      <c r="IPS478" s="470"/>
      <c r="IPT478" s="470"/>
      <c r="IPU478" s="470"/>
      <c r="IPV478" s="470"/>
      <c r="IPW478" s="470"/>
      <c r="IPX478" s="470"/>
      <c r="IPY478" s="470"/>
      <c r="IPZ478" s="470"/>
      <c r="IQA478" s="470"/>
      <c r="IQB478" s="470"/>
      <c r="IQC478" s="470"/>
      <c r="IQD478" s="470"/>
      <c r="IQE478" s="470"/>
      <c r="IQF478" s="470"/>
      <c r="IQG478" s="470"/>
      <c r="IQH478" s="470"/>
      <c r="IQI478" s="470"/>
      <c r="IQJ478" s="470"/>
      <c r="IQK478" s="470"/>
      <c r="IQL478" s="470"/>
      <c r="IQM478" s="470"/>
      <c r="IQN478" s="470"/>
      <c r="IQO478" s="470"/>
      <c r="IQP478" s="470"/>
      <c r="IQQ478" s="470"/>
      <c r="IQR478" s="470"/>
      <c r="IQS478" s="470"/>
      <c r="IQT478" s="470"/>
      <c r="IQU478" s="470"/>
      <c r="IQV478" s="470"/>
      <c r="IQW478" s="470"/>
      <c r="IQX478" s="470"/>
      <c r="IQY478" s="470"/>
      <c r="IQZ478" s="470"/>
      <c r="IRA478" s="470"/>
      <c r="IRB478" s="470"/>
      <c r="IRC478" s="470"/>
      <c r="IRD478" s="470"/>
      <c r="IRE478" s="470"/>
      <c r="IRF478" s="470"/>
      <c r="IRG478" s="470"/>
      <c r="IRH478" s="470"/>
      <c r="IRI478" s="470"/>
      <c r="IRJ478" s="470"/>
      <c r="IRK478" s="470"/>
      <c r="IRL478" s="470"/>
      <c r="IRM478" s="470"/>
      <c r="IRN478" s="470"/>
      <c r="IRO478" s="470"/>
      <c r="IRP478" s="470"/>
      <c r="IRQ478" s="470"/>
      <c r="IRR478" s="470"/>
      <c r="IRS478" s="470"/>
      <c r="IRT478" s="470"/>
      <c r="IRU478" s="470"/>
      <c r="IRV478" s="470"/>
      <c r="IRW478" s="470"/>
      <c r="IRX478" s="470"/>
      <c r="IRY478" s="470"/>
      <c r="IRZ478" s="470"/>
      <c r="ISA478" s="470"/>
      <c r="ISB478" s="470"/>
      <c r="ISC478" s="470"/>
      <c r="ISD478" s="470"/>
      <c r="ISE478" s="470"/>
      <c r="ISF478" s="470"/>
      <c r="ISG478" s="470"/>
      <c r="ISH478" s="470"/>
      <c r="ISI478" s="470"/>
      <c r="ISJ478" s="470"/>
      <c r="ISK478" s="470"/>
      <c r="ISL478" s="470"/>
      <c r="ISM478" s="470"/>
      <c r="ISN478" s="470"/>
      <c r="ISO478" s="470"/>
      <c r="ISP478" s="470"/>
      <c r="ISQ478" s="470"/>
      <c r="ISR478" s="470"/>
      <c r="ISS478" s="470"/>
      <c r="IST478" s="470"/>
      <c r="ISU478" s="470"/>
      <c r="ISV478" s="470"/>
      <c r="ISW478" s="470"/>
      <c r="ISX478" s="470"/>
      <c r="ISY478" s="470"/>
      <c r="ISZ478" s="470"/>
      <c r="ITA478" s="470"/>
      <c r="ITB478" s="470"/>
      <c r="ITC478" s="470"/>
      <c r="ITD478" s="470"/>
      <c r="ITE478" s="470"/>
      <c r="ITF478" s="470"/>
      <c r="ITG478" s="470"/>
      <c r="ITH478" s="470"/>
      <c r="ITI478" s="470"/>
      <c r="ITJ478" s="470"/>
      <c r="ITK478" s="470"/>
      <c r="ITL478" s="470"/>
      <c r="ITM478" s="470"/>
      <c r="ITN478" s="470"/>
      <c r="ITO478" s="470"/>
      <c r="ITP478" s="470"/>
      <c r="ITQ478" s="470"/>
      <c r="ITR478" s="470"/>
      <c r="ITS478" s="470"/>
      <c r="ITT478" s="470"/>
      <c r="ITU478" s="470"/>
      <c r="ITV478" s="470"/>
      <c r="ITW478" s="470"/>
      <c r="ITX478" s="470"/>
      <c r="ITY478" s="470"/>
      <c r="ITZ478" s="470"/>
      <c r="IUA478" s="470"/>
      <c r="IUB478" s="470"/>
      <c r="IUC478" s="470"/>
      <c r="IUD478" s="470"/>
      <c r="IUE478" s="470"/>
      <c r="IUF478" s="470"/>
      <c r="IUG478" s="470"/>
      <c r="IUH478" s="470"/>
      <c r="IUI478" s="470"/>
      <c r="IUJ478" s="470"/>
      <c r="IUK478" s="470"/>
      <c r="IUL478" s="470"/>
      <c r="IUM478" s="470"/>
      <c r="IUN478" s="470"/>
      <c r="IUO478" s="470"/>
      <c r="IUP478" s="470"/>
      <c r="IUQ478" s="470"/>
      <c r="IUR478" s="470"/>
      <c r="IUS478" s="470"/>
      <c r="IUT478" s="470"/>
      <c r="IUU478" s="470"/>
      <c r="IUV478" s="470"/>
      <c r="IUW478" s="470"/>
      <c r="IUX478" s="470"/>
      <c r="IUY478" s="470"/>
      <c r="IUZ478" s="470"/>
      <c r="IVA478" s="470"/>
      <c r="IVB478" s="470"/>
      <c r="IVC478" s="470"/>
      <c r="IVD478" s="470"/>
      <c r="IVE478" s="470"/>
      <c r="IVF478" s="470"/>
      <c r="IVG478" s="470"/>
      <c r="IVH478" s="470"/>
      <c r="IVI478" s="470"/>
      <c r="IVJ478" s="470"/>
      <c r="IVK478" s="470"/>
      <c r="IVL478" s="470"/>
      <c r="IVM478" s="470"/>
      <c r="IVN478" s="470"/>
      <c r="IVO478" s="470"/>
      <c r="IVP478" s="470"/>
      <c r="IVQ478" s="470"/>
      <c r="IVR478" s="470"/>
      <c r="IVS478" s="470"/>
      <c r="IVT478" s="470"/>
      <c r="IVU478" s="470"/>
      <c r="IVV478" s="470"/>
      <c r="IVW478" s="470"/>
      <c r="IVX478" s="470"/>
      <c r="IVY478" s="470"/>
      <c r="IVZ478" s="470"/>
      <c r="IWA478" s="470"/>
      <c r="IWB478" s="470"/>
      <c r="IWC478" s="470"/>
      <c r="IWD478" s="470"/>
      <c r="IWE478" s="470"/>
      <c r="IWF478" s="470"/>
      <c r="IWG478" s="470"/>
      <c r="IWH478" s="470"/>
      <c r="IWI478" s="470"/>
      <c r="IWJ478" s="470"/>
      <c r="IWK478" s="470"/>
      <c r="IWL478" s="470"/>
      <c r="IWM478" s="470"/>
      <c r="IWN478" s="470"/>
      <c r="IWO478" s="470"/>
      <c r="IWP478" s="470"/>
      <c r="IWQ478" s="470"/>
      <c r="IWR478" s="470"/>
      <c r="IWS478" s="470"/>
      <c r="IWT478" s="470"/>
      <c r="IWU478" s="470"/>
      <c r="IWV478" s="470"/>
      <c r="IWW478" s="470"/>
      <c r="IWX478" s="470"/>
      <c r="IWY478" s="470"/>
      <c r="IWZ478" s="470"/>
      <c r="IXA478" s="470"/>
      <c r="IXB478" s="470"/>
      <c r="IXC478" s="470"/>
      <c r="IXD478" s="470"/>
      <c r="IXE478" s="470"/>
      <c r="IXF478" s="470"/>
      <c r="IXG478" s="470"/>
      <c r="IXH478" s="470"/>
      <c r="IXI478" s="470"/>
      <c r="IXJ478" s="470"/>
      <c r="IXK478" s="470"/>
      <c r="IXL478" s="470"/>
      <c r="IXM478" s="470"/>
      <c r="IXN478" s="470"/>
      <c r="IXO478" s="470"/>
      <c r="IXP478" s="470"/>
      <c r="IXQ478" s="470"/>
      <c r="IXR478" s="470"/>
      <c r="IXS478" s="470"/>
      <c r="IXT478" s="470"/>
      <c r="IXU478" s="470"/>
      <c r="IXV478" s="470"/>
      <c r="IXW478" s="470"/>
      <c r="IXX478" s="470"/>
      <c r="IXY478" s="470"/>
      <c r="IXZ478" s="470"/>
      <c r="IYA478" s="470"/>
      <c r="IYB478" s="470"/>
      <c r="IYC478" s="470"/>
      <c r="IYD478" s="470"/>
      <c r="IYE478" s="470"/>
      <c r="IYF478" s="470"/>
      <c r="IYG478" s="470"/>
      <c r="IYH478" s="470"/>
      <c r="IYI478" s="470"/>
      <c r="IYJ478" s="470"/>
      <c r="IYK478" s="470"/>
      <c r="IYL478" s="470"/>
      <c r="IYM478" s="470"/>
      <c r="IYN478" s="470"/>
      <c r="IYO478" s="470"/>
      <c r="IYP478" s="470"/>
      <c r="IYQ478" s="470"/>
      <c r="IYR478" s="470"/>
      <c r="IYS478" s="470"/>
      <c r="IYT478" s="470"/>
      <c r="IYU478" s="470"/>
      <c r="IYV478" s="470"/>
      <c r="IYW478" s="470"/>
      <c r="IYX478" s="470"/>
      <c r="IYY478" s="470"/>
      <c r="IYZ478" s="470"/>
      <c r="IZA478" s="470"/>
      <c r="IZB478" s="470"/>
      <c r="IZC478" s="470"/>
      <c r="IZD478" s="470"/>
      <c r="IZE478" s="470"/>
      <c r="IZF478" s="470"/>
      <c r="IZG478" s="470"/>
      <c r="IZH478" s="470"/>
      <c r="IZI478" s="470"/>
      <c r="IZJ478" s="470"/>
      <c r="IZK478" s="470"/>
      <c r="IZL478" s="470"/>
      <c r="IZM478" s="470"/>
      <c r="IZN478" s="470"/>
      <c r="IZO478" s="470"/>
      <c r="IZP478" s="470"/>
      <c r="IZQ478" s="470"/>
      <c r="IZR478" s="470"/>
      <c r="IZS478" s="470"/>
      <c r="IZT478" s="470"/>
      <c r="IZU478" s="470"/>
      <c r="IZV478" s="470"/>
      <c r="IZW478" s="470"/>
      <c r="IZX478" s="470"/>
      <c r="IZY478" s="470"/>
      <c r="IZZ478" s="470"/>
      <c r="JAA478" s="470"/>
      <c r="JAB478" s="470"/>
      <c r="JAC478" s="470"/>
      <c r="JAD478" s="470"/>
      <c r="JAE478" s="470"/>
      <c r="JAF478" s="470"/>
      <c r="JAG478" s="470"/>
      <c r="JAH478" s="470"/>
      <c r="JAI478" s="470"/>
      <c r="JAJ478" s="470"/>
      <c r="JAK478" s="470"/>
      <c r="JAL478" s="470"/>
      <c r="JAM478" s="470"/>
      <c r="JAN478" s="470"/>
      <c r="JAO478" s="470"/>
      <c r="JAP478" s="470"/>
      <c r="JAQ478" s="470"/>
      <c r="JAR478" s="470"/>
      <c r="JAS478" s="470"/>
      <c r="JAT478" s="470"/>
      <c r="JAU478" s="470"/>
      <c r="JAV478" s="470"/>
      <c r="JAW478" s="470"/>
      <c r="JAX478" s="470"/>
      <c r="JAY478" s="470"/>
      <c r="JAZ478" s="470"/>
      <c r="JBA478" s="470"/>
      <c r="JBB478" s="470"/>
      <c r="JBC478" s="470"/>
      <c r="JBD478" s="470"/>
      <c r="JBE478" s="470"/>
      <c r="JBF478" s="470"/>
      <c r="JBG478" s="470"/>
      <c r="JBH478" s="470"/>
      <c r="JBI478" s="470"/>
      <c r="JBJ478" s="470"/>
      <c r="JBK478" s="470"/>
      <c r="JBL478" s="470"/>
      <c r="JBM478" s="470"/>
      <c r="JBN478" s="470"/>
      <c r="JBO478" s="470"/>
      <c r="JBP478" s="470"/>
      <c r="JBQ478" s="470"/>
      <c r="JBR478" s="470"/>
      <c r="JBS478" s="470"/>
      <c r="JBT478" s="470"/>
      <c r="JBU478" s="470"/>
      <c r="JBV478" s="470"/>
      <c r="JBW478" s="470"/>
      <c r="JBX478" s="470"/>
      <c r="JBY478" s="470"/>
      <c r="JBZ478" s="470"/>
      <c r="JCA478" s="470"/>
      <c r="JCB478" s="470"/>
      <c r="JCC478" s="470"/>
      <c r="JCD478" s="470"/>
      <c r="JCE478" s="470"/>
      <c r="JCF478" s="470"/>
      <c r="JCG478" s="470"/>
      <c r="JCH478" s="470"/>
      <c r="JCI478" s="470"/>
      <c r="JCJ478" s="470"/>
      <c r="JCK478" s="470"/>
      <c r="JCL478" s="470"/>
      <c r="JCM478" s="470"/>
      <c r="JCN478" s="470"/>
      <c r="JCO478" s="470"/>
      <c r="JCP478" s="470"/>
      <c r="JCQ478" s="470"/>
      <c r="JCR478" s="470"/>
      <c r="JCS478" s="470"/>
      <c r="JCT478" s="470"/>
      <c r="JCU478" s="470"/>
      <c r="JCV478" s="470"/>
      <c r="JCW478" s="470"/>
      <c r="JCX478" s="470"/>
      <c r="JCY478" s="470"/>
      <c r="JCZ478" s="470"/>
      <c r="JDA478" s="470"/>
      <c r="JDB478" s="470"/>
      <c r="JDC478" s="470"/>
      <c r="JDD478" s="470"/>
      <c r="JDE478" s="470"/>
      <c r="JDF478" s="470"/>
      <c r="JDG478" s="470"/>
      <c r="JDH478" s="470"/>
      <c r="JDI478" s="470"/>
      <c r="JDJ478" s="470"/>
      <c r="JDK478" s="470"/>
      <c r="JDL478" s="470"/>
      <c r="JDM478" s="470"/>
      <c r="JDN478" s="470"/>
      <c r="JDO478" s="470"/>
      <c r="JDP478" s="470"/>
      <c r="JDQ478" s="470"/>
      <c r="JDR478" s="470"/>
      <c r="JDS478" s="470"/>
      <c r="JDT478" s="470"/>
      <c r="JDU478" s="470"/>
      <c r="JDV478" s="470"/>
      <c r="JDW478" s="470"/>
      <c r="JDX478" s="470"/>
      <c r="JDY478" s="470"/>
      <c r="JDZ478" s="470"/>
      <c r="JEA478" s="470"/>
      <c r="JEB478" s="470"/>
      <c r="JEC478" s="470"/>
      <c r="JED478" s="470"/>
      <c r="JEE478" s="470"/>
      <c r="JEF478" s="470"/>
      <c r="JEG478" s="470"/>
      <c r="JEH478" s="470"/>
      <c r="JEI478" s="470"/>
      <c r="JEJ478" s="470"/>
      <c r="JEK478" s="470"/>
      <c r="JEL478" s="470"/>
      <c r="JEM478" s="470"/>
      <c r="JEN478" s="470"/>
      <c r="JEO478" s="470"/>
      <c r="JEP478" s="470"/>
      <c r="JEQ478" s="470"/>
      <c r="JER478" s="470"/>
      <c r="JES478" s="470"/>
      <c r="JET478" s="470"/>
      <c r="JEU478" s="470"/>
      <c r="JEV478" s="470"/>
      <c r="JEW478" s="470"/>
      <c r="JEX478" s="470"/>
      <c r="JEY478" s="470"/>
      <c r="JEZ478" s="470"/>
      <c r="JFA478" s="470"/>
      <c r="JFB478" s="470"/>
      <c r="JFC478" s="470"/>
      <c r="JFD478" s="470"/>
      <c r="JFE478" s="470"/>
      <c r="JFF478" s="470"/>
      <c r="JFG478" s="470"/>
      <c r="JFH478" s="470"/>
      <c r="JFI478" s="470"/>
      <c r="JFJ478" s="470"/>
      <c r="JFK478" s="470"/>
      <c r="JFL478" s="470"/>
      <c r="JFM478" s="470"/>
      <c r="JFN478" s="470"/>
      <c r="JFO478" s="470"/>
      <c r="JFP478" s="470"/>
      <c r="JFQ478" s="470"/>
      <c r="JFR478" s="470"/>
      <c r="JFS478" s="470"/>
      <c r="JFT478" s="470"/>
      <c r="JFU478" s="470"/>
      <c r="JFV478" s="470"/>
      <c r="JFW478" s="470"/>
      <c r="JFX478" s="470"/>
      <c r="JFY478" s="470"/>
      <c r="JFZ478" s="470"/>
      <c r="JGA478" s="470"/>
      <c r="JGB478" s="470"/>
      <c r="JGC478" s="470"/>
      <c r="JGD478" s="470"/>
      <c r="JGE478" s="470"/>
      <c r="JGF478" s="470"/>
      <c r="JGG478" s="470"/>
      <c r="JGH478" s="470"/>
      <c r="JGI478" s="470"/>
      <c r="JGJ478" s="470"/>
      <c r="JGK478" s="470"/>
      <c r="JGL478" s="470"/>
      <c r="JGM478" s="470"/>
      <c r="JGN478" s="470"/>
      <c r="JGO478" s="470"/>
      <c r="JGP478" s="470"/>
      <c r="JGQ478" s="470"/>
      <c r="JGR478" s="470"/>
      <c r="JGS478" s="470"/>
      <c r="JGT478" s="470"/>
      <c r="JGU478" s="470"/>
      <c r="JGV478" s="470"/>
      <c r="JGW478" s="470"/>
      <c r="JGX478" s="470"/>
      <c r="JGY478" s="470"/>
      <c r="JGZ478" s="470"/>
      <c r="JHA478" s="470"/>
      <c r="JHB478" s="470"/>
      <c r="JHC478" s="470"/>
      <c r="JHD478" s="470"/>
      <c r="JHE478" s="470"/>
      <c r="JHF478" s="470"/>
      <c r="JHG478" s="470"/>
      <c r="JHH478" s="470"/>
      <c r="JHI478" s="470"/>
      <c r="JHJ478" s="470"/>
      <c r="JHK478" s="470"/>
      <c r="JHL478" s="470"/>
      <c r="JHM478" s="470"/>
      <c r="JHN478" s="470"/>
      <c r="JHO478" s="470"/>
      <c r="JHP478" s="470"/>
      <c r="JHQ478" s="470"/>
      <c r="JHR478" s="470"/>
      <c r="JHS478" s="470"/>
      <c r="JHT478" s="470"/>
      <c r="JHU478" s="470"/>
      <c r="JHV478" s="470"/>
      <c r="JHW478" s="470"/>
      <c r="JHX478" s="470"/>
      <c r="JHY478" s="470"/>
      <c r="JHZ478" s="470"/>
      <c r="JIA478" s="470"/>
      <c r="JIB478" s="470"/>
      <c r="JIC478" s="470"/>
      <c r="JID478" s="470"/>
      <c r="JIE478" s="470"/>
      <c r="JIF478" s="470"/>
      <c r="JIG478" s="470"/>
      <c r="JIH478" s="470"/>
      <c r="JII478" s="470"/>
      <c r="JIJ478" s="470"/>
      <c r="JIK478" s="470"/>
      <c r="JIL478" s="470"/>
      <c r="JIM478" s="470"/>
      <c r="JIN478" s="470"/>
      <c r="JIO478" s="470"/>
      <c r="JIP478" s="470"/>
      <c r="JIQ478" s="470"/>
      <c r="JIR478" s="470"/>
      <c r="JIS478" s="470"/>
      <c r="JIT478" s="470"/>
      <c r="JIU478" s="470"/>
      <c r="JIV478" s="470"/>
      <c r="JIW478" s="470"/>
      <c r="JIX478" s="470"/>
      <c r="JIY478" s="470"/>
      <c r="JIZ478" s="470"/>
      <c r="JJA478" s="470"/>
      <c r="JJB478" s="470"/>
      <c r="JJC478" s="470"/>
      <c r="JJD478" s="470"/>
      <c r="JJE478" s="470"/>
      <c r="JJF478" s="470"/>
      <c r="JJG478" s="470"/>
      <c r="JJH478" s="470"/>
      <c r="JJI478" s="470"/>
      <c r="JJJ478" s="470"/>
      <c r="JJK478" s="470"/>
      <c r="JJL478" s="470"/>
      <c r="JJM478" s="470"/>
      <c r="JJN478" s="470"/>
      <c r="JJO478" s="470"/>
      <c r="JJP478" s="470"/>
      <c r="JJQ478" s="470"/>
      <c r="JJR478" s="470"/>
      <c r="JJS478" s="470"/>
      <c r="JJT478" s="470"/>
      <c r="JJU478" s="470"/>
      <c r="JJV478" s="470"/>
      <c r="JJW478" s="470"/>
      <c r="JJX478" s="470"/>
      <c r="JJY478" s="470"/>
      <c r="JJZ478" s="470"/>
      <c r="JKA478" s="470"/>
      <c r="JKB478" s="470"/>
      <c r="JKC478" s="470"/>
      <c r="JKD478" s="470"/>
      <c r="JKE478" s="470"/>
      <c r="JKF478" s="470"/>
      <c r="JKG478" s="470"/>
      <c r="JKH478" s="470"/>
      <c r="JKI478" s="470"/>
      <c r="JKJ478" s="470"/>
      <c r="JKK478" s="470"/>
      <c r="JKL478" s="470"/>
      <c r="JKM478" s="470"/>
      <c r="JKN478" s="470"/>
      <c r="JKO478" s="470"/>
      <c r="JKP478" s="470"/>
      <c r="JKQ478" s="470"/>
      <c r="JKR478" s="470"/>
      <c r="JKS478" s="470"/>
      <c r="JKT478" s="470"/>
      <c r="JKU478" s="470"/>
      <c r="JKV478" s="470"/>
      <c r="JKW478" s="470"/>
      <c r="JKX478" s="470"/>
      <c r="JKY478" s="470"/>
      <c r="JKZ478" s="470"/>
      <c r="JLA478" s="470"/>
      <c r="JLB478" s="470"/>
      <c r="JLC478" s="470"/>
      <c r="JLD478" s="470"/>
      <c r="JLE478" s="470"/>
      <c r="JLF478" s="470"/>
      <c r="JLG478" s="470"/>
      <c r="JLH478" s="470"/>
      <c r="JLI478" s="470"/>
      <c r="JLJ478" s="470"/>
      <c r="JLK478" s="470"/>
      <c r="JLL478" s="470"/>
      <c r="JLM478" s="470"/>
      <c r="JLN478" s="470"/>
      <c r="JLO478" s="470"/>
      <c r="JLP478" s="470"/>
      <c r="JLQ478" s="470"/>
      <c r="JLR478" s="470"/>
      <c r="JLS478" s="470"/>
      <c r="JLT478" s="470"/>
      <c r="JLU478" s="470"/>
      <c r="JLV478" s="470"/>
      <c r="JLW478" s="470"/>
      <c r="JLX478" s="470"/>
      <c r="JLY478" s="470"/>
      <c r="JLZ478" s="470"/>
      <c r="JMA478" s="470"/>
      <c r="JMB478" s="470"/>
      <c r="JMC478" s="470"/>
      <c r="JMD478" s="470"/>
      <c r="JME478" s="470"/>
      <c r="JMF478" s="470"/>
      <c r="JMG478" s="470"/>
      <c r="JMH478" s="470"/>
      <c r="JMI478" s="470"/>
      <c r="JMJ478" s="470"/>
      <c r="JMK478" s="470"/>
      <c r="JML478" s="470"/>
      <c r="JMM478" s="470"/>
      <c r="JMN478" s="470"/>
      <c r="JMO478" s="470"/>
      <c r="JMP478" s="470"/>
      <c r="JMQ478" s="470"/>
      <c r="JMR478" s="470"/>
      <c r="JMS478" s="470"/>
      <c r="JMT478" s="470"/>
      <c r="JMU478" s="470"/>
      <c r="JMV478" s="470"/>
      <c r="JMW478" s="470"/>
      <c r="JMX478" s="470"/>
      <c r="JMY478" s="470"/>
      <c r="JMZ478" s="470"/>
      <c r="JNA478" s="470"/>
      <c r="JNB478" s="470"/>
      <c r="JNC478" s="470"/>
      <c r="JND478" s="470"/>
      <c r="JNE478" s="470"/>
      <c r="JNF478" s="470"/>
      <c r="JNG478" s="470"/>
      <c r="JNH478" s="470"/>
      <c r="JNI478" s="470"/>
      <c r="JNJ478" s="470"/>
      <c r="JNK478" s="470"/>
      <c r="JNL478" s="470"/>
      <c r="JNM478" s="470"/>
      <c r="JNN478" s="470"/>
      <c r="JNO478" s="470"/>
      <c r="JNP478" s="470"/>
      <c r="JNQ478" s="470"/>
      <c r="JNR478" s="470"/>
      <c r="JNS478" s="470"/>
      <c r="JNT478" s="470"/>
      <c r="JNU478" s="470"/>
      <c r="JNV478" s="470"/>
      <c r="JNW478" s="470"/>
      <c r="JNX478" s="470"/>
      <c r="JNY478" s="470"/>
      <c r="JNZ478" s="470"/>
      <c r="JOA478" s="470"/>
      <c r="JOB478" s="470"/>
      <c r="JOC478" s="470"/>
      <c r="JOD478" s="470"/>
      <c r="JOE478" s="470"/>
      <c r="JOF478" s="470"/>
      <c r="JOG478" s="470"/>
      <c r="JOH478" s="470"/>
      <c r="JOI478" s="470"/>
      <c r="JOJ478" s="470"/>
      <c r="JOK478" s="470"/>
      <c r="JOL478" s="470"/>
      <c r="JOM478" s="470"/>
      <c r="JON478" s="470"/>
      <c r="JOO478" s="470"/>
      <c r="JOP478" s="470"/>
      <c r="JOQ478" s="470"/>
      <c r="JOR478" s="470"/>
      <c r="JOS478" s="470"/>
      <c r="JOT478" s="470"/>
      <c r="JOU478" s="470"/>
      <c r="JOV478" s="470"/>
      <c r="JOW478" s="470"/>
      <c r="JOX478" s="470"/>
      <c r="JOY478" s="470"/>
      <c r="JOZ478" s="470"/>
      <c r="JPA478" s="470"/>
      <c r="JPB478" s="470"/>
      <c r="JPC478" s="470"/>
      <c r="JPD478" s="470"/>
      <c r="JPE478" s="470"/>
      <c r="JPF478" s="470"/>
      <c r="JPG478" s="470"/>
      <c r="JPH478" s="470"/>
      <c r="JPI478" s="470"/>
      <c r="JPJ478" s="470"/>
      <c r="JPK478" s="470"/>
      <c r="JPL478" s="470"/>
      <c r="JPM478" s="470"/>
      <c r="JPN478" s="470"/>
      <c r="JPO478" s="470"/>
      <c r="JPP478" s="470"/>
      <c r="JPQ478" s="470"/>
      <c r="JPR478" s="470"/>
      <c r="JPS478" s="470"/>
      <c r="JPT478" s="470"/>
      <c r="JPU478" s="470"/>
      <c r="JPV478" s="470"/>
      <c r="JPW478" s="470"/>
      <c r="JPX478" s="470"/>
      <c r="JPY478" s="470"/>
      <c r="JPZ478" s="470"/>
      <c r="JQA478" s="470"/>
      <c r="JQB478" s="470"/>
      <c r="JQC478" s="470"/>
      <c r="JQD478" s="470"/>
      <c r="JQE478" s="470"/>
      <c r="JQF478" s="470"/>
      <c r="JQG478" s="470"/>
      <c r="JQH478" s="470"/>
      <c r="JQI478" s="470"/>
      <c r="JQJ478" s="470"/>
      <c r="JQK478" s="470"/>
      <c r="JQL478" s="470"/>
      <c r="JQM478" s="470"/>
      <c r="JQN478" s="470"/>
      <c r="JQO478" s="470"/>
      <c r="JQP478" s="470"/>
      <c r="JQQ478" s="470"/>
      <c r="JQR478" s="470"/>
      <c r="JQS478" s="470"/>
      <c r="JQT478" s="470"/>
      <c r="JQU478" s="470"/>
      <c r="JQV478" s="470"/>
      <c r="JQW478" s="470"/>
      <c r="JQX478" s="470"/>
      <c r="JQY478" s="470"/>
      <c r="JQZ478" s="470"/>
      <c r="JRA478" s="470"/>
      <c r="JRB478" s="470"/>
      <c r="JRC478" s="470"/>
      <c r="JRD478" s="470"/>
      <c r="JRE478" s="470"/>
      <c r="JRF478" s="470"/>
      <c r="JRG478" s="470"/>
      <c r="JRH478" s="470"/>
      <c r="JRI478" s="470"/>
      <c r="JRJ478" s="470"/>
      <c r="JRK478" s="470"/>
      <c r="JRL478" s="470"/>
      <c r="JRM478" s="470"/>
      <c r="JRN478" s="470"/>
      <c r="JRO478" s="470"/>
      <c r="JRP478" s="470"/>
      <c r="JRQ478" s="470"/>
      <c r="JRR478" s="470"/>
      <c r="JRS478" s="470"/>
      <c r="JRT478" s="470"/>
      <c r="JRU478" s="470"/>
      <c r="JRV478" s="470"/>
      <c r="JRW478" s="470"/>
      <c r="JRX478" s="470"/>
      <c r="JRY478" s="470"/>
      <c r="JRZ478" s="470"/>
      <c r="JSA478" s="470"/>
      <c r="JSB478" s="470"/>
      <c r="JSC478" s="470"/>
      <c r="JSD478" s="470"/>
      <c r="JSE478" s="470"/>
      <c r="JSF478" s="470"/>
      <c r="JSG478" s="470"/>
      <c r="JSH478" s="470"/>
      <c r="JSI478" s="470"/>
      <c r="JSJ478" s="470"/>
      <c r="JSK478" s="470"/>
      <c r="JSL478" s="470"/>
      <c r="JSM478" s="470"/>
      <c r="JSN478" s="470"/>
      <c r="JSO478" s="470"/>
      <c r="JSP478" s="470"/>
      <c r="JSQ478" s="470"/>
      <c r="JSR478" s="470"/>
      <c r="JSS478" s="470"/>
      <c r="JST478" s="470"/>
      <c r="JSU478" s="470"/>
      <c r="JSV478" s="470"/>
      <c r="JSW478" s="470"/>
      <c r="JSX478" s="470"/>
      <c r="JSY478" s="470"/>
      <c r="JSZ478" s="470"/>
      <c r="JTA478" s="470"/>
      <c r="JTB478" s="470"/>
      <c r="JTC478" s="470"/>
      <c r="JTD478" s="470"/>
      <c r="JTE478" s="470"/>
      <c r="JTF478" s="470"/>
      <c r="JTG478" s="470"/>
      <c r="JTH478" s="470"/>
      <c r="JTI478" s="470"/>
      <c r="JTJ478" s="470"/>
      <c r="JTK478" s="470"/>
      <c r="JTL478" s="470"/>
      <c r="JTM478" s="470"/>
      <c r="JTN478" s="470"/>
      <c r="JTO478" s="470"/>
      <c r="JTP478" s="470"/>
      <c r="JTQ478" s="470"/>
      <c r="JTR478" s="470"/>
      <c r="JTS478" s="470"/>
      <c r="JTT478" s="470"/>
      <c r="JTU478" s="470"/>
      <c r="JTV478" s="470"/>
      <c r="JTW478" s="470"/>
      <c r="JTX478" s="470"/>
      <c r="JTY478" s="470"/>
      <c r="JTZ478" s="470"/>
      <c r="JUA478" s="470"/>
      <c r="JUB478" s="470"/>
      <c r="JUC478" s="470"/>
      <c r="JUD478" s="470"/>
      <c r="JUE478" s="470"/>
      <c r="JUF478" s="470"/>
      <c r="JUG478" s="470"/>
      <c r="JUH478" s="470"/>
      <c r="JUI478" s="470"/>
      <c r="JUJ478" s="470"/>
      <c r="JUK478" s="470"/>
      <c r="JUL478" s="470"/>
      <c r="JUM478" s="470"/>
      <c r="JUN478" s="470"/>
      <c r="JUO478" s="470"/>
      <c r="JUP478" s="470"/>
      <c r="JUQ478" s="470"/>
      <c r="JUR478" s="470"/>
      <c r="JUS478" s="470"/>
      <c r="JUT478" s="470"/>
      <c r="JUU478" s="470"/>
      <c r="JUV478" s="470"/>
      <c r="JUW478" s="470"/>
      <c r="JUX478" s="470"/>
      <c r="JUY478" s="470"/>
      <c r="JUZ478" s="470"/>
      <c r="JVA478" s="470"/>
      <c r="JVB478" s="470"/>
      <c r="JVC478" s="470"/>
      <c r="JVD478" s="470"/>
      <c r="JVE478" s="470"/>
      <c r="JVF478" s="470"/>
      <c r="JVG478" s="470"/>
      <c r="JVH478" s="470"/>
      <c r="JVI478" s="470"/>
      <c r="JVJ478" s="470"/>
      <c r="JVK478" s="470"/>
      <c r="JVL478" s="470"/>
      <c r="JVM478" s="470"/>
      <c r="JVN478" s="470"/>
      <c r="JVO478" s="470"/>
      <c r="JVP478" s="470"/>
      <c r="JVQ478" s="470"/>
      <c r="JVR478" s="470"/>
      <c r="JVS478" s="470"/>
      <c r="JVT478" s="470"/>
      <c r="JVU478" s="470"/>
      <c r="JVV478" s="470"/>
      <c r="JVW478" s="470"/>
      <c r="JVX478" s="470"/>
      <c r="JVY478" s="470"/>
      <c r="JVZ478" s="470"/>
      <c r="JWA478" s="470"/>
      <c r="JWB478" s="470"/>
      <c r="JWC478" s="470"/>
      <c r="JWD478" s="470"/>
      <c r="JWE478" s="470"/>
      <c r="JWF478" s="470"/>
      <c r="JWG478" s="470"/>
      <c r="JWH478" s="470"/>
      <c r="JWI478" s="470"/>
      <c r="JWJ478" s="470"/>
      <c r="JWK478" s="470"/>
      <c r="JWL478" s="470"/>
      <c r="JWM478" s="470"/>
      <c r="JWN478" s="470"/>
      <c r="JWO478" s="470"/>
      <c r="JWP478" s="470"/>
      <c r="JWQ478" s="470"/>
      <c r="JWR478" s="470"/>
      <c r="JWS478" s="470"/>
      <c r="JWT478" s="470"/>
      <c r="JWU478" s="470"/>
      <c r="JWV478" s="470"/>
      <c r="JWW478" s="470"/>
      <c r="JWX478" s="470"/>
      <c r="JWY478" s="470"/>
      <c r="JWZ478" s="470"/>
      <c r="JXA478" s="470"/>
      <c r="JXB478" s="470"/>
      <c r="JXC478" s="470"/>
      <c r="JXD478" s="470"/>
      <c r="JXE478" s="470"/>
      <c r="JXF478" s="470"/>
      <c r="JXG478" s="470"/>
      <c r="JXH478" s="470"/>
      <c r="JXI478" s="470"/>
      <c r="JXJ478" s="470"/>
      <c r="JXK478" s="470"/>
      <c r="JXL478" s="470"/>
      <c r="JXM478" s="470"/>
      <c r="JXN478" s="470"/>
      <c r="JXO478" s="470"/>
      <c r="JXP478" s="470"/>
      <c r="JXQ478" s="470"/>
      <c r="JXR478" s="470"/>
      <c r="JXS478" s="470"/>
      <c r="JXT478" s="470"/>
      <c r="JXU478" s="470"/>
      <c r="JXV478" s="470"/>
      <c r="JXW478" s="470"/>
      <c r="JXX478" s="470"/>
      <c r="JXY478" s="470"/>
      <c r="JXZ478" s="470"/>
      <c r="JYA478" s="470"/>
      <c r="JYB478" s="470"/>
      <c r="JYC478" s="470"/>
      <c r="JYD478" s="470"/>
      <c r="JYE478" s="470"/>
      <c r="JYF478" s="470"/>
      <c r="JYG478" s="470"/>
      <c r="JYH478" s="470"/>
      <c r="JYI478" s="470"/>
      <c r="JYJ478" s="470"/>
      <c r="JYK478" s="470"/>
      <c r="JYL478" s="470"/>
      <c r="JYM478" s="470"/>
      <c r="JYN478" s="470"/>
      <c r="JYO478" s="470"/>
      <c r="JYP478" s="470"/>
      <c r="JYQ478" s="470"/>
      <c r="JYR478" s="470"/>
      <c r="JYS478" s="470"/>
      <c r="JYT478" s="470"/>
      <c r="JYU478" s="470"/>
      <c r="JYV478" s="470"/>
      <c r="JYW478" s="470"/>
      <c r="JYX478" s="470"/>
      <c r="JYY478" s="470"/>
      <c r="JYZ478" s="470"/>
      <c r="JZA478" s="470"/>
      <c r="JZB478" s="470"/>
      <c r="JZC478" s="470"/>
      <c r="JZD478" s="470"/>
      <c r="JZE478" s="470"/>
      <c r="JZF478" s="470"/>
      <c r="JZG478" s="470"/>
      <c r="JZH478" s="470"/>
      <c r="JZI478" s="470"/>
      <c r="JZJ478" s="470"/>
      <c r="JZK478" s="470"/>
      <c r="JZL478" s="470"/>
      <c r="JZM478" s="470"/>
      <c r="JZN478" s="470"/>
      <c r="JZO478" s="470"/>
      <c r="JZP478" s="470"/>
      <c r="JZQ478" s="470"/>
      <c r="JZR478" s="470"/>
      <c r="JZS478" s="470"/>
      <c r="JZT478" s="470"/>
      <c r="JZU478" s="470"/>
      <c r="JZV478" s="470"/>
      <c r="JZW478" s="470"/>
      <c r="JZX478" s="470"/>
      <c r="JZY478" s="470"/>
      <c r="JZZ478" s="470"/>
      <c r="KAA478" s="470"/>
      <c r="KAB478" s="470"/>
      <c r="KAC478" s="470"/>
      <c r="KAD478" s="470"/>
      <c r="KAE478" s="470"/>
      <c r="KAF478" s="470"/>
      <c r="KAG478" s="470"/>
      <c r="KAH478" s="470"/>
      <c r="KAI478" s="470"/>
      <c r="KAJ478" s="470"/>
      <c r="KAK478" s="470"/>
      <c r="KAL478" s="470"/>
      <c r="KAM478" s="470"/>
      <c r="KAN478" s="470"/>
      <c r="KAO478" s="470"/>
      <c r="KAP478" s="470"/>
      <c r="KAQ478" s="470"/>
      <c r="KAR478" s="470"/>
      <c r="KAS478" s="470"/>
      <c r="KAT478" s="470"/>
      <c r="KAU478" s="470"/>
      <c r="KAV478" s="470"/>
      <c r="KAW478" s="470"/>
      <c r="KAX478" s="470"/>
      <c r="KAY478" s="470"/>
      <c r="KAZ478" s="470"/>
      <c r="KBA478" s="470"/>
      <c r="KBB478" s="470"/>
      <c r="KBC478" s="470"/>
      <c r="KBD478" s="470"/>
      <c r="KBE478" s="470"/>
      <c r="KBF478" s="470"/>
      <c r="KBG478" s="470"/>
      <c r="KBH478" s="470"/>
      <c r="KBI478" s="470"/>
      <c r="KBJ478" s="470"/>
      <c r="KBK478" s="470"/>
      <c r="KBL478" s="470"/>
      <c r="KBM478" s="470"/>
      <c r="KBN478" s="470"/>
      <c r="KBO478" s="470"/>
      <c r="KBP478" s="470"/>
      <c r="KBQ478" s="470"/>
      <c r="KBR478" s="470"/>
      <c r="KBS478" s="470"/>
      <c r="KBT478" s="470"/>
      <c r="KBU478" s="470"/>
      <c r="KBV478" s="470"/>
      <c r="KBW478" s="470"/>
      <c r="KBX478" s="470"/>
      <c r="KBY478" s="470"/>
      <c r="KBZ478" s="470"/>
      <c r="KCA478" s="470"/>
      <c r="KCB478" s="470"/>
      <c r="KCC478" s="470"/>
      <c r="KCD478" s="470"/>
      <c r="KCE478" s="470"/>
      <c r="KCF478" s="470"/>
      <c r="KCG478" s="470"/>
      <c r="KCH478" s="470"/>
      <c r="KCI478" s="470"/>
      <c r="KCJ478" s="470"/>
      <c r="KCK478" s="470"/>
      <c r="KCL478" s="470"/>
      <c r="KCM478" s="470"/>
      <c r="KCN478" s="470"/>
      <c r="KCO478" s="470"/>
      <c r="KCP478" s="470"/>
      <c r="KCQ478" s="470"/>
      <c r="KCR478" s="470"/>
      <c r="KCS478" s="470"/>
      <c r="KCT478" s="470"/>
      <c r="KCU478" s="470"/>
      <c r="KCV478" s="470"/>
      <c r="KCW478" s="470"/>
      <c r="KCX478" s="470"/>
      <c r="KCY478" s="470"/>
      <c r="KCZ478" s="470"/>
      <c r="KDA478" s="470"/>
      <c r="KDB478" s="470"/>
      <c r="KDC478" s="470"/>
      <c r="KDD478" s="470"/>
      <c r="KDE478" s="470"/>
      <c r="KDF478" s="470"/>
      <c r="KDG478" s="470"/>
      <c r="KDH478" s="470"/>
      <c r="KDI478" s="470"/>
      <c r="KDJ478" s="470"/>
      <c r="KDK478" s="470"/>
      <c r="KDL478" s="470"/>
      <c r="KDM478" s="470"/>
      <c r="KDN478" s="470"/>
      <c r="KDO478" s="470"/>
      <c r="KDP478" s="470"/>
      <c r="KDQ478" s="470"/>
      <c r="KDR478" s="470"/>
      <c r="KDS478" s="470"/>
      <c r="KDT478" s="470"/>
      <c r="KDU478" s="470"/>
      <c r="KDV478" s="470"/>
      <c r="KDW478" s="470"/>
      <c r="KDX478" s="470"/>
      <c r="KDY478" s="470"/>
      <c r="KDZ478" s="470"/>
      <c r="KEA478" s="470"/>
      <c r="KEB478" s="470"/>
      <c r="KEC478" s="470"/>
      <c r="KED478" s="470"/>
      <c r="KEE478" s="470"/>
      <c r="KEF478" s="470"/>
      <c r="KEG478" s="470"/>
      <c r="KEH478" s="470"/>
      <c r="KEI478" s="470"/>
      <c r="KEJ478" s="470"/>
      <c r="KEK478" s="470"/>
      <c r="KEL478" s="470"/>
      <c r="KEM478" s="470"/>
      <c r="KEN478" s="470"/>
      <c r="KEO478" s="470"/>
      <c r="KEP478" s="470"/>
      <c r="KEQ478" s="470"/>
      <c r="KER478" s="470"/>
      <c r="KES478" s="470"/>
      <c r="KET478" s="470"/>
      <c r="KEU478" s="470"/>
      <c r="KEV478" s="470"/>
      <c r="KEW478" s="470"/>
      <c r="KEX478" s="470"/>
      <c r="KEY478" s="470"/>
      <c r="KEZ478" s="470"/>
      <c r="KFA478" s="470"/>
      <c r="KFB478" s="470"/>
      <c r="KFC478" s="470"/>
      <c r="KFD478" s="470"/>
      <c r="KFE478" s="470"/>
      <c r="KFF478" s="470"/>
      <c r="KFG478" s="470"/>
      <c r="KFH478" s="470"/>
      <c r="KFI478" s="470"/>
      <c r="KFJ478" s="470"/>
      <c r="KFK478" s="470"/>
      <c r="KFL478" s="470"/>
      <c r="KFM478" s="470"/>
      <c r="KFN478" s="470"/>
      <c r="KFO478" s="470"/>
      <c r="KFP478" s="470"/>
      <c r="KFQ478" s="470"/>
      <c r="KFR478" s="470"/>
      <c r="KFS478" s="470"/>
      <c r="KFT478" s="470"/>
      <c r="KFU478" s="470"/>
      <c r="KFV478" s="470"/>
      <c r="KFW478" s="470"/>
      <c r="KFX478" s="470"/>
      <c r="KFY478" s="470"/>
      <c r="KFZ478" s="470"/>
      <c r="KGA478" s="470"/>
      <c r="KGB478" s="470"/>
      <c r="KGC478" s="470"/>
      <c r="KGD478" s="470"/>
      <c r="KGE478" s="470"/>
      <c r="KGF478" s="470"/>
      <c r="KGG478" s="470"/>
      <c r="KGH478" s="470"/>
      <c r="KGI478" s="470"/>
      <c r="KGJ478" s="470"/>
      <c r="KGK478" s="470"/>
      <c r="KGL478" s="470"/>
      <c r="KGM478" s="470"/>
      <c r="KGN478" s="470"/>
      <c r="KGO478" s="470"/>
      <c r="KGP478" s="470"/>
      <c r="KGQ478" s="470"/>
      <c r="KGR478" s="470"/>
      <c r="KGS478" s="470"/>
      <c r="KGT478" s="470"/>
      <c r="KGU478" s="470"/>
      <c r="KGV478" s="470"/>
      <c r="KGW478" s="470"/>
      <c r="KGX478" s="470"/>
      <c r="KGY478" s="470"/>
      <c r="KGZ478" s="470"/>
      <c r="KHA478" s="470"/>
      <c r="KHB478" s="470"/>
      <c r="KHC478" s="470"/>
      <c r="KHD478" s="470"/>
      <c r="KHE478" s="470"/>
      <c r="KHF478" s="470"/>
      <c r="KHG478" s="470"/>
      <c r="KHH478" s="470"/>
      <c r="KHI478" s="470"/>
      <c r="KHJ478" s="470"/>
      <c r="KHK478" s="470"/>
      <c r="KHL478" s="470"/>
      <c r="KHM478" s="470"/>
      <c r="KHN478" s="470"/>
      <c r="KHO478" s="470"/>
      <c r="KHP478" s="470"/>
      <c r="KHQ478" s="470"/>
      <c r="KHR478" s="470"/>
      <c r="KHS478" s="470"/>
      <c r="KHT478" s="470"/>
      <c r="KHU478" s="470"/>
      <c r="KHV478" s="470"/>
      <c r="KHW478" s="470"/>
      <c r="KHX478" s="470"/>
      <c r="KHY478" s="470"/>
      <c r="KHZ478" s="470"/>
      <c r="KIA478" s="470"/>
      <c r="KIB478" s="470"/>
      <c r="KIC478" s="470"/>
      <c r="KID478" s="470"/>
      <c r="KIE478" s="470"/>
      <c r="KIF478" s="470"/>
      <c r="KIG478" s="470"/>
      <c r="KIH478" s="470"/>
      <c r="KII478" s="470"/>
      <c r="KIJ478" s="470"/>
      <c r="KIK478" s="470"/>
      <c r="KIL478" s="470"/>
      <c r="KIM478" s="470"/>
      <c r="KIN478" s="470"/>
      <c r="KIO478" s="470"/>
      <c r="KIP478" s="470"/>
      <c r="KIQ478" s="470"/>
      <c r="KIR478" s="470"/>
      <c r="KIS478" s="470"/>
      <c r="KIT478" s="470"/>
      <c r="KIU478" s="470"/>
      <c r="KIV478" s="470"/>
      <c r="KIW478" s="470"/>
      <c r="KIX478" s="470"/>
      <c r="KIY478" s="470"/>
      <c r="KIZ478" s="470"/>
      <c r="KJA478" s="470"/>
      <c r="KJB478" s="470"/>
      <c r="KJC478" s="470"/>
      <c r="KJD478" s="470"/>
      <c r="KJE478" s="470"/>
      <c r="KJF478" s="470"/>
      <c r="KJG478" s="470"/>
      <c r="KJH478" s="470"/>
      <c r="KJI478" s="470"/>
      <c r="KJJ478" s="470"/>
      <c r="KJK478" s="470"/>
      <c r="KJL478" s="470"/>
      <c r="KJM478" s="470"/>
      <c r="KJN478" s="470"/>
      <c r="KJO478" s="470"/>
      <c r="KJP478" s="470"/>
      <c r="KJQ478" s="470"/>
      <c r="KJR478" s="470"/>
      <c r="KJS478" s="470"/>
      <c r="KJT478" s="470"/>
      <c r="KJU478" s="470"/>
      <c r="KJV478" s="470"/>
      <c r="KJW478" s="470"/>
      <c r="KJX478" s="470"/>
      <c r="KJY478" s="470"/>
      <c r="KJZ478" s="470"/>
      <c r="KKA478" s="470"/>
      <c r="KKB478" s="470"/>
      <c r="KKC478" s="470"/>
      <c r="KKD478" s="470"/>
      <c r="KKE478" s="470"/>
      <c r="KKF478" s="470"/>
      <c r="KKG478" s="470"/>
      <c r="KKH478" s="470"/>
      <c r="KKI478" s="470"/>
      <c r="KKJ478" s="470"/>
      <c r="KKK478" s="470"/>
      <c r="KKL478" s="470"/>
      <c r="KKM478" s="470"/>
      <c r="KKN478" s="470"/>
      <c r="KKO478" s="470"/>
      <c r="KKP478" s="470"/>
      <c r="KKQ478" s="470"/>
      <c r="KKR478" s="470"/>
      <c r="KKS478" s="470"/>
      <c r="KKT478" s="470"/>
      <c r="KKU478" s="470"/>
      <c r="KKV478" s="470"/>
      <c r="KKW478" s="470"/>
      <c r="KKX478" s="470"/>
      <c r="KKY478" s="470"/>
      <c r="KKZ478" s="470"/>
      <c r="KLA478" s="470"/>
      <c r="KLB478" s="470"/>
      <c r="KLC478" s="470"/>
      <c r="KLD478" s="470"/>
      <c r="KLE478" s="470"/>
      <c r="KLF478" s="470"/>
      <c r="KLG478" s="470"/>
      <c r="KLH478" s="470"/>
      <c r="KLI478" s="470"/>
      <c r="KLJ478" s="470"/>
      <c r="KLK478" s="470"/>
      <c r="KLL478" s="470"/>
      <c r="KLM478" s="470"/>
      <c r="KLN478" s="470"/>
      <c r="KLO478" s="470"/>
      <c r="KLP478" s="470"/>
      <c r="KLQ478" s="470"/>
      <c r="KLR478" s="470"/>
      <c r="KLS478" s="470"/>
      <c r="KLT478" s="470"/>
      <c r="KLU478" s="470"/>
      <c r="KLV478" s="470"/>
      <c r="KLW478" s="470"/>
      <c r="KLX478" s="470"/>
      <c r="KLY478" s="470"/>
      <c r="KLZ478" s="470"/>
      <c r="KMA478" s="470"/>
      <c r="KMB478" s="470"/>
      <c r="KMC478" s="470"/>
      <c r="KMD478" s="470"/>
      <c r="KME478" s="470"/>
      <c r="KMF478" s="470"/>
      <c r="KMG478" s="470"/>
      <c r="KMH478" s="470"/>
      <c r="KMI478" s="470"/>
      <c r="KMJ478" s="470"/>
      <c r="KMK478" s="470"/>
      <c r="KML478" s="470"/>
      <c r="KMM478" s="470"/>
      <c r="KMN478" s="470"/>
      <c r="KMO478" s="470"/>
      <c r="KMP478" s="470"/>
      <c r="KMQ478" s="470"/>
      <c r="KMR478" s="470"/>
      <c r="KMS478" s="470"/>
      <c r="KMT478" s="470"/>
      <c r="KMU478" s="470"/>
      <c r="KMV478" s="470"/>
      <c r="KMW478" s="470"/>
      <c r="KMX478" s="470"/>
      <c r="KMY478" s="470"/>
      <c r="KMZ478" s="470"/>
      <c r="KNA478" s="470"/>
      <c r="KNB478" s="470"/>
      <c r="KNC478" s="470"/>
      <c r="KND478" s="470"/>
      <c r="KNE478" s="470"/>
      <c r="KNF478" s="470"/>
      <c r="KNG478" s="470"/>
      <c r="KNH478" s="470"/>
      <c r="KNI478" s="470"/>
      <c r="KNJ478" s="470"/>
      <c r="KNK478" s="470"/>
      <c r="KNL478" s="470"/>
      <c r="KNM478" s="470"/>
      <c r="KNN478" s="470"/>
      <c r="KNO478" s="470"/>
      <c r="KNP478" s="470"/>
      <c r="KNQ478" s="470"/>
      <c r="KNR478" s="470"/>
      <c r="KNS478" s="470"/>
      <c r="KNT478" s="470"/>
      <c r="KNU478" s="470"/>
      <c r="KNV478" s="470"/>
      <c r="KNW478" s="470"/>
      <c r="KNX478" s="470"/>
      <c r="KNY478" s="470"/>
      <c r="KNZ478" s="470"/>
      <c r="KOA478" s="470"/>
      <c r="KOB478" s="470"/>
      <c r="KOC478" s="470"/>
      <c r="KOD478" s="470"/>
      <c r="KOE478" s="470"/>
      <c r="KOF478" s="470"/>
      <c r="KOG478" s="470"/>
      <c r="KOH478" s="470"/>
      <c r="KOI478" s="470"/>
      <c r="KOJ478" s="470"/>
      <c r="KOK478" s="470"/>
      <c r="KOL478" s="470"/>
      <c r="KOM478" s="470"/>
      <c r="KON478" s="470"/>
      <c r="KOO478" s="470"/>
      <c r="KOP478" s="470"/>
      <c r="KOQ478" s="470"/>
      <c r="KOR478" s="470"/>
      <c r="KOS478" s="470"/>
      <c r="KOT478" s="470"/>
      <c r="KOU478" s="470"/>
      <c r="KOV478" s="470"/>
      <c r="KOW478" s="470"/>
      <c r="KOX478" s="470"/>
      <c r="KOY478" s="470"/>
      <c r="KOZ478" s="470"/>
      <c r="KPA478" s="470"/>
      <c r="KPB478" s="470"/>
      <c r="KPC478" s="470"/>
      <c r="KPD478" s="470"/>
      <c r="KPE478" s="470"/>
      <c r="KPF478" s="470"/>
      <c r="KPG478" s="470"/>
      <c r="KPH478" s="470"/>
      <c r="KPI478" s="470"/>
      <c r="KPJ478" s="470"/>
      <c r="KPK478" s="470"/>
      <c r="KPL478" s="470"/>
      <c r="KPM478" s="470"/>
      <c r="KPN478" s="470"/>
      <c r="KPO478" s="470"/>
      <c r="KPP478" s="470"/>
      <c r="KPQ478" s="470"/>
      <c r="KPR478" s="470"/>
      <c r="KPS478" s="470"/>
      <c r="KPT478" s="470"/>
      <c r="KPU478" s="470"/>
      <c r="KPV478" s="470"/>
      <c r="KPW478" s="470"/>
      <c r="KPX478" s="470"/>
      <c r="KPY478" s="470"/>
      <c r="KPZ478" s="470"/>
      <c r="KQA478" s="470"/>
      <c r="KQB478" s="470"/>
      <c r="KQC478" s="470"/>
      <c r="KQD478" s="470"/>
      <c r="KQE478" s="470"/>
      <c r="KQF478" s="470"/>
      <c r="KQG478" s="470"/>
      <c r="KQH478" s="470"/>
      <c r="KQI478" s="470"/>
      <c r="KQJ478" s="470"/>
      <c r="KQK478" s="470"/>
      <c r="KQL478" s="470"/>
      <c r="KQM478" s="470"/>
      <c r="KQN478" s="470"/>
      <c r="KQO478" s="470"/>
      <c r="KQP478" s="470"/>
      <c r="KQQ478" s="470"/>
      <c r="KQR478" s="470"/>
      <c r="KQS478" s="470"/>
      <c r="KQT478" s="470"/>
      <c r="KQU478" s="470"/>
      <c r="KQV478" s="470"/>
      <c r="KQW478" s="470"/>
      <c r="KQX478" s="470"/>
      <c r="KQY478" s="470"/>
      <c r="KQZ478" s="470"/>
      <c r="KRA478" s="470"/>
      <c r="KRB478" s="470"/>
      <c r="KRC478" s="470"/>
      <c r="KRD478" s="470"/>
      <c r="KRE478" s="470"/>
      <c r="KRF478" s="470"/>
      <c r="KRG478" s="470"/>
      <c r="KRH478" s="470"/>
      <c r="KRI478" s="470"/>
      <c r="KRJ478" s="470"/>
      <c r="KRK478" s="470"/>
      <c r="KRL478" s="470"/>
      <c r="KRM478" s="470"/>
      <c r="KRN478" s="470"/>
      <c r="KRO478" s="470"/>
      <c r="KRP478" s="470"/>
      <c r="KRQ478" s="470"/>
      <c r="KRR478" s="470"/>
      <c r="KRS478" s="470"/>
      <c r="KRT478" s="470"/>
      <c r="KRU478" s="470"/>
      <c r="KRV478" s="470"/>
      <c r="KRW478" s="470"/>
      <c r="KRX478" s="470"/>
      <c r="KRY478" s="470"/>
      <c r="KRZ478" s="470"/>
      <c r="KSA478" s="470"/>
      <c r="KSB478" s="470"/>
      <c r="KSC478" s="470"/>
      <c r="KSD478" s="470"/>
      <c r="KSE478" s="470"/>
      <c r="KSF478" s="470"/>
      <c r="KSG478" s="470"/>
      <c r="KSH478" s="470"/>
      <c r="KSI478" s="470"/>
      <c r="KSJ478" s="470"/>
      <c r="KSK478" s="470"/>
      <c r="KSL478" s="470"/>
      <c r="KSM478" s="470"/>
      <c r="KSN478" s="470"/>
      <c r="KSO478" s="470"/>
      <c r="KSP478" s="470"/>
      <c r="KSQ478" s="470"/>
      <c r="KSR478" s="470"/>
      <c r="KSS478" s="470"/>
      <c r="KST478" s="470"/>
      <c r="KSU478" s="470"/>
      <c r="KSV478" s="470"/>
      <c r="KSW478" s="470"/>
      <c r="KSX478" s="470"/>
      <c r="KSY478" s="470"/>
      <c r="KSZ478" s="470"/>
      <c r="KTA478" s="470"/>
      <c r="KTB478" s="470"/>
      <c r="KTC478" s="470"/>
      <c r="KTD478" s="470"/>
      <c r="KTE478" s="470"/>
      <c r="KTF478" s="470"/>
      <c r="KTG478" s="470"/>
      <c r="KTH478" s="470"/>
      <c r="KTI478" s="470"/>
      <c r="KTJ478" s="470"/>
      <c r="KTK478" s="470"/>
      <c r="KTL478" s="470"/>
      <c r="KTM478" s="470"/>
      <c r="KTN478" s="470"/>
      <c r="KTO478" s="470"/>
      <c r="KTP478" s="470"/>
      <c r="KTQ478" s="470"/>
      <c r="KTR478" s="470"/>
      <c r="KTS478" s="470"/>
      <c r="KTT478" s="470"/>
      <c r="KTU478" s="470"/>
      <c r="KTV478" s="470"/>
      <c r="KTW478" s="470"/>
      <c r="KTX478" s="470"/>
      <c r="KTY478" s="470"/>
      <c r="KTZ478" s="470"/>
      <c r="KUA478" s="470"/>
      <c r="KUB478" s="470"/>
      <c r="KUC478" s="470"/>
      <c r="KUD478" s="470"/>
      <c r="KUE478" s="470"/>
      <c r="KUF478" s="470"/>
      <c r="KUG478" s="470"/>
      <c r="KUH478" s="470"/>
      <c r="KUI478" s="470"/>
      <c r="KUJ478" s="470"/>
      <c r="KUK478" s="470"/>
      <c r="KUL478" s="470"/>
      <c r="KUM478" s="470"/>
      <c r="KUN478" s="470"/>
      <c r="KUO478" s="470"/>
      <c r="KUP478" s="470"/>
      <c r="KUQ478" s="470"/>
      <c r="KUR478" s="470"/>
      <c r="KUS478" s="470"/>
      <c r="KUT478" s="470"/>
      <c r="KUU478" s="470"/>
      <c r="KUV478" s="470"/>
      <c r="KUW478" s="470"/>
      <c r="KUX478" s="470"/>
      <c r="KUY478" s="470"/>
      <c r="KUZ478" s="470"/>
      <c r="KVA478" s="470"/>
      <c r="KVB478" s="470"/>
      <c r="KVC478" s="470"/>
      <c r="KVD478" s="470"/>
      <c r="KVE478" s="470"/>
      <c r="KVF478" s="470"/>
      <c r="KVG478" s="470"/>
      <c r="KVH478" s="470"/>
      <c r="KVI478" s="470"/>
      <c r="KVJ478" s="470"/>
      <c r="KVK478" s="470"/>
      <c r="KVL478" s="470"/>
      <c r="KVM478" s="470"/>
      <c r="KVN478" s="470"/>
      <c r="KVO478" s="470"/>
      <c r="KVP478" s="470"/>
      <c r="KVQ478" s="470"/>
      <c r="KVR478" s="470"/>
      <c r="KVS478" s="470"/>
      <c r="KVT478" s="470"/>
      <c r="KVU478" s="470"/>
      <c r="KVV478" s="470"/>
      <c r="KVW478" s="470"/>
      <c r="KVX478" s="470"/>
      <c r="KVY478" s="470"/>
      <c r="KVZ478" s="470"/>
      <c r="KWA478" s="470"/>
      <c r="KWB478" s="470"/>
      <c r="KWC478" s="470"/>
      <c r="KWD478" s="470"/>
      <c r="KWE478" s="470"/>
      <c r="KWF478" s="470"/>
      <c r="KWG478" s="470"/>
      <c r="KWH478" s="470"/>
      <c r="KWI478" s="470"/>
      <c r="KWJ478" s="470"/>
      <c r="KWK478" s="470"/>
      <c r="KWL478" s="470"/>
      <c r="KWM478" s="470"/>
      <c r="KWN478" s="470"/>
      <c r="KWO478" s="470"/>
      <c r="KWP478" s="470"/>
      <c r="KWQ478" s="470"/>
      <c r="KWR478" s="470"/>
      <c r="KWS478" s="470"/>
      <c r="KWT478" s="470"/>
      <c r="KWU478" s="470"/>
      <c r="KWV478" s="470"/>
      <c r="KWW478" s="470"/>
      <c r="KWX478" s="470"/>
      <c r="KWY478" s="470"/>
      <c r="KWZ478" s="470"/>
      <c r="KXA478" s="470"/>
      <c r="KXB478" s="470"/>
      <c r="KXC478" s="470"/>
      <c r="KXD478" s="470"/>
      <c r="KXE478" s="470"/>
      <c r="KXF478" s="470"/>
      <c r="KXG478" s="470"/>
      <c r="KXH478" s="470"/>
      <c r="KXI478" s="470"/>
      <c r="KXJ478" s="470"/>
      <c r="KXK478" s="470"/>
      <c r="KXL478" s="470"/>
      <c r="KXM478" s="470"/>
      <c r="KXN478" s="470"/>
      <c r="KXO478" s="470"/>
      <c r="KXP478" s="470"/>
      <c r="KXQ478" s="470"/>
      <c r="KXR478" s="470"/>
      <c r="KXS478" s="470"/>
      <c r="KXT478" s="470"/>
      <c r="KXU478" s="470"/>
      <c r="KXV478" s="470"/>
      <c r="KXW478" s="470"/>
      <c r="KXX478" s="470"/>
      <c r="KXY478" s="470"/>
      <c r="KXZ478" s="470"/>
      <c r="KYA478" s="470"/>
      <c r="KYB478" s="470"/>
      <c r="KYC478" s="470"/>
      <c r="KYD478" s="470"/>
      <c r="KYE478" s="470"/>
      <c r="KYF478" s="470"/>
      <c r="KYG478" s="470"/>
      <c r="KYH478" s="470"/>
      <c r="KYI478" s="470"/>
      <c r="KYJ478" s="470"/>
      <c r="KYK478" s="470"/>
      <c r="KYL478" s="470"/>
      <c r="KYM478" s="470"/>
      <c r="KYN478" s="470"/>
      <c r="KYO478" s="470"/>
      <c r="KYP478" s="470"/>
      <c r="KYQ478" s="470"/>
      <c r="KYR478" s="470"/>
      <c r="KYS478" s="470"/>
      <c r="KYT478" s="470"/>
      <c r="KYU478" s="470"/>
      <c r="KYV478" s="470"/>
      <c r="KYW478" s="470"/>
      <c r="KYX478" s="470"/>
      <c r="KYY478" s="470"/>
      <c r="KYZ478" s="470"/>
      <c r="KZA478" s="470"/>
      <c r="KZB478" s="470"/>
      <c r="KZC478" s="470"/>
      <c r="KZD478" s="470"/>
      <c r="KZE478" s="470"/>
      <c r="KZF478" s="470"/>
      <c r="KZG478" s="470"/>
      <c r="KZH478" s="470"/>
      <c r="KZI478" s="470"/>
      <c r="KZJ478" s="470"/>
      <c r="KZK478" s="470"/>
      <c r="KZL478" s="470"/>
      <c r="KZM478" s="470"/>
      <c r="KZN478" s="470"/>
      <c r="KZO478" s="470"/>
      <c r="KZP478" s="470"/>
      <c r="KZQ478" s="470"/>
      <c r="KZR478" s="470"/>
      <c r="KZS478" s="470"/>
      <c r="KZT478" s="470"/>
      <c r="KZU478" s="470"/>
      <c r="KZV478" s="470"/>
      <c r="KZW478" s="470"/>
      <c r="KZX478" s="470"/>
      <c r="KZY478" s="470"/>
      <c r="KZZ478" s="470"/>
      <c r="LAA478" s="470"/>
      <c r="LAB478" s="470"/>
      <c r="LAC478" s="470"/>
      <c r="LAD478" s="470"/>
      <c r="LAE478" s="470"/>
      <c r="LAF478" s="470"/>
      <c r="LAG478" s="470"/>
      <c r="LAH478" s="470"/>
      <c r="LAI478" s="470"/>
      <c r="LAJ478" s="470"/>
      <c r="LAK478" s="470"/>
      <c r="LAL478" s="470"/>
      <c r="LAM478" s="470"/>
      <c r="LAN478" s="470"/>
      <c r="LAO478" s="470"/>
      <c r="LAP478" s="470"/>
      <c r="LAQ478" s="470"/>
      <c r="LAR478" s="470"/>
      <c r="LAS478" s="470"/>
      <c r="LAT478" s="470"/>
      <c r="LAU478" s="470"/>
      <c r="LAV478" s="470"/>
      <c r="LAW478" s="470"/>
      <c r="LAX478" s="470"/>
      <c r="LAY478" s="470"/>
      <c r="LAZ478" s="470"/>
      <c r="LBA478" s="470"/>
      <c r="LBB478" s="470"/>
      <c r="LBC478" s="470"/>
      <c r="LBD478" s="470"/>
      <c r="LBE478" s="470"/>
      <c r="LBF478" s="470"/>
      <c r="LBG478" s="470"/>
      <c r="LBH478" s="470"/>
      <c r="LBI478" s="470"/>
      <c r="LBJ478" s="470"/>
      <c r="LBK478" s="470"/>
      <c r="LBL478" s="470"/>
      <c r="LBM478" s="470"/>
      <c r="LBN478" s="470"/>
      <c r="LBO478" s="470"/>
      <c r="LBP478" s="470"/>
      <c r="LBQ478" s="470"/>
      <c r="LBR478" s="470"/>
      <c r="LBS478" s="470"/>
      <c r="LBT478" s="470"/>
      <c r="LBU478" s="470"/>
      <c r="LBV478" s="470"/>
      <c r="LBW478" s="470"/>
      <c r="LBX478" s="470"/>
      <c r="LBY478" s="470"/>
      <c r="LBZ478" s="470"/>
      <c r="LCA478" s="470"/>
      <c r="LCB478" s="470"/>
      <c r="LCC478" s="470"/>
      <c r="LCD478" s="470"/>
      <c r="LCE478" s="470"/>
      <c r="LCF478" s="470"/>
      <c r="LCG478" s="470"/>
      <c r="LCH478" s="470"/>
      <c r="LCI478" s="470"/>
      <c r="LCJ478" s="470"/>
      <c r="LCK478" s="470"/>
      <c r="LCL478" s="470"/>
      <c r="LCM478" s="470"/>
      <c r="LCN478" s="470"/>
      <c r="LCO478" s="470"/>
      <c r="LCP478" s="470"/>
      <c r="LCQ478" s="470"/>
      <c r="LCR478" s="470"/>
      <c r="LCS478" s="470"/>
      <c r="LCT478" s="470"/>
      <c r="LCU478" s="470"/>
      <c r="LCV478" s="470"/>
      <c r="LCW478" s="470"/>
      <c r="LCX478" s="470"/>
      <c r="LCY478" s="470"/>
      <c r="LCZ478" s="470"/>
      <c r="LDA478" s="470"/>
      <c r="LDB478" s="470"/>
      <c r="LDC478" s="470"/>
      <c r="LDD478" s="470"/>
      <c r="LDE478" s="470"/>
      <c r="LDF478" s="470"/>
      <c r="LDG478" s="470"/>
      <c r="LDH478" s="470"/>
      <c r="LDI478" s="470"/>
      <c r="LDJ478" s="470"/>
      <c r="LDK478" s="470"/>
      <c r="LDL478" s="470"/>
      <c r="LDM478" s="470"/>
      <c r="LDN478" s="470"/>
      <c r="LDO478" s="470"/>
      <c r="LDP478" s="470"/>
      <c r="LDQ478" s="470"/>
      <c r="LDR478" s="470"/>
      <c r="LDS478" s="470"/>
      <c r="LDT478" s="470"/>
      <c r="LDU478" s="470"/>
      <c r="LDV478" s="470"/>
      <c r="LDW478" s="470"/>
      <c r="LDX478" s="470"/>
      <c r="LDY478" s="470"/>
      <c r="LDZ478" s="470"/>
      <c r="LEA478" s="470"/>
      <c r="LEB478" s="470"/>
      <c r="LEC478" s="470"/>
      <c r="LED478" s="470"/>
      <c r="LEE478" s="470"/>
      <c r="LEF478" s="470"/>
      <c r="LEG478" s="470"/>
      <c r="LEH478" s="470"/>
      <c r="LEI478" s="470"/>
      <c r="LEJ478" s="470"/>
      <c r="LEK478" s="470"/>
      <c r="LEL478" s="470"/>
      <c r="LEM478" s="470"/>
      <c r="LEN478" s="470"/>
      <c r="LEO478" s="470"/>
      <c r="LEP478" s="470"/>
      <c r="LEQ478" s="470"/>
      <c r="LER478" s="470"/>
      <c r="LES478" s="470"/>
      <c r="LET478" s="470"/>
      <c r="LEU478" s="470"/>
      <c r="LEV478" s="470"/>
      <c r="LEW478" s="470"/>
      <c r="LEX478" s="470"/>
      <c r="LEY478" s="470"/>
      <c r="LEZ478" s="470"/>
      <c r="LFA478" s="470"/>
      <c r="LFB478" s="470"/>
      <c r="LFC478" s="470"/>
      <c r="LFD478" s="470"/>
      <c r="LFE478" s="470"/>
      <c r="LFF478" s="470"/>
      <c r="LFG478" s="470"/>
      <c r="LFH478" s="470"/>
      <c r="LFI478" s="470"/>
      <c r="LFJ478" s="470"/>
      <c r="LFK478" s="470"/>
      <c r="LFL478" s="470"/>
      <c r="LFM478" s="470"/>
      <c r="LFN478" s="470"/>
      <c r="LFO478" s="470"/>
      <c r="LFP478" s="470"/>
      <c r="LFQ478" s="470"/>
      <c r="LFR478" s="470"/>
      <c r="LFS478" s="470"/>
      <c r="LFT478" s="470"/>
      <c r="LFU478" s="470"/>
      <c r="LFV478" s="470"/>
      <c r="LFW478" s="470"/>
      <c r="LFX478" s="470"/>
      <c r="LFY478" s="470"/>
      <c r="LFZ478" s="470"/>
      <c r="LGA478" s="470"/>
      <c r="LGB478" s="470"/>
      <c r="LGC478" s="470"/>
      <c r="LGD478" s="470"/>
      <c r="LGE478" s="470"/>
      <c r="LGF478" s="470"/>
      <c r="LGG478" s="470"/>
      <c r="LGH478" s="470"/>
      <c r="LGI478" s="470"/>
      <c r="LGJ478" s="470"/>
      <c r="LGK478" s="470"/>
      <c r="LGL478" s="470"/>
      <c r="LGM478" s="470"/>
      <c r="LGN478" s="470"/>
      <c r="LGO478" s="470"/>
      <c r="LGP478" s="470"/>
      <c r="LGQ478" s="470"/>
      <c r="LGR478" s="470"/>
      <c r="LGS478" s="470"/>
      <c r="LGT478" s="470"/>
      <c r="LGU478" s="470"/>
      <c r="LGV478" s="470"/>
      <c r="LGW478" s="470"/>
      <c r="LGX478" s="470"/>
      <c r="LGY478" s="470"/>
      <c r="LGZ478" s="470"/>
      <c r="LHA478" s="470"/>
      <c r="LHB478" s="470"/>
      <c r="LHC478" s="470"/>
      <c r="LHD478" s="470"/>
      <c r="LHE478" s="470"/>
      <c r="LHF478" s="470"/>
      <c r="LHG478" s="470"/>
      <c r="LHH478" s="470"/>
      <c r="LHI478" s="470"/>
      <c r="LHJ478" s="470"/>
      <c r="LHK478" s="470"/>
      <c r="LHL478" s="470"/>
      <c r="LHM478" s="470"/>
      <c r="LHN478" s="470"/>
      <c r="LHO478" s="470"/>
      <c r="LHP478" s="470"/>
      <c r="LHQ478" s="470"/>
      <c r="LHR478" s="470"/>
      <c r="LHS478" s="470"/>
      <c r="LHT478" s="470"/>
      <c r="LHU478" s="470"/>
      <c r="LHV478" s="470"/>
      <c r="LHW478" s="470"/>
      <c r="LHX478" s="470"/>
      <c r="LHY478" s="470"/>
      <c r="LHZ478" s="470"/>
      <c r="LIA478" s="470"/>
      <c r="LIB478" s="470"/>
      <c r="LIC478" s="470"/>
      <c r="LID478" s="470"/>
      <c r="LIE478" s="470"/>
      <c r="LIF478" s="470"/>
      <c r="LIG478" s="470"/>
      <c r="LIH478" s="470"/>
      <c r="LII478" s="470"/>
      <c r="LIJ478" s="470"/>
      <c r="LIK478" s="470"/>
      <c r="LIL478" s="470"/>
      <c r="LIM478" s="470"/>
      <c r="LIN478" s="470"/>
      <c r="LIO478" s="470"/>
      <c r="LIP478" s="470"/>
      <c r="LIQ478" s="470"/>
      <c r="LIR478" s="470"/>
      <c r="LIS478" s="470"/>
      <c r="LIT478" s="470"/>
      <c r="LIU478" s="470"/>
      <c r="LIV478" s="470"/>
      <c r="LIW478" s="470"/>
      <c r="LIX478" s="470"/>
      <c r="LIY478" s="470"/>
      <c r="LIZ478" s="470"/>
      <c r="LJA478" s="470"/>
      <c r="LJB478" s="470"/>
      <c r="LJC478" s="470"/>
      <c r="LJD478" s="470"/>
      <c r="LJE478" s="470"/>
      <c r="LJF478" s="470"/>
      <c r="LJG478" s="470"/>
      <c r="LJH478" s="470"/>
      <c r="LJI478" s="470"/>
      <c r="LJJ478" s="470"/>
      <c r="LJK478" s="470"/>
      <c r="LJL478" s="470"/>
      <c r="LJM478" s="470"/>
      <c r="LJN478" s="470"/>
      <c r="LJO478" s="470"/>
      <c r="LJP478" s="470"/>
      <c r="LJQ478" s="470"/>
      <c r="LJR478" s="470"/>
      <c r="LJS478" s="470"/>
      <c r="LJT478" s="470"/>
      <c r="LJU478" s="470"/>
      <c r="LJV478" s="470"/>
      <c r="LJW478" s="470"/>
      <c r="LJX478" s="470"/>
      <c r="LJY478" s="470"/>
      <c r="LJZ478" s="470"/>
      <c r="LKA478" s="470"/>
      <c r="LKB478" s="470"/>
      <c r="LKC478" s="470"/>
      <c r="LKD478" s="470"/>
      <c r="LKE478" s="470"/>
      <c r="LKF478" s="470"/>
      <c r="LKG478" s="470"/>
      <c r="LKH478" s="470"/>
      <c r="LKI478" s="470"/>
      <c r="LKJ478" s="470"/>
      <c r="LKK478" s="470"/>
      <c r="LKL478" s="470"/>
      <c r="LKM478" s="470"/>
      <c r="LKN478" s="470"/>
      <c r="LKO478" s="470"/>
      <c r="LKP478" s="470"/>
      <c r="LKQ478" s="470"/>
      <c r="LKR478" s="470"/>
      <c r="LKS478" s="470"/>
      <c r="LKT478" s="470"/>
      <c r="LKU478" s="470"/>
      <c r="LKV478" s="470"/>
      <c r="LKW478" s="470"/>
      <c r="LKX478" s="470"/>
      <c r="LKY478" s="470"/>
      <c r="LKZ478" s="470"/>
      <c r="LLA478" s="470"/>
      <c r="LLB478" s="470"/>
      <c r="LLC478" s="470"/>
      <c r="LLD478" s="470"/>
      <c r="LLE478" s="470"/>
      <c r="LLF478" s="470"/>
      <c r="LLG478" s="470"/>
      <c r="LLH478" s="470"/>
      <c r="LLI478" s="470"/>
      <c r="LLJ478" s="470"/>
      <c r="LLK478" s="470"/>
      <c r="LLL478" s="470"/>
      <c r="LLM478" s="470"/>
      <c r="LLN478" s="470"/>
      <c r="LLO478" s="470"/>
      <c r="LLP478" s="470"/>
      <c r="LLQ478" s="470"/>
      <c r="LLR478" s="470"/>
      <c r="LLS478" s="470"/>
      <c r="LLT478" s="470"/>
      <c r="LLU478" s="470"/>
      <c r="LLV478" s="470"/>
      <c r="LLW478" s="470"/>
      <c r="LLX478" s="470"/>
      <c r="LLY478" s="470"/>
      <c r="LLZ478" s="470"/>
      <c r="LMA478" s="470"/>
      <c r="LMB478" s="470"/>
      <c r="LMC478" s="470"/>
      <c r="LMD478" s="470"/>
      <c r="LME478" s="470"/>
      <c r="LMF478" s="470"/>
      <c r="LMG478" s="470"/>
      <c r="LMH478" s="470"/>
      <c r="LMI478" s="470"/>
      <c r="LMJ478" s="470"/>
      <c r="LMK478" s="470"/>
      <c r="LML478" s="470"/>
      <c r="LMM478" s="470"/>
      <c r="LMN478" s="470"/>
      <c r="LMO478" s="470"/>
      <c r="LMP478" s="470"/>
      <c r="LMQ478" s="470"/>
      <c r="LMR478" s="470"/>
      <c r="LMS478" s="470"/>
      <c r="LMT478" s="470"/>
      <c r="LMU478" s="470"/>
      <c r="LMV478" s="470"/>
      <c r="LMW478" s="470"/>
      <c r="LMX478" s="470"/>
      <c r="LMY478" s="470"/>
      <c r="LMZ478" s="470"/>
      <c r="LNA478" s="470"/>
      <c r="LNB478" s="470"/>
      <c r="LNC478" s="470"/>
      <c r="LND478" s="470"/>
      <c r="LNE478" s="470"/>
      <c r="LNF478" s="470"/>
      <c r="LNG478" s="470"/>
      <c r="LNH478" s="470"/>
      <c r="LNI478" s="470"/>
      <c r="LNJ478" s="470"/>
      <c r="LNK478" s="470"/>
      <c r="LNL478" s="470"/>
      <c r="LNM478" s="470"/>
      <c r="LNN478" s="470"/>
      <c r="LNO478" s="470"/>
      <c r="LNP478" s="470"/>
      <c r="LNQ478" s="470"/>
      <c r="LNR478" s="470"/>
      <c r="LNS478" s="470"/>
      <c r="LNT478" s="470"/>
      <c r="LNU478" s="470"/>
      <c r="LNV478" s="470"/>
      <c r="LNW478" s="470"/>
      <c r="LNX478" s="470"/>
      <c r="LNY478" s="470"/>
      <c r="LNZ478" s="470"/>
      <c r="LOA478" s="470"/>
      <c r="LOB478" s="470"/>
      <c r="LOC478" s="470"/>
      <c r="LOD478" s="470"/>
      <c r="LOE478" s="470"/>
      <c r="LOF478" s="470"/>
      <c r="LOG478" s="470"/>
      <c r="LOH478" s="470"/>
      <c r="LOI478" s="470"/>
      <c r="LOJ478" s="470"/>
      <c r="LOK478" s="470"/>
      <c r="LOL478" s="470"/>
      <c r="LOM478" s="470"/>
      <c r="LON478" s="470"/>
      <c r="LOO478" s="470"/>
      <c r="LOP478" s="470"/>
      <c r="LOQ478" s="470"/>
      <c r="LOR478" s="470"/>
      <c r="LOS478" s="470"/>
      <c r="LOT478" s="470"/>
      <c r="LOU478" s="470"/>
      <c r="LOV478" s="470"/>
      <c r="LOW478" s="470"/>
      <c r="LOX478" s="470"/>
      <c r="LOY478" s="470"/>
      <c r="LOZ478" s="470"/>
      <c r="LPA478" s="470"/>
      <c r="LPB478" s="470"/>
      <c r="LPC478" s="470"/>
      <c r="LPD478" s="470"/>
      <c r="LPE478" s="470"/>
      <c r="LPF478" s="470"/>
      <c r="LPG478" s="470"/>
      <c r="LPH478" s="470"/>
      <c r="LPI478" s="470"/>
      <c r="LPJ478" s="470"/>
      <c r="LPK478" s="470"/>
      <c r="LPL478" s="470"/>
      <c r="LPM478" s="470"/>
      <c r="LPN478" s="470"/>
      <c r="LPO478" s="470"/>
      <c r="LPP478" s="470"/>
      <c r="LPQ478" s="470"/>
      <c r="LPR478" s="470"/>
      <c r="LPS478" s="470"/>
      <c r="LPT478" s="470"/>
      <c r="LPU478" s="470"/>
      <c r="LPV478" s="470"/>
      <c r="LPW478" s="470"/>
      <c r="LPX478" s="470"/>
      <c r="LPY478" s="470"/>
      <c r="LPZ478" s="470"/>
      <c r="LQA478" s="470"/>
      <c r="LQB478" s="470"/>
      <c r="LQC478" s="470"/>
      <c r="LQD478" s="470"/>
      <c r="LQE478" s="470"/>
      <c r="LQF478" s="470"/>
      <c r="LQG478" s="470"/>
      <c r="LQH478" s="470"/>
      <c r="LQI478" s="470"/>
      <c r="LQJ478" s="470"/>
      <c r="LQK478" s="470"/>
      <c r="LQL478" s="470"/>
      <c r="LQM478" s="470"/>
      <c r="LQN478" s="470"/>
      <c r="LQO478" s="470"/>
      <c r="LQP478" s="470"/>
      <c r="LQQ478" s="470"/>
      <c r="LQR478" s="470"/>
      <c r="LQS478" s="470"/>
      <c r="LQT478" s="470"/>
      <c r="LQU478" s="470"/>
      <c r="LQV478" s="470"/>
      <c r="LQW478" s="470"/>
      <c r="LQX478" s="470"/>
      <c r="LQY478" s="470"/>
      <c r="LQZ478" s="470"/>
      <c r="LRA478" s="470"/>
      <c r="LRB478" s="470"/>
      <c r="LRC478" s="470"/>
      <c r="LRD478" s="470"/>
      <c r="LRE478" s="470"/>
      <c r="LRF478" s="470"/>
      <c r="LRG478" s="470"/>
      <c r="LRH478" s="470"/>
      <c r="LRI478" s="470"/>
      <c r="LRJ478" s="470"/>
      <c r="LRK478" s="470"/>
      <c r="LRL478" s="470"/>
      <c r="LRM478" s="470"/>
      <c r="LRN478" s="470"/>
      <c r="LRO478" s="470"/>
      <c r="LRP478" s="470"/>
      <c r="LRQ478" s="470"/>
      <c r="LRR478" s="470"/>
      <c r="LRS478" s="470"/>
      <c r="LRT478" s="470"/>
      <c r="LRU478" s="470"/>
      <c r="LRV478" s="470"/>
      <c r="LRW478" s="470"/>
      <c r="LRX478" s="470"/>
      <c r="LRY478" s="470"/>
      <c r="LRZ478" s="470"/>
      <c r="LSA478" s="470"/>
      <c r="LSB478" s="470"/>
      <c r="LSC478" s="470"/>
      <c r="LSD478" s="470"/>
      <c r="LSE478" s="470"/>
      <c r="LSF478" s="470"/>
      <c r="LSG478" s="470"/>
      <c r="LSH478" s="470"/>
      <c r="LSI478" s="470"/>
      <c r="LSJ478" s="470"/>
      <c r="LSK478" s="470"/>
      <c r="LSL478" s="470"/>
      <c r="LSM478" s="470"/>
      <c r="LSN478" s="470"/>
      <c r="LSO478" s="470"/>
      <c r="LSP478" s="470"/>
      <c r="LSQ478" s="470"/>
      <c r="LSR478" s="470"/>
      <c r="LSS478" s="470"/>
      <c r="LST478" s="470"/>
      <c r="LSU478" s="470"/>
      <c r="LSV478" s="470"/>
      <c r="LSW478" s="470"/>
      <c r="LSX478" s="470"/>
      <c r="LSY478" s="470"/>
      <c r="LSZ478" s="470"/>
      <c r="LTA478" s="470"/>
      <c r="LTB478" s="470"/>
      <c r="LTC478" s="470"/>
      <c r="LTD478" s="470"/>
      <c r="LTE478" s="470"/>
      <c r="LTF478" s="470"/>
      <c r="LTG478" s="470"/>
      <c r="LTH478" s="470"/>
      <c r="LTI478" s="470"/>
      <c r="LTJ478" s="470"/>
      <c r="LTK478" s="470"/>
      <c r="LTL478" s="470"/>
      <c r="LTM478" s="470"/>
      <c r="LTN478" s="470"/>
      <c r="LTO478" s="470"/>
      <c r="LTP478" s="470"/>
      <c r="LTQ478" s="470"/>
      <c r="LTR478" s="470"/>
      <c r="LTS478" s="470"/>
      <c r="LTT478" s="470"/>
      <c r="LTU478" s="470"/>
      <c r="LTV478" s="470"/>
      <c r="LTW478" s="470"/>
      <c r="LTX478" s="470"/>
      <c r="LTY478" s="470"/>
      <c r="LTZ478" s="470"/>
      <c r="LUA478" s="470"/>
      <c r="LUB478" s="470"/>
      <c r="LUC478" s="470"/>
      <c r="LUD478" s="470"/>
      <c r="LUE478" s="470"/>
      <c r="LUF478" s="470"/>
      <c r="LUG478" s="470"/>
      <c r="LUH478" s="470"/>
      <c r="LUI478" s="470"/>
      <c r="LUJ478" s="470"/>
      <c r="LUK478" s="470"/>
      <c r="LUL478" s="470"/>
      <c r="LUM478" s="470"/>
      <c r="LUN478" s="470"/>
      <c r="LUO478" s="470"/>
      <c r="LUP478" s="470"/>
      <c r="LUQ478" s="470"/>
      <c r="LUR478" s="470"/>
      <c r="LUS478" s="470"/>
      <c r="LUT478" s="470"/>
      <c r="LUU478" s="470"/>
      <c r="LUV478" s="470"/>
      <c r="LUW478" s="470"/>
      <c r="LUX478" s="470"/>
      <c r="LUY478" s="470"/>
      <c r="LUZ478" s="470"/>
      <c r="LVA478" s="470"/>
      <c r="LVB478" s="470"/>
      <c r="LVC478" s="470"/>
      <c r="LVD478" s="470"/>
      <c r="LVE478" s="470"/>
      <c r="LVF478" s="470"/>
      <c r="LVG478" s="470"/>
      <c r="LVH478" s="470"/>
      <c r="LVI478" s="470"/>
      <c r="LVJ478" s="470"/>
      <c r="LVK478" s="470"/>
      <c r="LVL478" s="470"/>
      <c r="LVM478" s="470"/>
      <c r="LVN478" s="470"/>
      <c r="LVO478" s="470"/>
      <c r="LVP478" s="470"/>
      <c r="LVQ478" s="470"/>
      <c r="LVR478" s="470"/>
      <c r="LVS478" s="470"/>
      <c r="LVT478" s="470"/>
      <c r="LVU478" s="470"/>
      <c r="LVV478" s="470"/>
      <c r="LVW478" s="470"/>
      <c r="LVX478" s="470"/>
      <c r="LVY478" s="470"/>
      <c r="LVZ478" s="470"/>
      <c r="LWA478" s="470"/>
      <c r="LWB478" s="470"/>
      <c r="LWC478" s="470"/>
      <c r="LWD478" s="470"/>
      <c r="LWE478" s="470"/>
      <c r="LWF478" s="470"/>
      <c r="LWG478" s="470"/>
      <c r="LWH478" s="470"/>
      <c r="LWI478" s="470"/>
      <c r="LWJ478" s="470"/>
      <c r="LWK478" s="470"/>
      <c r="LWL478" s="470"/>
      <c r="LWM478" s="470"/>
      <c r="LWN478" s="470"/>
      <c r="LWO478" s="470"/>
      <c r="LWP478" s="470"/>
      <c r="LWQ478" s="470"/>
      <c r="LWR478" s="470"/>
      <c r="LWS478" s="470"/>
      <c r="LWT478" s="470"/>
      <c r="LWU478" s="470"/>
      <c r="LWV478" s="470"/>
      <c r="LWW478" s="470"/>
      <c r="LWX478" s="470"/>
      <c r="LWY478" s="470"/>
      <c r="LWZ478" s="470"/>
      <c r="LXA478" s="470"/>
      <c r="LXB478" s="470"/>
      <c r="LXC478" s="470"/>
      <c r="LXD478" s="470"/>
      <c r="LXE478" s="470"/>
      <c r="LXF478" s="470"/>
      <c r="LXG478" s="470"/>
      <c r="LXH478" s="470"/>
      <c r="LXI478" s="470"/>
      <c r="LXJ478" s="470"/>
      <c r="LXK478" s="470"/>
      <c r="LXL478" s="470"/>
      <c r="LXM478" s="470"/>
      <c r="LXN478" s="470"/>
      <c r="LXO478" s="470"/>
      <c r="LXP478" s="470"/>
      <c r="LXQ478" s="470"/>
      <c r="LXR478" s="470"/>
      <c r="LXS478" s="470"/>
      <c r="LXT478" s="470"/>
      <c r="LXU478" s="470"/>
      <c r="LXV478" s="470"/>
      <c r="LXW478" s="470"/>
      <c r="LXX478" s="470"/>
      <c r="LXY478" s="470"/>
      <c r="LXZ478" s="470"/>
      <c r="LYA478" s="470"/>
      <c r="LYB478" s="470"/>
      <c r="LYC478" s="470"/>
      <c r="LYD478" s="470"/>
      <c r="LYE478" s="470"/>
      <c r="LYF478" s="470"/>
      <c r="LYG478" s="470"/>
      <c r="LYH478" s="470"/>
      <c r="LYI478" s="470"/>
      <c r="LYJ478" s="470"/>
      <c r="LYK478" s="470"/>
      <c r="LYL478" s="470"/>
      <c r="LYM478" s="470"/>
      <c r="LYN478" s="470"/>
      <c r="LYO478" s="470"/>
      <c r="LYP478" s="470"/>
      <c r="LYQ478" s="470"/>
      <c r="LYR478" s="470"/>
      <c r="LYS478" s="470"/>
      <c r="LYT478" s="470"/>
      <c r="LYU478" s="470"/>
      <c r="LYV478" s="470"/>
      <c r="LYW478" s="470"/>
      <c r="LYX478" s="470"/>
      <c r="LYY478" s="470"/>
      <c r="LYZ478" s="470"/>
      <c r="LZA478" s="470"/>
      <c r="LZB478" s="470"/>
      <c r="LZC478" s="470"/>
      <c r="LZD478" s="470"/>
      <c r="LZE478" s="470"/>
      <c r="LZF478" s="470"/>
      <c r="LZG478" s="470"/>
      <c r="LZH478" s="470"/>
      <c r="LZI478" s="470"/>
      <c r="LZJ478" s="470"/>
      <c r="LZK478" s="470"/>
      <c r="LZL478" s="470"/>
      <c r="LZM478" s="470"/>
      <c r="LZN478" s="470"/>
      <c r="LZO478" s="470"/>
      <c r="LZP478" s="470"/>
      <c r="LZQ478" s="470"/>
      <c r="LZR478" s="470"/>
      <c r="LZS478" s="470"/>
      <c r="LZT478" s="470"/>
      <c r="LZU478" s="470"/>
      <c r="LZV478" s="470"/>
      <c r="LZW478" s="470"/>
      <c r="LZX478" s="470"/>
      <c r="LZY478" s="470"/>
      <c r="LZZ478" s="470"/>
      <c r="MAA478" s="470"/>
      <c r="MAB478" s="470"/>
      <c r="MAC478" s="470"/>
      <c r="MAD478" s="470"/>
      <c r="MAE478" s="470"/>
      <c r="MAF478" s="470"/>
      <c r="MAG478" s="470"/>
      <c r="MAH478" s="470"/>
      <c r="MAI478" s="470"/>
      <c r="MAJ478" s="470"/>
      <c r="MAK478" s="470"/>
      <c r="MAL478" s="470"/>
      <c r="MAM478" s="470"/>
      <c r="MAN478" s="470"/>
      <c r="MAO478" s="470"/>
      <c r="MAP478" s="470"/>
      <c r="MAQ478" s="470"/>
      <c r="MAR478" s="470"/>
      <c r="MAS478" s="470"/>
      <c r="MAT478" s="470"/>
      <c r="MAU478" s="470"/>
      <c r="MAV478" s="470"/>
      <c r="MAW478" s="470"/>
      <c r="MAX478" s="470"/>
      <c r="MAY478" s="470"/>
      <c r="MAZ478" s="470"/>
      <c r="MBA478" s="470"/>
      <c r="MBB478" s="470"/>
      <c r="MBC478" s="470"/>
      <c r="MBD478" s="470"/>
      <c r="MBE478" s="470"/>
      <c r="MBF478" s="470"/>
      <c r="MBG478" s="470"/>
      <c r="MBH478" s="470"/>
      <c r="MBI478" s="470"/>
      <c r="MBJ478" s="470"/>
      <c r="MBK478" s="470"/>
      <c r="MBL478" s="470"/>
      <c r="MBM478" s="470"/>
      <c r="MBN478" s="470"/>
      <c r="MBO478" s="470"/>
      <c r="MBP478" s="470"/>
      <c r="MBQ478" s="470"/>
      <c r="MBR478" s="470"/>
      <c r="MBS478" s="470"/>
      <c r="MBT478" s="470"/>
      <c r="MBU478" s="470"/>
      <c r="MBV478" s="470"/>
      <c r="MBW478" s="470"/>
      <c r="MBX478" s="470"/>
      <c r="MBY478" s="470"/>
      <c r="MBZ478" s="470"/>
      <c r="MCA478" s="470"/>
      <c r="MCB478" s="470"/>
      <c r="MCC478" s="470"/>
      <c r="MCD478" s="470"/>
      <c r="MCE478" s="470"/>
      <c r="MCF478" s="470"/>
      <c r="MCG478" s="470"/>
      <c r="MCH478" s="470"/>
      <c r="MCI478" s="470"/>
      <c r="MCJ478" s="470"/>
      <c r="MCK478" s="470"/>
      <c r="MCL478" s="470"/>
      <c r="MCM478" s="470"/>
      <c r="MCN478" s="470"/>
      <c r="MCO478" s="470"/>
      <c r="MCP478" s="470"/>
      <c r="MCQ478" s="470"/>
      <c r="MCR478" s="470"/>
      <c r="MCS478" s="470"/>
      <c r="MCT478" s="470"/>
      <c r="MCU478" s="470"/>
      <c r="MCV478" s="470"/>
      <c r="MCW478" s="470"/>
      <c r="MCX478" s="470"/>
      <c r="MCY478" s="470"/>
      <c r="MCZ478" s="470"/>
      <c r="MDA478" s="470"/>
      <c r="MDB478" s="470"/>
      <c r="MDC478" s="470"/>
      <c r="MDD478" s="470"/>
      <c r="MDE478" s="470"/>
      <c r="MDF478" s="470"/>
      <c r="MDG478" s="470"/>
      <c r="MDH478" s="470"/>
      <c r="MDI478" s="470"/>
      <c r="MDJ478" s="470"/>
      <c r="MDK478" s="470"/>
      <c r="MDL478" s="470"/>
      <c r="MDM478" s="470"/>
      <c r="MDN478" s="470"/>
      <c r="MDO478" s="470"/>
      <c r="MDP478" s="470"/>
      <c r="MDQ478" s="470"/>
      <c r="MDR478" s="470"/>
      <c r="MDS478" s="470"/>
      <c r="MDT478" s="470"/>
      <c r="MDU478" s="470"/>
      <c r="MDV478" s="470"/>
      <c r="MDW478" s="470"/>
      <c r="MDX478" s="470"/>
      <c r="MDY478" s="470"/>
      <c r="MDZ478" s="470"/>
      <c r="MEA478" s="470"/>
      <c r="MEB478" s="470"/>
      <c r="MEC478" s="470"/>
      <c r="MED478" s="470"/>
      <c r="MEE478" s="470"/>
      <c r="MEF478" s="470"/>
      <c r="MEG478" s="470"/>
      <c r="MEH478" s="470"/>
      <c r="MEI478" s="470"/>
      <c r="MEJ478" s="470"/>
      <c r="MEK478" s="470"/>
      <c r="MEL478" s="470"/>
      <c r="MEM478" s="470"/>
      <c r="MEN478" s="470"/>
      <c r="MEO478" s="470"/>
      <c r="MEP478" s="470"/>
      <c r="MEQ478" s="470"/>
      <c r="MER478" s="470"/>
      <c r="MES478" s="470"/>
      <c r="MET478" s="470"/>
      <c r="MEU478" s="470"/>
      <c r="MEV478" s="470"/>
      <c r="MEW478" s="470"/>
      <c r="MEX478" s="470"/>
      <c r="MEY478" s="470"/>
      <c r="MEZ478" s="470"/>
      <c r="MFA478" s="470"/>
      <c r="MFB478" s="470"/>
      <c r="MFC478" s="470"/>
      <c r="MFD478" s="470"/>
      <c r="MFE478" s="470"/>
      <c r="MFF478" s="470"/>
      <c r="MFG478" s="470"/>
      <c r="MFH478" s="470"/>
      <c r="MFI478" s="470"/>
      <c r="MFJ478" s="470"/>
      <c r="MFK478" s="470"/>
      <c r="MFL478" s="470"/>
      <c r="MFM478" s="470"/>
      <c r="MFN478" s="470"/>
      <c r="MFO478" s="470"/>
      <c r="MFP478" s="470"/>
      <c r="MFQ478" s="470"/>
      <c r="MFR478" s="470"/>
      <c r="MFS478" s="470"/>
      <c r="MFT478" s="470"/>
      <c r="MFU478" s="470"/>
      <c r="MFV478" s="470"/>
      <c r="MFW478" s="470"/>
      <c r="MFX478" s="470"/>
      <c r="MFY478" s="470"/>
      <c r="MFZ478" s="470"/>
      <c r="MGA478" s="470"/>
      <c r="MGB478" s="470"/>
      <c r="MGC478" s="470"/>
      <c r="MGD478" s="470"/>
      <c r="MGE478" s="470"/>
      <c r="MGF478" s="470"/>
      <c r="MGG478" s="470"/>
      <c r="MGH478" s="470"/>
      <c r="MGI478" s="470"/>
      <c r="MGJ478" s="470"/>
      <c r="MGK478" s="470"/>
      <c r="MGL478" s="470"/>
      <c r="MGM478" s="470"/>
      <c r="MGN478" s="470"/>
      <c r="MGO478" s="470"/>
      <c r="MGP478" s="470"/>
      <c r="MGQ478" s="470"/>
      <c r="MGR478" s="470"/>
      <c r="MGS478" s="470"/>
      <c r="MGT478" s="470"/>
      <c r="MGU478" s="470"/>
      <c r="MGV478" s="470"/>
      <c r="MGW478" s="470"/>
      <c r="MGX478" s="470"/>
      <c r="MGY478" s="470"/>
      <c r="MGZ478" s="470"/>
      <c r="MHA478" s="470"/>
      <c r="MHB478" s="470"/>
      <c r="MHC478" s="470"/>
      <c r="MHD478" s="470"/>
      <c r="MHE478" s="470"/>
      <c r="MHF478" s="470"/>
      <c r="MHG478" s="470"/>
      <c r="MHH478" s="470"/>
      <c r="MHI478" s="470"/>
      <c r="MHJ478" s="470"/>
      <c r="MHK478" s="470"/>
      <c r="MHL478" s="470"/>
      <c r="MHM478" s="470"/>
      <c r="MHN478" s="470"/>
      <c r="MHO478" s="470"/>
      <c r="MHP478" s="470"/>
      <c r="MHQ478" s="470"/>
      <c r="MHR478" s="470"/>
      <c r="MHS478" s="470"/>
      <c r="MHT478" s="470"/>
      <c r="MHU478" s="470"/>
      <c r="MHV478" s="470"/>
      <c r="MHW478" s="470"/>
      <c r="MHX478" s="470"/>
      <c r="MHY478" s="470"/>
      <c r="MHZ478" s="470"/>
      <c r="MIA478" s="470"/>
      <c r="MIB478" s="470"/>
      <c r="MIC478" s="470"/>
      <c r="MID478" s="470"/>
      <c r="MIE478" s="470"/>
      <c r="MIF478" s="470"/>
      <c r="MIG478" s="470"/>
      <c r="MIH478" s="470"/>
      <c r="MII478" s="470"/>
      <c r="MIJ478" s="470"/>
      <c r="MIK478" s="470"/>
      <c r="MIL478" s="470"/>
      <c r="MIM478" s="470"/>
      <c r="MIN478" s="470"/>
      <c r="MIO478" s="470"/>
      <c r="MIP478" s="470"/>
      <c r="MIQ478" s="470"/>
      <c r="MIR478" s="470"/>
      <c r="MIS478" s="470"/>
      <c r="MIT478" s="470"/>
      <c r="MIU478" s="470"/>
      <c r="MIV478" s="470"/>
      <c r="MIW478" s="470"/>
      <c r="MIX478" s="470"/>
      <c r="MIY478" s="470"/>
      <c r="MIZ478" s="470"/>
      <c r="MJA478" s="470"/>
      <c r="MJB478" s="470"/>
      <c r="MJC478" s="470"/>
      <c r="MJD478" s="470"/>
      <c r="MJE478" s="470"/>
      <c r="MJF478" s="470"/>
      <c r="MJG478" s="470"/>
      <c r="MJH478" s="470"/>
      <c r="MJI478" s="470"/>
      <c r="MJJ478" s="470"/>
      <c r="MJK478" s="470"/>
      <c r="MJL478" s="470"/>
      <c r="MJM478" s="470"/>
      <c r="MJN478" s="470"/>
      <c r="MJO478" s="470"/>
      <c r="MJP478" s="470"/>
      <c r="MJQ478" s="470"/>
      <c r="MJR478" s="470"/>
      <c r="MJS478" s="470"/>
      <c r="MJT478" s="470"/>
      <c r="MJU478" s="470"/>
      <c r="MJV478" s="470"/>
      <c r="MJW478" s="470"/>
      <c r="MJX478" s="470"/>
      <c r="MJY478" s="470"/>
      <c r="MJZ478" s="470"/>
      <c r="MKA478" s="470"/>
      <c r="MKB478" s="470"/>
      <c r="MKC478" s="470"/>
      <c r="MKD478" s="470"/>
      <c r="MKE478" s="470"/>
      <c r="MKF478" s="470"/>
      <c r="MKG478" s="470"/>
      <c r="MKH478" s="470"/>
      <c r="MKI478" s="470"/>
      <c r="MKJ478" s="470"/>
      <c r="MKK478" s="470"/>
      <c r="MKL478" s="470"/>
      <c r="MKM478" s="470"/>
      <c r="MKN478" s="470"/>
      <c r="MKO478" s="470"/>
      <c r="MKP478" s="470"/>
      <c r="MKQ478" s="470"/>
      <c r="MKR478" s="470"/>
      <c r="MKS478" s="470"/>
      <c r="MKT478" s="470"/>
      <c r="MKU478" s="470"/>
      <c r="MKV478" s="470"/>
      <c r="MKW478" s="470"/>
      <c r="MKX478" s="470"/>
      <c r="MKY478" s="470"/>
      <c r="MKZ478" s="470"/>
      <c r="MLA478" s="470"/>
      <c r="MLB478" s="470"/>
      <c r="MLC478" s="470"/>
      <c r="MLD478" s="470"/>
      <c r="MLE478" s="470"/>
      <c r="MLF478" s="470"/>
      <c r="MLG478" s="470"/>
      <c r="MLH478" s="470"/>
      <c r="MLI478" s="470"/>
      <c r="MLJ478" s="470"/>
      <c r="MLK478" s="470"/>
      <c r="MLL478" s="470"/>
      <c r="MLM478" s="470"/>
      <c r="MLN478" s="470"/>
      <c r="MLO478" s="470"/>
      <c r="MLP478" s="470"/>
      <c r="MLQ478" s="470"/>
      <c r="MLR478" s="470"/>
      <c r="MLS478" s="470"/>
      <c r="MLT478" s="470"/>
      <c r="MLU478" s="470"/>
      <c r="MLV478" s="470"/>
      <c r="MLW478" s="470"/>
      <c r="MLX478" s="470"/>
      <c r="MLY478" s="470"/>
      <c r="MLZ478" s="470"/>
      <c r="MMA478" s="470"/>
      <c r="MMB478" s="470"/>
      <c r="MMC478" s="470"/>
      <c r="MMD478" s="470"/>
      <c r="MME478" s="470"/>
      <c r="MMF478" s="470"/>
      <c r="MMG478" s="470"/>
      <c r="MMH478" s="470"/>
      <c r="MMI478" s="470"/>
      <c r="MMJ478" s="470"/>
      <c r="MMK478" s="470"/>
      <c r="MML478" s="470"/>
      <c r="MMM478" s="470"/>
      <c r="MMN478" s="470"/>
      <c r="MMO478" s="470"/>
      <c r="MMP478" s="470"/>
      <c r="MMQ478" s="470"/>
      <c r="MMR478" s="470"/>
      <c r="MMS478" s="470"/>
      <c r="MMT478" s="470"/>
      <c r="MMU478" s="470"/>
      <c r="MMV478" s="470"/>
      <c r="MMW478" s="470"/>
      <c r="MMX478" s="470"/>
      <c r="MMY478" s="470"/>
      <c r="MMZ478" s="470"/>
      <c r="MNA478" s="470"/>
      <c r="MNB478" s="470"/>
      <c r="MNC478" s="470"/>
      <c r="MND478" s="470"/>
      <c r="MNE478" s="470"/>
      <c r="MNF478" s="470"/>
      <c r="MNG478" s="470"/>
      <c r="MNH478" s="470"/>
      <c r="MNI478" s="470"/>
      <c r="MNJ478" s="470"/>
      <c r="MNK478" s="470"/>
      <c r="MNL478" s="470"/>
      <c r="MNM478" s="470"/>
      <c r="MNN478" s="470"/>
      <c r="MNO478" s="470"/>
      <c r="MNP478" s="470"/>
      <c r="MNQ478" s="470"/>
      <c r="MNR478" s="470"/>
      <c r="MNS478" s="470"/>
      <c r="MNT478" s="470"/>
      <c r="MNU478" s="470"/>
      <c r="MNV478" s="470"/>
      <c r="MNW478" s="470"/>
      <c r="MNX478" s="470"/>
      <c r="MNY478" s="470"/>
      <c r="MNZ478" s="470"/>
      <c r="MOA478" s="470"/>
      <c r="MOB478" s="470"/>
      <c r="MOC478" s="470"/>
      <c r="MOD478" s="470"/>
      <c r="MOE478" s="470"/>
      <c r="MOF478" s="470"/>
      <c r="MOG478" s="470"/>
      <c r="MOH478" s="470"/>
      <c r="MOI478" s="470"/>
      <c r="MOJ478" s="470"/>
      <c r="MOK478" s="470"/>
      <c r="MOL478" s="470"/>
      <c r="MOM478" s="470"/>
      <c r="MON478" s="470"/>
      <c r="MOO478" s="470"/>
      <c r="MOP478" s="470"/>
      <c r="MOQ478" s="470"/>
      <c r="MOR478" s="470"/>
      <c r="MOS478" s="470"/>
      <c r="MOT478" s="470"/>
      <c r="MOU478" s="470"/>
      <c r="MOV478" s="470"/>
      <c r="MOW478" s="470"/>
      <c r="MOX478" s="470"/>
      <c r="MOY478" s="470"/>
      <c r="MOZ478" s="470"/>
      <c r="MPA478" s="470"/>
      <c r="MPB478" s="470"/>
      <c r="MPC478" s="470"/>
      <c r="MPD478" s="470"/>
      <c r="MPE478" s="470"/>
      <c r="MPF478" s="470"/>
      <c r="MPG478" s="470"/>
      <c r="MPH478" s="470"/>
      <c r="MPI478" s="470"/>
      <c r="MPJ478" s="470"/>
      <c r="MPK478" s="470"/>
      <c r="MPL478" s="470"/>
      <c r="MPM478" s="470"/>
      <c r="MPN478" s="470"/>
      <c r="MPO478" s="470"/>
      <c r="MPP478" s="470"/>
      <c r="MPQ478" s="470"/>
      <c r="MPR478" s="470"/>
      <c r="MPS478" s="470"/>
      <c r="MPT478" s="470"/>
      <c r="MPU478" s="470"/>
      <c r="MPV478" s="470"/>
      <c r="MPW478" s="470"/>
      <c r="MPX478" s="470"/>
      <c r="MPY478" s="470"/>
      <c r="MPZ478" s="470"/>
      <c r="MQA478" s="470"/>
      <c r="MQB478" s="470"/>
      <c r="MQC478" s="470"/>
      <c r="MQD478" s="470"/>
      <c r="MQE478" s="470"/>
      <c r="MQF478" s="470"/>
      <c r="MQG478" s="470"/>
      <c r="MQH478" s="470"/>
      <c r="MQI478" s="470"/>
      <c r="MQJ478" s="470"/>
      <c r="MQK478" s="470"/>
      <c r="MQL478" s="470"/>
      <c r="MQM478" s="470"/>
      <c r="MQN478" s="470"/>
      <c r="MQO478" s="470"/>
      <c r="MQP478" s="470"/>
      <c r="MQQ478" s="470"/>
      <c r="MQR478" s="470"/>
      <c r="MQS478" s="470"/>
      <c r="MQT478" s="470"/>
      <c r="MQU478" s="470"/>
      <c r="MQV478" s="470"/>
      <c r="MQW478" s="470"/>
      <c r="MQX478" s="470"/>
      <c r="MQY478" s="470"/>
      <c r="MQZ478" s="470"/>
      <c r="MRA478" s="470"/>
      <c r="MRB478" s="470"/>
      <c r="MRC478" s="470"/>
      <c r="MRD478" s="470"/>
      <c r="MRE478" s="470"/>
      <c r="MRF478" s="470"/>
      <c r="MRG478" s="470"/>
      <c r="MRH478" s="470"/>
      <c r="MRI478" s="470"/>
      <c r="MRJ478" s="470"/>
      <c r="MRK478" s="470"/>
      <c r="MRL478" s="470"/>
      <c r="MRM478" s="470"/>
      <c r="MRN478" s="470"/>
      <c r="MRO478" s="470"/>
      <c r="MRP478" s="470"/>
      <c r="MRQ478" s="470"/>
      <c r="MRR478" s="470"/>
      <c r="MRS478" s="470"/>
      <c r="MRT478" s="470"/>
      <c r="MRU478" s="470"/>
      <c r="MRV478" s="470"/>
      <c r="MRW478" s="470"/>
      <c r="MRX478" s="470"/>
      <c r="MRY478" s="470"/>
      <c r="MRZ478" s="470"/>
      <c r="MSA478" s="470"/>
      <c r="MSB478" s="470"/>
      <c r="MSC478" s="470"/>
      <c r="MSD478" s="470"/>
      <c r="MSE478" s="470"/>
      <c r="MSF478" s="470"/>
      <c r="MSG478" s="470"/>
      <c r="MSH478" s="470"/>
      <c r="MSI478" s="470"/>
      <c r="MSJ478" s="470"/>
      <c r="MSK478" s="470"/>
      <c r="MSL478" s="470"/>
      <c r="MSM478" s="470"/>
      <c r="MSN478" s="470"/>
      <c r="MSO478" s="470"/>
      <c r="MSP478" s="470"/>
      <c r="MSQ478" s="470"/>
      <c r="MSR478" s="470"/>
      <c r="MSS478" s="470"/>
      <c r="MST478" s="470"/>
      <c r="MSU478" s="470"/>
      <c r="MSV478" s="470"/>
      <c r="MSW478" s="470"/>
      <c r="MSX478" s="470"/>
      <c r="MSY478" s="470"/>
      <c r="MSZ478" s="470"/>
      <c r="MTA478" s="470"/>
      <c r="MTB478" s="470"/>
      <c r="MTC478" s="470"/>
      <c r="MTD478" s="470"/>
      <c r="MTE478" s="470"/>
      <c r="MTF478" s="470"/>
      <c r="MTG478" s="470"/>
      <c r="MTH478" s="470"/>
      <c r="MTI478" s="470"/>
      <c r="MTJ478" s="470"/>
      <c r="MTK478" s="470"/>
      <c r="MTL478" s="470"/>
      <c r="MTM478" s="470"/>
      <c r="MTN478" s="470"/>
      <c r="MTO478" s="470"/>
      <c r="MTP478" s="470"/>
      <c r="MTQ478" s="470"/>
      <c r="MTR478" s="470"/>
      <c r="MTS478" s="470"/>
      <c r="MTT478" s="470"/>
      <c r="MTU478" s="470"/>
      <c r="MTV478" s="470"/>
      <c r="MTW478" s="470"/>
      <c r="MTX478" s="470"/>
      <c r="MTY478" s="470"/>
      <c r="MTZ478" s="470"/>
      <c r="MUA478" s="470"/>
      <c r="MUB478" s="470"/>
      <c r="MUC478" s="470"/>
      <c r="MUD478" s="470"/>
      <c r="MUE478" s="470"/>
      <c r="MUF478" s="470"/>
      <c r="MUG478" s="470"/>
      <c r="MUH478" s="470"/>
      <c r="MUI478" s="470"/>
      <c r="MUJ478" s="470"/>
      <c r="MUK478" s="470"/>
      <c r="MUL478" s="470"/>
      <c r="MUM478" s="470"/>
      <c r="MUN478" s="470"/>
      <c r="MUO478" s="470"/>
      <c r="MUP478" s="470"/>
      <c r="MUQ478" s="470"/>
      <c r="MUR478" s="470"/>
      <c r="MUS478" s="470"/>
      <c r="MUT478" s="470"/>
      <c r="MUU478" s="470"/>
      <c r="MUV478" s="470"/>
      <c r="MUW478" s="470"/>
      <c r="MUX478" s="470"/>
      <c r="MUY478" s="470"/>
      <c r="MUZ478" s="470"/>
      <c r="MVA478" s="470"/>
      <c r="MVB478" s="470"/>
      <c r="MVC478" s="470"/>
      <c r="MVD478" s="470"/>
      <c r="MVE478" s="470"/>
      <c r="MVF478" s="470"/>
      <c r="MVG478" s="470"/>
      <c r="MVH478" s="470"/>
      <c r="MVI478" s="470"/>
      <c r="MVJ478" s="470"/>
      <c r="MVK478" s="470"/>
      <c r="MVL478" s="470"/>
      <c r="MVM478" s="470"/>
      <c r="MVN478" s="470"/>
      <c r="MVO478" s="470"/>
      <c r="MVP478" s="470"/>
      <c r="MVQ478" s="470"/>
      <c r="MVR478" s="470"/>
      <c r="MVS478" s="470"/>
      <c r="MVT478" s="470"/>
      <c r="MVU478" s="470"/>
      <c r="MVV478" s="470"/>
      <c r="MVW478" s="470"/>
      <c r="MVX478" s="470"/>
      <c r="MVY478" s="470"/>
      <c r="MVZ478" s="470"/>
      <c r="MWA478" s="470"/>
      <c r="MWB478" s="470"/>
      <c r="MWC478" s="470"/>
      <c r="MWD478" s="470"/>
      <c r="MWE478" s="470"/>
      <c r="MWF478" s="470"/>
      <c r="MWG478" s="470"/>
      <c r="MWH478" s="470"/>
      <c r="MWI478" s="470"/>
      <c r="MWJ478" s="470"/>
      <c r="MWK478" s="470"/>
      <c r="MWL478" s="470"/>
      <c r="MWM478" s="470"/>
      <c r="MWN478" s="470"/>
      <c r="MWO478" s="470"/>
      <c r="MWP478" s="470"/>
      <c r="MWQ478" s="470"/>
      <c r="MWR478" s="470"/>
      <c r="MWS478" s="470"/>
      <c r="MWT478" s="470"/>
      <c r="MWU478" s="470"/>
      <c r="MWV478" s="470"/>
      <c r="MWW478" s="470"/>
      <c r="MWX478" s="470"/>
      <c r="MWY478" s="470"/>
      <c r="MWZ478" s="470"/>
      <c r="MXA478" s="470"/>
      <c r="MXB478" s="470"/>
      <c r="MXC478" s="470"/>
      <c r="MXD478" s="470"/>
      <c r="MXE478" s="470"/>
      <c r="MXF478" s="470"/>
      <c r="MXG478" s="470"/>
      <c r="MXH478" s="470"/>
      <c r="MXI478" s="470"/>
      <c r="MXJ478" s="470"/>
      <c r="MXK478" s="470"/>
      <c r="MXL478" s="470"/>
      <c r="MXM478" s="470"/>
      <c r="MXN478" s="470"/>
      <c r="MXO478" s="470"/>
      <c r="MXP478" s="470"/>
      <c r="MXQ478" s="470"/>
      <c r="MXR478" s="470"/>
      <c r="MXS478" s="470"/>
      <c r="MXT478" s="470"/>
      <c r="MXU478" s="470"/>
      <c r="MXV478" s="470"/>
      <c r="MXW478" s="470"/>
      <c r="MXX478" s="470"/>
      <c r="MXY478" s="470"/>
      <c r="MXZ478" s="470"/>
      <c r="MYA478" s="470"/>
      <c r="MYB478" s="470"/>
      <c r="MYC478" s="470"/>
      <c r="MYD478" s="470"/>
      <c r="MYE478" s="470"/>
      <c r="MYF478" s="470"/>
      <c r="MYG478" s="470"/>
      <c r="MYH478" s="470"/>
      <c r="MYI478" s="470"/>
      <c r="MYJ478" s="470"/>
      <c r="MYK478" s="470"/>
      <c r="MYL478" s="470"/>
      <c r="MYM478" s="470"/>
      <c r="MYN478" s="470"/>
      <c r="MYO478" s="470"/>
      <c r="MYP478" s="470"/>
      <c r="MYQ478" s="470"/>
      <c r="MYR478" s="470"/>
      <c r="MYS478" s="470"/>
      <c r="MYT478" s="470"/>
      <c r="MYU478" s="470"/>
      <c r="MYV478" s="470"/>
      <c r="MYW478" s="470"/>
      <c r="MYX478" s="470"/>
      <c r="MYY478" s="470"/>
      <c r="MYZ478" s="470"/>
      <c r="MZA478" s="470"/>
      <c r="MZB478" s="470"/>
      <c r="MZC478" s="470"/>
      <c r="MZD478" s="470"/>
      <c r="MZE478" s="470"/>
      <c r="MZF478" s="470"/>
      <c r="MZG478" s="470"/>
      <c r="MZH478" s="470"/>
      <c r="MZI478" s="470"/>
      <c r="MZJ478" s="470"/>
      <c r="MZK478" s="470"/>
      <c r="MZL478" s="470"/>
      <c r="MZM478" s="470"/>
      <c r="MZN478" s="470"/>
      <c r="MZO478" s="470"/>
      <c r="MZP478" s="470"/>
      <c r="MZQ478" s="470"/>
      <c r="MZR478" s="470"/>
      <c r="MZS478" s="470"/>
      <c r="MZT478" s="470"/>
      <c r="MZU478" s="470"/>
      <c r="MZV478" s="470"/>
      <c r="MZW478" s="470"/>
      <c r="MZX478" s="470"/>
      <c r="MZY478" s="470"/>
      <c r="MZZ478" s="470"/>
      <c r="NAA478" s="470"/>
      <c r="NAB478" s="470"/>
      <c r="NAC478" s="470"/>
      <c r="NAD478" s="470"/>
      <c r="NAE478" s="470"/>
      <c r="NAF478" s="470"/>
      <c r="NAG478" s="470"/>
      <c r="NAH478" s="470"/>
      <c r="NAI478" s="470"/>
      <c r="NAJ478" s="470"/>
      <c r="NAK478" s="470"/>
      <c r="NAL478" s="470"/>
      <c r="NAM478" s="470"/>
      <c r="NAN478" s="470"/>
      <c r="NAO478" s="470"/>
      <c r="NAP478" s="470"/>
      <c r="NAQ478" s="470"/>
      <c r="NAR478" s="470"/>
      <c r="NAS478" s="470"/>
      <c r="NAT478" s="470"/>
      <c r="NAU478" s="470"/>
      <c r="NAV478" s="470"/>
      <c r="NAW478" s="470"/>
      <c r="NAX478" s="470"/>
      <c r="NAY478" s="470"/>
      <c r="NAZ478" s="470"/>
      <c r="NBA478" s="470"/>
      <c r="NBB478" s="470"/>
      <c r="NBC478" s="470"/>
      <c r="NBD478" s="470"/>
      <c r="NBE478" s="470"/>
      <c r="NBF478" s="470"/>
      <c r="NBG478" s="470"/>
      <c r="NBH478" s="470"/>
      <c r="NBI478" s="470"/>
      <c r="NBJ478" s="470"/>
      <c r="NBK478" s="470"/>
      <c r="NBL478" s="470"/>
      <c r="NBM478" s="470"/>
      <c r="NBN478" s="470"/>
      <c r="NBO478" s="470"/>
      <c r="NBP478" s="470"/>
      <c r="NBQ478" s="470"/>
      <c r="NBR478" s="470"/>
      <c r="NBS478" s="470"/>
      <c r="NBT478" s="470"/>
      <c r="NBU478" s="470"/>
      <c r="NBV478" s="470"/>
      <c r="NBW478" s="470"/>
      <c r="NBX478" s="470"/>
      <c r="NBY478" s="470"/>
      <c r="NBZ478" s="470"/>
      <c r="NCA478" s="470"/>
      <c r="NCB478" s="470"/>
      <c r="NCC478" s="470"/>
      <c r="NCD478" s="470"/>
      <c r="NCE478" s="470"/>
      <c r="NCF478" s="470"/>
      <c r="NCG478" s="470"/>
      <c r="NCH478" s="470"/>
      <c r="NCI478" s="470"/>
      <c r="NCJ478" s="470"/>
      <c r="NCK478" s="470"/>
      <c r="NCL478" s="470"/>
      <c r="NCM478" s="470"/>
      <c r="NCN478" s="470"/>
      <c r="NCO478" s="470"/>
      <c r="NCP478" s="470"/>
      <c r="NCQ478" s="470"/>
      <c r="NCR478" s="470"/>
      <c r="NCS478" s="470"/>
      <c r="NCT478" s="470"/>
      <c r="NCU478" s="470"/>
      <c r="NCV478" s="470"/>
      <c r="NCW478" s="470"/>
      <c r="NCX478" s="470"/>
      <c r="NCY478" s="470"/>
      <c r="NCZ478" s="470"/>
      <c r="NDA478" s="470"/>
      <c r="NDB478" s="470"/>
      <c r="NDC478" s="470"/>
      <c r="NDD478" s="470"/>
      <c r="NDE478" s="470"/>
      <c r="NDF478" s="470"/>
      <c r="NDG478" s="470"/>
      <c r="NDH478" s="470"/>
      <c r="NDI478" s="470"/>
      <c r="NDJ478" s="470"/>
      <c r="NDK478" s="470"/>
      <c r="NDL478" s="470"/>
      <c r="NDM478" s="470"/>
      <c r="NDN478" s="470"/>
      <c r="NDO478" s="470"/>
      <c r="NDP478" s="470"/>
      <c r="NDQ478" s="470"/>
      <c r="NDR478" s="470"/>
      <c r="NDS478" s="470"/>
      <c r="NDT478" s="470"/>
      <c r="NDU478" s="470"/>
      <c r="NDV478" s="470"/>
      <c r="NDW478" s="470"/>
      <c r="NDX478" s="470"/>
      <c r="NDY478" s="470"/>
      <c r="NDZ478" s="470"/>
      <c r="NEA478" s="470"/>
      <c r="NEB478" s="470"/>
      <c r="NEC478" s="470"/>
      <c r="NED478" s="470"/>
      <c r="NEE478" s="470"/>
      <c r="NEF478" s="470"/>
      <c r="NEG478" s="470"/>
      <c r="NEH478" s="470"/>
      <c r="NEI478" s="470"/>
      <c r="NEJ478" s="470"/>
      <c r="NEK478" s="470"/>
      <c r="NEL478" s="470"/>
      <c r="NEM478" s="470"/>
      <c r="NEN478" s="470"/>
      <c r="NEO478" s="470"/>
      <c r="NEP478" s="470"/>
      <c r="NEQ478" s="470"/>
      <c r="NER478" s="470"/>
      <c r="NES478" s="470"/>
      <c r="NET478" s="470"/>
      <c r="NEU478" s="470"/>
      <c r="NEV478" s="470"/>
      <c r="NEW478" s="470"/>
      <c r="NEX478" s="470"/>
      <c r="NEY478" s="470"/>
      <c r="NEZ478" s="470"/>
      <c r="NFA478" s="470"/>
      <c r="NFB478" s="470"/>
      <c r="NFC478" s="470"/>
      <c r="NFD478" s="470"/>
      <c r="NFE478" s="470"/>
      <c r="NFF478" s="470"/>
      <c r="NFG478" s="470"/>
      <c r="NFH478" s="470"/>
      <c r="NFI478" s="470"/>
      <c r="NFJ478" s="470"/>
      <c r="NFK478" s="470"/>
      <c r="NFL478" s="470"/>
      <c r="NFM478" s="470"/>
      <c r="NFN478" s="470"/>
      <c r="NFO478" s="470"/>
      <c r="NFP478" s="470"/>
      <c r="NFQ478" s="470"/>
      <c r="NFR478" s="470"/>
      <c r="NFS478" s="470"/>
      <c r="NFT478" s="470"/>
      <c r="NFU478" s="470"/>
      <c r="NFV478" s="470"/>
      <c r="NFW478" s="470"/>
      <c r="NFX478" s="470"/>
      <c r="NFY478" s="470"/>
      <c r="NFZ478" s="470"/>
      <c r="NGA478" s="470"/>
      <c r="NGB478" s="470"/>
      <c r="NGC478" s="470"/>
      <c r="NGD478" s="470"/>
      <c r="NGE478" s="470"/>
      <c r="NGF478" s="470"/>
      <c r="NGG478" s="470"/>
      <c r="NGH478" s="470"/>
      <c r="NGI478" s="470"/>
      <c r="NGJ478" s="470"/>
      <c r="NGK478" s="470"/>
      <c r="NGL478" s="470"/>
      <c r="NGM478" s="470"/>
      <c r="NGN478" s="470"/>
      <c r="NGO478" s="470"/>
      <c r="NGP478" s="470"/>
      <c r="NGQ478" s="470"/>
      <c r="NGR478" s="470"/>
      <c r="NGS478" s="470"/>
      <c r="NGT478" s="470"/>
      <c r="NGU478" s="470"/>
      <c r="NGV478" s="470"/>
      <c r="NGW478" s="470"/>
      <c r="NGX478" s="470"/>
      <c r="NGY478" s="470"/>
      <c r="NGZ478" s="470"/>
      <c r="NHA478" s="470"/>
      <c r="NHB478" s="470"/>
      <c r="NHC478" s="470"/>
      <c r="NHD478" s="470"/>
      <c r="NHE478" s="470"/>
      <c r="NHF478" s="470"/>
      <c r="NHG478" s="470"/>
      <c r="NHH478" s="470"/>
      <c r="NHI478" s="470"/>
      <c r="NHJ478" s="470"/>
      <c r="NHK478" s="470"/>
      <c r="NHL478" s="470"/>
      <c r="NHM478" s="470"/>
      <c r="NHN478" s="470"/>
      <c r="NHO478" s="470"/>
      <c r="NHP478" s="470"/>
      <c r="NHQ478" s="470"/>
      <c r="NHR478" s="470"/>
      <c r="NHS478" s="470"/>
      <c r="NHT478" s="470"/>
      <c r="NHU478" s="470"/>
      <c r="NHV478" s="470"/>
      <c r="NHW478" s="470"/>
      <c r="NHX478" s="470"/>
      <c r="NHY478" s="470"/>
      <c r="NHZ478" s="470"/>
      <c r="NIA478" s="470"/>
      <c r="NIB478" s="470"/>
      <c r="NIC478" s="470"/>
      <c r="NID478" s="470"/>
      <c r="NIE478" s="470"/>
      <c r="NIF478" s="470"/>
      <c r="NIG478" s="470"/>
      <c r="NIH478" s="470"/>
      <c r="NII478" s="470"/>
      <c r="NIJ478" s="470"/>
      <c r="NIK478" s="470"/>
      <c r="NIL478" s="470"/>
      <c r="NIM478" s="470"/>
      <c r="NIN478" s="470"/>
      <c r="NIO478" s="470"/>
      <c r="NIP478" s="470"/>
      <c r="NIQ478" s="470"/>
      <c r="NIR478" s="470"/>
      <c r="NIS478" s="470"/>
      <c r="NIT478" s="470"/>
      <c r="NIU478" s="470"/>
      <c r="NIV478" s="470"/>
      <c r="NIW478" s="470"/>
      <c r="NIX478" s="470"/>
      <c r="NIY478" s="470"/>
      <c r="NIZ478" s="470"/>
      <c r="NJA478" s="470"/>
      <c r="NJB478" s="470"/>
      <c r="NJC478" s="470"/>
      <c r="NJD478" s="470"/>
      <c r="NJE478" s="470"/>
      <c r="NJF478" s="470"/>
      <c r="NJG478" s="470"/>
      <c r="NJH478" s="470"/>
      <c r="NJI478" s="470"/>
      <c r="NJJ478" s="470"/>
      <c r="NJK478" s="470"/>
      <c r="NJL478" s="470"/>
      <c r="NJM478" s="470"/>
      <c r="NJN478" s="470"/>
      <c r="NJO478" s="470"/>
      <c r="NJP478" s="470"/>
      <c r="NJQ478" s="470"/>
      <c r="NJR478" s="470"/>
      <c r="NJS478" s="470"/>
      <c r="NJT478" s="470"/>
      <c r="NJU478" s="470"/>
      <c r="NJV478" s="470"/>
      <c r="NJW478" s="470"/>
      <c r="NJX478" s="470"/>
      <c r="NJY478" s="470"/>
      <c r="NJZ478" s="470"/>
      <c r="NKA478" s="470"/>
      <c r="NKB478" s="470"/>
      <c r="NKC478" s="470"/>
      <c r="NKD478" s="470"/>
      <c r="NKE478" s="470"/>
      <c r="NKF478" s="470"/>
      <c r="NKG478" s="470"/>
      <c r="NKH478" s="470"/>
      <c r="NKI478" s="470"/>
      <c r="NKJ478" s="470"/>
      <c r="NKK478" s="470"/>
      <c r="NKL478" s="470"/>
      <c r="NKM478" s="470"/>
      <c r="NKN478" s="470"/>
      <c r="NKO478" s="470"/>
      <c r="NKP478" s="470"/>
      <c r="NKQ478" s="470"/>
      <c r="NKR478" s="470"/>
      <c r="NKS478" s="470"/>
      <c r="NKT478" s="470"/>
      <c r="NKU478" s="470"/>
      <c r="NKV478" s="470"/>
      <c r="NKW478" s="470"/>
      <c r="NKX478" s="470"/>
      <c r="NKY478" s="470"/>
      <c r="NKZ478" s="470"/>
      <c r="NLA478" s="470"/>
      <c r="NLB478" s="470"/>
      <c r="NLC478" s="470"/>
      <c r="NLD478" s="470"/>
      <c r="NLE478" s="470"/>
      <c r="NLF478" s="470"/>
      <c r="NLG478" s="470"/>
      <c r="NLH478" s="470"/>
      <c r="NLI478" s="470"/>
      <c r="NLJ478" s="470"/>
      <c r="NLK478" s="470"/>
      <c r="NLL478" s="470"/>
      <c r="NLM478" s="470"/>
      <c r="NLN478" s="470"/>
      <c r="NLO478" s="470"/>
      <c r="NLP478" s="470"/>
      <c r="NLQ478" s="470"/>
      <c r="NLR478" s="470"/>
      <c r="NLS478" s="470"/>
      <c r="NLT478" s="470"/>
      <c r="NLU478" s="470"/>
      <c r="NLV478" s="470"/>
      <c r="NLW478" s="470"/>
      <c r="NLX478" s="470"/>
      <c r="NLY478" s="470"/>
      <c r="NLZ478" s="470"/>
      <c r="NMA478" s="470"/>
      <c r="NMB478" s="470"/>
      <c r="NMC478" s="470"/>
      <c r="NMD478" s="470"/>
      <c r="NME478" s="470"/>
      <c r="NMF478" s="470"/>
      <c r="NMG478" s="470"/>
      <c r="NMH478" s="470"/>
      <c r="NMI478" s="470"/>
      <c r="NMJ478" s="470"/>
      <c r="NMK478" s="470"/>
      <c r="NML478" s="470"/>
      <c r="NMM478" s="470"/>
      <c r="NMN478" s="470"/>
      <c r="NMO478" s="470"/>
      <c r="NMP478" s="470"/>
      <c r="NMQ478" s="470"/>
      <c r="NMR478" s="470"/>
      <c r="NMS478" s="470"/>
      <c r="NMT478" s="470"/>
      <c r="NMU478" s="470"/>
      <c r="NMV478" s="470"/>
      <c r="NMW478" s="470"/>
      <c r="NMX478" s="470"/>
      <c r="NMY478" s="470"/>
      <c r="NMZ478" s="470"/>
      <c r="NNA478" s="470"/>
      <c r="NNB478" s="470"/>
      <c r="NNC478" s="470"/>
      <c r="NND478" s="470"/>
      <c r="NNE478" s="470"/>
      <c r="NNF478" s="470"/>
      <c r="NNG478" s="470"/>
      <c r="NNH478" s="470"/>
      <c r="NNI478" s="470"/>
      <c r="NNJ478" s="470"/>
      <c r="NNK478" s="470"/>
      <c r="NNL478" s="470"/>
      <c r="NNM478" s="470"/>
      <c r="NNN478" s="470"/>
      <c r="NNO478" s="470"/>
      <c r="NNP478" s="470"/>
      <c r="NNQ478" s="470"/>
      <c r="NNR478" s="470"/>
      <c r="NNS478" s="470"/>
      <c r="NNT478" s="470"/>
      <c r="NNU478" s="470"/>
      <c r="NNV478" s="470"/>
      <c r="NNW478" s="470"/>
      <c r="NNX478" s="470"/>
      <c r="NNY478" s="470"/>
      <c r="NNZ478" s="470"/>
      <c r="NOA478" s="470"/>
      <c r="NOB478" s="470"/>
      <c r="NOC478" s="470"/>
      <c r="NOD478" s="470"/>
      <c r="NOE478" s="470"/>
      <c r="NOF478" s="470"/>
      <c r="NOG478" s="470"/>
      <c r="NOH478" s="470"/>
      <c r="NOI478" s="470"/>
      <c r="NOJ478" s="470"/>
      <c r="NOK478" s="470"/>
      <c r="NOL478" s="470"/>
      <c r="NOM478" s="470"/>
      <c r="NON478" s="470"/>
      <c r="NOO478" s="470"/>
      <c r="NOP478" s="470"/>
      <c r="NOQ478" s="470"/>
      <c r="NOR478" s="470"/>
      <c r="NOS478" s="470"/>
      <c r="NOT478" s="470"/>
      <c r="NOU478" s="470"/>
      <c r="NOV478" s="470"/>
      <c r="NOW478" s="470"/>
      <c r="NOX478" s="470"/>
      <c r="NOY478" s="470"/>
      <c r="NOZ478" s="470"/>
      <c r="NPA478" s="470"/>
      <c r="NPB478" s="470"/>
      <c r="NPC478" s="470"/>
      <c r="NPD478" s="470"/>
      <c r="NPE478" s="470"/>
      <c r="NPF478" s="470"/>
      <c r="NPG478" s="470"/>
      <c r="NPH478" s="470"/>
      <c r="NPI478" s="470"/>
      <c r="NPJ478" s="470"/>
      <c r="NPK478" s="470"/>
      <c r="NPL478" s="470"/>
      <c r="NPM478" s="470"/>
      <c r="NPN478" s="470"/>
      <c r="NPO478" s="470"/>
      <c r="NPP478" s="470"/>
      <c r="NPQ478" s="470"/>
      <c r="NPR478" s="470"/>
      <c r="NPS478" s="470"/>
      <c r="NPT478" s="470"/>
      <c r="NPU478" s="470"/>
      <c r="NPV478" s="470"/>
      <c r="NPW478" s="470"/>
      <c r="NPX478" s="470"/>
      <c r="NPY478" s="470"/>
      <c r="NPZ478" s="470"/>
      <c r="NQA478" s="470"/>
      <c r="NQB478" s="470"/>
      <c r="NQC478" s="470"/>
      <c r="NQD478" s="470"/>
      <c r="NQE478" s="470"/>
      <c r="NQF478" s="470"/>
      <c r="NQG478" s="470"/>
      <c r="NQH478" s="470"/>
      <c r="NQI478" s="470"/>
      <c r="NQJ478" s="470"/>
      <c r="NQK478" s="470"/>
      <c r="NQL478" s="470"/>
      <c r="NQM478" s="470"/>
      <c r="NQN478" s="470"/>
      <c r="NQO478" s="470"/>
      <c r="NQP478" s="470"/>
      <c r="NQQ478" s="470"/>
      <c r="NQR478" s="470"/>
      <c r="NQS478" s="470"/>
      <c r="NQT478" s="470"/>
      <c r="NQU478" s="470"/>
      <c r="NQV478" s="470"/>
      <c r="NQW478" s="470"/>
      <c r="NQX478" s="470"/>
      <c r="NQY478" s="470"/>
      <c r="NQZ478" s="470"/>
      <c r="NRA478" s="470"/>
      <c r="NRB478" s="470"/>
      <c r="NRC478" s="470"/>
      <c r="NRD478" s="470"/>
      <c r="NRE478" s="470"/>
      <c r="NRF478" s="470"/>
      <c r="NRG478" s="470"/>
      <c r="NRH478" s="470"/>
      <c r="NRI478" s="470"/>
      <c r="NRJ478" s="470"/>
      <c r="NRK478" s="470"/>
      <c r="NRL478" s="470"/>
      <c r="NRM478" s="470"/>
      <c r="NRN478" s="470"/>
      <c r="NRO478" s="470"/>
      <c r="NRP478" s="470"/>
      <c r="NRQ478" s="470"/>
      <c r="NRR478" s="470"/>
      <c r="NRS478" s="470"/>
      <c r="NRT478" s="470"/>
      <c r="NRU478" s="470"/>
      <c r="NRV478" s="470"/>
      <c r="NRW478" s="470"/>
      <c r="NRX478" s="470"/>
      <c r="NRY478" s="470"/>
      <c r="NRZ478" s="470"/>
      <c r="NSA478" s="470"/>
      <c r="NSB478" s="470"/>
      <c r="NSC478" s="470"/>
      <c r="NSD478" s="470"/>
      <c r="NSE478" s="470"/>
      <c r="NSF478" s="470"/>
      <c r="NSG478" s="470"/>
      <c r="NSH478" s="470"/>
      <c r="NSI478" s="470"/>
      <c r="NSJ478" s="470"/>
      <c r="NSK478" s="470"/>
      <c r="NSL478" s="470"/>
      <c r="NSM478" s="470"/>
      <c r="NSN478" s="470"/>
      <c r="NSO478" s="470"/>
      <c r="NSP478" s="470"/>
      <c r="NSQ478" s="470"/>
      <c r="NSR478" s="470"/>
      <c r="NSS478" s="470"/>
      <c r="NST478" s="470"/>
      <c r="NSU478" s="470"/>
      <c r="NSV478" s="470"/>
      <c r="NSW478" s="470"/>
      <c r="NSX478" s="470"/>
      <c r="NSY478" s="470"/>
      <c r="NSZ478" s="470"/>
      <c r="NTA478" s="470"/>
      <c r="NTB478" s="470"/>
      <c r="NTC478" s="470"/>
      <c r="NTD478" s="470"/>
      <c r="NTE478" s="470"/>
      <c r="NTF478" s="470"/>
      <c r="NTG478" s="470"/>
      <c r="NTH478" s="470"/>
      <c r="NTI478" s="470"/>
      <c r="NTJ478" s="470"/>
      <c r="NTK478" s="470"/>
      <c r="NTL478" s="470"/>
      <c r="NTM478" s="470"/>
      <c r="NTN478" s="470"/>
      <c r="NTO478" s="470"/>
      <c r="NTP478" s="470"/>
      <c r="NTQ478" s="470"/>
      <c r="NTR478" s="470"/>
      <c r="NTS478" s="470"/>
      <c r="NTT478" s="470"/>
      <c r="NTU478" s="470"/>
      <c r="NTV478" s="470"/>
      <c r="NTW478" s="470"/>
      <c r="NTX478" s="470"/>
      <c r="NTY478" s="470"/>
      <c r="NTZ478" s="470"/>
      <c r="NUA478" s="470"/>
      <c r="NUB478" s="470"/>
      <c r="NUC478" s="470"/>
      <c r="NUD478" s="470"/>
      <c r="NUE478" s="470"/>
      <c r="NUF478" s="470"/>
      <c r="NUG478" s="470"/>
      <c r="NUH478" s="470"/>
      <c r="NUI478" s="470"/>
      <c r="NUJ478" s="470"/>
      <c r="NUK478" s="470"/>
      <c r="NUL478" s="470"/>
      <c r="NUM478" s="470"/>
      <c r="NUN478" s="470"/>
      <c r="NUO478" s="470"/>
      <c r="NUP478" s="470"/>
      <c r="NUQ478" s="470"/>
      <c r="NUR478" s="470"/>
      <c r="NUS478" s="470"/>
      <c r="NUT478" s="470"/>
      <c r="NUU478" s="470"/>
      <c r="NUV478" s="470"/>
      <c r="NUW478" s="470"/>
      <c r="NUX478" s="470"/>
      <c r="NUY478" s="470"/>
      <c r="NUZ478" s="470"/>
      <c r="NVA478" s="470"/>
      <c r="NVB478" s="470"/>
      <c r="NVC478" s="470"/>
      <c r="NVD478" s="470"/>
      <c r="NVE478" s="470"/>
      <c r="NVF478" s="470"/>
      <c r="NVG478" s="470"/>
      <c r="NVH478" s="470"/>
      <c r="NVI478" s="470"/>
      <c r="NVJ478" s="470"/>
      <c r="NVK478" s="470"/>
      <c r="NVL478" s="470"/>
      <c r="NVM478" s="470"/>
      <c r="NVN478" s="470"/>
      <c r="NVO478" s="470"/>
      <c r="NVP478" s="470"/>
      <c r="NVQ478" s="470"/>
      <c r="NVR478" s="470"/>
      <c r="NVS478" s="470"/>
      <c r="NVT478" s="470"/>
      <c r="NVU478" s="470"/>
      <c r="NVV478" s="470"/>
      <c r="NVW478" s="470"/>
      <c r="NVX478" s="470"/>
      <c r="NVY478" s="470"/>
      <c r="NVZ478" s="470"/>
      <c r="NWA478" s="470"/>
      <c r="NWB478" s="470"/>
      <c r="NWC478" s="470"/>
      <c r="NWD478" s="470"/>
      <c r="NWE478" s="470"/>
      <c r="NWF478" s="470"/>
      <c r="NWG478" s="470"/>
      <c r="NWH478" s="470"/>
      <c r="NWI478" s="470"/>
      <c r="NWJ478" s="470"/>
      <c r="NWK478" s="470"/>
      <c r="NWL478" s="470"/>
      <c r="NWM478" s="470"/>
      <c r="NWN478" s="470"/>
      <c r="NWO478" s="470"/>
      <c r="NWP478" s="470"/>
      <c r="NWQ478" s="470"/>
      <c r="NWR478" s="470"/>
      <c r="NWS478" s="470"/>
      <c r="NWT478" s="470"/>
      <c r="NWU478" s="470"/>
      <c r="NWV478" s="470"/>
      <c r="NWW478" s="470"/>
      <c r="NWX478" s="470"/>
      <c r="NWY478" s="470"/>
      <c r="NWZ478" s="470"/>
      <c r="NXA478" s="470"/>
      <c r="NXB478" s="470"/>
      <c r="NXC478" s="470"/>
      <c r="NXD478" s="470"/>
      <c r="NXE478" s="470"/>
      <c r="NXF478" s="470"/>
      <c r="NXG478" s="470"/>
      <c r="NXH478" s="470"/>
      <c r="NXI478" s="470"/>
      <c r="NXJ478" s="470"/>
      <c r="NXK478" s="470"/>
      <c r="NXL478" s="470"/>
      <c r="NXM478" s="470"/>
      <c r="NXN478" s="470"/>
      <c r="NXO478" s="470"/>
      <c r="NXP478" s="470"/>
      <c r="NXQ478" s="470"/>
      <c r="NXR478" s="470"/>
      <c r="NXS478" s="470"/>
      <c r="NXT478" s="470"/>
      <c r="NXU478" s="470"/>
      <c r="NXV478" s="470"/>
      <c r="NXW478" s="470"/>
      <c r="NXX478" s="470"/>
      <c r="NXY478" s="470"/>
      <c r="NXZ478" s="470"/>
      <c r="NYA478" s="470"/>
      <c r="NYB478" s="470"/>
      <c r="NYC478" s="470"/>
      <c r="NYD478" s="470"/>
      <c r="NYE478" s="470"/>
      <c r="NYF478" s="470"/>
      <c r="NYG478" s="470"/>
      <c r="NYH478" s="470"/>
      <c r="NYI478" s="470"/>
      <c r="NYJ478" s="470"/>
      <c r="NYK478" s="470"/>
      <c r="NYL478" s="470"/>
      <c r="NYM478" s="470"/>
      <c r="NYN478" s="470"/>
      <c r="NYO478" s="470"/>
      <c r="NYP478" s="470"/>
      <c r="NYQ478" s="470"/>
      <c r="NYR478" s="470"/>
      <c r="NYS478" s="470"/>
      <c r="NYT478" s="470"/>
      <c r="NYU478" s="470"/>
      <c r="NYV478" s="470"/>
      <c r="NYW478" s="470"/>
      <c r="NYX478" s="470"/>
      <c r="NYY478" s="470"/>
      <c r="NYZ478" s="470"/>
      <c r="NZA478" s="470"/>
      <c r="NZB478" s="470"/>
      <c r="NZC478" s="470"/>
      <c r="NZD478" s="470"/>
      <c r="NZE478" s="470"/>
      <c r="NZF478" s="470"/>
      <c r="NZG478" s="470"/>
      <c r="NZH478" s="470"/>
      <c r="NZI478" s="470"/>
      <c r="NZJ478" s="470"/>
      <c r="NZK478" s="470"/>
      <c r="NZL478" s="470"/>
      <c r="NZM478" s="470"/>
      <c r="NZN478" s="470"/>
      <c r="NZO478" s="470"/>
      <c r="NZP478" s="470"/>
      <c r="NZQ478" s="470"/>
      <c r="NZR478" s="470"/>
      <c r="NZS478" s="470"/>
      <c r="NZT478" s="470"/>
      <c r="NZU478" s="470"/>
      <c r="NZV478" s="470"/>
      <c r="NZW478" s="470"/>
      <c r="NZX478" s="470"/>
      <c r="NZY478" s="470"/>
      <c r="NZZ478" s="470"/>
      <c r="OAA478" s="470"/>
      <c r="OAB478" s="470"/>
      <c r="OAC478" s="470"/>
      <c r="OAD478" s="470"/>
      <c r="OAE478" s="470"/>
      <c r="OAF478" s="470"/>
      <c r="OAG478" s="470"/>
      <c r="OAH478" s="470"/>
      <c r="OAI478" s="470"/>
      <c r="OAJ478" s="470"/>
      <c r="OAK478" s="470"/>
      <c r="OAL478" s="470"/>
      <c r="OAM478" s="470"/>
      <c r="OAN478" s="470"/>
      <c r="OAO478" s="470"/>
      <c r="OAP478" s="470"/>
      <c r="OAQ478" s="470"/>
      <c r="OAR478" s="470"/>
      <c r="OAS478" s="470"/>
      <c r="OAT478" s="470"/>
      <c r="OAU478" s="470"/>
      <c r="OAV478" s="470"/>
      <c r="OAW478" s="470"/>
      <c r="OAX478" s="470"/>
      <c r="OAY478" s="470"/>
      <c r="OAZ478" s="470"/>
      <c r="OBA478" s="470"/>
      <c r="OBB478" s="470"/>
      <c r="OBC478" s="470"/>
      <c r="OBD478" s="470"/>
      <c r="OBE478" s="470"/>
      <c r="OBF478" s="470"/>
      <c r="OBG478" s="470"/>
      <c r="OBH478" s="470"/>
      <c r="OBI478" s="470"/>
      <c r="OBJ478" s="470"/>
      <c r="OBK478" s="470"/>
      <c r="OBL478" s="470"/>
      <c r="OBM478" s="470"/>
      <c r="OBN478" s="470"/>
      <c r="OBO478" s="470"/>
      <c r="OBP478" s="470"/>
      <c r="OBQ478" s="470"/>
      <c r="OBR478" s="470"/>
      <c r="OBS478" s="470"/>
      <c r="OBT478" s="470"/>
      <c r="OBU478" s="470"/>
      <c r="OBV478" s="470"/>
      <c r="OBW478" s="470"/>
      <c r="OBX478" s="470"/>
      <c r="OBY478" s="470"/>
      <c r="OBZ478" s="470"/>
      <c r="OCA478" s="470"/>
      <c r="OCB478" s="470"/>
      <c r="OCC478" s="470"/>
      <c r="OCD478" s="470"/>
      <c r="OCE478" s="470"/>
      <c r="OCF478" s="470"/>
      <c r="OCG478" s="470"/>
      <c r="OCH478" s="470"/>
      <c r="OCI478" s="470"/>
      <c r="OCJ478" s="470"/>
      <c r="OCK478" s="470"/>
      <c r="OCL478" s="470"/>
      <c r="OCM478" s="470"/>
      <c r="OCN478" s="470"/>
      <c r="OCO478" s="470"/>
      <c r="OCP478" s="470"/>
      <c r="OCQ478" s="470"/>
      <c r="OCR478" s="470"/>
      <c r="OCS478" s="470"/>
      <c r="OCT478" s="470"/>
      <c r="OCU478" s="470"/>
      <c r="OCV478" s="470"/>
      <c r="OCW478" s="470"/>
      <c r="OCX478" s="470"/>
      <c r="OCY478" s="470"/>
      <c r="OCZ478" s="470"/>
      <c r="ODA478" s="470"/>
      <c r="ODB478" s="470"/>
      <c r="ODC478" s="470"/>
      <c r="ODD478" s="470"/>
      <c r="ODE478" s="470"/>
      <c r="ODF478" s="470"/>
      <c r="ODG478" s="470"/>
      <c r="ODH478" s="470"/>
      <c r="ODI478" s="470"/>
      <c r="ODJ478" s="470"/>
      <c r="ODK478" s="470"/>
      <c r="ODL478" s="470"/>
      <c r="ODM478" s="470"/>
      <c r="ODN478" s="470"/>
      <c r="ODO478" s="470"/>
      <c r="ODP478" s="470"/>
      <c r="ODQ478" s="470"/>
      <c r="ODR478" s="470"/>
      <c r="ODS478" s="470"/>
      <c r="ODT478" s="470"/>
      <c r="ODU478" s="470"/>
      <c r="ODV478" s="470"/>
      <c r="ODW478" s="470"/>
      <c r="ODX478" s="470"/>
      <c r="ODY478" s="470"/>
      <c r="ODZ478" s="470"/>
      <c r="OEA478" s="470"/>
      <c r="OEB478" s="470"/>
      <c r="OEC478" s="470"/>
      <c r="OED478" s="470"/>
      <c r="OEE478" s="470"/>
      <c r="OEF478" s="470"/>
      <c r="OEG478" s="470"/>
      <c r="OEH478" s="470"/>
      <c r="OEI478" s="470"/>
      <c r="OEJ478" s="470"/>
      <c r="OEK478" s="470"/>
      <c r="OEL478" s="470"/>
      <c r="OEM478" s="470"/>
      <c r="OEN478" s="470"/>
      <c r="OEO478" s="470"/>
      <c r="OEP478" s="470"/>
      <c r="OEQ478" s="470"/>
      <c r="OER478" s="470"/>
      <c r="OES478" s="470"/>
      <c r="OET478" s="470"/>
      <c r="OEU478" s="470"/>
      <c r="OEV478" s="470"/>
      <c r="OEW478" s="470"/>
      <c r="OEX478" s="470"/>
      <c r="OEY478" s="470"/>
      <c r="OEZ478" s="470"/>
      <c r="OFA478" s="470"/>
      <c r="OFB478" s="470"/>
      <c r="OFC478" s="470"/>
      <c r="OFD478" s="470"/>
      <c r="OFE478" s="470"/>
      <c r="OFF478" s="470"/>
      <c r="OFG478" s="470"/>
      <c r="OFH478" s="470"/>
      <c r="OFI478" s="470"/>
      <c r="OFJ478" s="470"/>
      <c r="OFK478" s="470"/>
      <c r="OFL478" s="470"/>
      <c r="OFM478" s="470"/>
      <c r="OFN478" s="470"/>
      <c r="OFO478" s="470"/>
      <c r="OFP478" s="470"/>
      <c r="OFQ478" s="470"/>
      <c r="OFR478" s="470"/>
      <c r="OFS478" s="470"/>
      <c r="OFT478" s="470"/>
      <c r="OFU478" s="470"/>
      <c r="OFV478" s="470"/>
      <c r="OFW478" s="470"/>
      <c r="OFX478" s="470"/>
      <c r="OFY478" s="470"/>
      <c r="OFZ478" s="470"/>
      <c r="OGA478" s="470"/>
      <c r="OGB478" s="470"/>
      <c r="OGC478" s="470"/>
      <c r="OGD478" s="470"/>
      <c r="OGE478" s="470"/>
      <c r="OGF478" s="470"/>
      <c r="OGG478" s="470"/>
      <c r="OGH478" s="470"/>
      <c r="OGI478" s="470"/>
      <c r="OGJ478" s="470"/>
      <c r="OGK478" s="470"/>
      <c r="OGL478" s="470"/>
      <c r="OGM478" s="470"/>
      <c r="OGN478" s="470"/>
      <c r="OGO478" s="470"/>
      <c r="OGP478" s="470"/>
      <c r="OGQ478" s="470"/>
      <c r="OGR478" s="470"/>
      <c r="OGS478" s="470"/>
      <c r="OGT478" s="470"/>
      <c r="OGU478" s="470"/>
      <c r="OGV478" s="470"/>
      <c r="OGW478" s="470"/>
      <c r="OGX478" s="470"/>
      <c r="OGY478" s="470"/>
      <c r="OGZ478" s="470"/>
      <c r="OHA478" s="470"/>
      <c r="OHB478" s="470"/>
      <c r="OHC478" s="470"/>
      <c r="OHD478" s="470"/>
      <c r="OHE478" s="470"/>
      <c r="OHF478" s="470"/>
      <c r="OHG478" s="470"/>
      <c r="OHH478" s="470"/>
      <c r="OHI478" s="470"/>
      <c r="OHJ478" s="470"/>
      <c r="OHK478" s="470"/>
      <c r="OHL478" s="470"/>
      <c r="OHM478" s="470"/>
      <c r="OHN478" s="470"/>
      <c r="OHO478" s="470"/>
      <c r="OHP478" s="470"/>
      <c r="OHQ478" s="470"/>
      <c r="OHR478" s="470"/>
      <c r="OHS478" s="470"/>
      <c r="OHT478" s="470"/>
      <c r="OHU478" s="470"/>
      <c r="OHV478" s="470"/>
      <c r="OHW478" s="470"/>
      <c r="OHX478" s="470"/>
      <c r="OHY478" s="470"/>
      <c r="OHZ478" s="470"/>
      <c r="OIA478" s="470"/>
      <c r="OIB478" s="470"/>
      <c r="OIC478" s="470"/>
      <c r="OID478" s="470"/>
      <c r="OIE478" s="470"/>
      <c r="OIF478" s="470"/>
      <c r="OIG478" s="470"/>
      <c r="OIH478" s="470"/>
      <c r="OII478" s="470"/>
      <c r="OIJ478" s="470"/>
      <c r="OIK478" s="470"/>
      <c r="OIL478" s="470"/>
      <c r="OIM478" s="470"/>
      <c r="OIN478" s="470"/>
      <c r="OIO478" s="470"/>
      <c r="OIP478" s="470"/>
      <c r="OIQ478" s="470"/>
      <c r="OIR478" s="470"/>
      <c r="OIS478" s="470"/>
      <c r="OIT478" s="470"/>
      <c r="OIU478" s="470"/>
      <c r="OIV478" s="470"/>
      <c r="OIW478" s="470"/>
      <c r="OIX478" s="470"/>
      <c r="OIY478" s="470"/>
      <c r="OIZ478" s="470"/>
      <c r="OJA478" s="470"/>
      <c r="OJB478" s="470"/>
      <c r="OJC478" s="470"/>
      <c r="OJD478" s="470"/>
      <c r="OJE478" s="470"/>
      <c r="OJF478" s="470"/>
      <c r="OJG478" s="470"/>
      <c r="OJH478" s="470"/>
      <c r="OJI478" s="470"/>
      <c r="OJJ478" s="470"/>
      <c r="OJK478" s="470"/>
      <c r="OJL478" s="470"/>
      <c r="OJM478" s="470"/>
      <c r="OJN478" s="470"/>
      <c r="OJO478" s="470"/>
      <c r="OJP478" s="470"/>
      <c r="OJQ478" s="470"/>
      <c r="OJR478" s="470"/>
      <c r="OJS478" s="470"/>
      <c r="OJT478" s="470"/>
      <c r="OJU478" s="470"/>
      <c r="OJV478" s="470"/>
      <c r="OJW478" s="470"/>
      <c r="OJX478" s="470"/>
      <c r="OJY478" s="470"/>
      <c r="OJZ478" s="470"/>
      <c r="OKA478" s="470"/>
      <c r="OKB478" s="470"/>
      <c r="OKC478" s="470"/>
      <c r="OKD478" s="470"/>
      <c r="OKE478" s="470"/>
      <c r="OKF478" s="470"/>
      <c r="OKG478" s="470"/>
      <c r="OKH478" s="470"/>
      <c r="OKI478" s="470"/>
      <c r="OKJ478" s="470"/>
      <c r="OKK478" s="470"/>
      <c r="OKL478" s="470"/>
      <c r="OKM478" s="470"/>
      <c r="OKN478" s="470"/>
      <c r="OKO478" s="470"/>
      <c r="OKP478" s="470"/>
      <c r="OKQ478" s="470"/>
      <c r="OKR478" s="470"/>
      <c r="OKS478" s="470"/>
      <c r="OKT478" s="470"/>
      <c r="OKU478" s="470"/>
      <c r="OKV478" s="470"/>
      <c r="OKW478" s="470"/>
      <c r="OKX478" s="470"/>
      <c r="OKY478" s="470"/>
      <c r="OKZ478" s="470"/>
      <c r="OLA478" s="470"/>
      <c r="OLB478" s="470"/>
      <c r="OLC478" s="470"/>
      <c r="OLD478" s="470"/>
      <c r="OLE478" s="470"/>
      <c r="OLF478" s="470"/>
      <c r="OLG478" s="470"/>
      <c r="OLH478" s="470"/>
      <c r="OLI478" s="470"/>
      <c r="OLJ478" s="470"/>
      <c r="OLK478" s="470"/>
      <c r="OLL478" s="470"/>
      <c r="OLM478" s="470"/>
      <c r="OLN478" s="470"/>
      <c r="OLO478" s="470"/>
      <c r="OLP478" s="470"/>
      <c r="OLQ478" s="470"/>
      <c r="OLR478" s="470"/>
      <c r="OLS478" s="470"/>
      <c r="OLT478" s="470"/>
      <c r="OLU478" s="470"/>
      <c r="OLV478" s="470"/>
      <c r="OLW478" s="470"/>
      <c r="OLX478" s="470"/>
      <c r="OLY478" s="470"/>
      <c r="OLZ478" s="470"/>
      <c r="OMA478" s="470"/>
      <c r="OMB478" s="470"/>
      <c r="OMC478" s="470"/>
      <c r="OMD478" s="470"/>
      <c r="OME478" s="470"/>
      <c r="OMF478" s="470"/>
      <c r="OMG478" s="470"/>
      <c r="OMH478" s="470"/>
      <c r="OMI478" s="470"/>
      <c r="OMJ478" s="470"/>
      <c r="OMK478" s="470"/>
      <c r="OML478" s="470"/>
      <c r="OMM478" s="470"/>
      <c r="OMN478" s="470"/>
      <c r="OMO478" s="470"/>
      <c r="OMP478" s="470"/>
      <c r="OMQ478" s="470"/>
      <c r="OMR478" s="470"/>
      <c r="OMS478" s="470"/>
      <c r="OMT478" s="470"/>
      <c r="OMU478" s="470"/>
      <c r="OMV478" s="470"/>
      <c r="OMW478" s="470"/>
      <c r="OMX478" s="470"/>
      <c r="OMY478" s="470"/>
      <c r="OMZ478" s="470"/>
      <c r="ONA478" s="470"/>
      <c r="ONB478" s="470"/>
      <c r="ONC478" s="470"/>
      <c r="OND478" s="470"/>
      <c r="ONE478" s="470"/>
      <c r="ONF478" s="470"/>
      <c r="ONG478" s="470"/>
      <c r="ONH478" s="470"/>
      <c r="ONI478" s="470"/>
      <c r="ONJ478" s="470"/>
      <c r="ONK478" s="470"/>
      <c r="ONL478" s="470"/>
      <c r="ONM478" s="470"/>
      <c r="ONN478" s="470"/>
      <c r="ONO478" s="470"/>
      <c r="ONP478" s="470"/>
      <c r="ONQ478" s="470"/>
      <c r="ONR478" s="470"/>
      <c r="ONS478" s="470"/>
      <c r="ONT478" s="470"/>
      <c r="ONU478" s="470"/>
      <c r="ONV478" s="470"/>
      <c r="ONW478" s="470"/>
      <c r="ONX478" s="470"/>
      <c r="ONY478" s="470"/>
      <c r="ONZ478" s="470"/>
      <c r="OOA478" s="470"/>
      <c r="OOB478" s="470"/>
      <c r="OOC478" s="470"/>
      <c r="OOD478" s="470"/>
      <c r="OOE478" s="470"/>
      <c r="OOF478" s="470"/>
      <c r="OOG478" s="470"/>
      <c r="OOH478" s="470"/>
      <c r="OOI478" s="470"/>
      <c r="OOJ478" s="470"/>
      <c r="OOK478" s="470"/>
      <c r="OOL478" s="470"/>
      <c r="OOM478" s="470"/>
      <c r="OON478" s="470"/>
      <c r="OOO478" s="470"/>
      <c r="OOP478" s="470"/>
      <c r="OOQ478" s="470"/>
      <c r="OOR478" s="470"/>
      <c r="OOS478" s="470"/>
      <c r="OOT478" s="470"/>
      <c r="OOU478" s="470"/>
      <c r="OOV478" s="470"/>
      <c r="OOW478" s="470"/>
      <c r="OOX478" s="470"/>
      <c r="OOY478" s="470"/>
      <c r="OOZ478" s="470"/>
      <c r="OPA478" s="470"/>
      <c r="OPB478" s="470"/>
      <c r="OPC478" s="470"/>
      <c r="OPD478" s="470"/>
      <c r="OPE478" s="470"/>
      <c r="OPF478" s="470"/>
      <c r="OPG478" s="470"/>
      <c r="OPH478" s="470"/>
      <c r="OPI478" s="470"/>
      <c r="OPJ478" s="470"/>
      <c r="OPK478" s="470"/>
      <c r="OPL478" s="470"/>
      <c r="OPM478" s="470"/>
      <c r="OPN478" s="470"/>
      <c r="OPO478" s="470"/>
      <c r="OPP478" s="470"/>
      <c r="OPQ478" s="470"/>
      <c r="OPR478" s="470"/>
      <c r="OPS478" s="470"/>
      <c r="OPT478" s="470"/>
      <c r="OPU478" s="470"/>
      <c r="OPV478" s="470"/>
      <c r="OPW478" s="470"/>
      <c r="OPX478" s="470"/>
      <c r="OPY478" s="470"/>
      <c r="OPZ478" s="470"/>
      <c r="OQA478" s="470"/>
      <c r="OQB478" s="470"/>
      <c r="OQC478" s="470"/>
      <c r="OQD478" s="470"/>
      <c r="OQE478" s="470"/>
      <c r="OQF478" s="470"/>
      <c r="OQG478" s="470"/>
      <c r="OQH478" s="470"/>
      <c r="OQI478" s="470"/>
      <c r="OQJ478" s="470"/>
      <c r="OQK478" s="470"/>
      <c r="OQL478" s="470"/>
      <c r="OQM478" s="470"/>
      <c r="OQN478" s="470"/>
      <c r="OQO478" s="470"/>
      <c r="OQP478" s="470"/>
      <c r="OQQ478" s="470"/>
      <c r="OQR478" s="470"/>
      <c r="OQS478" s="470"/>
      <c r="OQT478" s="470"/>
      <c r="OQU478" s="470"/>
      <c r="OQV478" s="470"/>
      <c r="OQW478" s="470"/>
      <c r="OQX478" s="470"/>
      <c r="OQY478" s="470"/>
      <c r="OQZ478" s="470"/>
      <c r="ORA478" s="470"/>
      <c r="ORB478" s="470"/>
      <c r="ORC478" s="470"/>
      <c r="ORD478" s="470"/>
      <c r="ORE478" s="470"/>
      <c r="ORF478" s="470"/>
      <c r="ORG478" s="470"/>
      <c r="ORH478" s="470"/>
      <c r="ORI478" s="470"/>
      <c r="ORJ478" s="470"/>
      <c r="ORK478" s="470"/>
      <c r="ORL478" s="470"/>
      <c r="ORM478" s="470"/>
      <c r="ORN478" s="470"/>
      <c r="ORO478" s="470"/>
      <c r="ORP478" s="470"/>
      <c r="ORQ478" s="470"/>
      <c r="ORR478" s="470"/>
      <c r="ORS478" s="470"/>
      <c r="ORT478" s="470"/>
      <c r="ORU478" s="470"/>
      <c r="ORV478" s="470"/>
      <c r="ORW478" s="470"/>
      <c r="ORX478" s="470"/>
      <c r="ORY478" s="470"/>
      <c r="ORZ478" s="470"/>
      <c r="OSA478" s="470"/>
      <c r="OSB478" s="470"/>
      <c r="OSC478" s="470"/>
      <c r="OSD478" s="470"/>
      <c r="OSE478" s="470"/>
      <c r="OSF478" s="470"/>
      <c r="OSG478" s="470"/>
      <c r="OSH478" s="470"/>
      <c r="OSI478" s="470"/>
      <c r="OSJ478" s="470"/>
      <c r="OSK478" s="470"/>
      <c r="OSL478" s="470"/>
      <c r="OSM478" s="470"/>
      <c r="OSN478" s="470"/>
      <c r="OSO478" s="470"/>
      <c r="OSP478" s="470"/>
      <c r="OSQ478" s="470"/>
      <c r="OSR478" s="470"/>
      <c r="OSS478" s="470"/>
      <c r="OST478" s="470"/>
      <c r="OSU478" s="470"/>
      <c r="OSV478" s="470"/>
      <c r="OSW478" s="470"/>
      <c r="OSX478" s="470"/>
      <c r="OSY478" s="470"/>
      <c r="OSZ478" s="470"/>
      <c r="OTA478" s="470"/>
      <c r="OTB478" s="470"/>
      <c r="OTC478" s="470"/>
      <c r="OTD478" s="470"/>
      <c r="OTE478" s="470"/>
      <c r="OTF478" s="470"/>
      <c r="OTG478" s="470"/>
      <c r="OTH478" s="470"/>
      <c r="OTI478" s="470"/>
      <c r="OTJ478" s="470"/>
      <c r="OTK478" s="470"/>
      <c r="OTL478" s="470"/>
      <c r="OTM478" s="470"/>
      <c r="OTN478" s="470"/>
      <c r="OTO478" s="470"/>
      <c r="OTP478" s="470"/>
      <c r="OTQ478" s="470"/>
      <c r="OTR478" s="470"/>
      <c r="OTS478" s="470"/>
      <c r="OTT478" s="470"/>
      <c r="OTU478" s="470"/>
      <c r="OTV478" s="470"/>
      <c r="OTW478" s="470"/>
      <c r="OTX478" s="470"/>
      <c r="OTY478" s="470"/>
      <c r="OTZ478" s="470"/>
      <c r="OUA478" s="470"/>
      <c r="OUB478" s="470"/>
      <c r="OUC478" s="470"/>
      <c r="OUD478" s="470"/>
      <c r="OUE478" s="470"/>
      <c r="OUF478" s="470"/>
      <c r="OUG478" s="470"/>
      <c r="OUH478" s="470"/>
      <c r="OUI478" s="470"/>
      <c r="OUJ478" s="470"/>
      <c r="OUK478" s="470"/>
      <c r="OUL478" s="470"/>
      <c r="OUM478" s="470"/>
      <c r="OUN478" s="470"/>
      <c r="OUO478" s="470"/>
      <c r="OUP478" s="470"/>
      <c r="OUQ478" s="470"/>
      <c r="OUR478" s="470"/>
      <c r="OUS478" s="470"/>
      <c r="OUT478" s="470"/>
      <c r="OUU478" s="470"/>
      <c r="OUV478" s="470"/>
      <c r="OUW478" s="470"/>
      <c r="OUX478" s="470"/>
      <c r="OUY478" s="470"/>
      <c r="OUZ478" s="470"/>
      <c r="OVA478" s="470"/>
      <c r="OVB478" s="470"/>
      <c r="OVC478" s="470"/>
      <c r="OVD478" s="470"/>
      <c r="OVE478" s="470"/>
      <c r="OVF478" s="470"/>
      <c r="OVG478" s="470"/>
      <c r="OVH478" s="470"/>
      <c r="OVI478" s="470"/>
      <c r="OVJ478" s="470"/>
      <c r="OVK478" s="470"/>
      <c r="OVL478" s="470"/>
      <c r="OVM478" s="470"/>
      <c r="OVN478" s="470"/>
      <c r="OVO478" s="470"/>
      <c r="OVP478" s="470"/>
      <c r="OVQ478" s="470"/>
      <c r="OVR478" s="470"/>
      <c r="OVS478" s="470"/>
      <c r="OVT478" s="470"/>
      <c r="OVU478" s="470"/>
      <c r="OVV478" s="470"/>
      <c r="OVW478" s="470"/>
      <c r="OVX478" s="470"/>
      <c r="OVY478" s="470"/>
      <c r="OVZ478" s="470"/>
      <c r="OWA478" s="470"/>
      <c r="OWB478" s="470"/>
      <c r="OWC478" s="470"/>
      <c r="OWD478" s="470"/>
      <c r="OWE478" s="470"/>
      <c r="OWF478" s="470"/>
      <c r="OWG478" s="470"/>
      <c r="OWH478" s="470"/>
      <c r="OWI478" s="470"/>
      <c r="OWJ478" s="470"/>
      <c r="OWK478" s="470"/>
      <c r="OWL478" s="470"/>
      <c r="OWM478" s="470"/>
      <c r="OWN478" s="470"/>
      <c r="OWO478" s="470"/>
      <c r="OWP478" s="470"/>
      <c r="OWQ478" s="470"/>
      <c r="OWR478" s="470"/>
      <c r="OWS478" s="470"/>
      <c r="OWT478" s="470"/>
      <c r="OWU478" s="470"/>
      <c r="OWV478" s="470"/>
      <c r="OWW478" s="470"/>
      <c r="OWX478" s="470"/>
      <c r="OWY478" s="470"/>
      <c r="OWZ478" s="470"/>
      <c r="OXA478" s="470"/>
      <c r="OXB478" s="470"/>
      <c r="OXC478" s="470"/>
      <c r="OXD478" s="470"/>
      <c r="OXE478" s="470"/>
      <c r="OXF478" s="470"/>
      <c r="OXG478" s="470"/>
      <c r="OXH478" s="470"/>
      <c r="OXI478" s="470"/>
      <c r="OXJ478" s="470"/>
      <c r="OXK478" s="470"/>
      <c r="OXL478" s="470"/>
      <c r="OXM478" s="470"/>
      <c r="OXN478" s="470"/>
      <c r="OXO478" s="470"/>
      <c r="OXP478" s="470"/>
      <c r="OXQ478" s="470"/>
      <c r="OXR478" s="470"/>
      <c r="OXS478" s="470"/>
      <c r="OXT478" s="470"/>
      <c r="OXU478" s="470"/>
      <c r="OXV478" s="470"/>
      <c r="OXW478" s="470"/>
      <c r="OXX478" s="470"/>
      <c r="OXY478" s="470"/>
      <c r="OXZ478" s="470"/>
      <c r="OYA478" s="470"/>
      <c r="OYB478" s="470"/>
      <c r="OYC478" s="470"/>
      <c r="OYD478" s="470"/>
      <c r="OYE478" s="470"/>
      <c r="OYF478" s="470"/>
      <c r="OYG478" s="470"/>
      <c r="OYH478" s="470"/>
      <c r="OYI478" s="470"/>
      <c r="OYJ478" s="470"/>
      <c r="OYK478" s="470"/>
      <c r="OYL478" s="470"/>
      <c r="OYM478" s="470"/>
      <c r="OYN478" s="470"/>
      <c r="OYO478" s="470"/>
      <c r="OYP478" s="470"/>
      <c r="OYQ478" s="470"/>
      <c r="OYR478" s="470"/>
      <c r="OYS478" s="470"/>
      <c r="OYT478" s="470"/>
      <c r="OYU478" s="470"/>
      <c r="OYV478" s="470"/>
      <c r="OYW478" s="470"/>
      <c r="OYX478" s="470"/>
      <c r="OYY478" s="470"/>
      <c r="OYZ478" s="470"/>
      <c r="OZA478" s="470"/>
      <c r="OZB478" s="470"/>
      <c r="OZC478" s="470"/>
      <c r="OZD478" s="470"/>
      <c r="OZE478" s="470"/>
      <c r="OZF478" s="470"/>
      <c r="OZG478" s="470"/>
      <c r="OZH478" s="470"/>
      <c r="OZI478" s="470"/>
      <c r="OZJ478" s="470"/>
      <c r="OZK478" s="470"/>
      <c r="OZL478" s="470"/>
      <c r="OZM478" s="470"/>
      <c r="OZN478" s="470"/>
      <c r="OZO478" s="470"/>
      <c r="OZP478" s="470"/>
      <c r="OZQ478" s="470"/>
      <c r="OZR478" s="470"/>
      <c r="OZS478" s="470"/>
      <c r="OZT478" s="470"/>
      <c r="OZU478" s="470"/>
      <c r="OZV478" s="470"/>
      <c r="OZW478" s="470"/>
      <c r="OZX478" s="470"/>
      <c r="OZY478" s="470"/>
      <c r="OZZ478" s="470"/>
      <c r="PAA478" s="470"/>
      <c r="PAB478" s="470"/>
      <c r="PAC478" s="470"/>
      <c r="PAD478" s="470"/>
      <c r="PAE478" s="470"/>
      <c r="PAF478" s="470"/>
      <c r="PAG478" s="470"/>
      <c r="PAH478" s="470"/>
      <c r="PAI478" s="470"/>
      <c r="PAJ478" s="470"/>
      <c r="PAK478" s="470"/>
      <c r="PAL478" s="470"/>
      <c r="PAM478" s="470"/>
      <c r="PAN478" s="470"/>
      <c r="PAO478" s="470"/>
      <c r="PAP478" s="470"/>
      <c r="PAQ478" s="470"/>
      <c r="PAR478" s="470"/>
      <c r="PAS478" s="470"/>
      <c r="PAT478" s="470"/>
      <c r="PAU478" s="470"/>
      <c r="PAV478" s="470"/>
      <c r="PAW478" s="470"/>
      <c r="PAX478" s="470"/>
      <c r="PAY478" s="470"/>
      <c r="PAZ478" s="470"/>
      <c r="PBA478" s="470"/>
      <c r="PBB478" s="470"/>
      <c r="PBC478" s="470"/>
      <c r="PBD478" s="470"/>
      <c r="PBE478" s="470"/>
      <c r="PBF478" s="470"/>
      <c r="PBG478" s="470"/>
      <c r="PBH478" s="470"/>
      <c r="PBI478" s="470"/>
      <c r="PBJ478" s="470"/>
      <c r="PBK478" s="470"/>
      <c r="PBL478" s="470"/>
      <c r="PBM478" s="470"/>
      <c r="PBN478" s="470"/>
      <c r="PBO478" s="470"/>
      <c r="PBP478" s="470"/>
      <c r="PBQ478" s="470"/>
      <c r="PBR478" s="470"/>
      <c r="PBS478" s="470"/>
      <c r="PBT478" s="470"/>
      <c r="PBU478" s="470"/>
      <c r="PBV478" s="470"/>
      <c r="PBW478" s="470"/>
      <c r="PBX478" s="470"/>
      <c r="PBY478" s="470"/>
      <c r="PBZ478" s="470"/>
      <c r="PCA478" s="470"/>
      <c r="PCB478" s="470"/>
      <c r="PCC478" s="470"/>
      <c r="PCD478" s="470"/>
      <c r="PCE478" s="470"/>
      <c r="PCF478" s="470"/>
      <c r="PCG478" s="470"/>
      <c r="PCH478" s="470"/>
      <c r="PCI478" s="470"/>
      <c r="PCJ478" s="470"/>
      <c r="PCK478" s="470"/>
      <c r="PCL478" s="470"/>
      <c r="PCM478" s="470"/>
      <c r="PCN478" s="470"/>
      <c r="PCO478" s="470"/>
      <c r="PCP478" s="470"/>
      <c r="PCQ478" s="470"/>
      <c r="PCR478" s="470"/>
      <c r="PCS478" s="470"/>
      <c r="PCT478" s="470"/>
      <c r="PCU478" s="470"/>
      <c r="PCV478" s="470"/>
      <c r="PCW478" s="470"/>
      <c r="PCX478" s="470"/>
      <c r="PCY478" s="470"/>
      <c r="PCZ478" s="470"/>
      <c r="PDA478" s="470"/>
      <c r="PDB478" s="470"/>
      <c r="PDC478" s="470"/>
      <c r="PDD478" s="470"/>
      <c r="PDE478" s="470"/>
      <c r="PDF478" s="470"/>
      <c r="PDG478" s="470"/>
      <c r="PDH478" s="470"/>
      <c r="PDI478" s="470"/>
      <c r="PDJ478" s="470"/>
      <c r="PDK478" s="470"/>
      <c r="PDL478" s="470"/>
      <c r="PDM478" s="470"/>
      <c r="PDN478" s="470"/>
      <c r="PDO478" s="470"/>
      <c r="PDP478" s="470"/>
      <c r="PDQ478" s="470"/>
      <c r="PDR478" s="470"/>
      <c r="PDS478" s="470"/>
      <c r="PDT478" s="470"/>
      <c r="PDU478" s="470"/>
      <c r="PDV478" s="470"/>
      <c r="PDW478" s="470"/>
      <c r="PDX478" s="470"/>
      <c r="PDY478" s="470"/>
      <c r="PDZ478" s="470"/>
      <c r="PEA478" s="470"/>
      <c r="PEB478" s="470"/>
      <c r="PEC478" s="470"/>
      <c r="PED478" s="470"/>
      <c r="PEE478" s="470"/>
      <c r="PEF478" s="470"/>
      <c r="PEG478" s="470"/>
      <c r="PEH478" s="470"/>
      <c r="PEI478" s="470"/>
      <c r="PEJ478" s="470"/>
      <c r="PEK478" s="470"/>
      <c r="PEL478" s="470"/>
      <c r="PEM478" s="470"/>
      <c r="PEN478" s="470"/>
      <c r="PEO478" s="470"/>
      <c r="PEP478" s="470"/>
      <c r="PEQ478" s="470"/>
      <c r="PER478" s="470"/>
      <c r="PES478" s="470"/>
      <c r="PET478" s="470"/>
      <c r="PEU478" s="470"/>
      <c r="PEV478" s="470"/>
      <c r="PEW478" s="470"/>
      <c r="PEX478" s="470"/>
      <c r="PEY478" s="470"/>
      <c r="PEZ478" s="470"/>
      <c r="PFA478" s="470"/>
      <c r="PFB478" s="470"/>
      <c r="PFC478" s="470"/>
      <c r="PFD478" s="470"/>
      <c r="PFE478" s="470"/>
      <c r="PFF478" s="470"/>
      <c r="PFG478" s="470"/>
      <c r="PFH478" s="470"/>
      <c r="PFI478" s="470"/>
      <c r="PFJ478" s="470"/>
      <c r="PFK478" s="470"/>
      <c r="PFL478" s="470"/>
      <c r="PFM478" s="470"/>
      <c r="PFN478" s="470"/>
      <c r="PFO478" s="470"/>
      <c r="PFP478" s="470"/>
      <c r="PFQ478" s="470"/>
      <c r="PFR478" s="470"/>
      <c r="PFS478" s="470"/>
      <c r="PFT478" s="470"/>
      <c r="PFU478" s="470"/>
      <c r="PFV478" s="470"/>
      <c r="PFW478" s="470"/>
      <c r="PFX478" s="470"/>
      <c r="PFY478" s="470"/>
      <c r="PFZ478" s="470"/>
      <c r="PGA478" s="470"/>
      <c r="PGB478" s="470"/>
      <c r="PGC478" s="470"/>
      <c r="PGD478" s="470"/>
      <c r="PGE478" s="470"/>
      <c r="PGF478" s="470"/>
      <c r="PGG478" s="470"/>
      <c r="PGH478" s="470"/>
      <c r="PGI478" s="470"/>
      <c r="PGJ478" s="470"/>
      <c r="PGK478" s="470"/>
      <c r="PGL478" s="470"/>
      <c r="PGM478" s="470"/>
      <c r="PGN478" s="470"/>
      <c r="PGO478" s="470"/>
      <c r="PGP478" s="470"/>
      <c r="PGQ478" s="470"/>
      <c r="PGR478" s="470"/>
      <c r="PGS478" s="470"/>
      <c r="PGT478" s="470"/>
      <c r="PGU478" s="470"/>
      <c r="PGV478" s="470"/>
      <c r="PGW478" s="470"/>
      <c r="PGX478" s="470"/>
      <c r="PGY478" s="470"/>
      <c r="PGZ478" s="470"/>
      <c r="PHA478" s="470"/>
      <c r="PHB478" s="470"/>
      <c r="PHC478" s="470"/>
      <c r="PHD478" s="470"/>
      <c r="PHE478" s="470"/>
      <c r="PHF478" s="470"/>
      <c r="PHG478" s="470"/>
      <c r="PHH478" s="470"/>
      <c r="PHI478" s="470"/>
      <c r="PHJ478" s="470"/>
      <c r="PHK478" s="470"/>
      <c r="PHL478" s="470"/>
      <c r="PHM478" s="470"/>
      <c r="PHN478" s="470"/>
      <c r="PHO478" s="470"/>
      <c r="PHP478" s="470"/>
      <c r="PHQ478" s="470"/>
      <c r="PHR478" s="470"/>
      <c r="PHS478" s="470"/>
      <c r="PHT478" s="470"/>
      <c r="PHU478" s="470"/>
      <c r="PHV478" s="470"/>
      <c r="PHW478" s="470"/>
      <c r="PHX478" s="470"/>
      <c r="PHY478" s="470"/>
      <c r="PHZ478" s="470"/>
      <c r="PIA478" s="470"/>
      <c r="PIB478" s="470"/>
      <c r="PIC478" s="470"/>
      <c r="PID478" s="470"/>
      <c r="PIE478" s="470"/>
      <c r="PIF478" s="470"/>
      <c r="PIG478" s="470"/>
      <c r="PIH478" s="470"/>
      <c r="PII478" s="470"/>
      <c r="PIJ478" s="470"/>
      <c r="PIK478" s="470"/>
      <c r="PIL478" s="470"/>
      <c r="PIM478" s="470"/>
      <c r="PIN478" s="470"/>
      <c r="PIO478" s="470"/>
      <c r="PIP478" s="470"/>
      <c r="PIQ478" s="470"/>
      <c r="PIR478" s="470"/>
      <c r="PIS478" s="470"/>
      <c r="PIT478" s="470"/>
      <c r="PIU478" s="470"/>
      <c r="PIV478" s="470"/>
      <c r="PIW478" s="470"/>
      <c r="PIX478" s="470"/>
      <c r="PIY478" s="470"/>
      <c r="PIZ478" s="470"/>
      <c r="PJA478" s="470"/>
      <c r="PJB478" s="470"/>
      <c r="PJC478" s="470"/>
      <c r="PJD478" s="470"/>
      <c r="PJE478" s="470"/>
      <c r="PJF478" s="470"/>
      <c r="PJG478" s="470"/>
      <c r="PJH478" s="470"/>
      <c r="PJI478" s="470"/>
      <c r="PJJ478" s="470"/>
      <c r="PJK478" s="470"/>
      <c r="PJL478" s="470"/>
      <c r="PJM478" s="470"/>
      <c r="PJN478" s="470"/>
      <c r="PJO478" s="470"/>
      <c r="PJP478" s="470"/>
      <c r="PJQ478" s="470"/>
      <c r="PJR478" s="470"/>
      <c r="PJS478" s="470"/>
      <c r="PJT478" s="470"/>
      <c r="PJU478" s="470"/>
      <c r="PJV478" s="470"/>
      <c r="PJW478" s="470"/>
      <c r="PJX478" s="470"/>
      <c r="PJY478" s="470"/>
      <c r="PJZ478" s="470"/>
      <c r="PKA478" s="470"/>
      <c r="PKB478" s="470"/>
      <c r="PKC478" s="470"/>
      <c r="PKD478" s="470"/>
      <c r="PKE478" s="470"/>
      <c r="PKF478" s="470"/>
      <c r="PKG478" s="470"/>
      <c r="PKH478" s="470"/>
      <c r="PKI478" s="470"/>
      <c r="PKJ478" s="470"/>
      <c r="PKK478" s="470"/>
      <c r="PKL478" s="470"/>
      <c r="PKM478" s="470"/>
      <c r="PKN478" s="470"/>
      <c r="PKO478" s="470"/>
      <c r="PKP478" s="470"/>
      <c r="PKQ478" s="470"/>
      <c r="PKR478" s="470"/>
      <c r="PKS478" s="470"/>
      <c r="PKT478" s="470"/>
      <c r="PKU478" s="470"/>
      <c r="PKV478" s="470"/>
      <c r="PKW478" s="470"/>
      <c r="PKX478" s="470"/>
      <c r="PKY478" s="470"/>
      <c r="PKZ478" s="470"/>
      <c r="PLA478" s="470"/>
      <c r="PLB478" s="470"/>
      <c r="PLC478" s="470"/>
      <c r="PLD478" s="470"/>
      <c r="PLE478" s="470"/>
      <c r="PLF478" s="470"/>
      <c r="PLG478" s="470"/>
      <c r="PLH478" s="470"/>
      <c r="PLI478" s="470"/>
      <c r="PLJ478" s="470"/>
      <c r="PLK478" s="470"/>
      <c r="PLL478" s="470"/>
      <c r="PLM478" s="470"/>
      <c r="PLN478" s="470"/>
      <c r="PLO478" s="470"/>
      <c r="PLP478" s="470"/>
      <c r="PLQ478" s="470"/>
      <c r="PLR478" s="470"/>
      <c r="PLS478" s="470"/>
      <c r="PLT478" s="470"/>
      <c r="PLU478" s="470"/>
      <c r="PLV478" s="470"/>
      <c r="PLW478" s="470"/>
      <c r="PLX478" s="470"/>
      <c r="PLY478" s="470"/>
      <c r="PLZ478" s="470"/>
      <c r="PMA478" s="470"/>
      <c r="PMB478" s="470"/>
      <c r="PMC478" s="470"/>
      <c r="PMD478" s="470"/>
      <c r="PME478" s="470"/>
      <c r="PMF478" s="470"/>
      <c r="PMG478" s="470"/>
      <c r="PMH478" s="470"/>
      <c r="PMI478" s="470"/>
      <c r="PMJ478" s="470"/>
      <c r="PMK478" s="470"/>
      <c r="PML478" s="470"/>
      <c r="PMM478" s="470"/>
      <c r="PMN478" s="470"/>
      <c r="PMO478" s="470"/>
      <c r="PMP478" s="470"/>
      <c r="PMQ478" s="470"/>
      <c r="PMR478" s="470"/>
      <c r="PMS478" s="470"/>
      <c r="PMT478" s="470"/>
      <c r="PMU478" s="470"/>
      <c r="PMV478" s="470"/>
      <c r="PMW478" s="470"/>
      <c r="PMX478" s="470"/>
      <c r="PMY478" s="470"/>
      <c r="PMZ478" s="470"/>
      <c r="PNA478" s="470"/>
      <c r="PNB478" s="470"/>
      <c r="PNC478" s="470"/>
      <c r="PND478" s="470"/>
      <c r="PNE478" s="470"/>
      <c r="PNF478" s="470"/>
      <c r="PNG478" s="470"/>
      <c r="PNH478" s="470"/>
      <c r="PNI478" s="470"/>
      <c r="PNJ478" s="470"/>
      <c r="PNK478" s="470"/>
      <c r="PNL478" s="470"/>
      <c r="PNM478" s="470"/>
      <c r="PNN478" s="470"/>
      <c r="PNO478" s="470"/>
      <c r="PNP478" s="470"/>
      <c r="PNQ478" s="470"/>
      <c r="PNR478" s="470"/>
      <c r="PNS478" s="470"/>
      <c r="PNT478" s="470"/>
      <c r="PNU478" s="470"/>
      <c r="PNV478" s="470"/>
      <c r="PNW478" s="470"/>
      <c r="PNX478" s="470"/>
      <c r="PNY478" s="470"/>
      <c r="PNZ478" s="470"/>
      <c r="POA478" s="470"/>
      <c r="POB478" s="470"/>
      <c r="POC478" s="470"/>
      <c r="POD478" s="470"/>
      <c r="POE478" s="470"/>
      <c r="POF478" s="470"/>
      <c r="POG478" s="470"/>
      <c r="POH478" s="470"/>
      <c r="POI478" s="470"/>
      <c r="POJ478" s="470"/>
      <c r="POK478" s="470"/>
      <c r="POL478" s="470"/>
      <c r="POM478" s="470"/>
      <c r="PON478" s="470"/>
      <c r="POO478" s="470"/>
      <c r="POP478" s="470"/>
      <c r="POQ478" s="470"/>
      <c r="POR478" s="470"/>
      <c r="POS478" s="470"/>
      <c r="POT478" s="470"/>
      <c r="POU478" s="470"/>
      <c r="POV478" s="470"/>
      <c r="POW478" s="470"/>
      <c r="POX478" s="470"/>
      <c r="POY478" s="470"/>
      <c r="POZ478" s="470"/>
      <c r="PPA478" s="470"/>
      <c r="PPB478" s="470"/>
      <c r="PPC478" s="470"/>
      <c r="PPD478" s="470"/>
      <c r="PPE478" s="470"/>
      <c r="PPF478" s="470"/>
      <c r="PPG478" s="470"/>
      <c r="PPH478" s="470"/>
      <c r="PPI478" s="470"/>
      <c r="PPJ478" s="470"/>
      <c r="PPK478" s="470"/>
      <c r="PPL478" s="470"/>
      <c r="PPM478" s="470"/>
      <c r="PPN478" s="470"/>
      <c r="PPO478" s="470"/>
      <c r="PPP478" s="470"/>
      <c r="PPQ478" s="470"/>
      <c r="PPR478" s="470"/>
      <c r="PPS478" s="470"/>
      <c r="PPT478" s="470"/>
      <c r="PPU478" s="470"/>
      <c r="PPV478" s="470"/>
      <c r="PPW478" s="470"/>
      <c r="PPX478" s="470"/>
      <c r="PPY478" s="470"/>
      <c r="PPZ478" s="470"/>
      <c r="PQA478" s="470"/>
      <c r="PQB478" s="470"/>
      <c r="PQC478" s="470"/>
      <c r="PQD478" s="470"/>
      <c r="PQE478" s="470"/>
      <c r="PQF478" s="470"/>
      <c r="PQG478" s="470"/>
      <c r="PQH478" s="470"/>
      <c r="PQI478" s="470"/>
      <c r="PQJ478" s="470"/>
      <c r="PQK478" s="470"/>
      <c r="PQL478" s="470"/>
      <c r="PQM478" s="470"/>
      <c r="PQN478" s="470"/>
      <c r="PQO478" s="470"/>
      <c r="PQP478" s="470"/>
      <c r="PQQ478" s="470"/>
      <c r="PQR478" s="470"/>
      <c r="PQS478" s="470"/>
      <c r="PQT478" s="470"/>
      <c r="PQU478" s="470"/>
      <c r="PQV478" s="470"/>
      <c r="PQW478" s="470"/>
      <c r="PQX478" s="470"/>
      <c r="PQY478" s="470"/>
      <c r="PQZ478" s="470"/>
      <c r="PRA478" s="470"/>
      <c r="PRB478" s="470"/>
      <c r="PRC478" s="470"/>
      <c r="PRD478" s="470"/>
      <c r="PRE478" s="470"/>
      <c r="PRF478" s="470"/>
      <c r="PRG478" s="470"/>
      <c r="PRH478" s="470"/>
      <c r="PRI478" s="470"/>
      <c r="PRJ478" s="470"/>
      <c r="PRK478" s="470"/>
      <c r="PRL478" s="470"/>
      <c r="PRM478" s="470"/>
      <c r="PRN478" s="470"/>
      <c r="PRO478" s="470"/>
      <c r="PRP478" s="470"/>
      <c r="PRQ478" s="470"/>
      <c r="PRR478" s="470"/>
      <c r="PRS478" s="470"/>
      <c r="PRT478" s="470"/>
      <c r="PRU478" s="470"/>
      <c r="PRV478" s="470"/>
      <c r="PRW478" s="470"/>
      <c r="PRX478" s="470"/>
      <c r="PRY478" s="470"/>
      <c r="PRZ478" s="470"/>
      <c r="PSA478" s="470"/>
      <c r="PSB478" s="470"/>
      <c r="PSC478" s="470"/>
      <c r="PSD478" s="470"/>
      <c r="PSE478" s="470"/>
      <c r="PSF478" s="470"/>
      <c r="PSG478" s="470"/>
      <c r="PSH478" s="470"/>
      <c r="PSI478" s="470"/>
      <c r="PSJ478" s="470"/>
      <c r="PSK478" s="470"/>
      <c r="PSL478" s="470"/>
      <c r="PSM478" s="470"/>
      <c r="PSN478" s="470"/>
      <c r="PSO478" s="470"/>
      <c r="PSP478" s="470"/>
      <c r="PSQ478" s="470"/>
      <c r="PSR478" s="470"/>
      <c r="PSS478" s="470"/>
      <c r="PST478" s="470"/>
      <c r="PSU478" s="470"/>
      <c r="PSV478" s="470"/>
      <c r="PSW478" s="470"/>
      <c r="PSX478" s="470"/>
      <c r="PSY478" s="470"/>
      <c r="PSZ478" s="470"/>
      <c r="PTA478" s="470"/>
      <c r="PTB478" s="470"/>
      <c r="PTC478" s="470"/>
      <c r="PTD478" s="470"/>
      <c r="PTE478" s="470"/>
      <c r="PTF478" s="470"/>
      <c r="PTG478" s="470"/>
      <c r="PTH478" s="470"/>
      <c r="PTI478" s="470"/>
      <c r="PTJ478" s="470"/>
      <c r="PTK478" s="470"/>
      <c r="PTL478" s="470"/>
      <c r="PTM478" s="470"/>
      <c r="PTN478" s="470"/>
      <c r="PTO478" s="470"/>
      <c r="PTP478" s="470"/>
      <c r="PTQ478" s="470"/>
      <c r="PTR478" s="470"/>
      <c r="PTS478" s="470"/>
      <c r="PTT478" s="470"/>
      <c r="PTU478" s="470"/>
      <c r="PTV478" s="470"/>
      <c r="PTW478" s="470"/>
      <c r="PTX478" s="470"/>
      <c r="PTY478" s="470"/>
      <c r="PTZ478" s="470"/>
      <c r="PUA478" s="470"/>
      <c r="PUB478" s="470"/>
      <c r="PUC478" s="470"/>
      <c r="PUD478" s="470"/>
      <c r="PUE478" s="470"/>
      <c r="PUF478" s="470"/>
      <c r="PUG478" s="470"/>
      <c r="PUH478" s="470"/>
      <c r="PUI478" s="470"/>
      <c r="PUJ478" s="470"/>
      <c r="PUK478" s="470"/>
      <c r="PUL478" s="470"/>
      <c r="PUM478" s="470"/>
      <c r="PUN478" s="470"/>
      <c r="PUO478" s="470"/>
      <c r="PUP478" s="470"/>
      <c r="PUQ478" s="470"/>
      <c r="PUR478" s="470"/>
      <c r="PUS478" s="470"/>
      <c r="PUT478" s="470"/>
      <c r="PUU478" s="470"/>
      <c r="PUV478" s="470"/>
      <c r="PUW478" s="470"/>
      <c r="PUX478" s="470"/>
      <c r="PUY478" s="470"/>
      <c r="PUZ478" s="470"/>
      <c r="PVA478" s="470"/>
      <c r="PVB478" s="470"/>
      <c r="PVC478" s="470"/>
      <c r="PVD478" s="470"/>
      <c r="PVE478" s="470"/>
      <c r="PVF478" s="470"/>
      <c r="PVG478" s="470"/>
      <c r="PVH478" s="470"/>
      <c r="PVI478" s="470"/>
      <c r="PVJ478" s="470"/>
      <c r="PVK478" s="470"/>
      <c r="PVL478" s="470"/>
      <c r="PVM478" s="470"/>
      <c r="PVN478" s="470"/>
      <c r="PVO478" s="470"/>
      <c r="PVP478" s="470"/>
      <c r="PVQ478" s="470"/>
      <c r="PVR478" s="470"/>
      <c r="PVS478" s="470"/>
      <c r="PVT478" s="470"/>
      <c r="PVU478" s="470"/>
      <c r="PVV478" s="470"/>
      <c r="PVW478" s="470"/>
      <c r="PVX478" s="470"/>
      <c r="PVY478" s="470"/>
      <c r="PVZ478" s="470"/>
      <c r="PWA478" s="470"/>
      <c r="PWB478" s="470"/>
      <c r="PWC478" s="470"/>
      <c r="PWD478" s="470"/>
      <c r="PWE478" s="470"/>
      <c r="PWF478" s="470"/>
      <c r="PWG478" s="470"/>
      <c r="PWH478" s="470"/>
      <c r="PWI478" s="470"/>
      <c r="PWJ478" s="470"/>
      <c r="PWK478" s="470"/>
      <c r="PWL478" s="470"/>
      <c r="PWM478" s="470"/>
      <c r="PWN478" s="470"/>
      <c r="PWO478" s="470"/>
      <c r="PWP478" s="470"/>
      <c r="PWQ478" s="470"/>
      <c r="PWR478" s="470"/>
      <c r="PWS478" s="470"/>
      <c r="PWT478" s="470"/>
      <c r="PWU478" s="470"/>
      <c r="PWV478" s="470"/>
      <c r="PWW478" s="470"/>
      <c r="PWX478" s="470"/>
      <c r="PWY478" s="470"/>
      <c r="PWZ478" s="470"/>
      <c r="PXA478" s="470"/>
      <c r="PXB478" s="470"/>
      <c r="PXC478" s="470"/>
      <c r="PXD478" s="470"/>
      <c r="PXE478" s="470"/>
      <c r="PXF478" s="470"/>
      <c r="PXG478" s="470"/>
      <c r="PXH478" s="470"/>
      <c r="PXI478" s="470"/>
      <c r="PXJ478" s="470"/>
      <c r="PXK478" s="470"/>
      <c r="PXL478" s="470"/>
      <c r="PXM478" s="470"/>
      <c r="PXN478" s="470"/>
      <c r="PXO478" s="470"/>
      <c r="PXP478" s="470"/>
      <c r="PXQ478" s="470"/>
      <c r="PXR478" s="470"/>
      <c r="PXS478" s="470"/>
      <c r="PXT478" s="470"/>
      <c r="PXU478" s="470"/>
      <c r="PXV478" s="470"/>
      <c r="PXW478" s="470"/>
      <c r="PXX478" s="470"/>
      <c r="PXY478" s="470"/>
      <c r="PXZ478" s="470"/>
      <c r="PYA478" s="470"/>
      <c r="PYB478" s="470"/>
      <c r="PYC478" s="470"/>
      <c r="PYD478" s="470"/>
      <c r="PYE478" s="470"/>
      <c r="PYF478" s="470"/>
      <c r="PYG478" s="470"/>
      <c r="PYH478" s="470"/>
      <c r="PYI478" s="470"/>
      <c r="PYJ478" s="470"/>
      <c r="PYK478" s="470"/>
      <c r="PYL478" s="470"/>
      <c r="PYM478" s="470"/>
      <c r="PYN478" s="470"/>
      <c r="PYO478" s="470"/>
      <c r="PYP478" s="470"/>
      <c r="PYQ478" s="470"/>
      <c r="PYR478" s="470"/>
      <c r="PYS478" s="470"/>
      <c r="PYT478" s="470"/>
      <c r="PYU478" s="470"/>
      <c r="PYV478" s="470"/>
      <c r="PYW478" s="470"/>
      <c r="PYX478" s="470"/>
      <c r="PYY478" s="470"/>
      <c r="PYZ478" s="470"/>
      <c r="PZA478" s="470"/>
      <c r="PZB478" s="470"/>
      <c r="PZC478" s="470"/>
      <c r="PZD478" s="470"/>
      <c r="PZE478" s="470"/>
      <c r="PZF478" s="470"/>
      <c r="PZG478" s="470"/>
      <c r="PZH478" s="470"/>
      <c r="PZI478" s="470"/>
      <c r="PZJ478" s="470"/>
      <c r="PZK478" s="470"/>
      <c r="PZL478" s="470"/>
      <c r="PZM478" s="470"/>
      <c r="PZN478" s="470"/>
      <c r="PZO478" s="470"/>
      <c r="PZP478" s="470"/>
      <c r="PZQ478" s="470"/>
      <c r="PZR478" s="470"/>
      <c r="PZS478" s="470"/>
      <c r="PZT478" s="470"/>
      <c r="PZU478" s="470"/>
      <c r="PZV478" s="470"/>
      <c r="PZW478" s="470"/>
      <c r="PZX478" s="470"/>
      <c r="PZY478" s="470"/>
      <c r="PZZ478" s="470"/>
      <c r="QAA478" s="470"/>
      <c r="QAB478" s="470"/>
      <c r="QAC478" s="470"/>
      <c r="QAD478" s="470"/>
      <c r="QAE478" s="470"/>
      <c r="QAF478" s="470"/>
      <c r="QAG478" s="470"/>
      <c r="QAH478" s="470"/>
      <c r="QAI478" s="470"/>
      <c r="QAJ478" s="470"/>
      <c r="QAK478" s="470"/>
      <c r="QAL478" s="470"/>
      <c r="QAM478" s="470"/>
      <c r="QAN478" s="470"/>
      <c r="QAO478" s="470"/>
      <c r="QAP478" s="470"/>
      <c r="QAQ478" s="470"/>
      <c r="QAR478" s="470"/>
      <c r="QAS478" s="470"/>
      <c r="QAT478" s="470"/>
      <c r="QAU478" s="470"/>
      <c r="QAV478" s="470"/>
      <c r="QAW478" s="470"/>
      <c r="QAX478" s="470"/>
      <c r="QAY478" s="470"/>
      <c r="QAZ478" s="470"/>
      <c r="QBA478" s="470"/>
      <c r="QBB478" s="470"/>
      <c r="QBC478" s="470"/>
      <c r="QBD478" s="470"/>
      <c r="QBE478" s="470"/>
      <c r="QBF478" s="470"/>
      <c r="QBG478" s="470"/>
      <c r="QBH478" s="470"/>
      <c r="QBI478" s="470"/>
      <c r="QBJ478" s="470"/>
      <c r="QBK478" s="470"/>
      <c r="QBL478" s="470"/>
      <c r="QBM478" s="470"/>
      <c r="QBN478" s="470"/>
      <c r="QBO478" s="470"/>
      <c r="QBP478" s="470"/>
      <c r="QBQ478" s="470"/>
      <c r="QBR478" s="470"/>
      <c r="QBS478" s="470"/>
      <c r="QBT478" s="470"/>
      <c r="QBU478" s="470"/>
      <c r="QBV478" s="470"/>
      <c r="QBW478" s="470"/>
      <c r="QBX478" s="470"/>
      <c r="QBY478" s="470"/>
      <c r="QBZ478" s="470"/>
      <c r="QCA478" s="470"/>
      <c r="QCB478" s="470"/>
      <c r="QCC478" s="470"/>
      <c r="QCD478" s="470"/>
      <c r="QCE478" s="470"/>
      <c r="QCF478" s="470"/>
      <c r="QCG478" s="470"/>
      <c r="QCH478" s="470"/>
      <c r="QCI478" s="470"/>
      <c r="QCJ478" s="470"/>
      <c r="QCK478" s="470"/>
      <c r="QCL478" s="470"/>
      <c r="QCM478" s="470"/>
      <c r="QCN478" s="470"/>
      <c r="QCO478" s="470"/>
      <c r="QCP478" s="470"/>
      <c r="QCQ478" s="470"/>
      <c r="QCR478" s="470"/>
      <c r="QCS478" s="470"/>
      <c r="QCT478" s="470"/>
      <c r="QCU478" s="470"/>
      <c r="QCV478" s="470"/>
      <c r="QCW478" s="470"/>
      <c r="QCX478" s="470"/>
      <c r="QCY478" s="470"/>
      <c r="QCZ478" s="470"/>
      <c r="QDA478" s="470"/>
      <c r="QDB478" s="470"/>
      <c r="QDC478" s="470"/>
      <c r="QDD478" s="470"/>
      <c r="QDE478" s="470"/>
      <c r="QDF478" s="470"/>
      <c r="QDG478" s="470"/>
      <c r="QDH478" s="470"/>
      <c r="QDI478" s="470"/>
      <c r="QDJ478" s="470"/>
      <c r="QDK478" s="470"/>
      <c r="QDL478" s="470"/>
      <c r="QDM478" s="470"/>
      <c r="QDN478" s="470"/>
      <c r="QDO478" s="470"/>
      <c r="QDP478" s="470"/>
      <c r="QDQ478" s="470"/>
      <c r="QDR478" s="470"/>
      <c r="QDS478" s="470"/>
      <c r="QDT478" s="470"/>
      <c r="QDU478" s="470"/>
      <c r="QDV478" s="470"/>
      <c r="QDW478" s="470"/>
      <c r="QDX478" s="470"/>
      <c r="QDY478" s="470"/>
      <c r="QDZ478" s="470"/>
      <c r="QEA478" s="470"/>
      <c r="QEB478" s="470"/>
      <c r="QEC478" s="470"/>
      <c r="QED478" s="470"/>
      <c r="QEE478" s="470"/>
      <c r="QEF478" s="470"/>
      <c r="QEG478" s="470"/>
      <c r="QEH478" s="470"/>
      <c r="QEI478" s="470"/>
      <c r="QEJ478" s="470"/>
      <c r="QEK478" s="470"/>
      <c r="QEL478" s="470"/>
      <c r="QEM478" s="470"/>
      <c r="QEN478" s="470"/>
      <c r="QEO478" s="470"/>
      <c r="QEP478" s="470"/>
      <c r="QEQ478" s="470"/>
      <c r="QER478" s="470"/>
      <c r="QES478" s="470"/>
      <c r="QET478" s="470"/>
      <c r="QEU478" s="470"/>
      <c r="QEV478" s="470"/>
      <c r="QEW478" s="470"/>
      <c r="QEX478" s="470"/>
      <c r="QEY478" s="470"/>
      <c r="QEZ478" s="470"/>
      <c r="QFA478" s="470"/>
      <c r="QFB478" s="470"/>
      <c r="QFC478" s="470"/>
      <c r="QFD478" s="470"/>
      <c r="QFE478" s="470"/>
      <c r="QFF478" s="470"/>
      <c r="QFG478" s="470"/>
      <c r="QFH478" s="470"/>
      <c r="QFI478" s="470"/>
      <c r="QFJ478" s="470"/>
      <c r="QFK478" s="470"/>
      <c r="QFL478" s="470"/>
      <c r="QFM478" s="470"/>
      <c r="QFN478" s="470"/>
      <c r="QFO478" s="470"/>
      <c r="QFP478" s="470"/>
      <c r="QFQ478" s="470"/>
      <c r="QFR478" s="470"/>
      <c r="QFS478" s="470"/>
      <c r="QFT478" s="470"/>
      <c r="QFU478" s="470"/>
      <c r="QFV478" s="470"/>
      <c r="QFW478" s="470"/>
      <c r="QFX478" s="470"/>
      <c r="QFY478" s="470"/>
      <c r="QFZ478" s="470"/>
      <c r="QGA478" s="470"/>
      <c r="QGB478" s="470"/>
      <c r="QGC478" s="470"/>
      <c r="QGD478" s="470"/>
      <c r="QGE478" s="470"/>
      <c r="QGF478" s="470"/>
      <c r="QGG478" s="470"/>
      <c r="QGH478" s="470"/>
      <c r="QGI478" s="470"/>
      <c r="QGJ478" s="470"/>
      <c r="QGK478" s="470"/>
      <c r="QGL478" s="470"/>
      <c r="QGM478" s="470"/>
      <c r="QGN478" s="470"/>
      <c r="QGO478" s="470"/>
      <c r="QGP478" s="470"/>
      <c r="QGQ478" s="470"/>
      <c r="QGR478" s="470"/>
      <c r="QGS478" s="470"/>
      <c r="QGT478" s="470"/>
      <c r="QGU478" s="470"/>
      <c r="QGV478" s="470"/>
      <c r="QGW478" s="470"/>
      <c r="QGX478" s="470"/>
      <c r="QGY478" s="470"/>
      <c r="QGZ478" s="470"/>
      <c r="QHA478" s="470"/>
      <c r="QHB478" s="470"/>
      <c r="QHC478" s="470"/>
      <c r="QHD478" s="470"/>
      <c r="QHE478" s="470"/>
      <c r="QHF478" s="470"/>
      <c r="QHG478" s="470"/>
      <c r="QHH478" s="470"/>
      <c r="QHI478" s="470"/>
      <c r="QHJ478" s="470"/>
      <c r="QHK478" s="470"/>
      <c r="QHL478" s="470"/>
      <c r="QHM478" s="470"/>
      <c r="QHN478" s="470"/>
      <c r="QHO478" s="470"/>
      <c r="QHP478" s="470"/>
      <c r="QHQ478" s="470"/>
      <c r="QHR478" s="470"/>
      <c r="QHS478" s="470"/>
      <c r="QHT478" s="470"/>
      <c r="QHU478" s="470"/>
      <c r="QHV478" s="470"/>
      <c r="QHW478" s="470"/>
      <c r="QHX478" s="470"/>
      <c r="QHY478" s="470"/>
      <c r="QHZ478" s="470"/>
      <c r="QIA478" s="470"/>
      <c r="QIB478" s="470"/>
      <c r="QIC478" s="470"/>
      <c r="QID478" s="470"/>
      <c r="QIE478" s="470"/>
      <c r="QIF478" s="470"/>
      <c r="QIG478" s="470"/>
      <c r="QIH478" s="470"/>
      <c r="QII478" s="470"/>
      <c r="QIJ478" s="470"/>
      <c r="QIK478" s="470"/>
      <c r="QIL478" s="470"/>
      <c r="QIM478" s="470"/>
      <c r="QIN478" s="470"/>
      <c r="QIO478" s="470"/>
      <c r="QIP478" s="470"/>
      <c r="QIQ478" s="470"/>
      <c r="QIR478" s="470"/>
      <c r="QIS478" s="470"/>
      <c r="QIT478" s="470"/>
      <c r="QIU478" s="470"/>
      <c r="QIV478" s="470"/>
      <c r="QIW478" s="470"/>
      <c r="QIX478" s="470"/>
      <c r="QIY478" s="470"/>
      <c r="QIZ478" s="470"/>
      <c r="QJA478" s="470"/>
      <c r="QJB478" s="470"/>
      <c r="QJC478" s="470"/>
      <c r="QJD478" s="470"/>
      <c r="QJE478" s="470"/>
      <c r="QJF478" s="470"/>
      <c r="QJG478" s="470"/>
      <c r="QJH478" s="470"/>
      <c r="QJI478" s="470"/>
      <c r="QJJ478" s="470"/>
      <c r="QJK478" s="470"/>
      <c r="QJL478" s="470"/>
      <c r="QJM478" s="470"/>
      <c r="QJN478" s="470"/>
      <c r="QJO478" s="470"/>
      <c r="QJP478" s="470"/>
      <c r="QJQ478" s="470"/>
      <c r="QJR478" s="470"/>
      <c r="QJS478" s="470"/>
      <c r="QJT478" s="470"/>
      <c r="QJU478" s="470"/>
      <c r="QJV478" s="470"/>
      <c r="QJW478" s="470"/>
      <c r="QJX478" s="470"/>
      <c r="QJY478" s="470"/>
      <c r="QJZ478" s="470"/>
      <c r="QKA478" s="470"/>
      <c r="QKB478" s="470"/>
      <c r="QKC478" s="470"/>
      <c r="QKD478" s="470"/>
      <c r="QKE478" s="470"/>
      <c r="QKF478" s="470"/>
      <c r="QKG478" s="470"/>
      <c r="QKH478" s="470"/>
      <c r="QKI478" s="470"/>
      <c r="QKJ478" s="470"/>
      <c r="QKK478" s="470"/>
      <c r="QKL478" s="470"/>
      <c r="QKM478" s="470"/>
      <c r="QKN478" s="470"/>
      <c r="QKO478" s="470"/>
      <c r="QKP478" s="470"/>
      <c r="QKQ478" s="470"/>
      <c r="QKR478" s="470"/>
      <c r="QKS478" s="470"/>
      <c r="QKT478" s="470"/>
      <c r="QKU478" s="470"/>
      <c r="QKV478" s="470"/>
      <c r="QKW478" s="470"/>
      <c r="QKX478" s="470"/>
      <c r="QKY478" s="470"/>
      <c r="QKZ478" s="470"/>
      <c r="QLA478" s="470"/>
      <c r="QLB478" s="470"/>
      <c r="QLC478" s="470"/>
      <c r="QLD478" s="470"/>
      <c r="QLE478" s="470"/>
      <c r="QLF478" s="470"/>
      <c r="QLG478" s="470"/>
      <c r="QLH478" s="470"/>
      <c r="QLI478" s="470"/>
      <c r="QLJ478" s="470"/>
      <c r="QLK478" s="470"/>
      <c r="QLL478" s="470"/>
      <c r="QLM478" s="470"/>
      <c r="QLN478" s="470"/>
      <c r="QLO478" s="470"/>
      <c r="QLP478" s="470"/>
      <c r="QLQ478" s="470"/>
      <c r="QLR478" s="470"/>
      <c r="QLS478" s="470"/>
      <c r="QLT478" s="470"/>
      <c r="QLU478" s="470"/>
      <c r="QLV478" s="470"/>
      <c r="QLW478" s="470"/>
      <c r="QLX478" s="470"/>
      <c r="QLY478" s="470"/>
      <c r="QLZ478" s="470"/>
      <c r="QMA478" s="470"/>
      <c r="QMB478" s="470"/>
      <c r="QMC478" s="470"/>
      <c r="QMD478" s="470"/>
      <c r="QME478" s="470"/>
      <c r="QMF478" s="470"/>
      <c r="QMG478" s="470"/>
      <c r="QMH478" s="470"/>
      <c r="QMI478" s="470"/>
      <c r="QMJ478" s="470"/>
      <c r="QMK478" s="470"/>
      <c r="QML478" s="470"/>
      <c r="QMM478" s="470"/>
      <c r="QMN478" s="470"/>
      <c r="QMO478" s="470"/>
      <c r="QMP478" s="470"/>
      <c r="QMQ478" s="470"/>
      <c r="QMR478" s="470"/>
      <c r="QMS478" s="470"/>
      <c r="QMT478" s="470"/>
      <c r="QMU478" s="470"/>
      <c r="QMV478" s="470"/>
      <c r="QMW478" s="470"/>
      <c r="QMX478" s="470"/>
      <c r="QMY478" s="470"/>
      <c r="QMZ478" s="470"/>
      <c r="QNA478" s="470"/>
      <c r="QNB478" s="470"/>
      <c r="QNC478" s="470"/>
      <c r="QND478" s="470"/>
      <c r="QNE478" s="470"/>
      <c r="QNF478" s="470"/>
      <c r="QNG478" s="470"/>
      <c r="QNH478" s="470"/>
      <c r="QNI478" s="470"/>
      <c r="QNJ478" s="470"/>
      <c r="QNK478" s="470"/>
      <c r="QNL478" s="470"/>
      <c r="QNM478" s="470"/>
      <c r="QNN478" s="470"/>
      <c r="QNO478" s="470"/>
      <c r="QNP478" s="470"/>
      <c r="QNQ478" s="470"/>
      <c r="QNR478" s="470"/>
      <c r="QNS478" s="470"/>
      <c r="QNT478" s="470"/>
      <c r="QNU478" s="470"/>
      <c r="QNV478" s="470"/>
      <c r="QNW478" s="470"/>
      <c r="QNX478" s="470"/>
      <c r="QNY478" s="470"/>
      <c r="QNZ478" s="470"/>
      <c r="QOA478" s="470"/>
      <c r="QOB478" s="470"/>
      <c r="QOC478" s="470"/>
      <c r="QOD478" s="470"/>
      <c r="QOE478" s="470"/>
      <c r="QOF478" s="470"/>
      <c r="QOG478" s="470"/>
      <c r="QOH478" s="470"/>
      <c r="QOI478" s="470"/>
      <c r="QOJ478" s="470"/>
      <c r="QOK478" s="470"/>
      <c r="QOL478" s="470"/>
      <c r="QOM478" s="470"/>
      <c r="QON478" s="470"/>
      <c r="QOO478" s="470"/>
      <c r="QOP478" s="470"/>
      <c r="QOQ478" s="470"/>
      <c r="QOR478" s="470"/>
      <c r="QOS478" s="470"/>
      <c r="QOT478" s="470"/>
      <c r="QOU478" s="470"/>
      <c r="QOV478" s="470"/>
      <c r="QOW478" s="470"/>
      <c r="QOX478" s="470"/>
      <c r="QOY478" s="470"/>
      <c r="QOZ478" s="470"/>
      <c r="QPA478" s="470"/>
      <c r="QPB478" s="470"/>
      <c r="QPC478" s="470"/>
      <c r="QPD478" s="470"/>
      <c r="QPE478" s="470"/>
      <c r="QPF478" s="470"/>
      <c r="QPG478" s="470"/>
      <c r="QPH478" s="470"/>
      <c r="QPI478" s="470"/>
      <c r="QPJ478" s="470"/>
      <c r="QPK478" s="470"/>
      <c r="QPL478" s="470"/>
      <c r="QPM478" s="470"/>
      <c r="QPN478" s="470"/>
      <c r="QPO478" s="470"/>
      <c r="QPP478" s="470"/>
      <c r="QPQ478" s="470"/>
      <c r="QPR478" s="470"/>
      <c r="QPS478" s="470"/>
      <c r="QPT478" s="470"/>
      <c r="QPU478" s="470"/>
      <c r="QPV478" s="470"/>
      <c r="QPW478" s="470"/>
      <c r="QPX478" s="470"/>
      <c r="QPY478" s="470"/>
      <c r="QPZ478" s="470"/>
      <c r="QQA478" s="470"/>
      <c r="QQB478" s="470"/>
      <c r="QQC478" s="470"/>
      <c r="QQD478" s="470"/>
      <c r="QQE478" s="470"/>
      <c r="QQF478" s="470"/>
      <c r="QQG478" s="470"/>
      <c r="QQH478" s="470"/>
      <c r="QQI478" s="470"/>
      <c r="QQJ478" s="470"/>
      <c r="QQK478" s="470"/>
      <c r="QQL478" s="470"/>
      <c r="QQM478" s="470"/>
      <c r="QQN478" s="470"/>
      <c r="QQO478" s="470"/>
      <c r="QQP478" s="470"/>
      <c r="QQQ478" s="470"/>
      <c r="QQR478" s="470"/>
      <c r="QQS478" s="470"/>
      <c r="QQT478" s="470"/>
      <c r="QQU478" s="470"/>
      <c r="QQV478" s="470"/>
      <c r="QQW478" s="470"/>
      <c r="QQX478" s="470"/>
      <c r="QQY478" s="470"/>
      <c r="QQZ478" s="470"/>
      <c r="QRA478" s="470"/>
      <c r="QRB478" s="470"/>
      <c r="QRC478" s="470"/>
      <c r="QRD478" s="470"/>
      <c r="QRE478" s="470"/>
      <c r="QRF478" s="470"/>
      <c r="QRG478" s="470"/>
      <c r="QRH478" s="470"/>
      <c r="QRI478" s="470"/>
      <c r="QRJ478" s="470"/>
      <c r="QRK478" s="470"/>
      <c r="QRL478" s="470"/>
      <c r="QRM478" s="470"/>
      <c r="QRN478" s="470"/>
      <c r="QRO478" s="470"/>
      <c r="QRP478" s="470"/>
      <c r="QRQ478" s="470"/>
      <c r="QRR478" s="470"/>
      <c r="QRS478" s="470"/>
      <c r="QRT478" s="470"/>
      <c r="QRU478" s="470"/>
      <c r="QRV478" s="470"/>
      <c r="QRW478" s="470"/>
      <c r="QRX478" s="470"/>
      <c r="QRY478" s="470"/>
      <c r="QRZ478" s="470"/>
      <c r="QSA478" s="470"/>
      <c r="QSB478" s="470"/>
      <c r="QSC478" s="470"/>
      <c r="QSD478" s="470"/>
      <c r="QSE478" s="470"/>
      <c r="QSF478" s="470"/>
      <c r="QSG478" s="470"/>
      <c r="QSH478" s="470"/>
      <c r="QSI478" s="470"/>
      <c r="QSJ478" s="470"/>
      <c r="QSK478" s="470"/>
      <c r="QSL478" s="470"/>
      <c r="QSM478" s="470"/>
      <c r="QSN478" s="470"/>
      <c r="QSO478" s="470"/>
      <c r="QSP478" s="470"/>
      <c r="QSQ478" s="470"/>
      <c r="QSR478" s="470"/>
      <c r="QSS478" s="470"/>
      <c r="QST478" s="470"/>
      <c r="QSU478" s="470"/>
      <c r="QSV478" s="470"/>
      <c r="QSW478" s="470"/>
      <c r="QSX478" s="470"/>
      <c r="QSY478" s="470"/>
      <c r="QSZ478" s="470"/>
      <c r="QTA478" s="470"/>
      <c r="QTB478" s="470"/>
      <c r="QTC478" s="470"/>
      <c r="QTD478" s="470"/>
      <c r="QTE478" s="470"/>
      <c r="QTF478" s="470"/>
      <c r="QTG478" s="470"/>
      <c r="QTH478" s="470"/>
      <c r="QTI478" s="470"/>
      <c r="QTJ478" s="470"/>
      <c r="QTK478" s="470"/>
      <c r="QTL478" s="470"/>
      <c r="QTM478" s="470"/>
      <c r="QTN478" s="470"/>
      <c r="QTO478" s="470"/>
      <c r="QTP478" s="470"/>
      <c r="QTQ478" s="470"/>
      <c r="QTR478" s="470"/>
      <c r="QTS478" s="470"/>
      <c r="QTT478" s="470"/>
      <c r="QTU478" s="470"/>
      <c r="QTV478" s="470"/>
      <c r="QTW478" s="470"/>
      <c r="QTX478" s="470"/>
      <c r="QTY478" s="470"/>
      <c r="QTZ478" s="470"/>
      <c r="QUA478" s="470"/>
      <c r="QUB478" s="470"/>
      <c r="QUC478" s="470"/>
      <c r="QUD478" s="470"/>
      <c r="QUE478" s="470"/>
      <c r="QUF478" s="470"/>
      <c r="QUG478" s="470"/>
      <c r="QUH478" s="470"/>
      <c r="QUI478" s="470"/>
      <c r="QUJ478" s="470"/>
      <c r="QUK478" s="470"/>
      <c r="QUL478" s="470"/>
      <c r="QUM478" s="470"/>
      <c r="QUN478" s="470"/>
      <c r="QUO478" s="470"/>
      <c r="QUP478" s="470"/>
      <c r="QUQ478" s="470"/>
      <c r="QUR478" s="470"/>
      <c r="QUS478" s="470"/>
      <c r="QUT478" s="470"/>
      <c r="QUU478" s="470"/>
      <c r="QUV478" s="470"/>
      <c r="QUW478" s="470"/>
      <c r="QUX478" s="470"/>
      <c r="QUY478" s="470"/>
      <c r="QUZ478" s="470"/>
      <c r="QVA478" s="470"/>
      <c r="QVB478" s="470"/>
      <c r="QVC478" s="470"/>
      <c r="QVD478" s="470"/>
      <c r="QVE478" s="470"/>
      <c r="QVF478" s="470"/>
      <c r="QVG478" s="470"/>
      <c r="QVH478" s="470"/>
      <c r="QVI478" s="470"/>
      <c r="QVJ478" s="470"/>
      <c r="QVK478" s="470"/>
      <c r="QVL478" s="470"/>
      <c r="QVM478" s="470"/>
      <c r="QVN478" s="470"/>
      <c r="QVO478" s="470"/>
      <c r="QVP478" s="470"/>
      <c r="QVQ478" s="470"/>
      <c r="QVR478" s="470"/>
      <c r="QVS478" s="470"/>
      <c r="QVT478" s="470"/>
      <c r="QVU478" s="470"/>
      <c r="QVV478" s="470"/>
      <c r="QVW478" s="470"/>
      <c r="QVX478" s="470"/>
      <c r="QVY478" s="470"/>
      <c r="QVZ478" s="470"/>
      <c r="QWA478" s="470"/>
      <c r="QWB478" s="470"/>
      <c r="QWC478" s="470"/>
      <c r="QWD478" s="470"/>
      <c r="QWE478" s="470"/>
      <c r="QWF478" s="470"/>
      <c r="QWG478" s="470"/>
      <c r="QWH478" s="470"/>
      <c r="QWI478" s="470"/>
      <c r="QWJ478" s="470"/>
      <c r="QWK478" s="470"/>
      <c r="QWL478" s="470"/>
      <c r="QWM478" s="470"/>
      <c r="QWN478" s="470"/>
      <c r="QWO478" s="470"/>
      <c r="QWP478" s="470"/>
      <c r="QWQ478" s="470"/>
      <c r="QWR478" s="470"/>
      <c r="QWS478" s="470"/>
      <c r="QWT478" s="470"/>
      <c r="QWU478" s="470"/>
      <c r="QWV478" s="470"/>
      <c r="QWW478" s="470"/>
      <c r="QWX478" s="470"/>
      <c r="QWY478" s="470"/>
      <c r="QWZ478" s="470"/>
      <c r="QXA478" s="470"/>
      <c r="QXB478" s="470"/>
      <c r="QXC478" s="470"/>
      <c r="QXD478" s="470"/>
      <c r="QXE478" s="470"/>
      <c r="QXF478" s="470"/>
      <c r="QXG478" s="470"/>
      <c r="QXH478" s="470"/>
      <c r="QXI478" s="470"/>
      <c r="QXJ478" s="470"/>
      <c r="QXK478" s="470"/>
      <c r="QXL478" s="470"/>
      <c r="QXM478" s="470"/>
      <c r="QXN478" s="470"/>
      <c r="QXO478" s="470"/>
      <c r="QXP478" s="470"/>
      <c r="QXQ478" s="470"/>
      <c r="QXR478" s="470"/>
      <c r="QXS478" s="470"/>
      <c r="QXT478" s="470"/>
      <c r="QXU478" s="470"/>
      <c r="QXV478" s="470"/>
      <c r="QXW478" s="470"/>
      <c r="QXX478" s="470"/>
      <c r="QXY478" s="470"/>
      <c r="QXZ478" s="470"/>
      <c r="QYA478" s="470"/>
      <c r="QYB478" s="470"/>
      <c r="QYC478" s="470"/>
      <c r="QYD478" s="470"/>
      <c r="QYE478" s="470"/>
      <c r="QYF478" s="470"/>
      <c r="QYG478" s="470"/>
      <c r="QYH478" s="470"/>
      <c r="QYI478" s="470"/>
      <c r="QYJ478" s="470"/>
      <c r="QYK478" s="470"/>
      <c r="QYL478" s="470"/>
      <c r="QYM478" s="470"/>
      <c r="QYN478" s="470"/>
      <c r="QYO478" s="470"/>
      <c r="QYP478" s="470"/>
      <c r="QYQ478" s="470"/>
      <c r="QYR478" s="470"/>
      <c r="QYS478" s="470"/>
      <c r="QYT478" s="470"/>
      <c r="QYU478" s="470"/>
      <c r="QYV478" s="470"/>
      <c r="QYW478" s="470"/>
      <c r="QYX478" s="470"/>
      <c r="QYY478" s="470"/>
      <c r="QYZ478" s="470"/>
      <c r="QZA478" s="470"/>
      <c r="QZB478" s="470"/>
      <c r="QZC478" s="470"/>
      <c r="QZD478" s="470"/>
      <c r="QZE478" s="470"/>
      <c r="QZF478" s="470"/>
      <c r="QZG478" s="470"/>
      <c r="QZH478" s="470"/>
      <c r="QZI478" s="470"/>
      <c r="QZJ478" s="470"/>
      <c r="QZK478" s="470"/>
      <c r="QZL478" s="470"/>
      <c r="QZM478" s="470"/>
      <c r="QZN478" s="470"/>
      <c r="QZO478" s="470"/>
      <c r="QZP478" s="470"/>
      <c r="QZQ478" s="470"/>
      <c r="QZR478" s="470"/>
      <c r="QZS478" s="470"/>
      <c r="QZT478" s="470"/>
      <c r="QZU478" s="470"/>
      <c r="QZV478" s="470"/>
      <c r="QZW478" s="470"/>
      <c r="QZX478" s="470"/>
      <c r="QZY478" s="470"/>
      <c r="QZZ478" s="470"/>
      <c r="RAA478" s="470"/>
      <c r="RAB478" s="470"/>
      <c r="RAC478" s="470"/>
      <c r="RAD478" s="470"/>
      <c r="RAE478" s="470"/>
      <c r="RAF478" s="470"/>
      <c r="RAG478" s="470"/>
      <c r="RAH478" s="470"/>
      <c r="RAI478" s="470"/>
      <c r="RAJ478" s="470"/>
      <c r="RAK478" s="470"/>
      <c r="RAL478" s="470"/>
      <c r="RAM478" s="470"/>
      <c r="RAN478" s="470"/>
      <c r="RAO478" s="470"/>
      <c r="RAP478" s="470"/>
      <c r="RAQ478" s="470"/>
      <c r="RAR478" s="470"/>
      <c r="RAS478" s="470"/>
      <c r="RAT478" s="470"/>
      <c r="RAU478" s="470"/>
      <c r="RAV478" s="470"/>
      <c r="RAW478" s="470"/>
      <c r="RAX478" s="470"/>
      <c r="RAY478" s="470"/>
      <c r="RAZ478" s="470"/>
      <c r="RBA478" s="470"/>
      <c r="RBB478" s="470"/>
      <c r="RBC478" s="470"/>
      <c r="RBD478" s="470"/>
      <c r="RBE478" s="470"/>
      <c r="RBF478" s="470"/>
      <c r="RBG478" s="470"/>
      <c r="RBH478" s="470"/>
      <c r="RBI478" s="470"/>
      <c r="RBJ478" s="470"/>
      <c r="RBK478" s="470"/>
      <c r="RBL478" s="470"/>
      <c r="RBM478" s="470"/>
      <c r="RBN478" s="470"/>
      <c r="RBO478" s="470"/>
      <c r="RBP478" s="470"/>
      <c r="RBQ478" s="470"/>
      <c r="RBR478" s="470"/>
      <c r="RBS478" s="470"/>
      <c r="RBT478" s="470"/>
      <c r="RBU478" s="470"/>
      <c r="RBV478" s="470"/>
      <c r="RBW478" s="470"/>
      <c r="RBX478" s="470"/>
      <c r="RBY478" s="470"/>
      <c r="RBZ478" s="470"/>
      <c r="RCA478" s="470"/>
      <c r="RCB478" s="470"/>
      <c r="RCC478" s="470"/>
      <c r="RCD478" s="470"/>
      <c r="RCE478" s="470"/>
      <c r="RCF478" s="470"/>
      <c r="RCG478" s="470"/>
      <c r="RCH478" s="470"/>
      <c r="RCI478" s="470"/>
      <c r="RCJ478" s="470"/>
      <c r="RCK478" s="470"/>
      <c r="RCL478" s="470"/>
      <c r="RCM478" s="470"/>
      <c r="RCN478" s="470"/>
      <c r="RCO478" s="470"/>
      <c r="RCP478" s="470"/>
      <c r="RCQ478" s="470"/>
      <c r="RCR478" s="470"/>
      <c r="RCS478" s="470"/>
      <c r="RCT478" s="470"/>
      <c r="RCU478" s="470"/>
      <c r="RCV478" s="470"/>
      <c r="RCW478" s="470"/>
      <c r="RCX478" s="470"/>
      <c r="RCY478" s="470"/>
      <c r="RCZ478" s="470"/>
      <c r="RDA478" s="470"/>
      <c r="RDB478" s="470"/>
      <c r="RDC478" s="470"/>
      <c r="RDD478" s="470"/>
      <c r="RDE478" s="470"/>
      <c r="RDF478" s="470"/>
      <c r="RDG478" s="470"/>
      <c r="RDH478" s="470"/>
      <c r="RDI478" s="470"/>
      <c r="RDJ478" s="470"/>
      <c r="RDK478" s="470"/>
      <c r="RDL478" s="470"/>
      <c r="RDM478" s="470"/>
      <c r="RDN478" s="470"/>
      <c r="RDO478" s="470"/>
      <c r="RDP478" s="470"/>
      <c r="RDQ478" s="470"/>
      <c r="RDR478" s="470"/>
      <c r="RDS478" s="470"/>
      <c r="RDT478" s="470"/>
      <c r="RDU478" s="470"/>
      <c r="RDV478" s="470"/>
      <c r="RDW478" s="470"/>
      <c r="RDX478" s="470"/>
      <c r="RDY478" s="470"/>
      <c r="RDZ478" s="470"/>
      <c r="REA478" s="470"/>
      <c r="REB478" s="470"/>
      <c r="REC478" s="470"/>
      <c r="RED478" s="470"/>
      <c r="REE478" s="470"/>
      <c r="REF478" s="470"/>
      <c r="REG478" s="470"/>
      <c r="REH478" s="470"/>
      <c r="REI478" s="470"/>
      <c r="REJ478" s="470"/>
      <c r="REK478" s="470"/>
      <c r="REL478" s="470"/>
      <c r="REM478" s="470"/>
      <c r="REN478" s="470"/>
      <c r="REO478" s="470"/>
      <c r="REP478" s="470"/>
      <c r="REQ478" s="470"/>
      <c r="RER478" s="470"/>
      <c r="RES478" s="470"/>
      <c r="RET478" s="470"/>
      <c r="REU478" s="470"/>
      <c r="REV478" s="470"/>
      <c r="REW478" s="470"/>
      <c r="REX478" s="470"/>
      <c r="REY478" s="470"/>
      <c r="REZ478" s="470"/>
      <c r="RFA478" s="470"/>
      <c r="RFB478" s="470"/>
      <c r="RFC478" s="470"/>
      <c r="RFD478" s="470"/>
      <c r="RFE478" s="470"/>
      <c r="RFF478" s="470"/>
      <c r="RFG478" s="470"/>
      <c r="RFH478" s="470"/>
      <c r="RFI478" s="470"/>
      <c r="RFJ478" s="470"/>
      <c r="RFK478" s="470"/>
      <c r="RFL478" s="470"/>
      <c r="RFM478" s="470"/>
      <c r="RFN478" s="470"/>
      <c r="RFO478" s="470"/>
      <c r="RFP478" s="470"/>
      <c r="RFQ478" s="470"/>
      <c r="RFR478" s="470"/>
      <c r="RFS478" s="470"/>
      <c r="RFT478" s="470"/>
      <c r="RFU478" s="470"/>
      <c r="RFV478" s="470"/>
      <c r="RFW478" s="470"/>
      <c r="RFX478" s="470"/>
      <c r="RFY478" s="470"/>
      <c r="RFZ478" s="470"/>
      <c r="RGA478" s="470"/>
      <c r="RGB478" s="470"/>
      <c r="RGC478" s="470"/>
      <c r="RGD478" s="470"/>
      <c r="RGE478" s="470"/>
      <c r="RGF478" s="470"/>
      <c r="RGG478" s="470"/>
      <c r="RGH478" s="470"/>
      <c r="RGI478" s="470"/>
      <c r="RGJ478" s="470"/>
      <c r="RGK478" s="470"/>
      <c r="RGL478" s="470"/>
      <c r="RGM478" s="470"/>
      <c r="RGN478" s="470"/>
      <c r="RGO478" s="470"/>
      <c r="RGP478" s="470"/>
      <c r="RGQ478" s="470"/>
      <c r="RGR478" s="470"/>
      <c r="RGS478" s="470"/>
      <c r="RGT478" s="470"/>
      <c r="RGU478" s="470"/>
      <c r="RGV478" s="470"/>
      <c r="RGW478" s="470"/>
      <c r="RGX478" s="470"/>
      <c r="RGY478" s="470"/>
      <c r="RGZ478" s="470"/>
      <c r="RHA478" s="470"/>
      <c r="RHB478" s="470"/>
      <c r="RHC478" s="470"/>
      <c r="RHD478" s="470"/>
      <c r="RHE478" s="470"/>
      <c r="RHF478" s="470"/>
      <c r="RHG478" s="470"/>
      <c r="RHH478" s="470"/>
      <c r="RHI478" s="470"/>
      <c r="RHJ478" s="470"/>
      <c r="RHK478" s="470"/>
      <c r="RHL478" s="470"/>
      <c r="RHM478" s="470"/>
      <c r="RHN478" s="470"/>
      <c r="RHO478" s="470"/>
      <c r="RHP478" s="470"/>
      <c r="RHQ478" s="470"/>
      <c r="RHR478" s="470"/>
      <c r="RHS478" s="470"/>
      <c r="RHT478" s="470"/>
      <c r="RHU478" s="470"/>
      <c r="RHV478" s="470"/>
      <c r="RHW478" s="470"/>
      <c r="RHX478" s="470"/>
      <c r="RHY478" s="470"/>
      <c r="RHZ478" s="470"/>
      <c r="RIA478" s="470"/>
      <c r="RIB478" s="470"/>
      <c r="RIC478" s="470"/>
      <c r="RID478" s="470"/>
      <c r="RIE478" s="470"/>
      <c r="RIF478" s="470"/>
      <c r="RIG478" s="470"/>
      <c r="RIH478" s="470"/>
      <c r="RII478" s="470"/>
      <c r="RIJ478" s="470"/>
      <c r="RIK478" s="470"/>
      <c r="RIL478" s="470"/>
      <c r="RIM478" s="470"/>
      <c r="RIN478" s="470"/>
      <c r="RIO478" s="470"/>
      <c r="RIP478" s="470"/>
      <c r="RIQ478" s="470"/>
      <c r="RIR478" s="470"/>
      <c r="RIS478" s="470"/>
      <c r="RIT478" s="470"/>
      <c r="RIU478" s="470"/>
      <c r="RIV478" s="470"/>
      <c r="RIW478" s="470"/>
      <c r="RIX478" s="470"/>
      <c r="RIY478" s="470"/>
      <c r="RIZ478" s="470"/>
      <c r="RJA478" s="470"/>
      <c r="RJB478" s="470"/>
      <c r="RJC478" s="470"/>
      <c r="RJD478" s="470"/>
      <c r="RJE478" s="470"/>
      <c r="RJF478" s="470"/>
      <c r="RJG478" s="470"/>
      <c r="RJH478" s="470"/>
      <c r="RJI478" s="470"/>
      <c r="RJJ478" s="470"/>
      <c r="RJK478" s="470"/>
      <c r="RJL478" s="470"/>
      <c r="RJM478" s="470"/>
      <c r="RJN478" s="470"/>
      <c r="RJO478" s="470"/>
      <c r="RJP478" s="470"/>
      <c r="RJQ478" s="470"/>
      <c r="RJR478" s="470"/>
      <c r="RJS478" s="470"/>
      <c r="RJT478" s="470"/>
      <c r="RJU478" s="470"/>
      <c r="RJV478" s="470"/>
      <c r="RJW478" s="470"/>
      <c r="RJX478" s="470"/>
      <c r="RJY478" s="470"/>
      <c r="RJZ478" s="470"/>
      <c r="RKA478" s="470"/>
      <c r="RKB478" s="470"/>
      <c r="RKC478" s="470"/>
      <c r="RKD478" s="470"/>
      <c r="RKE478" s="470"/>
      <c r="RKF478" s="470"/>
      <c r="RKG478" s="470"/>
      <c r="RKH478" s="470"/>
      <c r="RKI478" s="470"/>
      <c r="RKJ478" s="470"/>
      <c r="RKK478" s="470"/>
      <c r="RKL478" s="470"/>
      <c r="RKM478" s="470"/>
      <c r="RKN478" s="470"/>
      <c r="RKO478" s="470"/>
      <c r="RKP478" s="470"/>
      <c r="RKQ478" s="470"/>
      <c r="RKR478" s="470"/>
      <c r="RKS478" s="470"/>
      <c r="RKT478" s="470"/>
      <c r="RKU478" s="470"/>
      <c r="RKV478" s="470"/>
      <c r="RKW478" s="470"/>
      <c r="RKX478" s="470"/>
      <c r="RKY478" s="470"/>
      <c r="RKZ478" s="470"/>
      <c r="RLA478" s="470"/>
      <c r="RLB478" s="470"/>
      <c r="RLC478" s="470"/>
      <c r="RLD478" s="470"/>
      <c r="RLE478" s="470"/>
      <c r="RLF478" s="470"/>
      <c r="RLG478" s="470"/>
      <c r="RLH478" s="470"/>
      <c r="RLI478" s="470"/>
      <c r="RLJ478" s="470"/>
      <c r="RLK478" s="470"/>
      <c r="RLL478" s="470"/>
      <c r="RLM478" s="470"/>
      <c r="RLN478" s="470"/>
      <c r="RLO478" s="470"/>
      <c r="RLP478" s="470"/>
      <c r="RLQ478" s="470"/>
      <c r="RLR478" s="470"/>
      <c r="RLS478" s="470"/>
      <c r="RLT478" s="470"/>
      <c r="RLU478" s="470"/>
      <c r="RLV478" s="470"/>
      <c r="RLW478" s="470"/>
      <c r="RLX478" s="470"/>
      <c r="RLY478" s="470"/>
      <c r="RLZ478" s="470"/>
      <c r="RMA478" s="470"/>
      <c r="RMB478" s="470"/>
      <c r="RMC478" s="470"/>
      <c r="RMD478" s="470"/>
      <c r="RME478" s="470"/>
      <c r="RMF478" s="470"/>
      <c r="RMG478" s="470"/>
      <c r="RMH478" s="470"/>
      <c r="RMI478" s="470"/>
      <c r="RMJ478" s="470"/>
      <c r="RMK478" s="470"/>
      <c r="RML478" s="470"/>
      <c r="RMM478" s="470"/>
      <c r="RMN478" s="470"/>
      <c r="RMO478" s="470"/>
      <c r="RMP478" s="470"/>
      <c r="RMQ478" s="470"/>
      <c r="RMR478" s="470"/>
      <c r="RMS478" s="470"/>
      <c r="RMT478" s="470"/>
      <c r="RMU478" s="470"/>
      <c r="RMV478" s="470"/>
      <c r="RMW478" s="470"/>
      <c r="RMX478" s="470"/>
      <c r="RMY478" s="470"/>
      <c r="RMZ478" s="470"/>
      <c r="RNA478" s="470"/>
      <c r="RNB478" s="470"/>
      <c r="RNC478" s="470"/>
      <c r="RND478" s="470"/>
      <c r="RNE478" s="470"/>
      <c r="RNF478" s="470"/>
      <c r="RNG478" s="470"/>
      <c r="RNH478" s="470"/>
      <c r="RNI478" s="470"/>
      <c r="RNJ478" s="470"/>
      <c r="RNK478" s="470"/>
      <c r="RNL478" s="470"/>
      <c r="RNM478" s="470"/>
      <c r="RNN478" s="470"/>
      <c r="RNO478" s="470"/>
      <c r="RNP478" s="470"/>
      <c r="RNQ478" s="470"/>
      <c r="RNR478" s="470"/>
      <c r="RNS478" s="470"/>
      <c r="RNT478" s="470"/>
      <c r="RNU478" s="470"/>
      <c r="RNV478" s="470"/>
      <c r="RNW478" s="470"/>
      <c r="RNX478" s="470"/>
      <c r="RNY478" s="470"/>
      <c r="RNZ478" s="470"/>
      <c r="ROA478" s="470"/>
      <c r="ROB478" s="470"/>
      <c r="ROC478" s="470"/>
      <c r="ROD478" s="470"/>
      <c r="ROE478" s="470"/>
      <c r="ROF478" s="470"/>
      <c r="ROG478" s="470"/>
      <c r="ROH478" s="470"/>
      <c r="ROI478" s="470"/>
      <c r="ROJ478" s="470"/>
      <c r="ROK478" s="470"/>
      <c r="ROL478" s="470"/>
      <c r="ROM478" s="470"/>
      <c r="RON478" s="470"/>
      <c r="ROO478" s="470"/>
      <c r="ROP478" s="470"/>
      <c r="ROQ478" s="470"/>
      <c r="ROR478" s="470"/>
      <c r="ROS478" s="470"/>
      <c r="ROT478" s="470"/>
      <c r="ROU478" s="470"/>
      <c r="ROV478" s="470"/>
      <c r="ROW478" s="470"/>
      <c r="ROX478" s="470"/>
      <c r="ROY478" s="470"/>
      <c r="ROZ478" s="470"/>
      <c r="RPA478" s="470"/>
      <c r="RPB478" s="470"/>
      <c r="RPC478" s="470"/>
      <c r="RPD478" s="470"/>
      <c r="RPE478" s="470"/>
      <c r="RPF478" s="470"/>
      <c r="RPG478" s="470"/>
      <c r="RPH478" s="470"/>
      <c r="RPI478" s="470"/>
      <c r="RPJ478" s="470"/>
      <c r="RPK478" s="470"/>
      <c r="RPL478" s="470"/>
      <c r="RPM478" s="470"/>
      <c r="RPN478" s="470"/>
      <c r="RPO478" s="470"/>
      <c r="RPP478" s="470"/>
      <c r="RPQ478" s="470"/>
      <c r="RPR478" s="470"/>
      <c r="RPS478" s="470"/>
      <c r="RPT478" s="470"/>
      <c r="RPU478" s="470"/>
      <c r="RPV478" s="470"/>
      <c r="RPW478" s="470"/>
      <c r="RPX478" s="470"/>
      <c r="RPY478" s="470"/>
      <c r="RPZ478" s="470"/>
      <c r="RQA478" s="470"/>
      <c r="RQB478" s="470"/>
      <c r="RQC478" s="470"/>
      <c r="RQD478" s="470"/>
      <c r="RQE478" s="470"/>
      <c r="RQF478" s="470"/>
      <c r="RQG478" s="470"/>
      <c r="RQH478" s="470"/>
      <c r="RQI478" s="470"/>
      <c r="RQJ478" s="470"/>
      <c r="RQK478" s="470"/>
      <c r="RQL478" s="470"/>
      <c r="RQM478" s="470"/>
      <c r="RQN478" s="470"/>
      <c r="RQO478" s="470"/>
      <c r="RQP478" s="470"/>
      <c r="RQQ478" s="470"/>
      <c r="RQR478" s="470"/>
      <c r="RQS478" s="470"/>
      <c r="RQT478" s="470"/>
      <c r="RQU478" s="470"/>
      <c r="RQV478" s="470"/>
      <c r="RQW478" s="470"/>
      <c r="RQX478" s="470"/>
      <c r="RQY478" s="470"/>
      <c r="RQZ478" s="470"/>
      <c r="RRA478" s="470"/>
      <c r="RRB478" s="470"/>
      <c r="RRC478" s="470"/>
      <c r="RRD478" s="470"/>
      <c r="RRE478" s="470"/>
      <c r="RRF478" s="470"/>
      <c r="RRG478" s="470"/>
      <c r="RRH478" s="470"/>
      <c r="RRI478" s="470"/>
      <c r="RRJ478" s="470"/>
      <c r="RRK478" s="470"/>
      <c r="RRL478" s="470"/>
      <c r="RRM478" s="470"/>
      <c r="RRN478" s="470"/>
      <c r="RRO478" s="470"/>
      <c r="RRP478" s="470"/>
      <c r="RRQ478" s="470"/>
      <c r="RRR478" s="470"/>
      <c r="RRS478" s="470"/>
      <c r="RRT478" s="470"/>
      <c r="RRU478" s="470"/>
      <c r="RRV478" s="470"/>
      <c r="RRW478" s="470"/>
      <c r="RRX478" s="470"/>
      <c r="RRY478" s="470"/>
      <c r="RRZ478" s="470"/>
      <c r="RSA478" s="470"/>
      <c r="RSB478" s="470"/>
      <c r="RSC478" s="470"/>
      <c r="RSD478" s="470"/>
      <c r="RSE478" s="470"/>
      <c r="RSF478" s="470"/>
      <c r="RSG478" s="470"/>
      <c r="RSH478" s="470"/>
      <c r="RSI478" s="470"/>
      <c r="RSJ478" s="470"/>
      <c r="RSK478" s="470"/>
      <c r="RSL478" s="470"/>
      <c r="RSM478" s="470"/>
      <c r="RSN478" s="470"/>
      <c r="RSO478" s="470"/>
      <c r="RSP478" s="470"/>
      <c r="RSQ478" s="470"/>
      <c r="RSR478" s="470"/>
      <c r="RSS478" s="470"/>
      <c r="RST478" s="470"/>
      <c r="RSU478" s="470"/>
      <c r="RSV478" s="470"/>
      <c r="RSW478" s="470"/>
      <c r="RSX478" s="470"/>
      <c r="RSY478" s="470"/>
      <c r="RSZ478" s="470"/>
      <c r="RTA478" s="470"/>
      <c r="RTB478" s="470"/>
      <c r="RTC478" s="470"/>
      <c r="RTD478" s="470"/>
      <c r="RTE478" s="470"/>
      <c r="RTF478" s="470"/>
      <c r="RTG478" s="470"/>
      <c r="RTH478" s="470"/>
      <c r="RTI478" s="470"/>
      <c r="RTJ478" s="470"/>
      <c r="RTK478" s="470"/>
      <c r="RTL478" s="470"/>
      <c r="RTM478" s="470"/>
      <c r="RTN478" s="470"/>
      <c r="RTO478" s="470"/>
      <c r="RTP478" s="470"/>
      <c r="RTQ478" s="470"/>
      <c r="RTR478" s="470"/>
      <c r="RTS478" s="470"/>
      <c r="RTT478" s="470"/>
      <c r="RTU478" s="470"/>
      <c r="RTV478" s="470"/>
      <c r="RTW478" s="470"/>
      <c r="RTX478" s="470"/>
      <c r="RTY478" s="470"/>
      <c r="RTZ478" s="470"/>
      <c r="RUA478" s="470"/>
      <c r="RUB478" s="470"/>
      <c r="RUC478" s="470"/>
      <c r="RUD478" s="470"/>
      <c r="RUE478" s="470"/>
      <c r="RUF478" s="470"/>
      <c r="RUG478" s="470"/>
      <c r="RUH478" s="470"/>
      <c r="RUI478" s="470"/>
      <c r="RUJ478" s="470"/>
      <c r="RUK478" s="470"/>
      <c r="RUL478" s="470"/>
      <c r="RUM478" s="470"/>
      <c r="RUN478" s="470"/>
      <c r="RUO478" s="470"/>
      <c r="RUP478" s="470"/>
      <c r="RUQ478" s="470"/>
      <c r="RUR478" s="470"/>
      <c r="RUS478" s="470"/>
      <c r="RUT478" s="470"/>
      <c r="RUU478" s="470"/>
      <c r="RUV478" s="470"/>
      <c r="RUW478" s="470"/>
      <c r="RUX478" s="470"/>
      <c r="RUY478" s="470"/>
      <c r="RUZ478" s="470"/>
      <c r="RVA478" s="470"/>
      <c r="RVB478" s="470"/>
      <c r="RVC478" s="470"/>
      <c r="RVD478" s="470"/>
      <c r="RVE478" s="470"/>
      <c r="RVF478" s="470"/>
      <c r="RVG478" s="470"/>
      <c r="RVH478" s="470"/>
      <c r="RVI478" s="470"/>
      <c r="RVJ478" s="470"/>
      <c r="RVK478" s="470"/>
      <c r="RVL478" s="470"/>
      <c r="RVM478" s="470"/>
      <c r="RVN478" s="470"/>
      <c r="RVO478" s="470"/>
      <c r="RVP478" s="470"/>
      <c r="RVQ478" s="470"/>
      <c r="RVR478" s="470"/>
      <c r="RVS478" s="470"/>
      <c r="RVT478" s="470"/>
      <c r="RVU478" s="470"/>
      <c r="RVV478" s="470"/>
      <c r="RVW478" s="470"/>
      <c r="RVX478" s="470"/>
      <c r="RVY478" s="470"/>
      <c r="RVZ478" s="470"/>
      <c r="RWA478" s="470"/>
      <c r="RWB478" s="470"/>
      <c r="RWC478" s="470"/>
      <c r="RWD478" s="470"/>
      <c r="RWE478" s="470"/>
      <c r="RWF478" s="470"/>
      <c r="RWG478" s="470"/>
      <c r="RWH478" s="470"/>
      <c r="RWI478" s="470"/>
      <c r="RWJ478" s="470"/>
      <c r="RWK478" s="470"/>
      <c r="RWL478" s="470"/>
      <c r="RWM478" s="470"/>
      <c r="RWN478" s="470"/>
      <c r="RWO478" s="470"/>
      <c r="RWP478" s="470"/>
      <c r="RWQ478" s="470"/>
      <c r="RWR478" s="470"/>
      <c r="RWS478" s="470"/>
      <c r="RWT478" s="470"/>
      <c r="RWU478" s="470"/>
      <c r="RWV478" s="470"/>
      <c r="RWW478" s="470"/>
      <c r="RWX478" s="470"/>
      <c r="RWY478" s="470"/>
      <c r="RWZ478" s="470"/>
      <c r="RXA478" s="470"/>
      <c r="RXB478" s="470"/>
      <c r="RXC478" s="470"/>
      <c r="RXD478" s="470"/>
      <c r="RXE478" s="470"/>
      <c r="RXF478" s="470"/>
      <c r="RXG478" s="470"/>
      <c r="RXH478" s="470"/>
      <c r="RXI478" s="470"/>
      <c r="RXJ478" s="470"/>
      <c r="RXK478" s="470"/>
      <c r="RXL478" s="470"/>
      <c r="RXM478" s="470"/>
      <c r="RXN478" s="470"/>
      <c r="RXO478" s="470"/>
      <c r="RXP478" s="470"/>
      <c r="RXQ478" s="470"/>
      <c r="RXR478" s="470"/>
      <c r="RXS478" s="470"/>
      <c r="RXT478" s="470"/>
      <c r="RXU478" s="470"/>
      <c r="RXV478" s="470"/>
      <c r="RXW478" s="470"/>
      <c r="RXX478" s="470"/>
      <c r="RXY478" s="470"/>
      <c r="RXZ478" s="470"/>
      <c r="RYA478" s="470"/>
      <c r="RYB478" s="470"/>
      <c r="RYC478" s="470"/>
      <c r="RYD478" s="470"/>
      <c r="RYE478" s="470"/>
      <c r="RYF478" s="470"/>
      <c r="RYG478" s="470"/>
      <c r="RYH478" s="470"/>
      <c r="RYI478" s="470"/>
      <c r="RYJ478" s="470"/>
      <c r="RYK478" s="470"/>
      <c r="RYL478" s="470"/>
      <c r="RYM478" s="470"/>
      <c r="RYN478" s="470"/>
      <c r="RYO478" s="470"/>
      <c r="RYP478" s="470"/>
      <c r="RYQ478" s="470"/>
      <c r="RYR478" s="470"/>
      <c r="RYS478" s="470"/>
      <c r="RYT478" s="470"/>
      <c r="RYU478" s="470"/>
      <c r="RYV478" s="470"/>
      <c r="RYW478" s="470"/>
      <c r="RYX478" s="470"/>
      <c r="RYY478" s="470"/>
      <c r="RYZ478" s="470"/>
      <c r="RZA478" s="470"/>
      <c r="RZB478" s="470"/>
      <c r="RZC478" s="470"/>
      <c r="RZD478" s="470"/>
      <c r="RZE478" s="470"/>
      <c r="RZF478" s="470"/>
      <c r="RZG478" s="470"/>
      <c r="RZH478" s="470"/>
      <c r="RZI478" s="470"/>
      <c r="RZJ478" s="470"/>
      <c r="RZK478" s="470"/>
      <c r="RZL478" s="470"/>
      <c r="RZM478" s="470"/>
      <c r="RZN478" s="470"/>
      <c r="RZO478" s="470"/>
      <c r="RZP478" s="470"/>
      <c r="RZQ478" s="470"/>
      <c r="RZR478" s="470"/>
      <c r="RZS478" s="470"/>
      <c r="RZT478" s="470"/>
      <c r="RZU478" s="470"/>
      <c r="RZV478" s="470"/>
      <c r="RZW478" s="470"/>
      <c r="RZX478" s="470"/>
      <c r="RZY478" s="470"/>
      <c r="RZZ478" s="470"/>
      <c r="SAA478" s="470"/>
      <c r="SAB478" s="470"/>
      <c r="SAC478" s="470"/>
      <c r="SAD478" s="470"/>
      <c r="SAE478" s="470"/>
      <c r="SAF478" s="470"/>
      <c r="SAG478" s="470"/>
      <c r="SAH478" s="470"/>
      <c r="SAI478" s="470"/>
      <c r="SAJ478" s="470"/>
      <c r="SAK478" s="470"/>
      <c r="SAL478" s="470"/>
      <c r="SAM478" s="470"/>
      <c r="SAN478" s="470"/>
      <c r="SAO478" s="470"/>
      <c r="SAP478" s="470"/>
      <c r="SAQ478" s="470"/>
      <c r="SAR478" s="470"/>
      <c r="SAS478" s="470"/>
      <c r="SAT478" s="470"/>
      <c r="SAU478" s="470"/>
      <c r="SAV478" s="470"/>
      <c r="SAW478" s="470"/>
      <c r="SAX478" s="470"/>
      <c r="SAY478" s="470"/>
      <c r="SAZ478" s="470"/>
      <c r="SBA478" s="470"/>
      <c r="SBB478" s="470"/>
      <c r="SBC478" s="470"/>
      <c r="SBD478" s="470"/>
      <c r="SBE478" s="470"/>
      <c r="SBF478" s="470"/>
      <c r="SBG478" s="470"/>
      <c r="SBH478" s="470"/>
      <c r="SBI478" s="470"/>
      <c r="SBJ478" s="470"/>
      <c r="SBK478" s="470"/>
      <c r="SBL478" s="470"/>
      <c r="SBM478" s="470"/>
      <c r="SBN478" s="470"/>
      <c r="SBO478" s="470"/>
      <c r="SBP478" s="470"/>
      <c r="SBQ478" s="470"/>
      <c r="SBR478" s="470"/>
      <c r="SBS478" s="470"/>
      <c r="SBT478" s="470"/>
      <c r="SBU478" s="470"/>
      <c r="SBV478" s="470"/>
      <c r="SBW478" s="470"/>
      <c r="SBX478" s="470"/>
      <c r="SBY478" s="470"/>
      <c r="SBZ478" s="470"/>
      <c r="SCA478" s="470"/>
      <c r="SCB478" s="470"/>
      <c r="SCC478" s="470"/>
      <c r="SCD478" s="470"/>
      <c r="SCE478" s="470"/>
      <c r="SCF478" s="470"/>
      <c r="SCG478" s="470"/>
      <c r="SCH478" s="470"/>
      <c r="SCI478" s="470"/>
      <c r="SCJ478" s="470"/>
      <c r="SCK478" s="470"/>
      <c r="SCL478" s="470"/>
      <c r="SCM478" s="470"/>
      <c r="SCN478" s="470"/>
      <c r="SCO478" s="470"/>
      <c r="SCP478" s="470"/>
      <c r="SCQ478" s="470"/>
      <c r="SCR478" s="470"/>
      <c r="SCS478" s="470"/>
      <c r="SCT478" s="470"/>
      <c r="SCU478" s="470"/>
      <c r="SCV478" s="470"/>
      <c r="SCW478" s="470"/>
      <c r="SCX478" s="470"/>
      <c r="SCY478" s="470"/>
      <c r="SCZ478" s="470"/>
      <c r="SDA478" s="470"/>
      <c r="SDB478" s="470"/>
      <c r="SDC478" s="470"/>
      <c r="SDD478" s="470"/>
      <c r="SDE478" s="470"/>
      <c r="SDF478" s="470"/>
      <c r="SDG478" s="470"/>
      <c r="SDH478" s="470"/>
      <c r="SDI478" s="470"/>
      <c r="SDJ478" s="470"/>
      <c r="SDK478" s="470"/>
      <c r="SDL478" s="470"/>
      <c r="SDM478" s="470"/>
      <c r="SDN478" s="470"/>
      <c r="SDO478" s="470"/>
      <c r="SDP478" s="470"/>
      <c r="SDQ478" s="470"/>
      <c r="SDR478" s="470"/>
      <c r="SDS478" s="470"/>
      <c r="SDT478" s="470"/>
      <c r="SDU478" s="470"/>
      <c r="SDV478" s="470"/>
      <c r="SDW478" s="470"/>
      <c r="SDX478" s="470"/>
      <c r="SDY478" s="470"/>
      <c r="SDZ478" s="470"/>
      <c r="SEA478" s="470"/>
      <c r="SEB478" s="470"/>
      <c r="SEC478" s="470"/>
      <c r="SED478" s="470"/>
      <c r="SEE478" s="470"/>
      <c r="SEF478" s="470"/>
      <c r="SEG478" s="470"/>
      <c r="SEH478" s="470"/>
      <c r="SEI478" s="470"/>
      <c r="SEJ478" s="470"/>
      <c r="SEK478" s="470"/>
      <c r="SEL478" s="470"/>
      <c r="SEM478" s="470"/>
      <c r="SEN478" s="470"/>
      <c r="SEO478" s="470"/>
      <c r="SEP478" s="470"/>
      <c r="SEQ478" s="470"/>
      <c r="SER478" s="470"/>
      <c r="SES478" s="470"/>
      <c r="SET478" s="470"/>
      <c r="SEU478" s="470"/>
      <c r="SEV478" s="470"/>
      <c r="SEW478" s="470"/>
      <c r="SEX478" s="470"/>
      <c r="SEY478" s="470"/>
      <c r="SEZ478" s="470"/>
      <c r="SFA478" s="470"/>
      <c r="SFB478" s="470"/>
      <c r="SFC478" s="470"/>
      <c r="SFD478" s="470"/>
      <c r="SFE478" s="470"/>
      <c r="SFF478" s="470"/>
      <c r="SFG478" s="470"/>
      <c r="SFH478" s="470"/>
      <c r="SFI478" s="470"/>
      <c r="SFJ478" s="470"/>
      <c r="SFK478" s="470"/>
      <c r="SFL478" s="470"/>
      <c r="SFM478" s="470"/>
      <c r="SFN478" s="470"/>
      <c r="SFO478" s="470"/>
      <c r="SFP478" s="470"/>
      <c r="SFQ478" s="470"/>
      <c r="SFR478" s="470"/>
      <c r="SFS478" s="470"/>
      <c r="SFT478" s="470"/>
      <c r="SFU478" s="470"/>
      <c r="SFV478" s="470"/>
      <c r="SFW478" s="470"/>
      <c r="SFX478" s="470"/>
      <c r="SFY478" s="470"/>
      <c r="SFZ478" s="470"/>
      <c r="SGA478" s="470"/>
      <c r="SGB478" s="470"/>
      <c r="SGC478" s="470"/>
      <c r="SGD478" s="470"/>
      <c r="SGE478" s="470"/>
      <c r="SGF478" s="470"/>
      <c r="SGG478" s="470"/>
      <c r="SGH478" s="470"/>
      <c r="SGI478" s="470"/>
      <c r="SGJ478" s="470"/>
      <c r="SGK478" s="470"/>
      <c r="SGL478" s="470"/>
      <c r="SGM478" s="470"/>
      <c r="SGN478" s="470"/>
      <c r="SGO478" s="470"/>
      <c r="SGP478" s="470"/>
      <c r="SGQ478" s="470"/>
      <c r="SGR478" s="470"/>
      <c r="SGS478" s="470"/>
      <c r="SGT478" s="470"/>
      <c r="SGU478" s="470"/>
      <c r="SGV478" s="470"/>
      <c r="SGW478" s="470"/>
      <c r="SGX478" s="470"/>
      <c r="SGY478" s="470"/>
      <c r="SGZ478" s="470"/>
      <c r="SHA478" s="470"/>
      <c r="SHB478" s="470"/>
      <c r="SHC478" s="470"/>
      <c r="SHD478" s="470"/>
      <c r="SHE478" s="470"/>
      <c r="SHF478" s="470"/>
      <c r="SHG478" s="470"/>
      <c r="SHH478" s="470"/>
      <c r="SHI478" s="470"/>
      <c r="SHJ478" s="470"/>
      <c r="SHK478" s="470"/>
      <c r="SHL478" s="470"/>
      <c r="SHM478" s="470"/>
      <c r="SHN478" s="470"/>
      <c r="SHO478" s="470"/>
      <c r="SHP478" s="470"/>
      <c r="SHQ478" s="470"/>
      <c r="SHR478" s="470"/>
      <c r="SHS478" s="470"/>
      <c r="SHT478" s="470"/>
      <c r="SHU478" s="470"/>
      <c r="SHV478" s="470"/>
      <c r="SHW478" s="470"/>
      <c r="SHX478" s="470"/>
      <c r="SHY478" s="470"/>
      <c r="SHZ478" s="470"/>
      <c r="SIA478" s="470"/>
      <c r="SIB478" s="470"/>
      <c r="SIC478" s="470"/>
      <c r="SID478" s="470"/>
      <c r="SIE478" s="470"/>
      <c r="SIF478" s="470"/>
      <c r="SIG478" s="470"/>
      <c r="SIH478" s="470"/>
      <c r="SII478" s="470"/>
      <c r="SIJ478" s="470"/>
      <c r="SIK478" s="470"/>
      <c r="SIL478" s="470"/>
      <c r="SIM478" s="470"/>
      <c r="SIN478" s="470"/>
      <c r="SIO478" s="470"/>
      <c r="SIP478" s="470"/>
      <c r="SIQ478" s="470"/>
      <c r="SIR478" s="470"/>
      <c r="SIS478" s="470"/>
      <c r="SIT478" s="470"/>
      <c r="SIU478" s="470"/>
      <c r="SIV478" s="470"/>
      <c r="SIW478" s="470"/>
      <c r="SIX478" s="470"/>
      <c r="SIY478" s="470"/>
      <c r="SIZ478" s="470"/>
      <c r="SJA478" s="470"/>
      <c r="SJB478" s="470"/>
      <c r="SJC478" s="470"/>
      <c r="SJD478" s="470"/>
      <c r="SJE478" s="470"/>
      <c r="SJF478" s="470"/>
      <c r="SJG478" s="470"/>
      <c r="SJH478" s="470"/>
      <c r="SJI478" s="470"/>
      <c r="SJJ478" s="470"/>
      <c r="SJK478" s="470"/>
      <c r="SJL478" s="470"/>
      <c r="SJM478" s="470"/>
      <c r="SJN478" s="470"/>
      <c r="SJO478" s="470"/>
      <c r="SJP478" s="470"/>
      <c r="SJQ478" s="470"/>
      <c r="SJR478" s="470"/>
      <c r="SJS478" s="470"/>
      <c r="SJT478" s="470"/>
      <c r="SJU478" s="470"/>
      <c r="SJV478" s="470"/>
      <c r="SJW478" s="470"/>
      <c r="SJX478" s="470"/>
      <c r="SJY478" s="470"/>
      <c r="SJZ478" s="470"/>
      <c r="SKA478" s="470"/>
      <c r="SKB478" s="470"/>
      <c r="SKC478" s="470"/>
      <c r="SKD478" s="470"/>
      <c r="SKE478" s="470"/>
      <c r="SKF478" s="470"/>
      <c r="SKG478" s="470"/>
      <c r="SKH478" s="470"/>
      <c r="SKI478" s="470"/>
      <c r="SKJ478" s="470"/>
      <c r="SKK478" s="470"/>
      <c r="SKL478" s="470"/>
      <c r="SKM478" s="470"/>
      <c r="SKN478" s="470"/>
      <c r="SKO478" s="470"/>
      <c r="SKP478" s="470"/>
      <c r="SKQ478" s="470"/>
      <c r="SKR478" s="470"/>
      <c r="SKS478" s="470"/>
      <c r="SKT478" s="470"/>
      <c r="SKU478" s="470"/>
      <c r="SKV478" s="470"/>
      <c r="SKW478" s="470"/>
      <c r="SKX478" s="470"/>
      <c r="SKY478" s="470"/>
      <c r="SKZ478" s="470"/>
      <c r="SLA478" s="470"/>
      <c r="SLB478" s="470"/>
      <c r="SLC478" s="470"/>
      <c r="SLD478" s="470"/>
      <c r="SLE478" s="470"/>
      <c r="SLF478" s="470"/>
      <c r="SLG478" s="470"/>
      <c r="SLH478" s="470"/>
      <c r="SLI478" s="470"/>
      <c r="SLJ478" s="470"/>
      <c r="SLK478" s="470"/>
      <c r="SLL478" s="470"/>
      <c r="SLM478" s="470"/>
      <c r="SLN478" s="470"/>
      <c r="SLO478" s="470"/>
      <c r="SLP478" s="470"/>
      <c r="SLQ478" s="470"/>
      <c r="SLR478" s="470"/>
      <c r="SLS478" s="470"/>
      <c r="SLT478" s="470"/>
      <c r="SLU478" s="470"/>
      <c r="SLV478" s="470"/>
      <c r="SLW478" s="470"/>
      <c r="SLX478" s="470"/>
      <c r="SLY478" s="470"/>
      <c r="SLZ478" s="470"/>
      <c r="SMA478" s="470"/>
      <c r="SMB478" s="470"/>
      <c r="SMC478" s="470"/>
      <c r="SMD478" s="470"/>
      <c r="SME478" s="470"/>
      <c r="SMF478" s="470"/>
      <c r="SMG478" s="470"/>
      <c r="SMH478" s="470"/>
      <c r="SMI478" s="470"/>
      <c r="SMJ478" s="470"/>
      <c r="SMK478" s="470"/>
      <c r="SML478" s="470"/>
      <c r="SMM478" s="470"/>
      <c r="SMN478" s="470"/>
      <c r="SMO478" s="470"/>
      <c r="SMP478" s="470"/>
      <c r="SMQ478" s="470"/>
      <c r="SMR478" s="470"/>
      <c r="SMS478" s="470"/>
      <c r="SMT478" s="470"/>
      <c r="SMU478" s="470"/>
      <c r="SMV478" s="470"/>
      <c r="SMW478" s="470"/>
      <c r="SMX478" s="470"/>
      <c r="SMY478" s="470"/>
      <c r="SMZ478" s="470"/>
      <c r="SNA478" s="470"/>
      <c r="SNB478" s="470"/>
      <c r="SNC478" s="470"/>
      <c r="SND478" s="470"/>
      <c r="SNE478" s="470"/>
      <c r="SNF478" s="470"/>
      <c r="SNG478" s="470"/>
      <c r="SNH478" s="470"/>
      <c r="SNI478" s="470"/>
      <c r="SNJ478" s="470"/>
      <c r="SNK478" s="470"/>
      <c r="SNL478" s="470"/>
      <c r="SNM478" s="470"/>
      <c r="SNN478" s="470"/>
      <c r="SNO478" s="470"/>
      <c r="SNP478" s="470"/>
      <c r="SNQ478" s="470"/>
      <c r="SNR478" s="470"/>
      <c r="SNS478" s="470"/>
      <c r="SNT478" s="470"/>
      <c r="SNU478" s="470"/>
      <c r="SNV478" s="470"/>
      <c r="SNW478" s="470"/>
      <c r="SNX478" s="470"/>
      <c r="SNY478" s="470"/>
      <c r="SNZ478" s="470"/>
      <c r="SOA478" s="470"/>
      <c r="SOB478" s="470"/>
      <c r="SOC478" s="470"/>
      <c r="SOD478" s="470"/>
      <c r="SOE478" s="470"/>
      <c r="SOF478" s="470"/>
      <c r="SOG478" s="470"/>
      <c r="SOH478" s="470"/>
      <c r="SOI478" s="470"/>
      <c r="SOJ478" s="470"/>
      <c r="SOK478" s="470"/>
      <c r="SOL478" s="470"/>
      <c r="SOM478" s="470"/>
      <c r="SON478" s="470"/>
      <c r="SOO478" s="470"/>
      <c r="SOP478" s="470"/>
      <c r="SOQ478" s="470"/>
      <c r="SOR478" s="470"/>
      <c r="SOS478" s="470"/>
      <c r="SOT478" s="470"/>
      <c r="SOU478" s="470"/>
      <c r="SOV478" s="470"/>
      <c r="SOW478" s="470"/>
      <c r="SOX478" s="470"/>
      <c r="SOY478" s="470"/>
      <c r="SOZ478" s="470"/>
      <c r="SPA478" s="470"/>
      <c r="SPB478" s="470"/>
      <c r="SPC478" s="470"/>
      <c r="SPD478" s="470"/>
      <c r="SPE478" s="470"/>
      <c r="SPF478" s="470"/>
      <c r="SPG478" s="470"/>
      <c r="SPH478" s="470"/>
      <c r="SPI478" s="470"/>
      <c r="SPJ478" s="470"/>
      <c r="SPK478" s="470"/>
      <c r="SPL478" s="470"/>
      <c r="SPM478" s="470"/>
      <c r="SPN478" s="470"/>
      <c r="SPO478" s="470"/>
      <c r="SPP478" s="470"/>
      <c r="SPQ478" s="470"/>
      <c r="SPR478" s="470"/>
      <c r="SPS478" s="470"/>
      <c r="SPT478" s="470"/>
      <c r="SPU478" s="470"/>
      <c r="SPV478" s="470"/>
      <c r="SPW478" s="470"/>
      <c r="SPX478" s="470"/>
      <c r="SPY478" s="470"/>
      <c r="SPZ478" s="470"/>
      <c r="SQA478" s="470"/>
      <c r="SQB478" s="470"/>
      <c r="SQC478" s="470"/>
      <c r="SQD478" s="470"/>
      <c r="SQE478" s="470"/>
      <c r="SQF478" s="470"/>
      <c r="SQG478" s="470"/>
      <c r="SQH478" s="470"/>
      <c r="SQI478" s="470"/>
      <c r="SQJ478" s="470"/>
      <c r="SQK478" s="470"/>
      <c r="SQL478" s="470"/>
      <c r="SQM478" s="470"/>
      <c r="SQN478" s="470"/>
      <c r="SQO478" s="470"/>
      <c r="SQP478" s="470"/>
      <c r="SQQ478" s="470"/>
      <c r="SQR478" s="470"/>
      <c r="SQS478" s="470"/>
      <c r="SQT478" s="470"/>
      <c r="SQU478" s="470"/>
      <c r="SQV478" s="470"/>
      <c r="SQW478" s="470"/>
      <c r="SQX478" s="470"/>
      <c r="SQY478" s="470"/>
      <c r="SQZ478" s="470"/>
      <c r="SRA478" s="470"/>
      <c r="SRB478" s="470"/>
      <c r="SRC478" s="470"/>
      <c r="SRD478" s="470"/>
      <c r="SRE478" s="470"/>
      <c r="SRF478" s="470"/>
      <c r="SRG478" s="470"/>
      <c r="SRH478" s="470"/>
      <c r="SRI478" s="470"/>
      <c r="SRJ478" s="470"/>
      <c r="SRK478" s="470"/>
      <c r="SRL478" s="470"/>
      <c r="SRM478" s="470"/>
      <c r="SRN478" s="470"/>
      <c r="SRO478" s="470"/>
      <c r="SRP478" s="470"/>
      <c r="SRQ478" s="470"/>
      <c r="SRR478" s="470"/>
      <c r="SRS478" s="470"/>
      <c r="SRT478" s="470"/>
      <c r="SRU478" s="470"/>
      <c r="SRV478" s="470"/>
      <c r="SRW478" s="470"/>
      <c r="SRX478" s="470"/>
      <c r="SRY478" s="470"/>
      <c r="SRZ478" s="470"/>
      <c r="SSA478" s="470"/>
      <c r="SSB478" s="470"/>
      <c r="SSC478" s="470"/>
      <c r="SSD478" s="470"/>
      <c r="SSE478" s="470"/>
      <c r="SSF478" s="470"/>
      <c r="SSG478" s="470"/>
      <c r="SSH478" s="470"/>
      <c r="SSI478" s="470"/>
      <c r="SSJ478" s="470"/>
      <c r="SSK478" s="470"/>
      <c r="SSL478" s="470"/>
      <c r="SSM478" s="470"/>
      <c r="SSN478" s="470"/>
      <c r="SSO478" s="470"/>
      <c r="SSP478" s="470"/>
      <c r="SSQ478" s="470"/>
      <c r="SSR478" s="470"/>
      <c r="SSS478" s="470"/>
      <c r="SST478" s="470"/>
      <c r="SSU478" s="470"/>
      <c r="SSV478" s="470"/>
      <c r="SSW478" s="470"/>
      <c r="SSX478" s="470"/>
      <c r="SSY478" s="470"/>
      <c r="SSZ478" s="470"/>
      <c r="STA478" s="470"/>
      <c r="STB478" s="470"/>
      <c r="STC478" s="470"/>
      <c r="STD478" s="470"/>
      <c r="STE478" s="470"/>
      <c r="STF478" s="470"/>
      <c r="STG478" s="470"/>
      <c r="STH478" s="470"/>
      <c r="STI478" s="470"/>
      <c r="STJ478" s="470"/>
      <c r="STK478" s="470"/>
      <c r="STL478" s="470"/>
      <c r="STM478" s="470"/>
      <c r="STN478" s="470"/>
      <c r="STO478" s="470"/>
      <c r="STP478" s="470"/>
      <c r="STQ478" s="470"/>
      <c r="STR478" s="470"/>
      <c r="STS478" s="470"/>
      <c r="STT478" s="470"/>
      <c r="STU478" s="470"/>
      <c r="STV478" s="470"/>
      <c r="STW478" s="470"/>
      <c r="STX478" s="470"/>
      <c r="STY478" s="470"/>
      <c r="STZ478" s="470"/>
      <c r="SUA478" s="470"/>
      <c r="SUB478" s="470"/>
      <c r="SUC478" s="470"/>
      <c r="SUD478" s="470"/>
      <c r="SUE478" s="470"/>
      <c r="SUF478" s="470"/>
      <c r="SUG478" s="470"/>
      <c r="SUH478" s="470"/>
      <c r="SUI478" s="470"/>
      <c r="SUJ478" s="470"/>
      <c r="SUK478" s="470"/>
      <c r="SUL478" s="470"/>
      <c r="SUM478" s="470"/>
      <c r="SUN478" s="470"/>
      <c r="SUO478" s="470"/>
      <c r="SUP478" s="470"/>
      <c r="SUQ478" s="470"/>
      <c r="SUR478" s="470"/>
      <c r="SUS478" s="470"/>
      <c r="SUT478" s="470"/>
      <c r="SUU478" s="470"/>
      <c r="SUV478" s="470"/>
      <c r="SUW478" s="470"/>
      <c r="SUX478" s="470"/>
      <c r="SUY478" s="470"/>
      <c r="SUZ478" s="470"/>
      <c r="SVA478" s="470"/>
      <c r="SVB478" s="470"/>
      <c r="SVC478" s="470"/>
      <c r="SVD478" s="470"/>
      <c r="SVE478" s="470"/>
      <c r="SVF478" s="470"/>
      <c r="SVG478" s="470"/>
      <c r="SVH478" s="470"/>
      <c r="SVI478" s="470"/>
      <c r="SVJ478" s="470"/>
      <c r="SVK478" s="470"/>
      <c r="SVL478" s="470"/>
      <c r="SVM478" s="470"/>
      <c r="SVN478" s="470"/>
      <c r="SVO478" s="470"/>
      <c r="SVP478" s="470"/>
      <c r="SVQ478" s="470"/>
      <c r="SVR478" s="470"/>
      <c r="SVS478" s="470"/>
      <c r="SVT478" s="470"/>
      <c r="SVU478" s="470"/>
      <c r="SVV478" s="470"/>
      <c r="SVW478" s="470"/>
      <c r="SVX478" s="470"/>
      <c r="SVY478" s="470"/>
      <c r="SVZ478" s="470"/>
      <c r="SWA478" s="470"/>
      <c r="SWB478" s="470"/>
      <c r="SWC478" s="470"/>
      <c r="SWD478" s="470"/>
      <c r="SWE478" s="470"/>
      <c r="SWF478" s="470"/>
      <c r="SWG478" s="470"/>
      <c r="SWH478" s="470"/>
      <c r="SWI478" s="470"/>
      <c r="SWJ478" s="470"/>
      <c r="SWK478" s="470"/>
      <c r="SWL478" s="470"/>
      <c r="SWM478" s="470"/>
      <c r="SWN478" s="470"/>
      <c r="SWO478" s="470"/>
      <c r="SWP478" s="470"/>
      <c r="SWQ478" s="470"/>
      <c r="SWR478" s="470"/>
      <c r="SWS478" s="470"/>
      <c r="SWT478" s="470"/>
      <c r="SWU478" s="470"/>
      <c r="SWV478" s="470"/>
      <c r="SWW478" s="470"/>
      <c r="SWX478" s="470"/>
      <c r="SWY478" s="470"/>
      <c r="SWZ478" s="470"/>
      <c r="SXA478" s="470"/>
      <c r="SXB478" s="470"/>
      <c r="SXC478" s="470"/>
      <c r="SXD478" s="470"/>
      <c r="SXE478" s="470"/>
      <c r="SXF478" s="470"/>
      <c r="SXG478" s="470"/>
      <c r="SXH478" s="470"/>
      <c r="SXI478" s="470"/>
      <c r="SXJ478" s="470"/>
      <c r="SXK478" s="470"/>
      <c r="SXL478" s="470"/>
      <c r="SXM478" s="470"/>
      <c r="SXN478" s="470"/>
      <c r="SXO478" s="470"/>
      <c r="SXP478" s="470"/>
      <c r="SXQ478" s="470"/>
      <c r="SXR478" s="470"/>
      <c r="SXS478" s="470"/>
      <c r="SXT478" s="470"/>
      <c r="SXU478" s="470"/>
      <c r="SXV478" s="470"/>
      <c r="SXW478" s="470"/>
      <c r="SXX478" s="470"/>
      <c r="SXY478" s="470"/>
      <c r="SXZ478" s="470"/>
      <c r="SYA478" s="470"/>
      <c r="SYB478" s="470"/>
      <c r="SYC478" s="470"/>
      <c r="SYD478" s="470"/>
      <c r="SYE478" s="470"/>
      <c r="SYF478" s="470"/>
      <c r="SYG478" s="470"/>
      <c r="SYH478" s="470"/>
      <c r="SYI478" s="470"/>
      <c r="SYJ478" s="470"/>
      <c r="SYK478" s="470"/>
      <c r="SYL478" s="470"/>
      <c r="SYM478" s="470"/>
      <c r="SYN478" s="470"/>
      <c r="SYO478" s="470"/>
      <c r="SYP478" s="470"/>
      <c r="SYQ478" s="470"/>
      <c r="SYR478" s="470"/>
      <c r="SYS478" s="470"/>
      <c r="SYT478" s="470"/>
      <c r="SYU478" s="470"/>
      <c r="SYV478" s="470"/>
      <c r="SYW478" s="470"/>
      <c r="SYX478" s="470"/>
      <c r="SYY478" s="470"/>
      <c r="SYZ478" s="470"/>
      <c r="SZA478" s="470"/>
      <c r="SZB478" s="470"/>
      <c r="SZC478" s="470"/>
      <c r="SZD478" s="470"/>
      <c r="SZE478" s="470"/>
      <c r="SZF478" s="470"/>
      <c r="SZG478" s="470"/>
      <c r="SZH478" s="470"/>
      <c r="SZI478" s="470"/>
      <c r="SZJ478" s="470"/>
      <c r="SZK478" s="470"/>
      <c r="SZL478" s="470"/>
      <c r="SZM478" s="470"/>
      <c r="SZN478" s="470"/>
      <c r="SZO478" s="470"/>
      <c r="SZP478" s="470"/>
      <c r="SZQ478" s="470"/>
      <c r="SZR478" s="470"/>
      <c r="SZS478" s="470"/>
      <c r="SZT478" s="470"/>
      <c r="SZU478" s="470"/>
      <c r="SZV478" s="470"/>
      <c r="SZW478" s="470"/>
      <c r="SZX478" s="470"/>
      <c r="SZY478" s="470"/>
      <c r="SZZ478" s="470"/>
      <c r="TAA478" s="470"/>
      <c r="TAB478" s="470"/>
      <c r="TAC478" s="470"/>
      <c r="TAD478" s="470"/>
      <c r="TAE478" s="470"/>
      <c r="TAF478" s="470"/>
      <c r="TAG478" s="470"/>
      <c r="TAH478" s="470"/>
      <c r="TAI478" s="470"/>
      <c r="TAJ478" s="470"/>
      <c r="TAK478" s="470"/>
      <c r="TAL478" s="470"/>
      <c r="TAM478" s="470"/>
      <c r="TAN478" s="470"/>
      <c r="TAO478" s="470"/>
      <c r="TAP478" s="470"/>
      <c r="TAQ478" s="470"/>
      <c r="TAR478" s="470"/>
      <c r="TAS478" s="470"/>
      <c r="TAT478" s="470"/>
      <c r="TAU478" s="470"/>
      <c r="TAV478" s="470"/>
      <c r="TAW478" s="470"/>
      <c r="TAX478" s="470"/>
      <c r="TAY478" s="470"/>
      <c r="TAZ478" s="470"/>
      <c r="TBA478" s="470"/>
      <c r="TBB478" s="470"/>
      <c r="TBC478" s="470"/>
      <c r="TBD478" s="470"/>
      <c r="TBE478" s="470"/>
      <c r="TBF478" s="470"/>
      <c r="TBG478" s="470"/>
      <c r="TBH478" s="470"/>
      <c r="TBI478" s="470"/>
      <c r="TBJ478" s="470"/>
      <c r="TBK478" s="470"/>
      <c r="TBL478" s="470"/>
      <c r="TBM478" s="470"/>
      <c r="TBN478" s="470"/>
      <c r="TBO478" s="470"/>
      <c r="TBP478" s="470"/>
      <c r="TBQ478" s="470"/>
      <c r="TBR478" s="470"/>
      <c r="TBS478" s="470"/>
      <c r="TBT478" s="470"/>
      <c r="TBU478" s="470"/>
      <c r="TBV478" s="470"/>
      <c r="TBW478" s="470"/>
      <c r="TBX478" s="470"/>
      <c r="TBY478" s="470"/>
      <c r="TBZ478" s="470"/>
      <c r="TCA478" s="470"/>
      <c r="TCB478" s="470"/>
      <c r="TCC478" s="470"/>
      <c r="TCD478" s="470"/>
      <c r="TCE478" s="470"/>
      <c r="TCF478" s="470"/>
      <c r="TCG478" s="470"/>
      <c r="TCH478" s="470"/>
      <c r="TCI478" s="470"/>
      <c r="TCJ478" s="470"/>
      <c r="TCK478" s="470"/>
      <c r="TCL478" s="470"/>
      <c r="TCM478" s="470"/>
      <c r="TCN478" s="470"/>
      <c r="TCO478" s="470"/>
      <c r="TCP478" s="470"/>
      <c r="TCQ478" s="470"/>
      <c r="TCR478" s="470"/>
      <c r="TCS478" s="470"/>
      <c r="TCT478" s="470"/>
      <c r="TCU478" s="470"/>
      <c r="TCV478" s="470"/>
      <c r="TCW478" s="470"/>
      <c r="TCX478" s="470"/>
      <c r="TCY478" s="470"/>
      <c r="TCZ478" s="470"/>
      <c r="TDA478" s="470"/>
      <c r="TDB478" s="470"/>
      <c r="TDC478" s="470"/>
      <c r="TDD478" s="470"/>
      <c r="TDE478" s="470"/>
      <c r="TDF478" s="470"/>
      <c r="TDG478" s="470"/>
      <c r="TDH478" s="470"/>
      <c r="TDI478" s="470"/>
      <c r="TDJ478" s="470"/>
      <c r="TDK478" s="470"/>
      <c r="TDL478" s="470"/>
      <c r="TDM478" s="470"/>
      <c r="TDN478" s="470"/>
      <c r="TDO478" s="470"/>
      <c r="TDP478" s="470"/>
      <c r="TDQ478" s="470"/>
      <c r="TDR478" s="470"/>
      <c r="TDS478" s="470"/>
      <c r="TDT478" s="470"/>
      <c r="TDU478" s="470"/>
      <c r="TDV478" s="470"/>
      <c r="TDW478" s="470"/>
      <c r="TDX478" s="470"/>
      <c r="TDY478" s="470"/>
      <c r="TDZ478" s="470"/>
      <c r="TEA478" s="470"/>
      <c r="TEB478" s="470"/>
      <c r="TEC478" s="470"/>
      <c r="TED478" s="470"/>
      <c r="TEE478" s="470"/>
      <c r="TEF478" s="470"/>
      <c r="TEG478" s="470"/>
      <c r="TEH478" s="470"/>
      <c r="TEI478" s="470"/>
      <c r="TEJ478" s="470"/>
      <c r="TEK478" s="470"/>
      <c r="TEL478" s="470"/>
      <c r="TEM478" s="470"/>
      <c r="TEN478" s="470"/>
      <c r="TEO478" s="470"/>
      <c r="TEP478" s="470"/>
      <c r="TEQ478" s="470"/>
      <c r="TER478" s="470"/>
      <c r="TES478" s="470"/>
      <c r="TET478" s="470"/>
      <c r="TEU478" s="470"/>
      <c r="TEV478" s="470"/>
      <c r="TEW478" s="470"/>
      <c r="TEX478" s="470"/>
      <c r="TEY478" s="470"/>
      <c r="TEZ478" s="470"/>
      <c r="TFA478" s="470"/>
      <c r="TFB478" s="470"/>
      <c r="TFC478" s="470"/>
      <c r="TFD478" s="470"/>
      <c r="TFE478" s="470"/>
      <c r="TFF478" s="470"/>
      <c r="TFG478" s="470"/>
      <c r="TFH478" s="470"/>
      <c r="TFI478" s="470"/>
      <c r="TFJ478" s="470"/>
      <c r="TFK478" s="470"/>
      <c r="TFL478" s="470"/>
      <c r="TFM478" s="470"/>
      <c r="TFN478" s="470"/>
      <c r="TFO478" s="470"/>
      <c r="TFP478" s="470"/>
      <c r="TFQ478" s="470"/>
      <c r="TFR478" s="470"/>
      <c r="TFS478" s="470"/>
      <c r="TFT478" s="470"/>
      <c r="TFU478" s="470"/>
      <c r="TFV478" s="470"/>
      <c r="TFW478" s="470"/>
      <c r="TFX478" s="470"/>
      <c r="TFY478" s="470"/>
      <c r="TFZ478" s="470"/>
      <c r="TGA478" s="470"/>
      <c r="TGB478" s="470"/>
      <c r="TGC478" s="470"/>
      <c r="TGD478" s="470"/>
      <c r="TGE478" s="470"/>
      <c r="TGF478" s="470"/>
      <c r="TGG478" s="470"/>
      <c r="TGH478" s="470"/>
      <c r="TGI478" s="470"/>
      <c r="TGJ478" s="470"/>
      <c r="TGK478" s="470"/>
      <c r="TGL478" s="470"/>
      <c r="TGM478" s="470"/>
      <c r="TGN478" s="470"/>
      <c r="TGO478" s="470"/>
      <c r="TGP478" s="470"/>
      <c r="TGQ478" s="470"/>
      <c r="TGR478" s="470"/>
      <c r="TGS478" s="470"/>
      <c r="TGT478" s="470"/>
      <c r="TGU478" s="470"/>
      <c r="TGV478" s="470"/>
      <c r="TGW478" s="470"/>
      <c r="TGX478" s="470"/>
      <c r="TGY478" s="470"/>
      <c r="TGZ478" s="470"/>
      <c r="THA478" s="470"/>
      <c r="THB478" s="470"/>
      <c r="THC478" s="470"/>
      <c r="THD478" s="470"/>
      <c r="THE478" s="470"/>
      <c r="THF478" s="470"/>
      <c r="THG478" s="470"/>
      <c r="THH478" s="470"/>
      <c r="THI478" s="470"/>
      <c r="THJ478" s="470"/>
      <c r="THK478" s="470"/>
      <c r="THL478" s="470"/>
      <c r="THM478" s="470"/>
      <c r="THN478" s="470"/>
      <c r="THO478" s="470"/>
      <c r="THP478" s="470"/>
      <c r="THQ478" s="470"/>
      <c r="THR478" s="470"/>
      <c r="THS478" s="470"/>
      <c r="THT478" s="470"/>
      <c r="THU478" s="470"/>
      <c r="THV478" s="470"/>
      <c r="THW478" s="470"/>
      <c r="THX478" s="470"/>
      <c r="THY478" s="470"/>
      <c r="THZ478" s="470"/>
      <c r="TIA478" s="470"/>
      <c r="TIB478" s="470"/>
      <c r="TIC478" s="470"/>
      <c r="TID478" s="470"/>
      <c r="TIE478" s="470"/>
      <c r="TIF478" s="470"/>
      <c r="TIG478" s="470"/>
      <c r="TIH478" s="470"/>
      <c r="TII478" s="470"/>
      <c r="TIJ478" s="470"/>
      <c r="TIK478" s="470"/>
      <c r="TIL478" s="470"/>
      <c r="TIM478" s="470"/>
      <c r="TIN478" s="470"/>
      <c r="TIO478" s="470"/>
      <c r="TIP478" s="470"/>
      <c r="TIQ478" s="470"/>
      <c r="TIR478" s="470"/>
      <c r="TIS478" s="470"/>
      <c r="TIT478" s="470"/>
      <c r="TIU478" s="470"/>
      <c r="TIV478" s="470"/>
      <c r="TIW478" s="470"/>
      <c r="TIX478" s="470"/>
      <c r="TIY478" s="470"/>
      <c r="TIZ478" s="470"/>
      <c r="TJA478" s="470"/>
      <c r="TJB478" s="470"/>
      <c r="TJC478" s="470"/>
      <c r="TJD478" s="470"/>
      <c r="TJE478" s="470"/>
      <c r="TJF478" s="470"/>
      <c r="TJG478" s="470"/>
      <c r="TJH478" s="470"/>
      <c r="TJI478" s="470"/>
      <c r="TJJ478" s="470"/>
      <c r="TJK478" s="470"/>
      <c r="TJL478" s="470"/>
      <c r="TJM478" s="470"/>
      <c r="TJN478" s="470"/>
      <c r="TJO478" s="470"/>
      <c r="TJP478" s="470"/>
      <c r="TJQ478" s="470"/>
      <c r="TJR478" s="470"/>
      <c r="TJS478" s="470"/>
      <c r="TJT478" s="470"/>
      <c r="TJU478" s="470"/>
      <c r="TJV478" s="470"/>
      <c r="TJW478" s="470"/>
      <c r="TJX478" s="470"/>
      <c r="TJY478" s="470"/>
      <c r="TJZ478" s="470"/>
      <c r="TKA478" s="470"/>
      <c r="TKB478" s="470"/>
      <c r="TKC478" s="470"/>
      <c r="TKD478" s="470"/>
      <c r="TKE478" s="470"/>
      <c r="TKF478" s="470"/>
      <c r="TKG478" s="470"/>
      <c r="TKH478" s="470"/>
      <c r="TKI478" s="470"/>
      <c r="TKJ478" s="470"/>
      <c r="TKK478" s="470"/>
      <c r="TKL478" s="470"/>
      <c r="TKM478" s="470"/>
      <c r="TKN478" s="470"/>
      <c r="TKO478" s="470"/>
      <c r="TKP478" s="470"/>
      <c r="TKQ478" s="470"/>
      <c r="TKR478" s="470"/>
      <c r="TKS478" s="470"/>
      <c r="TKT478" s="470"/>
      <c r="TKU478" s="470"/>
      <c r="TKV478" s="470"/>
      <c r="TKW478" s="470"/>
      <c r="TKX478" s="470"/>
      <c r="TKY478" s="470"/>
      <c r="TKZ478" s="470"/>
      <c r="TLA478" s="470"/>
      <c r="TLB478" s="470"/>
      <c r="TLC478" s="470"/>
      <c r="TLD478" s="470"/>
      <c r="TLE478" s="470"/>
      <c r="TLF478" s="470"/>
      <c r="TLG478" s="470"/>
      <c r="TLH478" s="470"/>
      <c r="TLI478" s="470"/>
      <c r="TLJ478" s="470"/>
      <c r="TLK478" s="470"/>
      <c r="TLL478" s="470"/>
      <c r="TLM478" s="470"/>
      <c r="TLN478" s="470"/>
      <c r="TLO478" s="470"/>
      <c r="TLP478" s="470"/>
      <c r="TLQ478" s="470"/>
      <c r="TLR478" s="470"/>
      <c r="TLS478" s="470"/>
      <c r="TLT478" s="470"/>
      <c r="TLU478" s="470"/>
      <c r="TLV478" s="470"/>
      <c r="TLW478" s="470"/>
      <c r="TLX478" s="470"/>
      <c r="TLY478" s="470"/>
      <c r="TLZ478" s="470"/>
      <c r="TMA478" s="470"/>
      <c r="TMB478" s="470"/>
      <c r="TMC478" s="470"/>
      <c r="TMD478" s="470"/>
      <c r="TME478" s="470"/>
      <c r="TMF478" s="470"/>
      <c r="TMG478" s="470"/>
      <c r="TMH478" s="470"/>
      <c r="TMI478" s="470"/>
      <c r="TMJ478" s="470"/>
      <c r="TMK478" s="470"/>
      <c r="TML478" s="470"/>
      <c r="TMM478" s="470"/>
      <c r="TMN478" s="470"/>
      <c r="TMO478" s="470"/>
      <c r="TMP478" s="470"/>
      <c r="TMQ478" s="470"/>
      <c r="TMR478" s="470"/>
      <c r="TMS478" s="470"/>
      <c r="TMT478" s="470"/>
      <c r="TMU478" s="470"/>
      <c r="TMV478" s="470"/>
      <c r="TMW478" s="470"/>
      <c r="TMX478" s="470"/>
      <c r="TMY478" s="470"/>
      <c r="TMZ478" s="470"/>
      <c r="TNA478" s="470"/>
      <c r="TNB478" s="470"/>
      <c r="TNC478" s="470"/>
      <c r="TND478" s="470"/>
      <c r="TNE478" s="470"/>
      <c r="TNF478" s="470"/>
      <c r="TNG478" s="470"/>
      <c r="TNH478" s="470"/>
      <c r="TNI478" s="470"/>
      <c r="TNJ478" s="470"/>
      <c r="TNK478" s="470"/>
      <c r="TNL478" s="470"/>
      <c r="TNM478" s="470"/>
      <c r="TNN478" s="470"/>
      <c r="TNO478" s="470"/>
      <c r="TNP478" s="470"/>
      <c r="TNQ478" s="470"/>
      <c r="TNR478" s="470"/>
      <c r="TNS478" s="470"/>
      <c r="TNT478" s="470"/>
      <c r="TNU478" s="470"/>
      <c r="TNV478" s="470"/>
      <c r="TNW478" s="470"/>
      <c r="TNX478" s="470"/>
      <c r="TNY478" s="470"/>
      <c r="TNZ478" s="470"/>
      <c r="TOA478" s="470"/>
      <c r="TOB478" s="470"/>
      <c r="TOC478" s="470"/>
      <c r="TOD478" s="470"/>
      <c r="TOE478" s="470"/>
      <c r="TOF478" s="470"/>
      <c r="TOG478" s="470"/>
      <c r="TOH478" s="470"/>
      <c r="TOI478" s="470"/>
      <c r="TOJ478" s="470"/>
      <c r="TOK478" s="470"/>
      <c r="TOL478" s="470"/>
      <c r="TOM478" s="470"/>
      <c r="TON478" s="470"/>
      <c r="TOO478" s="470"/>
      <c r="TOP478" s="470"/>
      <c r="TOQ478" s="470"/>
      <c r="TOR478" s="470"/>
      <c r="TOS478" s="470"/>
      <c r="TOT478" s="470"/>
      <c r="TOU478" s="470"/>
      <c r="TOV478" s="470"/>
      <c r="TOW478" s="470"/>
      <c r="TOX478" s="470"/>
      <c r="TOY478" s="470"/>
      <c r="TOZ478" s="470"/>
      <c r="TPA478" s="470"/>
      <c r="TPB478" s="470"/>
      <c r="TPC478" s="470"/>
      <c r="TPD478" s="470"/>
      <c r="TPE478" s="470"/>
      <c r="TPF478" s="470"/>
      <c r="TPG478" s="470"/>
      <c r="TPH478" s="470"/>
      <c r="TPI478" s="470"/>
      <c r="TPJ478" s="470"/>
      <c r="TPK478" s="470"/>
      <c r="TPL478" s="470"/>
      <c r="TPM478" s="470"/>
      <c r="TPN478" s="470"/>
      <c r="TPO478" s="470"/>
      <c r="TPP478" s="470"/>
      <c r="TPQ478" s="470"/>
      <c r="TPR478" s="470"/>
      <c r="TPS478" s="470"/>
      <c r="TPT478" s="470"/>
      <c r="TPU478" s="470"/>
      <c r="TPV478" s="470"/>
      <c r="TPW478" s="470"/>
      <c r="TPX478" s="470"/>
      <c r="TPY478" s="470"/>
      <c r="TPZ478" s="470"/>
      <c r="TQA478" s="470"/>
      <c r="TQB478" s="470"/>
      <c r="TQC478" s="470"/>
      <c r="TQD478" s="470"/>
      <c r="TQE478" s="470"/>
      <c r="TQF478" s="470"/>
      <c r="TQG478" s="470"/>
      <c r="TQH478" s="470"/>
      <c r="TQI478" s="470"/>
      <c r="TQJ478" s="470"/>
      <c r="TQK478" s="470"/>
      <c r="TQL478" s="470"/>
      <c r="TQM478" s="470"/>
      <c r="TQN478" s="470"/>
      <c r="TQO478" s="470"/>
      <c r="TQP478" s="470"/>
      <c r="TQQ478" s="470"/>
      <c r="TQR478" s="470"/>
      <c r="TQS478" s="470"/>
      <c r="TQT478" s="470"/>
      <c r="TQU478" s="470"/>
      <c r="TQV478" s="470"/>
      <c r="TQW478" s="470"/>
      <c r="TQX478" s="470"/>
      <c r="TQY478" s="470"/>
      <c r="TQZ478" s="470"/>
      <c r="TRA478" s="470"/>
      <c r="TRB478" s="470"/>
      <c r="TRC478" s="470"/>
      <c r="TRD478" s="470"/>
      <c r="TRE478" s="470"/>
      <c r="TRF478" s="470"/>
      <c r="TRG478" s="470"/>
      <c r="TRH478" s="470"/>
      <c r="TRI478" s="470"/>
      <c r="TRJ478" s="470"/>
      <c r="TRK478" s="470"/>
      <c r="TRL478" s="470"/>
      <c r="TRM478" s="470"/>
      <c r="TRN478" s="470"/>
      <c r="TRO478" s="470"/>
      <c r="TRP478" s="470"/>
      <c r="TRQ478" s="470"/>
      <c r="TRR478" s="470"/>
      <c r="TRS478" s="470"/>
      <c r="TRT478" s="470"/>
      <c r="TRU478" s="470"/>
      <c r="TRV478" s="470"/>
      <c r="TRW478" s="470"/>
      <c r="TRX478" s="470"/>
      <c r="TRY478" s="470"/>
      <c r="TRZ478" s="470"/>
      <c r="TSA478" s="470"/>
      <c r="TSB478" s="470"/>
      <c r="TSC478" s="470"/>
      <c r="TSD478" s="470"/>
      <c r="TSE478" s="470"/>
      <c r="TSF478" s="470"/>
      <c r="TSG478" s="470"/>
      <c r="TSH478" s="470"/>
      <c r="TSI478" s="470"/>
      <c r="TSJ478" s="470"/>
      <c r="TSK478" s="470"/>
      <c r="TSL478" s="470"/>
      <c r="TSM478" s="470"/>
      <c r="TSN478" s="470"/>
      <c r="TSO478" s="470"/>
      <c r="TSP478" s="470"/>
      <c r="TSQ478" s="470"/>
      <c r="TSR478" s="470"/>
      <c r="TSS478" s="470"/>
      <c r="TST478" s="470"/>
      <c r="TSU478" s="470"/>
      <c r="TSV478" s="470"/>
      <c r="TSW478" s="470"/>
      <c r="TSX478" s="470"/>
      <c r="TSY478" s="470"/>
      <c r="TSZ478" s="470"/>
      <c r="TTA478" s="470"/>
      <c r="TTB478" s="470"/>
      <c r="TTC478" s="470"/>
      <c r="TTD478" s="470"/>
      <c r="TTE478" s="470"/>
      <c r="TTF478" s="470"/>
      <c r="TTG478" s="470"/>
      <c r="TTH478" s="470"/>
      <c r="TTI478" s="470"/>
      <c r="TTJ478" s="470"/>
      <c r="TTK478" s="470"/>
      <c r="TTL478" s="470"/>
      <c r="TTM478" s="470"/>
      <c r="TTN478" s="470"/>
      <c r="TTO478" s="470"/>
      <c r="TTP478" s="470"/>
      <c r="TTQ478" s="470"/>
      <c r="TTR478" s="470"/>
      <c r="TTS478" s="470"/>
      <c r="TTT478" s="470"/>
      <c r="TTU478" s="470"/>
      <c r="TTV478" s="470"/>
      <c r="TTW478" s="470"/>
      <c r="TTX478" s="470"/>
      <c r="TTY478" s="470"/>
      <c r="TTZ478" s="470"/>
      <c r="TUA478" s="470"/>
      <c r="TUB478" s="470"/>
      <c r="TUC478" s="470"/>
      <c r="TUD478" s="470"/>
      <c r="TUE478" s="470"/>
      <c r="TUF478" s="470"/>
      <c r="TUG478" s="470"/>
      <c r="TUH478" s="470"/>
      <c r="TUI478" s="470"/>
      <c r="TUJ478" s="470"/>
      <c r="TUK478" s="470"/>
      <c r="TUL478" s="470"/>
      <c r="TUM478" s="470"/>
      <c r="TUN478" s="470"/>
      <c r="TUO478" s="470"/>
      <c r="TUP478" s="470"/>
      <c r="TUQ478" s="470"/>
      <c r="TUR478" s="470"/>
      <c r="TUS478" s="470"/>
      <c r="TUT478" s="470"/>
      <c r="TUU478" s="470"/>
      <c r="TUV478" s="470"/>
      <c r="TUW478" s="470"/>
      <c r="TUX478" s="470"/>
      <c r="TUY478" s="470"/>
      <c r="TUZ478" s="470"/>
      <c r="TVA478" s="470"/>
      <c r="TVB478" s="470"/>
      <c r="TVC478" s="470"/>
      <c r="TVD478" s="470"/>
      <c r="TVE478" s="470"/>
      <c r="TVF478" s="470"/>
      <c r="TVG478" s="470"/>
      <c r="TVH478" s="470"/>
      <c r="TVI478" s="470"/>
      <c r="TVJ478" s="470"/>
      <c r="TVK478" s="470"/>
      <c r="TVL478" s="470"/>
      <c r="TVM478" s="470"/>
      <c r="TVN478" s="470"/>
      <c r="TVO478" s="470"/>
      <c r="TVP478" s="470"/>
      <c r="TVQ478" s="470"/>
      <c r="TVR478" s="470"/>
      <c r="TVS478" s="470"/>
      <c r="TVT478" s="470"/>
      <c r="TVU478" s="470"/>
      <c r="TVV478" s="470"/>
      <c r="TVW478" s="470"/>
      <c r="TVX478" s="470"/>
      <c r="TVY478" s="470"/>
      <c r="TVZ478" s="470"/>
      <c r="TWA478" s="470"/>
      <c r="TWB478" s="470"/>
      <c r="TWC478" s="470"/>
      <c r="TWD478" s="470"/>
      <c r="TWE478" s="470"/>
      <c r="TWF478" s="470"/>
      <c r="TWG478" s="470"/>
      <c r="TWH478" s="470"/>
      <c r="TWI478" s="470"/>
      <c r="TWJ478" s="470"/>
      <c r="TWK478" s="470"/>
      <c r="TWL478" s="470"/>
      <c r="TWM478" s="470"/>
      <c r="TWN478" s="470"/>
      <c r="TWO478" s="470"/>
      <c r="TWP478" s="470"/>
      <c r="TWQ478" s="470"/>
      <c r="TWR478" s="470"/>
      <c r="TWS478" s="470"/>
      <c r="TWT478" s="470"/>
      <c r="TWU478" s="470"/>
      <c r="TWV478" s="470"/>
      <c r="TWW478" s="470"/>
      <c r="TWX478" s="470"/>
      <c r="TWY478" s="470"/>
      <c r="TWZ478" s="470"/>
      <c r="TXA478" s="470"/>
      <c r="TXB478" s="470"/>
      <c r="TXC478" s="470"/>
      <c r="TXD478" s="470"/>
      <c r="TXE478" s="470"/>
      <c r="TXF478" s="470"/>
      <c r="TXG478" s="470"/>
      <c r="TXH478" s="470"/>
      <c r="TXI478" s="470"/>
      <c r="TXJ478" s="470"/>
      <c r="TXK478" s="470"/>
      <c r="TXL478" s="470"/>
      <c r="TXM478" s="470"/>
      <c r="TXN478" s="470"/>
      <c r="TXO478" s="470"/>
      <c r="TXP478" s="470"/>
      <c r="TXQ478" s="470"/>
      <c r="TXR478" s="470"/>
      <c r="TXS478" s="470"/>
      <c r="TXT478" s="470"/>
      <c r="TXU478" s="470"/>
      <c r="TXV478" s="470"/>
      <c r="TXW478" s="470"/>
      <c r="TXX478" s="470"/>
      <c r="TXY478" s="470"/>
      <c r="TXZ478" s="470"/>
      <c r="TYA478" s="470"/>
      <c r="TYB478" s="470"/>
      <c r="TYC478" s="470"/>
      <c r="TYD478" s="470"/>
      <c r="TYE478" s="470"/>
      <c r="TYF478" s="470"/>
      <c r="TYG478" s="470"/>
      <c r="TYH478" s="470"/>
      <c r="TYI478" s="470"/>
      <c r="TYJ478" s="470"/>
      <c r="TYK478" s="470"/>
      <c r="TYL478" s="470"/>
      <c r="TYM478" s="470"/>
      <c r="TYN478" s="470"/>
      <c r="TYO478" s="470"/>
      <c r="TYP478" s="470"/>
      <c r="TYQ478" s="470"/>
      <c r="TYR478" s="470"/>
      <c r="TYS478" s="470"/>
      <c r="TYT478" s="470"/>
      <c r="TYU478" s="470"/>
      <c r="TYV478" s="470"/>
      <c r="TYW478" s="470"/>
      <c r="TYX478" s="470"/>
      <c r="TYY478" s="470"/>
      <c r="TYZ478" s="470"/>
      <c r="TZA478" s="470"/>
      <c r="TZB478" s="470"/>
      <c r="TZC478" s="470"/>
      <c r="TZD478" s="470"/>
      <c r="TZE478" s="470"/>
      <c r="TZF478" s="470"/>
      <c r="TZG478" s="470"/>
      <c r="TZH478" s="470"/>
      <c r="TZI478" s="470"/>
      <c r="TZJ478" s="470"/>
      <c r="TZK478" s="470"/>
      <c r="TZL478" s="470"/>
      <c r="TZM478" s="470"/>
      <c r="TZN478" s="470"/>
      <c r="TZO478" s="470"/>
      <c r="TZP478" s="470"/>
      <c r="TZQ478" s="470"/>
      <c r="TZR478" s="470"/>
      <c r="TZS478" s="470"/>
      <c r="TZT478" s="470"/>
      <c r="TZU478" s="470"/>
      <c r="TZV478" s="470"/>
      <c r="TZW478" s="470"/>
      <c r="TZX478" s="470"/>
      <c r="TZY478" s="470"/>
      <c r="TZZ478" s="470"/>
      <c r="UAA478" s="470"/>
      <c r="UAB478" s="470"/>
      <c r="UAC478" s="470"/>
      <c r="UAD478" s="470"/>
      <c r="UAE478" s="470"/>
      <c r="UAF478" s="470"/>
      <c r="UAG478" s="470"/>
      <c r="UAH478" s="470"/>
      <c r="UAI478" s="470"/>
      <c r="UAJ478" s="470"/>
      <c r="UAK478" s="470"/>
      <c r="UAL478" s="470"/>
      <c r="UAM478" s="470"/>
      <c r="UAN478" s="470"/>
      <c r="UAO478" s="470"/>
      <c r="UAP478" s="470"/>
      <c r="UAQ478" s="470"/>
      <c r="UAR478" s="470"/>
      <c r="UAS478" s="470"/>
      <c r="UAT478" s="470"/>
      <c r="UAU478" s="470"/>
      <c r="UAV478" s="470"/>
      <c r="UAW478" s="470"/>
      <c r="UAX478" s="470"/>
      <c r="UAY478" s="470"/>
      <c r="UAZ478" s="470"/>
      <c r="UBA478" s="470"/>
      <c r="UBB478" s="470"/>
      <c r="UBC478" s="470"/>
      <c r="UBD478" s="470"/>
      <c r="UBE478" s="470"/>
      <c r="UBF478" s="470"/>
      <c r="UBG478" s="470"/>
      <c r="UBH478" s="470"/>
      <c r="UBI478" s="470"/>
      <c r="UBJ478" s="470"/>
      <c r="UBK478" s="470"/>
      <c r="UBL478" s="470"/>
      <c r="UBM478" s="470"/>
      <c r="UBN478" s="470"/>
      <c r="UBO478" s="470"/>
      <c r="UBP478" s="470"/>
      <c r="UBQ478" s="470"/>
      <c r="UBR478" s="470"/>
      <c r="UBS478" s="470"/>
      <c r="UBT478" s="470"/>
      <c r="UBU478" s="470"/>
      <c r="UBV478" s="470"/>
      <c r="UBW478" s="470"/>
      <c r="UBX478" s="470"/>
      <c r="UBY478" s="470"/>
      <c r="UBZ478" s="470"/>
      <c r="UCA478" s="470"/>
      <c r="UCB478" s="470"/>
      <c r="UCC478" s="470"/>
      <c r="UCD478" s="470"/>
      <c r="UCE478" s="470"/>
      <c r="UCF478" s="470"/>
      <c r="UCG478" s="470"/>
      <c r="UCH478" s="470"/>
      <c r="UCI478" s="470"/>
      <c r="UCJ478" s="470"/>
      <c r="UCK478" s="470"/>
      <c r="UCL478" s="470"/>
      <c r="UCM478" s="470"/>
      <c r="UCN478" s="470"/>
      <c r="UCO478" s="470"/>
      <c r="UCP478" s="470"/>
      <c r="UCQ478" s="470"/>
      <c r="UCR478" s="470"/>
      <c r="UCS478" s="470"/>
      <c r="UCT478" s="470"/>
      <c r="UCU478" s="470"/>
      <c r="UCV478" s="470"/>
      <c r="UCW478" s="470"/>
      <c r="UCX478" s="470"/>
      <c r="UCY478" s="470"/>
      <c r="UCZ478" s="470"/>
      <c r="UDA478" s="470"/>
      <c r="UDB478" s="470"/>
      <c r="UDC478" s="470"/>
      <c r="UDD478" s="470"/>
      <c r="UDE478" s="470"/>
      <c r="UDF478" s="470"/>
      <c r="UDG478" s="470"/>
      <c r="UDH478" s="470"/>
      <c r="UDI478" s="470"/>
      <c r="UDJ478" s="470"/>
      <c r="UDK478" s="470"/>
      <c r="UDL478" s="470"/>
      <c r="UDM478" s="470"/>
      <c r="UDN478" s="470"/>
      <c r="UDO478" s="470"/>
      <c r="UDP478" s="470"/>
      <c r="UDQ478" s="470"/>
      <c r="UDR478" s="470"/>
      <c r="UDS478" s="470"/>
      <c r="UDT478" s="470"/>
      <c r="UDU478" s="470"/>
      <c r="UDV478" s="470"/>
      <c r="UDW478" s="470"/>
      <c r="UDX478" s="470"/>
      <c r="UDY478" s="470"/>
      <c r="UDZ478" s="470"/>
      <c r="UEA478" s="470"/>
      <c r="UEB478" s="470"/>
      <c r="UEC478" s="470"/>
      <c r="UED478" s="470"/>
      <c r="UEE478" s="470"/>
      <c r="UEF478" s="470"/>
      <c r="UEG478" s="470"/>
      <c r="UEH478" s="470"/>
      <c r="UEI478" s="470"/>
      <c r="UEJ478" s="470"/>
      <c r="UEK478" s="470"/>
      <c r="UEL478" s="470"/>
      <c r="UEM478" s="470"/>
      <c r="UEN478" s="470"/>
      <c r="UEO478" s="470"/>
      <c r="UEP478" s="470"/>
      <c r="UEQ478" s="470"/>
      <c r="UER478" s="470"/>
      <c r="UES478" s="470"/>
      <c r="UET478" s="470"/>
      <c r="UEU478" s="470"/>
      <c r="UEV478" s="470"/>
      <c r="UEW478" s="470"/>
      <c r="UEX478" s="470"/>
      <c r="UEY478" s="470"/>
      <c r="UEZ478" s="470"/>
      <c r="UFA478" s="470"/>
      <c r="UFB478" s="470"/>
      <c r="UFC478" s="470"/>
      <c r="UFD478" s="470"/>
      <c r="UFE478" s="470"/>
      <c r="UFF478" s="470"/>
      <c r="UFG478" s="470"/>
      <c r="UFH478" s="470"/>
      <c r="UFI478" s="470"/>
      <c r="UFJ478" s="470"/>
      <c r="UFK478" s="470"/>
      <c r="UFL478" s="470"/>
      <c r="UFM478" s="470"/>
      <c r="UFN478" s="470"/>
      <c r="UFO478" s="470"/>
      <c r="UFP478" s="470"/>
      <c r="UFQ478" s="470"/>
      <c r="UFR478" s="470"/>
      <c r="UFS478" s="470"/>
      <c r="UFT478" s="470"/>
      <c r="UFU478" s="470"/>
      <c r="UFV478" s="470"/>
      <c r="UFW478" s="470"/>
      <c r="UFX478" s="470"/>
      <c r="UFY478" s="470"/>
      <c r="UFZ478" s="470"/>
      <c r="UGA478" s="470"/>
      <c r="UGB478" s="470"/>
      <c r="UGC478" s="470"/>
      <c r="UGD478" s="470"/>
      <c r="UGE478" s="470"/>
      <c r="UGF478" s="470"/>
      <c r="UGG478" s="470"/>
      <c r="UGH478" s="470"/>
      <c r="UGI478" s="470"/>
      <c r="UGJ478" s="470"/>
      <c r="UGK478" s="470"/>
      <c r="UGL478" s="470"/>
      <c r="UGM478" s="470"/>
      <c r="UGN478" s="470"/>
      <c r="UGO478" s="470"/>
      <c r="UGP478" s="470"/>
      <c r="UGQ478" s="470"/>
      <c r="UGR478" s="470"/>
      <c r="UGS478" s="470"/>
      <c r="UGT478" s="470"/>
      <c r="UGU478" s="470"/>
      <c r="UGV478" s="470"/>
      <c r="UGW478" s="470"/>
      <c r="UGX478" s="470"/>
      <c r="UGY478" s="470"/>
      <c r="UGZ478" s="470"/>
      <c r="UHA478" s="470"/>
      <c r="UHB478" s="470"/>
      <c r="UHC478" s="470"/>
      <c r="UHD478" s="470"/>
      <c r="UHE478" s="470"/>
      <c r="UHF478" s="470"/>
      <c r="UHG478" s="470"/>
      <c r="UHH478" s="470"/>
      <c r="UHI478" s="470"/>
      <c r="UHJ478" s="470"/>
      <c r="UHK478" s="470"/>
      <c r="UHL478" s="470"/>
      <c r="UHM478" s="470"/>
      <c r="UHN478" s="470"/>
      <c r="UHO478" s="470"/>
      <c r="UHP478" s="470"/>
      <c r="UHQ478" s="470"/>
      <c r="UHR478" s="470"/>
      <c r="UHS478" s="470"/>
      <c r="UHT478" s="470"/>
      <c r="UHU478" s="470"/>
      <c r="UHV478" s="470"/>
      <c r="UHW478" s="470"/>
      <c r="UHX478" s="470"/>
      <c r="UHY478" s="470"/>
      <c r="UHZ478" s="470"/>
      <c r="UIA478" s="470"/>
      <c r="UIB478" s="470"/>
      <c r="UIC478" s="470"/>
      <c r="UID478" s="470"/>
      <c r="UIE478" s="470"/>
      <c r="UIF478" s="470"/>
      <c r="UIG478" s="470"/>
      <c r="UIH478" s="470"/>
      <c r="UII478" s="470"/>
      <c r="UIJ478" s="470"/>
      <c r="UIK478" s="470"/>
      <c r="UIL478" s="470"/>
      <c r="UIM478" s="470"/>
      <c r="UIN478" s="470"/>
      <c r="UIO478" s="470"/>
      <c r="UIP478" s="470"/>
      <c r="UIQ478" s="470"/>
      <c r="UIR478" s="470"/>
      <c r="UIS478" s="470"/>
      <c r="UIT478" s="470"/>
      <c r="UIU478" s="470"/>
      <c r="UIV478" s="470"/>
      <c r="UIW478" s="470"/>
      <c r="UIX478" s="470"/>
      <c r="UIY478" s="470"/>
      <c r="UIZ478" s="470"/>
      <c r="UJA478" s="470"/>
      <c r="UJB478" s="470"/>
      <c r="UJC478" s="470"/>
      <c r="UJD478" s="470"/>
      <c r="UJE478" s="470"/>
      <c r="UJF478" s="470"/>
      <c r="UJG478" s="470"/>
      <c r="UJH478" s="470"/>
      <c r="UJI478" s="470"/>
      <c r="UJJ478" s="470"/>
      <c r="UJK478" s="470"/>
      <c r="UJL478" s="470"/>
      <c r="UJM478" s="470"/>
      <c r="UJN478" s="470"/>
      <c r="UJO478" s="470"/>
      <c r="UJP478" s="470"/>
      <c r="UJQ478" s="470"/>
      <c r="UJR478" s="470"/>
      <c r="UJS478" s="470"/>
      <c r="UJT478" s="470"/>
      <c r="UJU478" s="470"/>
      <c r="UJV478" s="470"/>
      <c r="UJW478" s="470"/>
      <c r="UJX478" s="470"/>
      <c r="UJY478" s="470"/>
      <c r="UJZ478" s="470"/>
      <c r="UKA478" s="470"/>
      <c r="UKB478" s="470"/>
      <c r="UKC478" s="470"/>
      <c r="UKD478" s="470"/>
      <c r="UKE478" s="470"/>
      <c r="UKF478" s="470"/>
      <c r="UKG478" s="470"/>
      <c r="UKH478" s="470"/>
      <c r="UKI478" s="470"/>
      <c r="UKJ478" s="470"/>
      <c r="UKK478" s="470"/>
      <c r="UKL478" s="470"/>
      <c r="UKM478" s="470"/>
      <c r="UKN478" s="470"/>
      <c r="UKO478" s="470"/>
      <c r="UKP478" s="470"/>
      <c r="UKQ478" s="470"/>
      <c r="UKR478" s="470"/>
      <c r="UKS478" s="470"/>
      <c r="UKT478" s="470"/>
      <c r="UKU478" s="470"/>
      <c r="UKV478" s="470"/>
      <c r="UKW478" s="470"/>
      <c r="UKX478" s="470"/>
      <c r="UKY478" s="470"/>
      <c r="UKZ478" s="470"/>
      <c r="ULA478" s="470"/>
      <c r="ULB478" s="470"/>
      <c r="ULC478" s="470"/>
      <c r="ULD478" s="470"/>
      <c r="ULE478" s="470"/>
      <c r="ULF478" s="470"/>
      <c r="ULG478" s="470"/>
      <c r="ULH478" s="470"/>
      <c r="ULI478" s="470"/>
      <c r="ULJ478" s="470"/>
      <c r="ULK478" s="470"/>
      <c r="ULL478" s="470"/>
      <c r="ULM478" s="470"/>
      <c r="ULN478" s="470"/>
      <c r="ULO478" s="470"/>
      <c r="ULP478" s="470"/>
      <c r="ULQ478" s="470"/>
      <c r="ULR478" s="470"/>
      <c r="ULS478" s="470"/>
      <c r="ULT478" s="470"/>
      <c r="ULU478" s="470"/>
      <c r="ULV478" s="470"/>
      <c r="ULW478" s="470"/>
      <c r="ULX478" s="470"/>
      <c r="ULY478" s="470"/>
      <c r="ULZ478" s="470"/>
      <c r="UMA478" s="470"/>
      <c r="UMB478" s="470"/>
      <c r="UMC478" s="470"/>
      <c r="UMD478" s="470"/>
      <c r="UME478" s="470"/>
      <c r="UMF478" s="470"/>
      <c r="UMG478" s="470"/>
      <c r="UMH478" s="470"/>
      <c r="UMI478" s="470"/>
      <c r="UMJ478" s="470"/>
      <c r="UMK478" s="470"/>
      <c r="UML478" s="470"/>
      <c r="UMM478" s="470"/>
      <c r="UMN478" s="470"/>
      <c r="UMO478" s="470"/>
      <c r="UMP478" s="470"/>
      <c r="UMQ478" s="470"/>
      <c r="UMR478" s="470"/>
      <c r="UMS478" s="470"/>
      <c r="UMT478" s="470"/>
      <c r="UMU478" s="470"/>
      <c r="UMV478" s="470"/>
      <c r="UMW478" s="470"/>
      <c r="UMX478" s="470"/>
      <c r="UMY478" s="470"/>
      <c r="UMZ478" s="470"/>
      <c r="UNA478" s="470"/>
      <c r="UNB478" s="470"/>
      <c r="UNC478" s="470"/>
      <c r="UND478" s="470"/>
      <c r="UNE478" s="470"/>
      <c r="UNF478" s="470"/>
      <c r="UNG478" s="470"/>
      <c r="UNH478" s="470"/>
      <c r="UNI478" s="470"/>
      <c r="UNJ478" s="470"/>
      <c r="UNK478" s="470"/>
      <c r="UNL478" s="470"/>
      <c r="UNM478" s="470"/>
      <c r="UNN478" s="470"/>
      <c r="UNO478" s="470"/>
      <c r="UNP478" s="470"/>
      <c r="UNQ478" s="470"/>
      <c r="UNR478" s="470"/>
      <c r="UNS478" s="470"/>
      <c r="UNT478" s="470"/>
      <c r="UNU478" s="470"/>
      <c r="UNV478" s="470"/>
      <c r="UNW478" s="470"/>
      <c r="UNX478" s="470"/>
      <c r="UNY478" s="470"/>
      <c r="UNZ478" s="470"/>
      <c r="UOA478" s="470"/>
      <c r="UOB478" s="470"/>
      <c r="UOC478" s="470"/>
      <c r="UOD478" s="470"/>
      <c r="UOE478" s="470"/>
      <c r="UOF478" s="470"/>
      <c r="UOG478" s="470"/>
      <c r="UOH478" s="470"/>
      <c r="UOI478" s="470"/>
      <c r="UOJ478" s="470"/>
      <c r="UOK478" s="470"/>
      <c r="UOL478" s="470"/>
      <c r="UOM478" s="470"/>
      <c r="UON478" s="470"/>
      <c r="UOO478" s="470"/>
      <c r="UOP478" s="470"/>
      <c r="UOQ478" s="470"/>
      <c r="UOR478" s="470"/>
      <c r="UOS478" s="470"/>
      <c r="UOT478" s="470"/>
      <c r="UOU478" s="470"/>
      <c r="UOV478" s="470"/>
      <c r="UOW478" s="470"/>
      <c r="UOX478" s="470"/>
      <c r="UOY478" s="470"/>
      <c r="UOZ478" s="470"/>
      <c r="UPA478" s="470"/>
      <c r="UPB478" s="470"/>
      <c r="UPC478" s="470"/>
      <c r="UPD478" s="470"/>
      <c r="UPE478" s="470"/>
      <c r="UPF478" s="470"/>
      <c r="UPG478" s="470"/>
      <c r="UPH478" s="470"/>
      <c r="UPI478" s="470"/>
      <c r="UPJ478" s="470"/>
      <c r="UPK478" s="470"/>
      <c r="UPL478" s="470"/>
      <c r="UPM478" s="470"/>
      <c r="UPN478" s="470"/>
      <c r="UPO478" s="470"/>
      <c r="UPP478" s="470"/>
      <c r="UPQ478" s="470"/>
      <c r="UPR478" s="470"/>
      <c r="UPS478" s="470"/>
      <c r="UPT478" s="470"/>
      <c r="UPU478" s="470"/>
      <c r="UPV478" s="470"/>
      <c r="UPW478" s="470"/>
      <c r="UPX478" s="470"/>
      <c r="UPY478" s="470"/>
      <c r="UPZ478" s="470"/>
      <c r="UQA478" s="470"/>
      <c r="UQB478" s="470"/>
      <c r="UQC478" s="470"/>
      <c r="UQD478" s="470"/>
      <c r="UQE478" s="470"/>
      <c r="UQF478" s="470"/>
      <c r="UQG478" s="470"/>
      <c r="UQH478" s="470"/>
      <c r="UQI478" s="470"/>
      <c r="UQJ478" s="470"/>
      <c r="UQK478" s="470"/>
      <c r="UQL478" s="470"/>
      <c r="UQM478" s="470"/>
      <c r="UQN478" s="470"/>
      <c r="UQO478" s="470"/>
      <c r="UQP478" s="470"/>
      <c r="UQQ478" s="470"/>
      <c r="UQR478" s="470"/>
      <c r="UQS478" s="470"/>
      <c r="UQT478" s="470"/>
      <c r="UQU478" s="470"/>
      <c r="UQV478" s="470"/>
      <c r="UQW478" s="470"/>
      <c r="UQX478" s="470"/>
      <c r="UQY478" s="470"/>
      <c r="UQZ478" s="470"/>
      <c r="URA478" s="470"/>
      <c r="URB478" s="470"/>
      <c r="URC478" s="470"/>
      <c r="URD478" s="470"/>
      <c r="URE478" s="470"/>
      <c r="URF478" s="470"/>
      <c r="URG478" s="470"/>
      <c r="URH478" s="470"/>
      <c r="URI478" s="470"/>
      <c r="URJ478" s="470"/>
      <c r="URK478" s="470"/>
      <c r="URL478" s="470"/>
      <c r="URM478" s="470"/>
      <c r="URN478" s="470"/>
      <c r="URO478" s="470"/>
      <c r="URP478" s="470"/>
      <c r="URQ478" s="470"/>
      <c r="URR478" s="470"/>
      <c r="URS478" s="470"/>
      <c r="URT478" s="470"/>
      <c r="URU478" s="470"/>
      <c r="URV478" s="470"/>
      <c r="URW478" s="470"/>
      <c r="URX478" s="470"/>
      <c r="URY478" s="470"/>
      <c r="URZ478" s="470"/>
      <c r="USA478" s="470"/>
      <c r="USB478" s="470"/>
      <c r="USC478" s="470"/>
      <c r="USD478" s="470"/>
      <c r="USE478" s="470"/>
      <c r="USF478" s="470"/>
      <c r="USG478" s="470"/>
      <c r="USH478" s="470"/>
      <c r="USI478" s="470"/>
      <c r="USJ478" s="470"/>
      <c r="USK478" s="470"/>
      <c r="USL478" s="470"/>
      <c r="USM478" s="470"/>
      <c r="USN478" s="470"/>
      <c r="USO478" s="470"/>
      <c r="USP478" s="470"/>
      <c r="USQ478" s="470"/>
      <c r="USR478" s="470"/>
      <c r="USS478" s="470"/>
      <c r="UST478" s="470"/>
      <c r="USU478" s="470"/>
      <c r="USV478" s="470"/>
      <c r="USW478" s="470"/>
      <c r="USX478" s="470"/>
      <c r="USY478" s="470"/>
      <c r="USZ478" s="470"/>
      <c r="UTA478" s="470"/>
      <c r="UTB478" s="470"/>
      <c r="UTC478" s="470"/>
      <c r="UTD478" s="470"/>
      <c r="UTE478" s="470"/>
      <c r="UTF478" s="470"/>
      <c r="UTG478" s="470"/>
      <c r="UTH478" s="470"/>
      <c r="UTI478" s="470"/>
      <c r="UTJ478" s="470"/>
      <c r="UTK478" s="470"/>
      <c r="UTL478" s="470"/>
      <c r="UTM478" s="470"/>
      <c r="UTN478" s="470"/>
      <c r="UTO478" s="470"/>
      <c r="UTP478" s="470"/>
      <c r="UTQ478" s="470"/>
      <c r="UTR478" s="470"/>
      <c r="UTS478" s="470"/>
      <c r="UTT478" s="470"/>
      <c r="UTU478" s="470"/>
      <c r="UTV478" s="470"/>
      <c r="UTW478" s="470"/>
      <c r="UTX478" s="470"/>
      <c r="UTY478" s="470"/>
      <c r="UTZ478" s="470"/>
      <c r="UUA478" s="470"/>
      <c r="UUB478" s="470"/>
      <c r="UUC478" s="470"/>
      <c r="UUD478" s="470"/>
      <c r="UUE478" s="470"/>
      <c r="UUF478" s="470"/>
      <c r="UUG478" s="470"/>
      <c r="UUH478" s="470"/>
      <c r="UUI478" s="470"/>
      <c r="UUJ478" s="470"/>
      <c r="UUK478" s="470"/>
      <c r="UUL478" s="470"/>
      <c r="UUM478" s="470"/>
      <c r="UUN478" s="470"/>
      <c r="UUO478" s="470"/>
      <c r="UUP478" s="470"/>
      <c r="UUQ478" s="470"/>
      <c r="UUR478" s="470"/>
      <c r="UUS478" s="470"/>
      <c r="UUT478" s="470"/>
      <c r="UUU478" s="470"/>
      <c r="UUV478" s="470"/>
      <c r="UUW478" s="470"/>
      <c r="UUX478" s="470"/>
      <c r="UUY478" s="470"/>
      <c r="UUZ478" s="470"/>
      <c r="UVA478" s="470"/>
      <c r="UVB478" s="470"/>
      <c r="UVC478" s="470"/>
      <c r="UVD478" s="470"/>
      <c r="UVE478" s="470"/>
      <c r="UVF478" s="470"/>
      <c r="UVG478" s="470"/>
      <c r="UVH478" s="470"/>
      <c r="UVI478" s="470"/>
      <c r="UVJ478" s="470"/>
      <c r="UVK478" s="470"/>
      <c r="UVL478" s="470"/>
      <c r="UVM478" s="470"/>
      <c r="UVN478" s="470"/>
      <c r="UVO478" s="470"/>
      <c r="UVP478" s="470"/>
      <c r="UVQ478" s="470"/>
      <c r="UVR478" s="470"/>
      <c r="UVS478" s="470"/>
      <c r="UVT478" s="470"/>
      <c r="UVU478" s="470"/>
      <c r="UVV478" s="470"/>
      <c r="UVW478" s="470"/>
      <c r="UVX478" s="470"/>
      <c r="UVY478" s="470"/>
      <c r="UVZ478" s="470"/>
      <c r="UWA478" s="470"/>
      <c r="UWB478" s="470"/>
      <c r="UWC478" s="470"/>
      <c r="UWD478" s="470"/>
      <c r="UWE478" s="470"/>
      <c r="UWF478" s="470"/>
      <c r="UWG478" s="470"/>
      <c r="UWH478" s="470"/>
      <c r="UWI478" s="470"/>
      <c r="UWJ478" s="470"/>
      <c r="UWK478" s="470"/>
      <c r="UWL478" s="470"/>
      <c r="UWM478" s="470"/>
      <c r="UWN478" s="470"/>
      <c r="UWO478" s="470"/>
      <c r="UWP478" s="470"/>
      <c r="UWQ478" s="470"/>
      <c r="UWR478" s="470"/>
      <c r="UWS478" s="470"/>
      <c r="UWT478" s="470"/>
      <c r="UWU478" s="470"/>
      <c r="UWV478" s="470"/>
      <c r="UWW478" s="470"/>
      <c r="UWX478" s="470"/>
      <c r="UWY478" s="470"/>
      <c r="UWZ478" s="470"/>
      <c r="UXA478" s="470"/>
      <c r="UXB478" s="470"/>
      <c r="UXC478" s="470"/>
      <c r="UXD478" s="470"/>
      <c r="UXE478" s="470"/>
      <c r="UXF478" s="470"/>
      <c r="UXG478" s="470"/>
      <c r="UXH478" s="470"/>
      <c r="UXI478" s="470"/>
      <c r="UXJ478" s="470"/>
      <c r="UXK478" s="470"/>
      <c r="UXL478" s="470"/>
      <c r="UXM478" s="470"/>
      <c r="UXN478" s="470"/>
      <c r="UXO478" s="470"/>
      <c r="UXP478" s="470"/>
      <c r="UXQ478" s="470"/>
      <c r="UXR478" s="470"/>
      <c r="UXS478" s="470"/>
      <c r="UXT478" s="470"/>
      <c r="UXU478" s="470"/>
      <c r="UXV478" s="470"/>
      <c r="UXW478" s="470"/>
      <c r="UXX478" s="470"/>
      <c r="UXY478" s="470"/>
      <c r="UXZ478" s="470"/>
      <c r="UYA478" s="470"/>
      <c r="UYB478" s="470"/>
      <c r="UYC478" s="470"/>
      <c r="UYD478" s="470"/>
      <c r="UYE478" s="470"/>
      <c r="UYF478" s="470"/>
      <c r="UYG478" s="470"/>
      <c r="UYH478" s="470"/>
      <c r="UYI478" s="470"/>
      <c r="UYJ478" s="470"/>
      <c r="UYK478" s="470"/>
      <c r="UYL478" s="470"/>
      <c r="UYM478" s="470"/>
      <c r="UYN478" s="470"/>
      <c r="UYO478" s="470"/>
      <c r="UYP478" s="470"/>
      <c r="UYQ478" s="470"/>
      <c r="UYR478" s="470"/>
      <c r="UYS478" s="470"/>
      <c r="UYT478" s="470"/>
      <c r="UYU478" s="470"/>
      <c r="UYV478" s="470"/>
      <c r="UYW478" s="470"/>
      <c r="UYX478" s="470"/>
      <c r="UYY478" s="470"/>
      <c r="UYZ478" s="470"/>
      <c r="UZA478" s="470"/>
      <c r="UZB478" s="470"/>
      <c r="UZC478" s="470"/>
      <c r="UZD478" s="470"/>
      <c r="UZE478" s="470"/>
      <c r="UZF478" s="470"/>
      <c r="UZG478" s="470"/>
      <c r="UZH478" s="470"/>
      <c r="UZI478" s="470"/>
      <c r="UZJ478" s="470"/>
      <c r="UZK478" s="470"/>
      <c r="UZL478" s="470"/>
      <c r="UZM478" s="470"/>
      <c r="UZN478" s="470"/>
      <c r="UZO478" s="470"/>
      <c r="UZP478" s="470"/>
      <c r="UZQ478" s="470"/>
      <c r="UZR478" s="470"/>
      <c r="UZS478" s="470"/>
      <c r="UZT478" s="470"/>
      <c r="UZU478" s="470"/>
      <c r="UZV478" s="470"/>
      <c r="UZW478" s="470"/>
      <c r="UZX478" s="470"/>
      <c r="UZY478" s="470"/>
      <c r="UZZ478" s="470"/>
      <c r="VAA478" s="470"/>
      <c r="VAB478" s="470"/>
      <c r="VAC478" s="470"/>
      <c r="VAD478" s="470"/>
      <c r="VAE478" s="470"/>
      <c r="VAF478" s="470"/>
      <c r="VAG478" s="470"/>
      <c r="VAH478" s="470"/>
      <c r="VAI478" s="470"/>
      <c r="VAJ478" s="470"/>
      <c r="VAK478" s="470"/>
      <c r="VAL478" s="470"/>
      <c r="VAM478" s="470"/>
      <c r="VAN478" s="470"/>
      <c r="VAO478" s="470"/>
      <c r="VAP478" s="470"/>
      <c r="VAQ478" s="470"/>
      <c r="VAR478" s="470"/>
      <c r="VAS478" s="470"/>
      <c r="VAT478" s="470"/>
      <c r="VAU478" s="470"/>
      <c r="VAV478" s="470"/>
      <c r="VAW478" s="470"/>
      <c r="VAX478" s="470"/>
      <c r="VAY478" s="470"/>
      <c r="VAZ478" s="470"/>
      <c r="VBA478" s="470"/>
      <c r="VBB478" s="470"/>
      <c r="VBC478" s="470"/>
      <c r="VBD478" s="470"/>
      <c r="VBE478" s="470"/>
      <c r="VBF478" s="470"/>
      <c r="VBG478" s="470"/>
      <c r="VBH478" s="470"/>
      <c r="VBI478" s="470"/>
      <c r="VBJ478" s="470"/>
      <c r="VBK478" s="470"/>
      <c r="VBL478" s="470"/>
      <c r="VBM478" s="470"/>
      <c r="VBN478" s="470"/>
      <c r="VBO478" s="470"/>
      <c r="VBP478" s="470"/>
      <c r="VBQ478" s="470"/>
      <c r="VBR478" s="470"/>
      <c r="VBS478" s="470"/>
      <c r="VBT478" s="470"/>
      <c r="VBU478" s="470"/>
      <c r="VBV478" s="470"/>
      <c r="VBW478" s="470"/>
      <c r="VBX478" s="470"/>
      <c r="VBY478" s="470"/>
      <c r="VBZ478" s="470"/>
      <c r="VCA478" s="470"/>
      <c r="VCB478" s="470"/>
      <c r="VCC478" s="470"/>
      <c r="VCD478" s="470"/>
      <c r="VCE478" s="470"/>
      <c r="VCF478" s="470"/>
      <c r="VCG478" s="470"/>
      <c r="VCH478" s="470"/>
      <c r="VCI478" s="470"/>
      <c r="VCJ478" s="470"/>
      <c r="VCK478" s="470"/>
      <c r="VCL478" s="470"/>
      <c r="VCM478" s="470"/>
      <c r="VCN478" s="470"/>
      <c r="VCO478" s="470"/>
      <c r="VCP478" s="470"/>
      <c r="VCQ478" s="470"/>
      <c r="VCR478" s="470"/>
      <c r="VCS478" s="470"/>
      <c r="VCT478" s="470"/>
      <c r="VCU478" s="470"/>
      <c r="VCV478" s="470"/>
      <c r="VCW478" s="470"/>
      <c r="VCX478" s="470"/>
      <c r="VCY478" s="470"/>
      <c r="VCZ478" s="470"/>
      <c r="VDA478" s="470"/>
      <c r="VDB478" s="470"/>
      <c r="VDC478" s="470"/>
      <c r="VDD478" s="470"/>
      <c r="VDE478" s="470"/>
      <c r="VDF478" s="470"/>
      <c r="VDG478" s="470"/>
      <c r="VDH478" s="470"/>
      <c r="VDI478" s="470"/>
      <c r="VDJ478" s="470"/>
      <c r="VDK478" s="470"/>
      <c r="VDL478" s="470"/>
      <c r="VDM478" s="470"/>
      <c r="VDN478" s="470"/>
      <c r="VDO478" s="470"/>
      <c r="VDP478" s="470"/>
      <c r="VDQ478" s="470"/>
      <c r="VDR478" s="470"/>
      <c r="VDS478" s="470"/>
      <c r="VDT478" s="470"/>
      <c r="VDU478" s="470"/>
      <c r="VDV478" s="470"/>
      <c r="VDW478" s="470"/>
      <c r="VDX478" s="470"/>
      <c r="VDY478" s="470"/>
      <c r="VDZ478" s="470"/>
      <c r="VEA478" s="470"/>
      <c r="VEB478" s="470"/>
      <c r="VEC478" s="470"/>
      <c r="VED478" s="470"/>
      <c r="VEE478" s="470"/>
      <c r="VEF478" s="470"/>
      <c r="VEG478" s="470"/>
      <c r="VEH478" s="470"/>
      <c r="VEI478" s="470"/>
      <c r="VEJ478" s="470"/>
      <c r="VEK478" s="470"/>
      <c r="VEL478" s="470"/>
      <c r="VEM478" s="470"/>
      <c r="VEN478" s="470"/>
      <c r="VEO478" s="470"/>
      <c r="VEP478" s="470"/>
      <c r="VEQ478" s="470"/>
      <c r="VER478" s="470"/>
      <c r="VES478" s="470"/>
      <c r="VET478" s="470"/>
      <c r="VEU478" s="470"/>
      <c r="VEV478" s="470"/>
      <c r="VEW478" s="470"/>
      <c r="VEX478" s="470"/>
      <c r="VEY478" s="470"/>
      <c r="VEZ478" s="470"/>
      <c r="VFA478" s="470"/>
      <c r="VFB478" s="470"/>
      <c r="VFC478" s="470"/>
      <c r="VFD478" s="470"/>
      <c r="VFE478" s="470"/>
      <c r="VFF478" s="470"/>
      <c r="VFG478" s="470"/>
      <c r="VFH478" s="470"/>
      <c r="VFI478" s="470"/>
      <c r="VFJ478" s="470"/>
      <c r="VFK478" s="470"/>
      <c r="VFL478" s="470"/>
      <c r="VFM478" s="470"/>
      <c r="VFN478" s="470"/>
      <c r="VFO478" s="470"/>
      <c r="VFP478" s="470"/>
      <c r="VFQ478" s="470"/>
      <c r="VFR478" s="470"/>
      <c r="VFS478" s="470"/>
      <c r="VFT478" s="470"/>
      <c r="VFU478" s="470"/>
      <c r="VFV478" s="470"/>
      <c r="VFW478" s="470"/>
      <c r="VFX478" s="470"/>
      <c r="VFY478" s="470"/>
      <c r="VFZ478" s="470"/>
      <c r="VGA478" s="470"/>
      <c r="VGB478" s="470"/>
      <c r="VGC478" s="470"/>
      <c r="VGD478" s="470"/>
      <c r="VGE478" s="470"/>
      <c r="VGF478" s="470"/>
      <c r="VGG478" s="470"/>
      <c r="VGH478" s="470"/>
      <c r="VGI478" s="470"/>
      <c r="VGJ478" s="470"/>
      <c r="VGK478" s="470"/>
      <c r="VGL478" s="470"/>
      <c r="VGM478" s="470"/>
      <c r="VGN478" s="470"/>
      <c r="VGO478" s="470"/>
      <c r="VGP478" s="470"/>
      <c r="VGQ478" s="470"/>
      <c r="VGR478" s="470"/>
      <c r="VGS478" s="470"/>
      <c r="VGT478" s="470"/>
      <c r="VGU478" s="470"/>
      <c r="VGV478" s="470"/>
      <c r="VGW478" s="470"/>
      <c r="VGX478" s="470"/>
      <c r="VGY478" s="470"/>
      <c r="VGZ478" s="470"/>
      <c r="VHA478" s="470"/>
      <c r="VHB478" s="470"/>
      <c r="VHC478" s="470"/>
      <c r="VHD478" s="470"/>
      <c r="VHE478" s="470"/>
      <c r="VHF478" s="470"/>
      <c r="VHG478" s="470"/>
      <c r="VHH478" s="470"/>
      <c r="VHI478" s="470"/>
      <c r="VHJ478" s="470"/>
      <c r="VHK478" s="470"/>
      <c r="VHL478" s="470"/>
      <c r="VHM478" s="470"/>
      <c r="VHN478" s="470"/>
      <c r="VHO478" s="470"/>
      <c r="VHP478" s="470"/>
      <c r="VHQ478" s="470"/>
      <c r="VHR478" s="470"/>
      <c r="VHS478" s="470"/>
      <c r="VHT478" s="470"/>
      <c r="VHU478" s="470"/>
      <c r="VHV478" s="470"/>
      <c r="VHW478" s="470"/>
      <c r="VHX478" s="470"/>
      <c r="VHY478" s="470"/>
      <c r="VHZ478" s="470"/>
      <c r="VIA478" s="470"/>
      <c r="VIB478" s="470"/>
      <c r="VIC478" s="470"/>
      <c r="VID478" s="470"/>
      <c r="VIE478" s="470"/>
      <c r="VIF478" s="470"/>
      <c r="VIG478" s="470"/>
      <c r="VIH478" s="470"/>
      <c r="VII478" s="470"/>
      <c r="VIJ478" s="470"/>
      <c r="VIK478" s="470"/>
      <c r="VIL478" s="470"/>
      <c r="VIM478" s="470"/>
      <c r="VIN478" s="470"/>
      <c r="VIO478" s="470"/>
      <c r="VIP478" s="470"/>
      <c r="VIQ478" s="470"/>
      <c r="VIR478" s="470"/>
      <c r="VIS478" s="470"/>
      <c r="VIT478" s="470"/>
      <c r="VIU478" s="470"/>
      <c r="VIV478" s="470"/>
      <c r="VIW478" s="470"/>
      <c r="VIX478" s="470"/>
      <c r="VIY478" s="470"/>
      <c r="VIZ478" s="470"/>
      <c r="VJA478" s="470"/>
      <c r="VJB478" s="470"/>
      <c r="VJC478" s="470"/>
      <c r="VJD478" s="470"/>
      <c r="VJE478" s="470"/>
      <c r="VJF478" s="470"/>
      <c r="VJG478" s="470"/>
      <c r="VJH478" s="470"/>
      <c r="VJI478" s="470"/>
      <c r="VJJ478" s="470"/>
      <c r="VJK478" s="470"/>
      <c r="VJL478" s="470"/>
      <c r="VJM478" s="470"/>
      <c r="VJN478" s="470"/>
      <c r="VJO478" s="470"/>
      <c r="VJP478" s="470"/>
      <c r="VJQ478" s="470"/>
      <c r="VJR478" s="470"/>
      <c r="VJS478" s="470"/>
      <c r="VJT478" s="470"/>
      <c r="VJU478" s="470"/>
      <c r="VJV478" s="470"/>
      <c r="VJW478" s="470"/>
      <c r="VJX478" s="470"/>
      <c r="VJY478" s="470"/>
      <c r="VJZ478" s="470"/>
      <c r="VKA478" s="470"/>
      <c r="VKB478" s="470"/>
      <c r="VKC478" s="470"/>
      <c r="VKD478" s="470"/>
      <c r="VKE478" s="470"/>
      <c r="VKF478" s="470"/>
      <c r="VKG478" s="470"/>
      <c r="VKH478" s="470"/>
      <c r="VKI478" s="470"/>
      <c r="VKJ478" s="470"/>
      <c r="VKK478" s="470"/>
      <c r="VKL478" s="470"/>
      <c r="VKM478" s="470"/>
      <c r="VKN478" s="470"/>
      <c r="VKO478" s="470"/>
      <c r="VKP478" s="470"/>
      <c r="VKQ478" s="470"/>
      <c r="VKR478" s="470"/>
      <c r="VKS478" s="470"/>
      <c r="VKT478" s="470"/>
      <c r="VKU478" s="470"/>
      <c r="VKV478" s="470"/>
      <c r="VKW478" s="470"/>
      <c r="VKX478" s="470"/>
      <c r="VKY478" s="470"/>
      <c r="VKZ478" s="470"/>
      <c r="VLA478" s="470"/>
      <c r="VLB478" s="470"/>
      <c r="VLC478" s="470"/>
      <c r="VLD478" s="470"/>
      <c r="VLE478" s="470"/>
      <c r="VLF478" s="470"/>
      <c r="VLG478" s="470"/>
      <c r="VLH478" s="470"/>
      <c r="VLI478" s="470"/>
      <c r="VLJ478" s="470"/>
      <c r="VLK478" s="470"/>
      <c r="VLL478" s="470"/>
      <c r="VLM478" s="470"/>
      <c r="VLN478" s="470"/>
      <c r="VLO478" s="470"/>
      <c r="VLP478" s="470"/>
      <c r="VLQ478" s="470"/>
      <c r="VLR478" s="470"/>
      <c r="VLS478" s="470"/>
      <c r="VLT478" s="470"/>
      <c r="VLU478" s="470"/>
      <c r="VLV478" s="470"/>
      <c r="VLW478" s="470"/>
      <c r="VLX478" s="470"/>
      <c r="VLY478" s="470"/>
      <c r="VLZ478" s="470"/>
      <c r="VMA478" s="470"/>
      <c r="VMB478" s="470"/>
      <c r="VMC478" s="470"/>
      <c r="VMD478" s="470"/>
      <c r="VME478" s="470"/>
      <c r="VMF478" s="470"/>
      <c r="VMG478" s="470"/>
      <c r="VMH478" s="470"/>
      <c r="VMI478" s="470"/>
      <c r="VMJ478" s="470"/>
      <c r="VMK478" s="470"/>
      <c r="VML478" s="470"/>
      <c r="VMM478" s="470"/>
      <c r="VMN478" s="470"/>
      <c r="VMO478" s="470"/>
      <c r="VMP478" s="470"/>
      <c r="VMQ478" s="470"/>
      <c r="VMR478" s="470"/>
      <c r="VMS478" s="470"/>
      <c r="VMT478" s="470"/>
      <c r="VMU478" s="470"/>
      <c r="VMV478" s="470"/>
      <c r="VMW478" s="470"/>
      <c r="VMX478" s="470"/>
      <c r="VMY478" s="470"/>
      <c r="VMZ478" s="470"/>
      <c r="VNA478" s="470"/>
      <c r="VNB478" s="470"/>
      <c r="VNC478" s="470"/>
      <c r="VND478" s="470"/>
      <c r="VNE478" s="470"/>
      <c r="VNF478" s="470"/>
      <c r="VNG478" s="470"/>
      <c r="VNH478" s="470"/>
      <c r="VNI478" s="470"/>
      <c r="VNJ478" s="470"/>
      <c r="VNK478" s="470"/>
      <c r="VNL478" s="470"/>
      <c r="VNM478" s="470"/>
      <c r="VNN478" s="470"/>
      <c r="VNO478" s="470"/>
      <c r="VNP478" s="470"/>
      <c r="VNQ478" s="470"/>
      <c r="VNR478" s="470"/>
      <c r="VNS478" s="470"/>
      <c r="VNT478" s="470"/>
      <c r="VNU478" s="470"/>
      <c r="VNV478" s="470"/>
      <c r="VNW478" s="470"/>
      <c r="VNX478" s="470"/>
      <c r="VNY478" s="470"/>
      <c r="VNZ478" s="470"/>
      <c r="VOA478" s="470"/>
      <c r="VOB478" s="470"/>
      <c r="VOC478" s="470"/>
      <c r="VOD478" s="470"/>
      <c r="VOE478" s="470"/>
      <c r="VOF478" s="470"/>
      <c r="VOG478" s="470"/>
      <c r="VOH478" s="470"/>
      <c r="VOI478" s="470"/>
      <c r="VOJ478" s="470"/>
      <c r="VOK478" s="470"/>
      <c r="VOL478" s="470"/>
      <c r="VOM478" s="470"/>
      <c r="VON478" s="470"/>
      <c r="VOO478" s="470"/>
      <c r="VOP478" s="470"/>
      <c r="VOQ478" s="470"/>
      <c r="VOR478" s="470"/>
      <c r="VOS478" s="470"/>
      <c r="VOT478" s="470"/>
      <c r="VOU478" s="470"/>
      <c r="VOV478" s="470"/>
      <c r="VOW478" s="470"/>
      <c r="VOX478" s="470"/>
      <c r="VOY478" s="470"/>
      <c r="VOZ478" s="470"/>
      <c r="VPA478" s="470"/>
      <c r="VPB478" s="470"/>
      <c r="VPC478" s="470"/>
      <c r="VPD478" s="470"/>
      <c r="VPE478" s="470"/>
      <c r="VPF478" s="470"/>
      <c r="VPG478" s="470"/>
      <c r="VPH478" s="470"/>
      <c r="VPI478" s="470"/>
      <c r="VPJ478" s="470"/>
      <c r="VPK478" s="470"/>
      <c r="VPL478" s="470"/>
      <c r="VPM478" s="470"/>
      <c r="VPN478" s="470"/>
      <c r="VPO478" s="470"/>
      <c r="VPP478" s="470"/>
      <c r="VPQ478" s="470"/>
      <c r="VPR478" s="470"/>
      <c r="VPS478" s="470"/>
      <c r="VPT478" s="470"/>
      <c r="VPU478" s="470"/>
      <c r="VPV478" s="470"/>
      <c r="VPW478" s="470"/>
      <c r="VPX478" s="470"/>
      <c r="VPY478" s="470"/>
      <c r="VPZ478" s="470"/>
      <c r="VQA478" s="470"/>
      <c r="VQB478" s="470"/>
      <c r="VQC478" s="470"/>
      <c r="VQD478" s="470"/>
      <c r="VQE478" s="470"/>
      <c r="VQF478" s="470"/>
      <c r="VQG478" s="470"/>
      <c r="VQH478" s="470"/>
      <c r="VQI478" s="470"/>
      <c r="VQJ478" s="470"/>
      <c r="VQK478" s="470"/>
      <c r="VQL478" s="470"/>
      <c r="VQM478" s="470"/>
      <c r="VQN478" s="470"/>
      <c r="VQO478" s="470"/>
      <c r="VQP478" s="470"/>
      <c r="VQQ478" s="470"/>
      <c r="VQR478" s="470"/>
      <c r="VQS478" s="470"/>
      <c r="VQT478" s="470"/>
      <c r="VQU478" s="470"/>
      <c r="VQV478" s="470"/>
      <c r="VQW478" s="470"/>
      <c r="VQX478" s="470"/>
      <c r="VQY478" s="470"/>
      <c r="VQZ478" s="470"/>
      <c r="VRA478" s="470"/>
      <c r="VRB478" s="470"/>
      <c r="VRC478" s="470"/>
      <c r="VRD478" s="470"/>
      <c r="VRE478" s="470"/>
      <c r="VRF478" s="470"/>
      <c r="VRG478" s="470"/>
      <c r="VRH478" s="470"/>
      <c r="VRI478" s="470"/>
      <c r="VRJ478" s="470"/>
      <c r="VRK478" s="470"/>
      <c r="VRL478" s="470"/>
      <c r="VRM478" s="470"/>
      <c r="VRN478" s="470"/>
      <c r="VRO478" s="470"/>
      <c r="VRP478" s="470"/>
      <c r="VRQ478" s="470"/>
      <c r="VRR478" s="470"/>
      <c r="VRS478" s="470"/>
      <c r="VRT478" s="470"/>
      <c r="VRU478" s="470"/>
      <c r="VRV478" s="470"/>
      <c r="VRW478" s="470"/>
      <c r="VRX478" s="470"/>
      <c r="VRY478" s="470"/>
      <c r="VRZ478" s="470"/>
      <c r="VSA478" s="470"/>
      <c r="VSB478" s="470"/>
      <c r="VSC478" s="470"/>
      <c r="VSD478" s="470"/>
      <c r="VSE478" s="470"/>
      <c r="VSF478" s="470"/>
      <c r="VSG478" s="470"/>
      <c r="VSH478" s="470"/>
      <c r="VSI478" s="470"/>
      <c r="VSJ478" s="470"/>
      <c r="VSK478" s="470"/>
      <c r="VSL478" s="470"/>
      <c r="VSM478" s="470"/>
      <c r="VSN478" s="470"/>
      <c r="VSO478" s="470"/>
      <c r="VSP478" s="470"/>
      <c r="VSQ478" s="470"/>
      <c r="VSR478" s="470"/>
      <c r="VSS478" s="470"/>
      <c r="VST478" s="470"/>
      <c r="VSU478" s="470"/>
      <c r="VSV478" s="470"/>
      <c r="VSW478" s="470"/>
      <c r="VSX478" s="470"/>
      <c r="VSY478" s="470"/>
      <c r="VSZ478" s="470"/>
      <c r="VTA478" s="470"/>
      <c r="VTB478" s="470"/>
      <c r="VTC478" s="470"/>
      <c r="VTD478" s="470"/>
      <c r="VTE478" s="470"/>
      <c r="VTF478" s="470"/>
      <c r="VTG478" s="470"/>
      <c r="VTH478" s="470"/>
      <c r="VTI478" s="470"/>
      <c r="VTJ478" s="470"/>
      <c r="VTK478" s="470"/>
      <c r="VTL478" s="470"/>
      <c r="VTM478" s="470"/>
      <c r="VTN478" s="470"/>
      <c r="VTO478" s="470"/>
      <c r="VTP478" s="470"/>
      <c r="VTQ478" s="470"/>
      <c r="VTR478" s="470"/>
      <c r="VTS478" s="470"/>
      <c r="VTT478" s="470"/>
      <c r="VTU478" s="470"/>
      <c r="VTV478" s="470"/>
      <c r="VTW478" s="470"/>
      <c r="VTX478" s="470"/>
      <c r="VTY478" s="470"/>
      <c r="VTZ478" s="470"/>
      <c r="VUA478" s="470"/>
      <c r="VUB478" s="470"/>
      <c r="VUC478" s="470"/>
      <c r="VUD478" s="470"/>
      <c r="VUE478" s="470"/>
      <c r="VUF478" s="470"/>
      <c r="VUG478" s="470"/>
      <c r="VUH478" s="470"/>
      <c r="VUI478" s="470"/>
      <c r="VUJ478" s="470"/>
      <c r="VUK478" s="470"/>
      <c r="VUL478" s="470"/>
      <c r="VUM478" s="470"/>
      <c r="VUN478" s="470"/>
      <c r="VUO478" s="470"/>
      <c r="VUP478" s="470"/>
      <c r="VUQ478" s="470"/>
      <c r="VUR478" s="470"/>
      <c r="VUS478" s="470"/>
      <c r="VUT478" s="470"/>
      <c r="VUU478" s="470"/>
      <c r="VUV478" s="470"/>
      <c r="VUW478" s="470"/>
      <c r="VUX478" s="470"/>
      <c r="VUY478" s="470"/>
      <c r="VUZ478" s="470"/>
      <c r="VVA478" s="470"/>
      <c r="VVB478" s="470"/>
      <c r="VVC478" s="470"/>
      <c r="VVD478" s="470"/>
      <c r="VVE478" s="470"/>
      <c r="VVF478" s="470"/>
      <c r="VVG478" s="470"/>
      <c r="VVH478" s="470"/>
      <c r="VVI478" s="470"/>
      <c r="VVJ478" s="470"/>
      <c r="VVK478" s="470"/>
      <c r="VVL478" s="470"/>
      <c r="VVM478" s="470"/>
      <c r="VVN478" s="470"/>
      <c r="VVO478" s="470"/>
      <c r="VVP478" s="470"/>
      <c r="VVQ478" s="470"/>
      <c r="VVR478" s="470"/>
      <c r="VVS478" s="470"/>
      <c r="VVT478" s="470"/>
      <c r="VVU478" s="470"/>
      <c r="VVV478" s="470"/>
      <c r="VVW478" s="470"/>
      <c r="VVX478" s="470"/>
      <c r="VVY478" s="470"/>
      <c r="VVZ478" s="470"/>
      <c r="VWA478" s="470"/>
      <c r="VWB478" s="470"/>
      <c r="VWC478" s="470"/>
      <c r="VWD478" s="470"/>
      <c r="VWE478" s="470"/>
      <c r="VWF478" s="470"/>
      <c r="VWG478" s="470"/>
      <c r="VWH478" s="470"/>
      <c r="VWI478" s="470"/>
      <c r="VWJ478" s="470"/>
      <c r="VWK478" s="470"/>
      <c r="VWL478" s="470"/>
      <c r="VWM478" s="470"/>
      <c r="VWN478" s="470"/>
      <c r="VWO478" s="470"/>
      <c r="VWP478" s="470"/>
      <c r="VWQ478" s="470"/>
      <c r="VWR478" s="470"/>
      <c r="VWS478" s="470"/>
      <c r="VWT478" s="470"/>
      <c r="VWU478" s="470"/>
      <c r="VWV478" s="470"/>
      <c r="VWW478" s="470"/>
      <c r="VWX478" s="470"/>
      <c r="VWY478" s="470"/>
      <c r="VWZ478" s="470"/>
      <c r="VXA478" s="470"/>
      <c r="VXB478" s="470"/>
      <c r="VXC478" s="470"/>
      <c r="VXD478" s="470"/>
      <c r="VXE478" s="470"/>
      <c r="VXF478" s="470"/>
      <c r="VXG478" s="470"/>
      <c r="VXH478" s="470"/>
      <c r="VXI478" s="470"/>
      <c r="VXJ478" s="470"/>
      <c r="VXK478" s="470"/>
      <c r="VXL478" s="470"/>
      <c r="VXM478" s="470"/>
      <c r="VXN478" s="470"/>
      <c r="VXO478" s="470"/>
      <c r="VXP478" s="470"/>
      <c r="VXQ478" s="470"/>
      <c r="VXR478" s="470"/>
      <c r="VXS478" s="470"/>
      <c r="VXT478" s="470"/>
      <c r="VXU478" s="470"/>
      <c r="VXV478" s="470"/>
      <c r="VXW478" s="470"/>
      <c r="VXX478" s="470"/>
      <c r="VXY478" s="470"/>
      <c r="VXZ478" s="470"/>
      <c r="VYA478" s="470"/>
      <c r="VYB478" s="470"/>
      <c r="VYC478" s="470"/>
      <c r="VYD478" s="470"/>
      <c r="VYE478" s="470"/>
      <c r="VYF478" s="470"/>
      <c r="VYG478" s="470"/>
      <c r="VYH478" s="470"/>
      <c r="VYI478" s="470"/>
      <c r="VYJ478" s="470"/>
      <c r="VYK478" s="470"/>
      <c r="VYL478" s="470"/>
      <c r="VYM478" s="470"/>
      <c r="VYN478" s="470"/>
      <c r="VYO478" s="470"/>
      <c r="VYP478" s="470"/>
      <c r="VYQ478" s="470"/>
      <c r="VYR478" s="470"/>
      <c r="VYS478" s="470"/>
      <c r="VYT478" s="470"/>
      <c r="VYU478" s="470"/>
      <c r="VYV478" s="470"/>
      <c r="VYW478" s="470"/>
      <c r="VYX478" s="470"/>
      <c r="VYY478" s="470"/>
      <c r="VYZ478" s="470"/>
      <c r="VZA478" s="470"/>
      <c r="VZB478" s="470"/>
      <c r="VZC478" s="470"/>
      <c r="VZD478" s="470"/>
      <c r="VZE478" s="470"/>
      <c r="VZF478" s="470"/>
      <c r="VZG478" s="470"/>
      <c r="VZH478" s="470"/>
      <c r="VZI478" s="470"/>
      <c r="VZJ478" s="470"/>
      <c r="VZK478" s="470"/>
      <c r="VZL478" s="470"/>
      <c r="VZM478" s="470"/>
      <c r="VZN478" s="470"/>
      <c r="VZO478" s="470"/>
      <c r="VZP478" s="470"/>
      <c r="VZQ478" s="470"/>
      <c r="VZR478" s="470"/>
      <c r="VZS478" s="470"/>
      <c r="VZT478" s="470"/>
      <c r="VZU478" s="470"/>
      <c r="VZV478" s="470"/>
      <c r="VZW478" s="470"/>
      <c r="VZX478" s="470"/>
      <c r="VZY478" s="470"/>
      <c r="VZZ478" s="470"/>
      <c r="WAA478" s="470"/>
      <c r="WAB478" s="470"/>
      <c r="WAC478" s="470"/>
      <c r="WAD478" s="470"/>
      <c r="WAE478" s="470"/>
      <c r="WAF478" s="470"/>
      <c r="WAG478" s="470"/>
      <c r="WAH478" s="470"/>
      <c r="WAI478" s="470"/>
      <c r="WAJ478" s="470"/>
      <c r="WAK478" s="470"/>
      <c r="WAL478" s="470"/>
      <c r="WAM478" s="470"/>
      <c r="WAN478" s="470"/>
      <c r="WAO478" s="470"/>
      <c r="WAP478" s="470"/>
      <c r="WAQ478" s="470"/>
      <c r="WAR478" s="470"/>
      <c r="WAS478" s="470"/>
      <c r="WAT478" s="470"/>
      <c r="WAU478" s="470"/>
      <c r="WAV478" s="470"/>
      <c r="WAW478" s="470"/>
      <c r="WAX478" s="470"/>
      <c r="WAY478" s="470"/>
      <c r="WAZ478" s="470"/>
      <c r="WBA478" s="470"/>
      <c r="WBB478" s="470"/>
      <c r="WBC478" s="470"/>
      <c r="WBD478" s="470"/>
      <c r="WBE478" s="470"/>
      <c r="WBF478" s="470"/>
      <c r="WBG478" s="470"/>
      <c r="WBH478" s="470"/>
      <c r="WBI478" s="470"/>
      <c r="WBJ478" s="470"/>
      <c r="WBK478" s="470"/>
      <c r="WBL478" s="470"/>
      <c r="WBM478" s="470"/>
      <c r="WBN478" s="470"/>
      <c r="WBO478" s="470"/>
      <c r="WBP478" s="470"/>
      <c r="WBQ478" s="470"/>
      <c r="WBR478" s="470"/>
      <c r="WBS478" s="470"/>
      <c r="WBT478" s="470"/>
      <c r="WBU478" s="470"/>
      <c r="WBV478" s="470"/>
      <c r="WBW478" s="470"/>
      <c r="WBX478" s="470"/>
      <c r="WBY478" s="470"/>
      <c r="WBZ478" s="470"/>
      <c r="WCA478" s="470"/>
      <c r="WCB478" s="470"/>
      <c r="WCC478" s="470"/>
      <c r="WCD478" s="470"/>
      <c r="WCE478" s="470"/>
      <c r="WCF478" s="470"/>
      <c r="WCG478" s="470"/>
      <c r="WCH478" s="470"/>
      <c r="WCI478" s="470"/>
      <c r="WCJ478" s="470"/>
      <c r="WCK478" s="470"/>
      <c r="WCL478" s="470"/>
      <c r="WCM478" s="470"/>
      <c r="WCN478" s="470"/>
      <c r="WCO478" s="470"/>
      <c r="WCP478" s="470"/>
      <c r="WCQ478" s="470"/>
      <c r="WCR478" s="470"/>
      <c r="WCS478" s="470"/>
      <c r="WCT478" s="470"/>
      <c r="WCU478" s="470"/>
      <c r="WCV478" s="470"/>
      <c r="WCW478" s="470"/>
      <c r="WCX478" s="470"/>
      <c r="WCY478" s="470"/>
      <c r="WCZ478" s="470"/>
      <c r="WDA478" s="470"/>
      <c r="WDB478" s="470"/>
      <c r="WDC478" s="470"/>
      <c r="WDD478" s="470"/>
      <c r="WDE478" s="470"/>
      <c r="WDF478" s="470"/>
      <c r="WDG478" s="470"/>
      <c r="WDH478" s="470"/>
      <c r="WDI478" s="470"/>
      <c r="WDJ478" s="470"/>
      <c r="WDK478" s="470"/>
      <c r="WDL478" s="470"/>
      <c r="WDM478" s="470"/>
      <c r="WDN478" s="470"/>
      <c r="WDO478" s="470"/>
      <c r="WDP478" s="470"/>
      <c r="WDQ478" s="470"/>
      <c r="WDR478" s="470"/>
      <c r="WDS478" s="470"/>
      <c r="WDT478" s="470"/>
      <c r="WDU478" s="470"/>
      <c r="WDV478" s="470"/>
      <c r="WDW478" s="470"/>
      <c r="WDX478" s="470"/>
      <c r="WDY478" s="470"/>
      <c r="WDZ478" s="470"/>
      <c r="WEA478" s="470"/>
      <c r="WEB478" s="470"/>
      <c r="WEC478" s="470"/>
      <c r="WED478" s="470"/>
      <c r="WEE478" s="470"/>
      <c r="WEF478" s="470"/>
      <c r="WEG478" s="470"/>
      <c r="WEH478" s="470"/>
      <c r="WEI478" s="470"/>
      <c r="WEJ478" s="470"/>
      <c r="WEK478" s="470"/>
      <c r="WEL478" s="470"/>
      <c r="WEM478" s="470"/>
      <c r="WEN478" s="470"/>
      <c r="WEO478" s="470"/>
      <c r="WEP478" s="470"/>
      <c r="WEQ478" s="470"/>
      <c r="WER478" s="470"/>
      <c r="WES478" s="470"/>
      <c r="WET478" s="470"/>
      <c r="WEU478" s="470"/>
      <c r="WEV478" s="470"/>
      <c r="WEW478" s="470"/>
      <c r="WEX478" s="470"/>
      <c r="WEY478" s="470"/>
      <c r="WEZ478" s="470"/>
      <c r="WFA478" s="470"/>
      <c r="WFB478" s="470"/>
      <c r="WFC478" s="470"/>
      <c r="WFD478" s="470"/>
      <c r="WFE478" s="470"/>
      <c r="WFF478" s="470"/>
      <c r="WFG478" s="470"/>
      <c r="WFH478" s="470"/>
      <c r="WFI478" s="470"/>
      <c r="WFJ478" s="470"/>
      <c r="WFK478" s="470"/>
      <c r="WFL478" s="470"/>
      <c r="WFM478" s="470"/>
      <c r="WFN478" s="470"/>
      <c r="WFO478" s="470"/>
      <c r="WFP478" s="470"/>
      <c r="WFQ478" s="470"/>
      <c r="WFR478" s="470"/>
      <c r="WFS478" s="470"/>
      <c r="WFT478" s="470"/>
      <c r="WFU478" s="470"/>
      <c r="WFV478" s="470"/>
      <c r="WFW478" s="470"/>
      <c r="WFX478" s="470"/>
      <c r="WFY478" s="470"/>
      <c r="WFZ478" s="470"/>
      <c r="WGA478" s="470"/>
      <c r="WGB478" s="470"/>
      <c r="WGC478" s="470"/>
      <c r="WGD478" s="470"/>
      <c r="WGE478" s="470"/>
      <c r="WGF478" s="470"/>
      <c r="WGG478" s="470"/>
      <c r="WGH478" s="470"/>
      <c r="WGI478" s="470"/>
      <c r="WGJ478" s="470"/>
      <c r="WGK478" s="470"/>
      <c r="WGL478" s="470"/>
      <c r="WGM478" s="470"/>
      <c r="WGN478" s="470"/>
      <c r="WGO478" s="470"/>
      <c r="WGP478" s="470"/>
      <c r="WGQ478" s="470"/>
      <c r="WGR478" s="470"/>
      <c r="WGS478" s="470"/>
      <c r="WGT478" s="470"/>
      <c r="WGU478" s="470"/>
      <c r="WGV478" s="470"/>
      <c r="WGW478" s="470"/>
      <c r="WGX478" s="470"/>
      <c r="WGY478" s="470"/>
      <c r="WGZ478" s="470"/>
      <c r="WHA478" s="470"/>
      <c r="WHB478" s="470"/>
      <c r="WHC478" s="470"/>
      <c r="WHD478" s="470"/>
      <c r="WHE478" s="470"/>
      <c r="WHF478" s="470"/>
      <c r="WHG478" s="470"/>
      <c r="WHH478" s="470"/>
      <c r="WHI478" s="470"/>
      <c r="WHJ478" s="470"/>
      <c r="WHK478" s="470"/>
      <c r="WHL478" s="470"/>
      <c r="WHM478" s="470"/>
      <c r="WHN478" s="470"/>
      <c r="WHO478" s="470"/>
      <c r="WHP478" s="470"/>
      <c r="WHQ478" s="470"/>
      <c r="WHR478" s="470"/>
      <c r="WHS478" s="470"/>
      <c r="WHT478" s="470"/>
      <c r="WHU478" s="470"/>
      <c r="WHV478" s="470"/>
      <c r="WHW478" s="470"/>
      <c r="WHX478" s="470"/>
      <c r="WHY478" s="470"/>
      <c r="WHZ478" s="470"/>
      <c r="WIA478" s="470"/>
      <c r="WIB478" s="470"/>
      <c r="WIC478" s="470"/>
      <c r="WID478" s="470"/>
      <c r="WIE478" s="470"/>
      <c r="WIF478" s="470"/>
      <c r="WIG478" s="470"/>
      <c r="WIH478" s="470"/>
      <c r="WII478" s="470"/>
      <c r="WIJ478" s="470"/>
      <c r="WIK478" s="470"/>
      <c r="WIL478" s="470"/>
      <c r="WIM478" s="470"/>
      <c r="WIN478" s="470"/>
      <c r="WIO478" s="470"/>
      <c r="WIP478" s="470"/>
      <c r="WIQ478" s="470"/>
      <c r="WIR478" s="470"/>
      <c r="WIS478" s="470"/>
      <c r="WIT478" s="470"/>
      <c r="WIU478" s="470"/>
      <c r="WIV478" s="470"/>
      <c r="WIW478" s="470"/>
      <c r="WIX478" s="470"/>
      <c r="WIY478" s="470"/>
      <c r="WIZ478" s="470"/>
      <c r="WJA478" s="470"/>
      <c r="WJB478" s="470"/>
      <c r="WJC478" s="470"/>
      <c r="WJD478" s="470"/>
      <c r="WJE478" s="470"/>
      <c r="WJF478" s="470"/>
      <c r="WJG478" s="470"/>
      <c r="WJH478" s="470"/>
      <c r="WJI478" s="470"/>
      <c r="WJJ478" s="470"/>
      <c r="WJK478" s="470"/>
      <c r="WJL478" s="470"/>
      <c r="WJM478" s="470"/>
      <c r="WJN478" s="470"/>
      <c r="WJO478" s="470"/>
      <c r="WJP478" s="470"/>
      <c r="WJQ478" s="470"/>
      <c r="WJR478" s="470"/>
      <c r="WJS478" s="470"/>
      <c r="WJT478" s="470"/>
      <c r="WJU478" s="470"/>
      <c r="WJV478" s="470"/>
      <c r="WJW478" s="470"/>
      <c r="WJX478" s="470"/>
      <c r="WJY478" s="470"/>
      <c r="WJZ478" s="470"/>
      <c r="WKA478" s="470"/>
      <c r="WKB478" s="470"/>
      <c r="WKC478" s="470"/>
      <c r="WKD478" s="470"/>
      <c r="WKE478" s="470"/>
      <c r="WKF478" s="470"/>
      <c r="WKG478" s="470"/>
      <c r="WKH478" s="470"/>
      <c r="WKI478" s="470"/>
      <c r="WKJ478" s="470"/>
      <c r="WKK478" s="470"/>
      <c r="WKL478" s="470"/>
      <c r="WKM478" s="470"/>
      <c r="WKN478" s="470"/>
      <c r="WKO478" s="470"/>
      <c r="WKP478" s="470"/>
      <c r="WKQ478" s="470"/>
      <c r="WKR478" s="470"/>
      <c r="WKS478" s="470"/>
      <c r="WKT478" s="470"/>
      <c r="WKU478" s="470"/>
      <c r="WKV478" s="470"/>
      <c r="WKW478" s="470"/>
      <c r="WKX478" s="470"/>
      <c r="WKY478" s="470"/>
      <c r="WKZ478" s="470"/>
      <c r="WLA478" s="470"/>
      <c r="WLB478" s="470"/>
      <c r="WLC478" s="470"/>
      <c r="WLD478" s="470"/>
      <c r="WLE478" s="470"/>
      <c r="WLF478" s="470"/>
      <c r="WLG478" s="470"/>
      <c r="WLH478" s="470"/>
      <c r="WLI478" s="470"/>
      <c r="WLJ478" s="470"/>
      <c r="WLK478" s="470"/>
      <c r="WLL478" s="470"/>
      <c r="WLM478" s="470"/>
      <c r="WLN478" s="470"/>
      <c r="WLO478" s="470"/>
      <c r="WLP478" s="470"/>
      <c r="WLQ478" s="470"/>
      <c r="WLR478" s="470"/>
      <c r="WLS478" s="470"/>
      <c r="WLT478" s="470"/>
      <c r="WLU478" s="470"/>
      <c r="WLV478" s="470"/>
      <c r="WLW478" s="470"/>
      <c r="WLX478" s="470"/>
      <c r="WLY478" s="470"/>
      <c r="WLZ478" s="470"/>
      <c r="WMA478" s="470"/>
      <c r="WMB478" s="470"/>
      <c r="WMC478" s="470"/>
      <c r="WMD478" s="470"/>
      <c r="WME478" s="470"/>
      <c r="WMF478" s="470"/>
      <c r="WMG478" s="470"/>
      <c r="WMH478" s="470"/>
      <c r="WMI478" s="470"/>
      <c r="WMJ478" s="470"/>
      <c r="WMK478" s="470"/>
      <c r="WML478" s="470"/>
      <c r="WMM478" s="470"/>
      <c r="WMN478" s="470"/>
      <c r="WMO478" s="470"/>
      <c r="WMP478" s="470"/>
      <c r="WMQ478" s="470"/>
      <c r="WMR478" s="470"/>
      <c r="WMS478" s="470"/>
      <c r="WMT478" s="470"/>
      <c r="WMU478" s="470"/>
      <c r="WMV478" s="470"/>
      <c r="WMW478" s="470"/>
      <c r="WMX478" s="470"/>
      <c r="WMY478" s="470"/>
      <c r="WMZ478" s="470"/>
      <c r="WNA478" s="470"/>
      <c r="WNB478" s="470"/>
      <c r="WNC478" s="470"/>
      <c r="WND478" s="470"/>
      <c r="WNE478" s="470"/>
      <c r="WNF478" s="470"/>
      <c r="WNG478" s="470"/>
      <c r="WNH478" s="470"/>
      <c r="WNI478" s="470"/>
      <c r="WNJ478" s="470"/>
      <c r="WNK478" s="470"/>
      <c r="WNL478" s="470"/>
      <c r="WNM478" s="470"/>
      <c r="WNN478" s="470"/>
      <c r="WNO478" s="470"/>
      <c r="WNP478" s="470"/>
      <c r="WNQ478" s="470"/>
      <c r="WNR478" s="470"/>
      <c r="WNS478" s="470"/>
      <c r="WNT478" s="470"/>
      <c r="WNU478" s="470"/>
      <c r="WNV478" s="470"/>
      <c r="WNW478" s="470"/>
      <c r="WNX478" s="470"/>
      <c r="WNY478" s="470"/>
      <c r="WNZ478" s="470"/>
      <c r="WOA478" s="470"/>
      <c r="WOB478" s="470"/>
      <c r="WOC478" s="470"/>
      <c r="WOD478" s="470"/>
      <c r="WOE478" s="470"/>
      <c r="WOF478" s="470"/>
      <c r="WOG478" s="470"/>
      <c r="WOH478" s="470"/>
      <c r="WOI478" s="470"/>
      <c r="WOJ478" s="470"/>
      <c r="WOK478" s="470"/>
      <c r="WOL478" s="470"/>
      <c r="WOM478" s="470"/>
      <c r="WON478" s="470"/>
      <c r="WOO478" s="470"/>
      <c r="WOP478" s="470"/>
      <c r="WOQ478" s="470"/>
      <c r="WOR478" s="470"/>
      <c r="WOS478" s="470"/>
      <c r="WOT478" s="470"/>
      <c r="WOU478" s="470"/>
      <c r="WOV478" s="470"/>
      <c r="WOW478" s="470"/>
      <c r="WOX478" s="470"/>
      <c r="WOY478" s="470"/>
      <c r="WOZ478" s="470"/>
      <c r="WPA478" s="470"/>
      <c r="WPB478" s="470"/>
      <c r="WPC478" s="470"/>
      <c r="WPD478" s="470"/>
      <c r="WPE478" s="470"/>
      <c r="WPF478" s="470"/>
      <c r="WPG478" s="470"/>
      <c r="WPH478" s="470"/>
      <c r="WPI478" s="470"/>
      <c r="WPJ478" s="470"/>
      <c r="WPK478" s="470"/>
      <c r="WPL478" s="470"/>
      <c r="WPM478" s="470"/>
      <c r="WPN478" s="470"/>
      <c r="WPO478" s="470"/>
      <c r="WPP478" s="470"/>
      <c r="WPQ478" s="470"/>
      <c r="WPR478" s="470"/>
      <c r="WPS478" s="470"/>
      <c r="WPT478" s="470"/>
      <c r="WPU478" s="470"/>
      <c r="WPV478" s="470"/>
      <c r="WPW478" s="470"/>
      <c r="WPX478" s="470"/>
      <c r="WPY478" s="470"/>
      <c r="WPZ478" s="470"/>
      <c r="WQA478" s="470"/>
      <c r="WQB478" s="470"/>
      <c r="WQC478" s="470"/>
      <c r="WQD478" s="470"/>
      <c r="WQE478" s="470"/>
      <c r="WQF478" s="470"/>
      <c r="WQG478" s="470"/>
      <c r="WQH478" s="470"/>
      <c r="WQI478" s="470"/>
      <c r="WQJ478" s="470"/>
      <c r="WQK478" s="470"/>
      <c r="WQL478" s="470"/>
      <c r="WQM478" s="470"/>
      <c r="WQN478" s="470"/>
      <c r="WQO478" s="470"/>
      <c r="WQP478" s="470"/>
      <c r="WQQ478" s="470"/>
      <c r="WQR478" s="470"/>
      <c r="WQS478" s="470"/>
      <c r="WQT478" s="470"/>
      <c r="WQU478" s="470"/>
      <c r="WQV478" s="470"/>
      <c r="WQW478" s="470"/>
      <c r="WQX478" s="470"/>
      <c r="WQY478" s="470"/>
      <c r="WQZ478" s="470"/>
      <c r="WRA478" s="470"/>
      <c r="WRB478" s="470"/>
      <c r="WRC478" s="470"/>
      <c r="WRD478" s="470"/>
      <c r="WRE478" s="470"/>
      <c r="WRF478" s="470"/>
      <c r="WRG478" s="470"/>
      <c r="WRH478" s="470"/>
      <c r="WRI478" s="470"/>
      <c r="WRJ478" s="470"/>
      <c r="WRK478" s="470"/>
      <c r="WRL478" s="470"/>
      <c r="WRM478" s="470"/>
      <c r="WRN478" s="470"/>
      <c r="WRO478" s="470"/>
      <c r="WRP478" s="470"/>
      <c r="WRQ478" s="470"/>
      <c r="WRR478" s="470"/>
      <c r="WRS478" s="470"/>
      <c r="WRT478" s="470"/>
      <c r="WRU478" s="470"/>
      <c r="WRV478" s="470"/>
      <c r="WRW478" s="470"/>
      <c r="WRX478" s="470"/>
      <c r="WRY478" s="470"/>
      <c r="WRZ478" s="470"/>
      <c r="WSA478" s="470"/>
      <c r="WSB478" s="470"/>
      <c r="WSC478" s="470"/>
      <c r="WSD478" s="470"/>
      <c r="WSE478" s="470"/>
      <c r="WSF478" s="470"/>
      <c r="WSG478" s="470"/>
      <c r="WSH478" s="470"/>
      <c r="WSI478" s="470"/>
      <c r="WSJ478" s="470"/>
      <c r="WSK478" s="470"/>
      <c r="WSL478" s="470"/>
      <c r="WSM478" s="470"/>
      <c r="WSN478" s="470"/>
      <c r="WSO478" s="470"/>
      <c r="WSP478" s="470"/>
      <c r="WSQ478" s="470"/>
      <c r="WSR478" s="470"/>
      <c r="WSS478" s="470"/>
      <c r="WST478" s="470"/>
      <c r="WSU478" s="470"/>
      <c r="WSV478" s="470"/>
      <c r="WSW478" s="470"/>
      <c r="WSX478" s="470"/>
      <c r="WSY478" s="470"/>
      <c r="WSZ478" s="470"/>
      <c r="WTA478" s="470"/>
      <c r="WTB478" s="470"/>
      <c r="WTC478" s="470"/>
      <c r="WTD478" s="470"/>
      <c r="WTE478" s="470"/>
      <c r="WTF478" s="470"/>
      <c r="WTG478" s="470"/>
      <c r="WTH478" s="470"/>
      <c r="WTI478" s="470"/>
      <c r="WTJ478" s="470"/>
      <c r="WTK478" s="470"/>
      <c r="WTL478" s="470"/>
      <c r="WTM478" s="470"/>
      <c r="WTN478" s="470"/>
      <c r="WTO478" s="470"/>
      <c r="WTP478" s="470"/>
      <c r="WTQ478" s="470"/>
      <c r="WTR478" s="470"/>
      <c r="WTS478" s="470"/>
      <c r="WTT478" s="470"/>
      <c r="WTU478" s="470"/>
      <c r="WTV478" s="470"/>
      <c r="WTW478" s="470"/>
      <c r="WTX478" s="470"/>
      <c r="WTY478" s="470"/>
      <c r="WTZ478" s="470"/>
      <c r="WUA478" s="470"/>
      <c r="WUB478" s="470"/>
      <c r="WUC478" s="470"/>
      <c r="WUD478" s="470"/>
      <c r="WUE478" s="470"/>
      <c r="WUF478" s="470"/>
      <c r="WUG478" s="470"/>
      <c r="WUH478" s="470"/>
      <c r="WUI478" s="470"/>
      <c r="WUJ478" s="470"/>
      <c r="WUK478" s="470"/>
      <c r="WUL478" s="470"/>
      <c r="WUM478" s="470"/>
      <c r="WUN478" s="470"/>
      <c r="WUO478" s="470"/>
      <c r="WUP478" s="470"/>
      <c r="WUQ478" s="470"/>
      <c r="WUR478" s="470"/>
      <c r="WUS478" s="470"/>
      <c r="WUT478" s="470"/>
      <c r="WUU478" s="470"/>
      <c r="WUV478" s="470"/>
      <c r="WUW478" s="470"/>
      <c r="WUX478" s="470"/>
      <c r="WUY478" s="470"/>
      <c r="WUZ478" s="470"/>
      <c r="WVA478" s="470"/>
      <c r="WVB478" s="470"/>
      <c r="WVC478" s="470"/>
      <c r="WVD478" s="470"/>
      <c r="WVE478" s="470"/>
      <c r="WVF478" s="470"/>
      <c r="WVG478" s="470"/>
      <c r="WVH478" s="470"/>
      <c r="WVI478" s="470"/>
      <c r="WVJ478" s="470"/>
      <c r="WVK478" s="470"/>
      <c r="WVL478" s="470"/>
      <c r="WVM478" s="470"/>
      <c r="WVN478" s="470"/>
      <c r="WVO478" s="470"/>
      <c r="WVP478" s="470"/>
      <c r="WVQ478" s="470"/>
      <c r="WVR478" s="470"/>
      <c r="WVS478" s="470"/>
      <c r="WVT478" s="470"/>
      <c r="WVU478" s="470"/>
      <c r="WVV478" s="470"/>
      <c r="WVW478" s="470"/>
      <c r="WVX478" s="470"/>
      <c r="WVY478" s="470"/>
      <c r="WVZ478" s="470"/>
      <c r="WWA478" s="470"/>
      <c r="WWB478" s="470"/>
      <c r="WWC478" s="470"/>
      <c r="WWD478" s="470"/>
      <c r="WWE478" s="470"/>
      <c r="WWF478" s="470"/>
      <c r="WWG478" s="470"/>
      <c r="WWH478" s="470"/>
      <c r="WWI478" s="470"/>
      <c r="WWJ478" s="470"/>
      <c r="WWK478" s="470"/>
      <c r="WWL478" s="470"/>
      <c r="WWM478" s="470"/>
      <c r="WWN478" s="470"/>
      <c r="WWO478" s="470"/>
      <c r="WWP478" s="470"/>
      <c r="WWQ478" s="470"/>
      <c r="WWR478" s="470"/>
      <c r="WWS478" s="470"/>
      <c r="WWT478" s="470"/>
      <c r="WWU478" s="470"/>
      <c r="WWV478" s="470"/>
      <c r="WWW478" s="470"/>
      <c r="WWX478" s="470"/>
      <c r="WWY478" s="470"/>
      <c r="WWZ478" s="470"/>
      <c r="WXA478" s="470"/>
      <c r="WXB478" s="470"/>
      <c r="WXC478" s="470"/>
      <c r="WXD478" s="470"/>
      <c r="WXE478" s="470"/>
      <c r="WXF478" s="470"/>
      <c r="WXG478" s="470"/>
      <c r="WXH478" s="470"/>
      <c r="WXI478" s="470"/>
      <c r="WXJ478" s="470"/>
      <c r="WXK478" s="470"/>
      <c r="WXL478" s="470"/>
      <c r="WXM478" s="470"/>
      <c r="WXN478" s="470"/>
      <c r="WXO478" s="470"/>
      <c r="WXP478" s="470"/>
      <c r="WXQ478" s="470"/>
      <c r="WXR478" s="470"/>
      <c r="WXS478" s="470"/>
      <c r="WXT478" s="470"/>
      <c r="WXU478" s="470"/>
      <c r="WXV478" s="470"/>
      <c r="WXW478" s="470"/>
      <c r="WXX478" s="470"/>
      <c r="WXY478" s="470"/>
      <c r="WXZ478" s="470"/>
      <c r="WYA478" s="470"/>
      <c r="WYB478" s="470"/>
      <c r="WYC478" s="470"/>
      <c r="WYD478" s="470"/>
      <c r="WYE478" s="470"/>
      <c r="WYF478" s="470"/>
      <c r="WYG478" s="470"/>
      <c r="WYH478" s="470"/>
      <c r="WYI478" s="470"/>
      <c r="WYJ478" s="470"/>
      <c r="WYK478" s="470"/>
      <c r="WYL478" s="470"/>
      <c r="WYM478" s="470"/>
      <c r="WYN478" s="470"/>
      <c r="WYO478" s="470"/>
      <c r="WYP478" s="470"/>
      <c r="WYQ478" s="470"/>
      <c r="WYR478" s="470"/>
      <c r="WYS478" s="470"/>
      <c r="WYT478" s="470"/>
      <c r="WYU478" s="470"/>
      <c r="WYV478" s="470"/>
      <c r="WYW478" s="470"/>
      <c r="WYX478" s="470"/>
      <c r="WYY478" s="470"/>
      <c r="WYZ478" s="470"/>
      <c r="WZA478" s="470"/>
      <c r="WZB478" s="470"/>
      <c r="WZC478" s="470"/>
      <c r="WZD478" s="470"/>
      <c r="WZE478" s="470"/>
      <c r="WZF478" s="470"/>
      <c r="WZG478" s="470"/>
      <c r="WZH478" s="470"/>
      <c r="WZI478" s="470"/>
      <c r="WZJ478" s="470"/>
      <c r="WZK478" s="470"/>
      <c r="WZL478" s="470"/>
      <c r="WZM478" s="470"/>
      <c r="WZN478" s="470"/>
      <c r="WZO478" s="470"/>
      <c r="WZP478" s="470"/>
      <c r="WZQ478" s="470"/>
      <c r="WZR478" s="470"/>
      <c r="WZS478" s="470"/>
      <c r="WZT478" s="470"/>
      <c r="WZU478" s="470"/>
      <c r="WZV478" s="470"/>
      <c r="WZW478" s="470"/>
      <c r="WZX478" s="470"/>
      <c r="WZY478" s="470"/>
      <c r="WZZ478" s="470"/>
      <c r="XAA478" s="470"/>
      <c r="XAB478" s="470"/>
      <c r="XAC478" s="470"/>
      <c r="XAD478" s="470"/>
      <c r="XAE478" s="470"/>
      <c r="XAF478" s="470"/>
      <c r="XAG478" s="470"/>
      <c r="XAH478" s="470"/>
      <c r="XAI478" s="470"/>
      <c r="XAJ478" s="470"/>
      <c r="XAK478" s="470"/>
      <c r="XAL478" s="470"/>
      <c r="XAM478" s="470"/>
      <c r="XAN478" s="470"/>
      <c r="XAO478" s="470"/>
      <c r="XAP478" s="470"/>
      <c r="XAQ478" s="470"/>
      <c r="XAR478" s="470"/>
      <c r="XAS478" s="470"/>
      <c r="XAT478" s="470"/>
      <c r="XAU478" s="470"/>
      <c r="XAV478" s="470"/>
      <c r="XAW478" s="470"/>
      <c r="XAX478" s="470"/>
      <c r="XAY478" s="470"/>
      <c r="XAZ478" s="470"/>
      <c r="XBA478" s="470"/>
      <c r="XBB478" s="470"/>
      <c r="XBC478" s="470"/>
      <c r="XBD478" s="470"/>
      <c r="XBE478" s="470"/>
      <c r="XBF478" s="470"/>
      <c r="XBG478" s="470"/>
      <c r="XBH478" s="470"/>
      <c r="XBI478" s="470"/>
      <c r="XBJ478" s="470"/>
      <c r="XBK478" s="470"/>
      <c r="XBL478" s="470"/>
      <c r="XBM478" s="470"/>
      <c r="XBN478" s="470"/>
      <c r="XBO478" s="470"/>
      <c r="XBP478" s="470"/>
      <c r="XBQ478" s="470"/>
      <c r="XBR478" s="470"/>
      <c r="XBS478" s="470"/>
      <c r="XBT478" s="470"/>
      <c r="XBU478" s="470"/>
      <c r="XBV478" s="470"/>
      <c r="XBW478" s="470"/>
      <c r="XBX478" s="470"/>
      <c r="XBY478" s="470"/>
      <c r="XBZ478" s="470"/>
      <c r="XCA478" s="470"/>
      <c r="XCB478" s="470"/>
      <c r="XCC478" s="470"/>
      <c r="XCD478" s="470"/>
      <c r="XCE478" s="470"/>
      <c r="XCF478" s="470"/>
      <c r="XCG478" s="470"/>
      <c r="XCH478" s="470"/>
      <c r="XCI478" s="470"/>
      <c r="XCJ478" s="470"/>
      <c r="XCK478" s="470"/>
      <c r="XCL478" s="470"/>
      <c r="XCM478" s="470"/>
      <c r="XCN478" s="470"/>
      <c r="XCO478" s="470"/>
      <c r="XCP478" s="470"/>
      <c r="XCQ478" s="470"/>
      <c r="XCR478" s="470"/>
      <c r="XCS478" s="470"/>
      <c r="XCT478" s="470"/>
      <c r="XCU478" s="470"/>
      <c r="XCV478" s="470"/>
      <c r="XCW478" s="470"/>
      <c r="XCX478" s="470"/>
      <c r="XCY478" s="470"/>
      <c r="XCZ478" s="470"/>
      <c r="XDA478" s="470"/>
      <c r="XDB478" s="470"/>
      <c r="XDC478" s="470"/>
      <c r="XDD478" s="470"/>
      <c r="XDE478" s="470"/>
      <c r="XDF478" s="470"/>
      <c r="XDG478" s="470"/>
      <c r="XDH478" s="470"/>
      <c r="XDI478" s="470"/>
      <c r="XDJ478" s="470"/>
      <c r="XDK478" s="470"/>
      <c r="XDL478" s="470"/>
      <c r="XDM478" s="470"/>
      <c r="XDN478" s="470"/>
      <c r="XDO478" s="470"/>
      <c r="XDP478" s="470"/>
      <c r="XDQ478" s="470"/>
      <c r="XDR478" s="470"/>
      <c r="XDS478" s="470"/>
      <c r="XDT478" s="470"/>
      <c r="XDU478" s="470"/>
      <c r="XDV478" s="470"/>
      <c r="XDW478" s="470"/>
      <c r="XDX478" s="470"/>
      <c r="XDY478" s="470"/>
      <c r="XDZ478" s="470"/>
      <c r="XEA478" s="470"/>
      <c r="XEB478" s="470"/>
      <c r="XEC478" s="470"/>
      <c r="XED478" s="470"/>
      <c r="XEE478" s="470"/>
      <c r="XEF478" s="470"/>
      <c r="XEG478" s="470"/>
      <c r="XEH478" s="470"/>
      <c r="XEI478" s="470"/>
      <c r="XEJ478" s="470"/>
      <c r="XEK478" s="470"/>
      <c r="XEL478" s="470"/>
      <c r="XEM478" s="470"/>
      <c r="XEN478" s="470"/>
      <c r="XEO478" s="470"/>
      <c r="XEP478" s="470"/>
      <c r="XEQ478" s="470"/>
      <c r="XER478" s="470"/>
      <c r="XES478" s="470"/>
      <c r="XET478" s="470"/>
      <c r="XEU478" s="470"/>
      <c r="XEV478" s="470"/>
      <c r="XEW478" s="470"/>
      <c r="XEX478" s="470"/>
      <c r="XEY478" s="470"/>
      <c r="XEZ478" s="470"/>
      <c r="XFA478" s="470"/>
      <c r="XFB478" s="470"/>
      <c r="XFC478" s="470"/>
      <c r="XFD478" s="470"/>
    </row>
    <row r="479" spans="1:16384" x14ac:dyDescent="0.2">
      <c r="A479" s="470"/>
      <c r="B479" s="470"/>
      <c r="C479" s="470"/>
      <c r="D479" s="470"/>
      <c r="E479" s="470"/>
      <c r="F479" s="470"/>
      <c r="G479" s="470"/>
      <c r="H479" s="470"/>
      <c r="I479" s="470"/>
      <c r="J479" s="470"/>
      <c r="K479" s="470"/>
      <c r="L479" s="470"/>
      <c r="M479" s="470"/>
      <c r="N479" s="470"/>
      <c r="O479" s="470"/>
      <c r="P479" s="470"/>
      <c r="Q479" s="470"/>
      <c r="R479" s="470"/>
      <c r="S479" s="470"/>
      <c r="T479" s="470"/>
      <c r="U479" s="470"/>
      <c r="V479" s="470"/>
      <c r="W479" s="470"/>
      <c r="X479" s="470"/>
      <c r="Y479" s="470"/>
      <c r="Z479" s="470"/>
      <c r="AA479" s="470"/>
      <c r="AB479" s="470"/>
      <c r="AC479" s="470"/>
      <c r="AD479" s="470"/>
      <c r="AE479" s="470"/>
      <c r="AF479" s="470"/>
      <c r="AG479" s="470"/>
      <c r="AH479" s="470"/>
      <c r="AI479" s="470"/>
      <c r="AJ479" s="470"/>
      <c r="AK479" s="470"/>
      <c r="AL479" s="470"/>
      <c r="AM479" s="470"/>
      <c r="AN479" s="470"/>
      <c r="AO479" s="470"/>
      <c r="AP479" s="470"/>
      <c r="AQ479" s="470"/>
      <c r="AR479" s="470"/>
      <c r="AS479" s="470"/>
      <c r="AT479" s="470"/>
      <c r="AU479" s="470"/>
      <c r="AV479" s="470"/>
      <c r="AW479" s="470"/>
      <c r="AX479" s="470"/>
      <c r="AY479" s="470"/>
      <c r="AZ479" s="470"/>
      <c r="BA479" s="470"/>
      <c r="BB479" s="470"/>
      <c r="BC479" s="470"/>
      <c r="BD479" s="470"/>
      <c r="BE479" s="470"/>
      <c r="BF479" s="470"/>
      <c r="BG479" s="470"/>
      <c r="BH479" s="470"/>
      <c r="BI479" s="470"/>
      <c r="BJ479" s="470"/>
      <c r="BK479" s="470"/>
      <c r="BL479" s="470"/>
      <c r="BM479" s="470"/>
      <c r="BN479" s="470"/>
      <c r="BO479" s="470"/>
      <c r="BP479" s="470"/>
      <c r="BQ479" s="470"/>
      <c r="BR479" s="470"/>
      <c r="BS479" s="470"/>
      <c r="BT479" s="470"/>
      <c r="BU479" s="470"/>
      <c r="BV479" s="470"/>
      <c r="BW479" s="470"/>
      <c r="BX479" s="470"/>
      <c r="BY479" s="470"/>
      <c r="BZ479" s="470"/>
      <c r="CA479" s="470"/>
      <c r="CB479" s="470"/>
      <c r="CC479" s="470"/>
      <c r="CD479" s="470"/>
      <c r="CE479" s="470"/>
      <c r="CF479" s="470"/>
      <c r="CG479" s="470"/>
      <c r="CH479" s="470"/>
      <c r="CI479" s="470"/>
      <c r="CJ479" s="470"/>
      <c r="CK479" s="470"/>
      <c r="CL479" s="470"/>
      <c r="CM479" s="470"/>
      <c r="CN479" s="470"/>
      <c r="CO479" s="470"/>
      <c r="CP479" s="470"/>
      <c r="CQ479" s="470"/>
      <c r="CR479" s="470"/>
      <c r="CS479" s="470"/>
      <c r="CT479" s="470"/>
      <c r="CU479" s="470"/>
      <c r="CV479" s="470"/>
      <c r="CW479" s="470"/>
      <c r="CX479" s="470"/>
      <c r="CY479" s="470"/>
      <c r="CZ479" s="470"/>
      <c r="DA479" s="470"/>
      <c r="DB479" s="470"/>
      <c r="DC479" s="470"/>
      <c r="DD479" s="470"/>
      <c r="DE479" s="470"/>
      <c r="DF479" s="470"/>
      <c r="DG479" s="470"/>
      <c r="DH479" s="470"/>
      <c r="DI479" s="470"/>
      <c r="DJ479" s="470"/>
      <c r="DK479" s="470"/>
      <c r="DL479" s="470"/>
      <c r="DM479" s="470"/>
      <c r="DN479" s="470"/>
      <c r="DO479" s="470"/>
      <c r="DP479" s="470"/>
      <c r="DQ479" s="470"/>
      <c r="DR479" s="470"/>
      <c r="DS479" s="470"/>
      <c r="DT479" s="470"/>
      <c r="DU479" s="470"/>
      <c r="DV479" s="470"/>
      <c r="DW479" s="470"/>
      <c r="DX479" s="470"/>
      <c r="DY479" s="470"/>
      <c r="DZ479" s="470"/>
      <c r="EA479" s="470"/>
      <c r="EB479" s="470"/>
      <c r="EC479" s="470"/>
      <c r="ED479" s="470"/>
      <c r="EE479" s="470"/>
      <c r="EF479" s="470"/>
      <c r="EG479" s="470"/>
      <c r="EH479" s="470"/>
      <c r="EI479" s="470"/>
      <c r="EJ479" s="470"/>
      <c r="EK479" s="470"/>
      <c r="EL479" s="470"/>
      <c r="EM479" s="470"/>
      <c r="EN479" s="470"/>
      <c r="EO479" s="470"/>
      <c r="EP479" s="470"/>
      <c r="EQ479" s="470"/>
      <c r="ER479" s="470"/>
      <c r="ES479" s="470"/>
      <c r="ET479" s="470"/>
      <c r="EU479" s="470"/>
      <c r="EV479" s="470"/>
      <c r="EW479" s="470"/>
      <c r="EX479" s="470"/>
      <c r="EY479" s="470"/>
      <c r="EZ479" s="470"/>
      <c r="FA479" s="470"/>
      <c r="FB479" s="470"/>
      <c r="FC479" s="470"/>
      <c r="FD479" s="470"/>
      <c r="FE479" s="470"/>
      <c r="FF479" s="470"/>
      <c r="FG479" s="470"/>
      <c r="FH479" s="470"/>
      <c r="FI479" s="470"/>
      <c r="FJ479" s="470"/>
      <c r="FK479" s="470"/>
      <c r="FL479" s="470"/>
      <c r="FM479" s="470"/>
      <c r="FN479" s="470"/>
      <c r="FO479" s="470"/>
      <c r="FP479" s="470"/>
      <c r="FQ479" s="470"/>
      <c r="FR479" s="470"/>
      <c r="FS479" s="470"/>
      <c r="FT479" s="470"/>
      <c r="FU479" s="470"/>
      <c r="FV479" s="470"/>
      <c r="FW479" s="470"/>
      <c r="FX479" s="470"/>
      <c r="FY479" s="470"/>
      <c r="FZ479" s="470"/>
      <c r="GA479" s="470"/>
      <c r="GB479" s="470"/>
      <c r="GC479" s="470"/>
      <c r="GD479" s="470"/>
      <c r="GE479" s="470"/>
      <c r="GF479" s="470"/>
      <c r="GG479" s="470"/>
      <c r="GH479" s="470"/>
      <c r="GI479" s="470"/>
      <c r="GJ479" s="470"/>
      <c r="GK479" s="470"/>
      <c r="GL479" s="470"/>
      <c r="GM479" s="470"/>
      <c r="GN479" s="470"/>
      <c r="GO479" s="470"/>
      <c r="GP479" s="470"/>
      <c r="GQ479" s="470"/>
      <c r="GR479" s="470"/>
      <c r="GS479" s="470"/>
      <c r="GT479" s="470"/>
      <c r="GU479" s="470"/>
      <c r="GV479" s="470"/>
      <c r="GW479" s="470"/>
      <c r="GX479" s="470"/>
      <c r="GY479" s="470"/>
      <c r="GZ479" s="470"/>
      <c r="HA479" s="470"/>
      <c r="HB479" s="470"/>
      <c r="HC479" s="470"/>
      <c r="HD479" s="470"/>
      <c r="HE479" s="470"/>
      <c r="HF479" s="470"/>
      <c r="HG479" s="470"/>
      <c r="HH479" s="470"/>
      <c r="HI479" s="470"/>
      <c r="HJ479" s="470"/>
      <c r="HK479" s="470"/>
      <c r="HL479" s="470"/>
      <c r="HM479" s="470"/>
      <c r="HN479" s="470"/>
      <c r="HO479" s="470"/>
      <c r="HP479" s="470"/>
      <c r="HQ479" s="470"/>
      <c r="HR479" s="470"/>
      <c r="HS479" s="470"/>
      <c r="HT479" s="470"/>
      <c r="HU479" s="470"/>
      <c r="HV479" s="470"/>
      <c r="HW479" s="470"/>
      <c r="HX479" s="470"/>
      <c r="HY479" s="470"/>
      <c r="HZ479" s="470"/>
      <c r="IA479" s="470"/>
      <c r="IB479" s="470"/>
      <c r="IC479" s="470"/>
      <c r="ID479" s="470"/>
      <c r="IE479" s="470"/>
      <c r="IF479" s="470"/>
      <c r="IG479" s="470"/>
      <c r="IH479" s="470"/>
      <c r="II479" s="470"/>
      <c r="IJ479" s="470"/>
      <c r="IK479" s="470"/>
      <c r="IL479" s="470"/>
      <c r="IM479" s="470"/>
      <c r="IN479" s="470"/>
      <c r="IO479" s="470"/>
      <c r="IP479" s="470"/>
      <c r="IQ479" s="470"/>
      <c r="IR479" s="470"/>
      <c r="IS479" s="470"/>
      <c r="IT479" s="470"/>
      <c r="IU479" s="470"/>
      <c r="IV479" s="470"/>
      <c r="IW479" s="470"/>
      <c r="IX479" s="470"/>
      <c r="IY479" s="470"/>
      <c r="IZ479" s="470"/>
      <c r="JA479" s="470"/>
      <c r="JB479" s="470"/>
      <c r="JC479" s="470"/>
      <c r="JD479" s="470"/>
      <c r="JE479" s="470"/>
      <c r="JF479" s="470"/>
      <c r="JG479" s="470"/>
      <c r="JH479" s="470"/>
      <c r="JI479" s="470"/>
      <c r="JJ479" s="470"/>
      <c r="JK479" s="470"/>
      <c r="JL479" s="470"/>
      <c r="JM479" s="470"/>
      <c r="JN479" s="470"/>
      <c r="JO479" s="470"/>
      <c r="JP479" s="470"/>
      <c r="JQ479" s="470"/>
      <c r="JR479" s="470"/>
      <c r="JS479" s="470"/>
      <c r="JT479" s="470"/>
      <c r="JU479" s="470"/>
      <c r="JV479" s="470"/>
      <c r="JW479" s="470"/>
      <c r="JX479" s="470"/>
      <c r="JY479" s="470"/>
      <c r="JZ479" s="470"/>
      <c r="KA479" s="470"/>
      <c r="KB479" s="470"/>
      <c r="KC479" s="470"/>
      <c r="KD479" s="470"/>
      <c r="KE479" s="470"/>
      <c r="KF479" s="470"/>
      <c r="KG479" s="470"/>
      <c r="KH479" s="470"/>
      <c r="KI479" s="470"/>
      <c r="KJ479" s="470"/>
      <c r="KK479" s="470"/>
      <c r="KL479" s="470"/>
      <c r="KM479" s="470"/>
      <c r="KN479" s="470"/>
      <c r="KO479" s="470"/>
      <c r="KP479" s="470"/>
      <c r="KQ479" s="470"/>
      <c r="KR479" s="470"/>
      <c r="KS479" s="470"/>
      <c r="KT479" s="470"/>
      <c r="KU479" s="470"/>
      <c r="KV479" s="470"/>
      <c r="KW479" s="470"/>
      <c r="KX479" s="470"/>
      <c r="KY479" s="470"/>
      <c r="KZ479" s="470"/>
      <c r="LA479" s="470"/>
      <c r="LB479" s="470"/>
      <c r="LC479" s="470"/>
      <c r="LD479" s="470"/>
      <c r="LE479" s="470"/>
      <c r="LF479" s="470"/>
      <c r="LG479" s="470"/>
      <c r="LH479" s="470"/>
      <c r="LI479" s="470"/>
      <c r="LJ479" s="470"/>
      <c r="LK479" s="470"/>
      <c r="LL479" s="470"/>
      <c r="LM479" s="470"/>
      <c r="LN479" s="470"/>
      <c r="LO479" s="470"/>
      <c r="LP479" s="470"/>
      <c r="LQ479" s="470"/>
      <c r="LR479" s="470"/>
      <c r="LS479" s="470"/>
      <c r="LT479" s="470"/>
      <c r="LU479" s="470"/>
      <c r="LV479" s="470"/>
      <c r="LW479" s="470"/>
      <c r="LX479" s="470"/>
      <c r="LY479" s="470"/>
      <c r="LZ479" s="470"/>
      <c r="MA479" s="470"/>
      <c r="MB479" s="470"/>
      <c r="MC479" s="470"/>
      <c r="MD479" s="470"/>
      <c r="ME479" s="470"/>
      <c r="MF479" s="470"/>
      <c r="MG479" s="470"/>
      <c r="MH479" s="470"/>
      <c r="MI479" s="470"/>
      <c r="MJ479" s="470"/>
      <c r="MK479" s="470"/>
      <c r="ML479" s="470"/>
      <c r="MM479" s="470"/>
      <c r="MN479" s="470"/>
      <c r="MO479" s="470"/>
      <c r="MP479" s="470"/>
      <c r="MQ479" s="470"/>
      <c r="MR479" s="470"/>
      <c r="MS479" s="470"/>
      <c r="MT479" s="470"/>
      <c r="MU479" s="470"/>
      <c r="MV479" s="470"/>
      <c r="MW479" s="470"/>
      <c r="MX479" s="470"/>
      <c r="MY479" s="470"/>
      <c r="MZ479" s="470"/>
      <c r="NA479" s="470"/>
      <c r="NB479" s="470"/>
      <c r="NC479" s="470"/>
      <c r="ND479" s="470"/>
      <c r="NE479" s="470"/>
      <c r="NF479" s="470"/>
      <c r="NG479" s="470"/>
      <c r="NH479" s="470"/>
      <c r="NI479" s="470"/>
      <c r="NJ479" s="470"/>
      <c r="NK479" s="470"/>
      <c r="NL479" s="470"/>
      <c r="NM479" s="470"/>
      <c r="NN479" s="470"/>
      <c r="NO479" s="470"/>
      <c r="NP479" s="470"/>
      <c r="NQ479" s="470"/>
      <c r="NR479" s="470"/>
      <c r="NS479" s="470"/>
      <c r="NT479" s="470"/>
      <c r="NU479" s="470"/>
      <c r="NV479" s="470"/>
      <c r="NW479" s="470"/>
      <c r="NX479" s="470"/>
      <c r="NY479" s="470"/>
      <c r="NZ479" s="470"/>
      <c r="OA479" s="470"/>
      <c r="OB479" s="470"/>
      <c r="OC479" s="470"/>
      <c r="OD479" s="470"/>
      <c r="OE479" s="470"/>
      <c r="OF479" s="470"/>
      <c r="OG479" s="470"/>
      <c r="OH479" s="470"/>
      <c r="OI479" s="470"/>
      <c r="OJ479" s="470"/>
      <c r="OK479" s="470"/>
      <c r="OL479" s="470"/>
      <c r="OM479" s="470"/>
      <c r="ON479" s="470"/>
      <c r="OO479" s="470"/>
      <c r="OP479" s="470"/>
      <c r="OQ479" s="470"/>
      <c r="OR479" s="470"/>
      <c r="OS479" s="470"/>
      <c r="OT479" s="470"/>
      <c r="OU479" s="470"/>
      <c r="OV479" s="470"/>
      <c r="OW479" s="470"/>
      <c r="OX479" s="470"/>
      <c r="OY479" s="470"/>
      <c r="OZ479" s="470"/>
      <c r="PA479" s="470"/>
      <c r="PB479" s="470"/>
      <c r="PC479" s="470"/>
      <c r="PD479" s="470"/>
      <c r="PE479" s="470"/>
      <c r="PF479" s="470"/>
      <c r="PG479" s="470"/>
      <c r="PH479" s="470"/>
      <c r="PI479" s="470"/>
      <c r="PJ479" s="470"/>
      <c r="PK479" s="470"/>
      <c r="PL479" s="470"/>
      <c r="PM479" s="470"/>
      <c r="PN479" s="470"/>
      <c r="PO479" s="470"/>
      <c r="PP479" s="470"/>
      <c r="PQ479" s="470"/>
      <c r="PR479" s="470"/>
      <c r="PS479" s="470"/>
      <c r="PT479" s="470"/>
      <c r="PU479" s="470"/>
      <c r="PV479" s="470"/>
      <c r="PW479" s="470"/>
      <c r="PX479" s="470"/>
      <c r="PY479" s="470"/>
      <c r="PZ479" s="470"/>
      <c r="QA479" s="470"/>
      <c r="QB479" s="470"/>
      <c r="QC479" s="470"/>
      <c r="QD479" s="470"/>
      <c r="QE479" s="470"/>
      <c r="QF479" s="470"/>
      <c r="QG479" s="470"/>
      <c r="QH479" s="470"/>
      <c r="QI479" s="470"/>
      <c r="QJ479" s="470"/>
      <c r="QK479" s="470"/>
      <c r="QL479" s="470"/>
      <c r="QM479" s="470"/>
      <c r="QN479" s="470"/>
      <c r="QO479" s="470"/>
      <c r="QP479" s="470"/>
      <c r="QQ479" s="470"/>
      <c r="QR479" s="470"/>
      <c r="QS479" s="470"/>
      <c r="QT479" s="470"/>
      <c r="QU479" s="470"/>
      <c r="QV479" s="470"/>
      <c r="QW479" s="470"/>
      <c r="QX479" s="470"/>
      <c r="QY479" s="470"/>
      <c r="QZ479" s="470"/>
      <c r="RA479" s="470"/>
      <c r="RB479" s="470"/>
      <c r="RC479" s="470"/>
      <c r="RD479" s="470"/>
      <c r="RE479" s="470"/>
      <c r="RF479" s="470"/>
      <c r="RG479" s="470"/>
      <c r="RH479" s="470"/>
      <c r="RI479" s="470"/>
      <c r="RJ479" s="470"/>
      <c r="RK479" s="470"/>
      <c r="RL479" s="470"/>
      <c r="RM479" s="470"/>
      <c r="RN479" s="470"/>
      <c r="RO479" s="470"/>
      <c r="RP479" s="470"/>
      <c r="RQ479" s="470"/>
      <c r="RR479" s="470"/>
      <c r="RS479" s="470"/>
      <c r="RT479" s="470"/>
      <c r="RU479" s="470"/>
      <c r="RV479" s="470"/>
      <c r="RW479" s="470"/>
      <c r="RX479" s="470"/>
      <c r="RY479" s="470"/>
      <c r="RZ479" s="470"/>
      <c r="SA479" s="470"/>
      <c r="SB479" s="470"/>
      <c r="SC479" s="470"/>
      <c r="SD479" s="470"/>
      <c r="SE479" s="470"/>
      <c r="SF479" s="470"/>
      <c r="SG479" s="470"/>
      <c r="SH479" s="470"/>
      <c r="SI479" s="470"/>
      <c r="SJ479" s="470"/>
      <c r="SK479" s="470"/>
      <c r="SL479" s="470"/>
      <c r="SM479" s="470"/>
      <c r="SN479" s="470"/>
      <c r="SO479" s="470"/>
      <c r="SP479" s="470"/>
      <c r="SQ479" s="470"/>
      <c r="SR479" s="470"/>
      <c r="SS479" s="470"/>
      <c r="ST479" s="470"/>
      <c r="SU479" s="470"/>
      <c r="SV479" s="470"/>
      <c r="SW479" s="470"/>
      <c r="SX479" s="470"/>
      <c r="SY479" s="470"/>
      <c r="SZ479" s="470"/>
      <c r="TA479" s="470"/>
      <c r="TB479" s="470"/>
      <c r="TC479" s="470"/>
      <c r="TD479" s="470"/>
      <c r="TE479" s="470"/>
      <c r="TF479" s="470"/>
      <c r="TG479" s="470"/>
      <c r="TH479" s="470"/>
      <c r="TI479" s="470"/>
      <c r="TJ479" s="470"/>
      <c r="TK479" s="470"/>
      <c r="TL479" s="470"/>
      <c r="TM479" s="470"/>
      <c r="TN479" s="470"/>
      <c r="TO479" s="470"/>
      <c r="TP479" s="470"/>
      <c r="TQ479" s="470"/>
      <c r="TR479" s="470"/>
      <c r="TS479" s="470"/>
      <c r="TT479" s="470"/>
      <c r="TU479" s="470"/>
      <c r="TV479" s="470"/>
      <c r="TW479" s="470"/>
      <c r="TX479" s="470"/>
      <c r="TY479" s="470"/>
      <c r="TZ479" s="470"/>
      <c r="UA479" s="470"/>
      <c r="UB479" s="470"/>
      <c r="UC479" s="470"/>
      <c r="UD479" s="470"/>
      <c r="UE479" s="470"/>
      <c r="UF479" s="470"/>
      <c r="UG479" s="470"/>
      <c r="UH479" s="470"/>
      <c r="UI479" s="470"/>
      <c r="UJ479" s="470"/>
      <c r="UK479" s="470"/>
      <c r="UL479" s="470"/>
      <c r="UM479" s="470"/>
      <c r="UN479" s="470"/>
      <c r="UO479" s="470"/>
      <c r="UP479" s="470"/>
      <c r="UQ479" s="470"/>
      <c r="UR479" s="470"/>
      <c r="US479" s="470"/>
      <c r="UT479" s="470"/>
      <c r="UU479" s="470"/>
      <c r="UV479" s="470"/>
      <c r="UW479" s="470"/>
      <c r="UX479" s="470"/>
      <c r="UY479" s="470"/>
      <c r="UZ479" s="470"/>
      <c r="VA479" s="470"/>
      <c r="VB479" s="470"/>
      <c r="VC479" s="470"/>
      <c r="VD479" s="470"/>
      <c r="VE479" s="470"/>
      <c r="VF479" s="470"/>
      <c r="VG479" s="470"/>
      <c r="VH479" s="470"/>
      <c r="VI479" s="470"/>
      <c r="VJ479" s="470"/>
      <c r="VK479" s="470"/>
      <c r="VL479" s="470"/>
      <c r="VM479" s="470"/>
      <c r="VN479" s="470"/>
      <c r="VO479" s="470"/>
      <c r="VP479" s="470"/>
      <c r="VQ479" s="470"/>
      <c r="VR479" s="470"/>
      <c r="VS479" s="470"/>
      <c r="VT479" s="470"/>
      <c r="VU479" s="470"/>
      <c r="VV479" s="470"/>
      <c r="VW479" s="470"/>
      <c r="VX479" s="470"/>
      <c r="VY479" s="470"/>
      <c r="VZ479" s="470"/>
      <c r="WA479" s="470"/>
      <c r="WB479" s="470"/>
      <c r="WC479" s="470"/>
      <c r="WD479" s="470"/>
      <c r="WE479" s="470"/>
      <c r="WF479" s="470"/>
      <c r="WG479" s="470"/>
      <c r="WH479" s="470"/>
      <c r="WI479" s="470"/>
      <c r="WJ479" s="470"/>
      <c r="WK479" s="470"/>
      <c r="WL479" s="470"/>
      <c r="WM479" s="470"/>
      <c r="WN479" s="470"/>
      <c r="WO479" s="470"/>
      <c r="WP479" s="470"/>
      <c r="WQ479" s="470"/>
      <c r="WR479" s="470"/>
      <c r="WS479" s="470"/>
      <c r="WT479" s="470"/>
      <c r="WU479" s="470"/>
      <c r="WV479" s="470"/>
      <c r="WW479" s="470"/>
      <c r="WX479" s="470"/>
      <c r="WY479" s="470"/>
      <c r="WZ479" s="470"/>
      <c r="XA479" s="470"/>
      <c r="XB479" s="470"/>
      <c r="XC479" s="470"/>
      <c r="XD479" s="470"/>
      <c r="XE479" s="470"/>
      <c r="XF479" s="470"/>
      <c r="XG479" s="470"/>
      <c r="XH479" s="470"/>
      <c r="XI479" s="470"/>
      <c r="XJ479" s="470"/>
      <c r="XK479" s="470"/>
      <c r="XL479" s="470"/>
      <c r="XM479" s="470"/>
      <c r="XN479" s="470"/>
      <c r="XO479" s="470"/>
      <c r="XP479" s="470"/>
      <c r="XQ479" s="470"/>
      <c r="XR479" s="470"/>
      <c r="XS479" s="470"/>
      <c r="XT479" s="470"/>
      <c r="XU479" s="470"/>
      <c r="XV479" s="470"/>
      <c r="XW479" s="470"/>
      <c r="XX479" s="470"/>
      <c r="XY479" s="470"/>
      <c r="XZ479" s="470"/>
      <c r="YA479" s="470"/>
      <c r="YB479" s="470"/>
      <c r="YC479" s="470"/>
      <c r="YD479" s="470"/>
      <c r="YE479" s="470"/>
      <c r="YF479" s="470"/>
      <c r="YG479" s="470"/>
      <c r="YH479" s="470"/>
      <c r="YI479" s="470"/>
      <c r="YJ479" s="470"/>
      <c r="YK479" s="470"/>
      <c r="YL479" s="470"/>
      <c r="YM479" s="470"/>
      <c r="YN479" s="470"/>
      <c r="YO479" s="470"/>
      <c r="YP479" s="470"/>
      <c r="YQ479" s="470"/>
      <c r="YR479" s="470"/>
      <c r="YS479" s="470"/>
      <c r="YT479" s="470"/>
      <c r="YU479" s="470"/>
      <c r="YV479" s="470"/>
      <c r="YW479" s="470"/>
      <c r="YX479" s="470"/>
      <c r="YY479" s="470"/>
      <c r="YZ479" s="470"/>
      <c r="ZA479" s="470"/>
      <c r="ZB479" s="470"/>
      <c r="ZC479" s="470"/>
      <c r="ZD479" s="470"/>
      <c r="ZE479" s="470"/>
      <c r="ZF479" s="470"/>
      <c r="ZG479" s="470"/>
      <c r="ZH479" s="470"/>
      <c r="ZI479" s="470"/>
      <c r="ZJ479" s="470"/>
      <c r="ZK479" s="470"/>
      <c r="ZL479" s="470"/>
      <c r="ZM479" s="470"/>
      <c r="ZN479" s="470"/>
      <c r="ZO479" s="470"/>
      <c r="ZP479" s="470"/>
      <c r="ZQ479" s="470"/>
      <c r="ZR479" s="470"/>
      <c r="ZS479" s="470"/>
      <c r="ZT479" s="470"/>
      <c r="ZU479" s="470"/>
      <c r="ZV479" s="470"/>
      <c r="ZW479" s="470"/>
      <c r="ZX479" s="470"/>
      <c r="ZY479" s="470"/>
      <c r="ZZ479" s="470"/>
      <c r="AAA479" s="470"/>
      <c r="AAB479" s="470"/>
      <c r="AAC479" s="470"/>
      <c r="AAD479" s="470"/>
      <c r="AAE479" s="470"/>
      <c r="AAF479" s="470"/>
      <c r="AAG479" s="470"/>
      <c r="AAH479" s="470"/>
      <c r="AAI479" s="470"/>
      <c r="AAJ479" s="470"/>
      <c r="AAK479" s="470"/>
      <c r="AAL479" s="470"/>
      <c r="AAM479" s="470"/>
      <c r="AAN479" s="470"/>
      <c r="AAO479" s="470"/>
      <c r="AAP479" s="470"/>
      <c r="AAQ479" s="470"/>
      <c r="AAR479" s="470"/>
      <c r="AAS479" s="470"/>
      <c r="AAT479" s="470"/>
      <c r="AAU479" s="470"/>
      <c r="AAV479" s="470"/>
      <c r="AAW479" s="470"/>
      <c r="AAX479" s="470"/>
      <c r="AAY479" s="470"/>
      <c r="AAZ479" s="470"/>
      <c r="ABA479" s="470"/>
      <c r="ABB479" s="470"/>
      <c r="ABC479" s="470"/>
      <c r="ABD479" s="470"/>
      <c r="ABE479" s="470"/>
      <c r="ABF479" s="470"/>
      <c r="ABG479" s="470"/>
      <c r="ABH479" s="470"/>
      <c r="ABI479" s="470"/>
      <c r="ABJ479" s="470"/>
      <c r="ABK479" s="470"/>
      <c r="ABL479" s="470"/>
      <c r="ABM479" s="470"/>
      <c r="ABN479" s="470"/>
      <c r="ABO479" s="470"/>
      <c r="ABP479" s="470"/>
      <c r="ABQ479" s="470"/>
      <c r="ABR479" s="470"/>
      <c r="ABS479" s="470"/>
      <c r="ABT479" s="470"/>
      <c r="ABU479" s="470"/>
      <c r="ABV479" s="470"/>
      <c r="ABW479" s="470"/>
      <c r="ABX479" s="470"/>
      <c r="ABY479" s="470"/>
      <c r="ABZ479" s="470"/>
      <c r="ACA479" s="470"/>
      <c r="ACB479" s="470"/>
      <c r="ACC479" s="470"/>
      <c r="ACD479" s="470"/>
      <c r="ACE479" s="470"/>
      <c r="ACF479" s="470"/>
      <c r="ACG479" s="470"/>
      <c r="ACH479" s="470"/>
      <c r="ACI479" s="470"/>
      <c r="ACJ479" s="470"/>
      <c r="ACK479" s="470"/>
      <c r="ACL479" s="470"/>
      <c r="ACM479" s="470"/>
      <c r="ACN479" s="470"/>
      <c r="ACO479" s="470"/>
      <c r="ACP479" s="470"/>
      <c r="ACQ479" s="470"/>
      <c r="ACR479" s="470"/>
      <c r="ACS479" s="470"/>
      <c r="ACT479" s="470"/>
      <c r="ACU479" s="470"/>
      <c r="ACV479" s="470"/>
      <c r="ACW479" s="470"/>
      <c r="ACX479" s="470"/>
      <c r="ACY479" s="470"/>
      <c r="ACZ479" s="470"/>
      <c r="ADA479" s="470"/>
      <c r="ADB479" s="470"/>
      <c r="ADC479" s="470"/>
      <c r="ADD479" s="470"/>
      <c r="ADE479" s="470"/>
      <c r="ADF479" s="470"/>
      <c r="ADG479" s="470"/>
      <c r="ADH479" s="470"/>
      <c r="ADI479" s="470"/>
      <c r="ADJ479" s="470"/>
      <c r="ADK479" s="470"/>
      <c r="ADL479" s="470"/>
      <c r="ADM479" s="470"/>
      <c r="ADN479" s="470"/>
      <c r="ADO479" s="470"/>
      <c r="ADP479" s="470"/>
      <c r="ADQ479" s="470"/>
      <c r="ADR479" s="470"/>
      <c r="ADS479" s="470"/>
      <c r="ADT479" s="470"/>
      <c r="ADU479" s="470"/>
      <c r="ADV479" s="470"/>
      <c r="ADW479" s="470"/>
      <c r="ADX479" s="470"/>
      <c r="ADY479" s="470"/>
      <c r="ADZ479" s="470"/>
      <c r="AEA479" s="470"/>
      <c r="AEB479" s="470"/>
      <c r="AEC479" s="470"/>
      <c r="AED479" s="470"/>
      <c r="AEE479" s="470"/>
      <c r="AEF479" s="470"/>
      <c r="AEG479" s="470"/>
      <c r="AEH479" s="470"/>
      <c r="AEI479" s="470"/>
      <c r="AEJ479" s="470"/>
      <c r="AEK479" s="470"/>
      <c r="AEL479" s="470"/>
      <c r="AEM479" s="470"/>
      <c r="AEN479" s="470"/>
      <c r="AEO479" s="470"/>
      <c r="AEP479" s="470"/>
      <c r="AEQ479" s="470"/>
      <c r="AER479" s="470"/>
      <c r="AES479" s="470"/>
      <c r="AET479" s="470"/>
      <c r="AEU479" s="470"/>
      <c r="AEV479" s="470"/>
      <c r="AEW479" s="470"/>
      <c r="AEX479" s="470"/>
      <c r="AEY479" s="470"/>
      <c r="AEZ479" s="470"/>
      <c r="AFA479" s="470"/>
      <c r="AFB479" s="470"/>
      <c r="AFC479" s="470"/>
      <c r="AFD479" s="470"/>
      <c r="AFE479" s="470"/>
      <c r="AFF479" s="470"/>
      <c r="AFG479" s="470"/>
      <c r="AFH479" s="470"/>
      <c r="AFI479" s="470"/>
      <c r="AFJ479" s="470"/>
      <c r="AFK479" s="470"/>
      <c r="AFL479" s="470"/>
      <c r="AFM479" s="470"/>
      <c r="AFN479" s="470"/>
      <c r="AFO479" s="470"/>
      <c r="AFP479" s="470"/>
      <c r="AFQ479" s="470"/>
      <c r="AFR479" s="470"/>
      <c r="AFS479" s="470"/>
      <c r="AFT479" s="470"/>
      <c r="AFU479" s="470"/>
      <c r="AFV479" s="470"/>
      <c r="AFW479" s="470"/>
      <c r="AFX479" s="470"/>
      <c r="AFY479" s="470"/>
      <c r="AFZ479" s="470"/>
      <c r="AGA479" s="470"/>
      <c r="AGB479" s="470"/>
      <c r="AGC479" s="470"/>
      <c r="AGD479" s="470"/>
      <c r="AGE479" s="470"/>
      <c r="AGF479" s="470"/>
      <c r="AGG479" s="470"/>
      <c r="AGH479" s="470"/>
      <c r="AGI479" s="470"/>
      <c r="AGJ479" s="470"/>
      <c r="AGK479" s="470"/>
      <c r="AGL479" s="470"/>
      <c r="AGM479" s="470"/>
      <c r="AGN479" s="470"/>
      <c r="AGO479" s="470"/>
      <c r="AGP479" s="470"/>
      <c r="AGQ479" s="470"/>
      <c r="AGR479" s="470"/>
      <c r="AGS479" s="470"/>
      <c r="AGT479" s="470"/>
      <c r="AGU479" s="470"/>
      <c r="AGV479" s="470"/>
      <c r="AGW479" s="470"/>
      <c r="AGX479" s="470"/>
      <c r="AGY479" s="470"/>
      <c r="AGZ479" s="470"/>
      <c r="AHA479" s="470"/>
      <c r="AHB479" s="470"/>
      <c r="AHC479" s="470"/>
      <c r="AHD479" s="470"/>
      <c r="AHE479" s="470"/>
      <c r="AHF479" s="470"/>
      <c r="AHG479" s="470"/>
      <c r="AHH479" s="470"/>
      <c r="AHI479" s="470"/>
      <c r="AHJ479" s="470"/>
      <c r="AHK479" s="470"/>
      <c r="AHL479" s="470"/>
      <c r="AHM479" s="470"/>
      <c r="AHN479" s="470"/>
      <c r="AHO479" s="470"/>
      <c r="AHP479" s="470"/>
      <c r="AHQ479" s="470"/>
      <c r="AHR479" s="470"/>
      <c r="AHS479" s="470"/>
      <c r="AHT479" s="470"/>
      <c r="AHU479" s="470"/>
      <c r="AHV479" s="470"/>
      <c r="AHW479" s="470"/>
      <c r="AHX479" s="470"/>
      <c r="AHY479" s="470"/>
      <c r="AHZ479" s="470"/>
      <c r="AIA479" s="470"/>
      <c r="AIB479" s="470"/>
      <c r="AIC479" s="470"/>
      <c r="AID479" s="470"/>
      <c r="AIE479" s="470"/>
      <c r="AIF479" s="470"/>
      <c r="AIG479" s="470"/>
      <c r="AIH479" s="470"/>
      <c r="AII479" s="470"/>
      <c r="AIJ479" s="470"/>
      <c r="AIK479" s="470"/>
      <c r="AIL479" s="470"/>
      <c r="AIM479" s="470"/>
      <c r="AIN479" s="470"/>
      <c r="AIO479" s="470"/>
      <c r="AIP479" s="470"/>
      <c r="AIQ479" s="470"/>
      <c r="AIR479" s="470"/>
      <c r="AIS479" s="470"/>
      <c r="AIT479" s="470"/>
      <c r="AIU479" s="470"/>
      <c r="AIV479" s="470"/>
      <c r="AIW479" s="470"/>
      <c r="AIX479" s="470"/>
      <c r="AIY479" s="470"/>
      <c r="AIZ479" s="470"/>
      <c r="AJA479" s="470"/>
      <c r="AJB479" s="470"/>
      <c r="AJC479" s="470"/>
      <c r="AJD479" s="470"/>
      <c r="AJE479" s="470"/>
      <c r="AJF479" s="470"/>
      <c r="AJG479" s="470"/>
      <c r="AJH479" s="470"/>
      <c r="AJI479" s="470"/>
      <c r="AJJ479" s="470"/>
      <c r="AJK479" s="470"/>
      <c r="AJL479" s="470"/>
      <c r="AJM479" s="470"/>
      <c r="AJN479" s="470"/>
      <c r="AJO479" s="470"/>
      <c r="AJP479" s="470"/>
      <c r="AJQ479" s="470"/>
      <c r="AJR479" s="470"/>
      <c r="AJS479" s="470"/>
      <c r="AJT479" s="470"/>
      <c r="AJU479" s="470"/>
      <c r="AJV479" s="470"/>
      <c r="AJW479" s="470"/>
      <c r="AJX479" s="470"/>
      <c r="AJY479" s="470"/>
      <c r="AJZ479" s="470"/>
      <c r="AKA479" s="470"/>
      <c r="AKB479" s="470"/>
      <c r="AKC479" s="470"/>
      <c r="AKD479" s="470"/>
      <c r="AKE479" s="470"/>
      <c r="AKF479" s="470"/>
      <c r="AKG479" s="470"/>
      <c r="AKH479" s="470"/>
      <c r="AKI479" s="470"/>
      <c r="AKJ479" s="470"/>
      <c r="AKK479" s="470"/>
      <c r="AKL479" s="470"/>
      <c r="AKM479" s="470"/>
      <c r="AKN479" s="470"/>
      <c r="AKO479" s="470"/>
      <c r="AKP479" s="470"/>
      <c r="AKQ479" s="470"/>
      <c r="AKR479" s="470"/>
      <c r="AKS479" s="470"/>
      <c r="AKT479" s="470"/>
      <c r="AKU479" s="470"/>
      <c r="AKV479" s="470"/>
      <c r="AKW479" s="470"/>
      <c r="AKX479" s="470"/>
      <c r="AKY479" s="470"/>
      <c r="AKZ479" s="470"/>
      <c r="ALA479" s="470"/>
      <c r="ALB479" s="470"/>
      <c r="ALC479" s="470"/>
      <c r="ALD479" s="470"/>
      <c r="ALE479" s="470"/>
      <c r="ALF479" s="470"/>
      <c r="ALG479" s="470"/>
      <c r="ALH479" s="470"/>
      <c r="ALI479" s="470"/>
      <c r="ALJ479" s="470"/>
      <c r="ALK479" s="470"/>
      <c r="ALL479" s="470"/>
      <c r="ALM479" s="470"/>
      <c r="ALN479" s="470"/>
      <c r="ALO479" s="470"/>
      <c r="ALP479" s="470"/>
      <c r="ALQ479" s="470"/>
      <c r="ALR479" s="470"/>
      <c r="ALS479" s="470"/>
      <c r="ALT479" s="470"/>
      <c r="ALU479" s="470"/>
      <c r="ALV479" s="470"/>
      <c r="ALW479" s="470"/>
      <c r="ALX479" s="470"/>
      <c r="ALY479" s="470"/>
      <c r="ALZ479" s="470"/>
      <c r="AMA479" s="470"/>
      <c r="AMB479" s="470"/>
      <c r="AMC479" s="470"/>
      <c r="AMD479" s="470"/>
      <c r="AME479" s="470"/>
      <c r="AMF479" s="470"/>
      <c r="AMG479" s="470"/>
      <c r="AMH479" s="470"/>
      <c r="AMI479" s="470"/>
      <c r="AMJ479" s="470"/>
      <c r="AMK479" s="470"/>
      <c r="AML479" s="470"/>
      <c r="AMM479" s="470"/>
      <c r="AMN479" s="470"/>
      <c r="AMO479" s="470"/>
      <c r="AMP479" s="470"/>
      <c r="AMQ479" s="470"/>
      <c r="AMR479" s="470"/>
      <c r="AMS479" s="470"/>
      <c r="AMT479" s="470"/>
      <c r="AMU479" s="470"/>
      <c r="AMV479" s="470"/>
      <c r="AMW479" s="470"/>
      <c r="AMX479" s="470"/>
      <c r="AMY479" s="470"/>
      <c r="AMZ479" s="470"/>
      <c r="ANA479" s="470"/>
      <c r="ANB479" s="470"/>
      <c r="ANC479" s="470"/>
      <c r="AND479" s="470"/>
      <c r="ANE479" s="470"/>
      <c r="ANF479" s="470"/>
      <c r="ANG479" s="470"/>
      <c r="ANH479" s="470"/>
      <c r="ANI479" s="470"/>
      <c r="ANJ479" s="470"/>
      <c r="ANK479" s="470"/>
      <c r="ANL479" s="470"/>
      <c r="ANM479" s="470"/>
      <c r="ANN479" s="470"/>
      <c r="ANO479" s="470"/>
      <c r="ANP479" s="470"/>
      <c r="ANQ479" s="470"/>
      <c r="ANR479" s="470"/>
      <c r="ANS479" s="470"/>
      <c r="ANT479" s="470"/>
      <c r="ANU479" s="470"/>
      <c r="ANV479" s="470"/>
      <c r="ANW479" s="470"/>
      <c r="ANX479" s="470"/>
      <c r="ANY479" s="470"/>
      <c r="ANZ479" s="470"/>
      <c r="AOA479" s="470"/>
      <c r="AOB479" s="470"/>
      <c r="AOC479" s="470"/>
      <c r="AOD479" s="470"/>
      <c r="AOE479" s="470"/>
      <c r="AOF479" s="470"/>
      <c r="AOG479" s="470"/>
      <c r="AOH479" s="470"/>
      <c r="AOI479" s="470"/>
      <c r="AOJ479" s="470"/>
      <c r="AOK479" s="470"/>
      <c r="AOL479" s="470"/>
      <c r="AOM479" s="470"/>
      <c r="AON479" s="470"/>
      <c r="AOO479" s="470"/>
      <c r="AOP479" s="470"/>
      <c r="AOQ479" s="470"/>
      <c r="AOR479" s="470"/>
      <c r="AOS479" s="470"/>
      <c r="AOT479" s="470"/>
      <c r="AOU479" s="470"/>
      <c r="AOV479" s="470"/>
      <c r="AOW479" s="470"/>
      <c r="AOX479" s="470"/>
      <c r="AOY479" s="470"/>
      <c r="AOZ479" s="470"/>
      <c r="APA479" s="470"/>
      <c r="APB479" s="470"/>
      <c r="APC479" s="470"/>
      <c r="APD479" s="470"/>
      <c r="APE479" s="470"/>
      <c r="APF479" s="470"/>
      <c r="APG479" s="470"/>
      <c r="APH479" s="470"/>
      <c r="API479" s="470"/>
      <c r="APJ479" s="470"/>
      <c r="APK479" s="470"/>
      <c r="APL479" s="470"/>
      <c r="APM479" s="470"/>
      <c r="APN479" s="470"/>
      <c r="APO479" s="470"/>
      <c r="APP479" s="470"/>
      <c r="APQ479" s="470"/>
      <c r="APR479" s="470"/>
      <c r="APS479" s="470"/>
      <c r="APT479" s="470"/>
      <c r="APU479" s="470"/>
      <c r="APV479" s="470"/>
      <c r="APW479" s="470"/>
      <c r="APX479" s="470"/>
      <c r="APY479" s="470"/>
      <c r="APZ479" s="470"/>
      <c r="AQA479" s="470"/>
      <c r="AQB479" s="470"/>
      <c r="AQC479" s="470"/>
      <c r="AQD479" s="470"/>
      <c r="AQE479" s="470"/>
      <c r="AQF479" s="470"/>
      <c r="AQG479" s="470"/>
      <c r="AQH479" s="470"/>
      <c r="AQI479" s="470"/>
      <c r="AQJ479" s="470"/>
      <c r="AQK479" s="470"/>
      <c r="AQL479" s="470"/>
      <c r="AQM479" s="470"/>
      <c r="AQN479" s="470"/>
      <c r="AQO479" s="470"/>
      <c r="AQP479" s="470"/>
      <c r="AQQ479" s="470"/>
      <c r="AQR479" s="470"/>
      <c r="AQS479" s="470"/>
      <c r="AQT479" s="470"/>
      <c r="AQU479" s="470"/>
      <c r="AQV479" s="470"/>
      <c r="AQW479" s="470"/>
      <c r="AQX479" s="470"/>
      <c r="AQY479" s="470"/>
      <c r="AQZ479" s="470"/>
      <c r="ARA479" s="470"/>
      <c r="ARB479" s="470"/>
      <c r="ARC479" s="470"/>
      <c r="ARD479" s="470"/>
      <c r="ARE479" s="470"/>
      <c r="ARF479" s="470"/>
      <c r="ARG479" s="470"/>
      <c r="ARH479" s="470"/>
      <c r="ARI479" s="470"/>
      <c r="ARJ479" s="470"/>
      <c r="ARK479" s="470"/>
      <c r="ARL479" s="470"/>
      <c r="ARM479" s="470"/>
      <c r="ARN479" s="470"/>
      <c r="ARO479" s="470"/>
      <c r="ARP479" s="470"/>
      <c r="ARQ479" s="470"/>
      <c r="ARR479" s="470"/>
      <c r="ARS479" s="470"/>
      <c r="ART479" s="470"/>
      <c r="ARU479" s="470"/>
      <c r="ARV479" s="470"/>
      <c r="ARW479" s="470"/>
      <c r="ARX479" s="470"/>
      <c r="ARY479" s="470"/>
      <c r="ARZ479" s="470"/>
      <c r="ASA479" s="470"/>
      <c r="ASB479" s="470"/>
      <c r="ASC479" s="470"/>
      <c r="ASD479" s="470"/>
      <c r="ASE479" s="470"/>
      <c r="ASF479" s="470"/>
      <c r="ASG479" s="470"/>
      <c r="ASH479" s="470"/>
      <c r="ASI479" s="470"/>
      <c r="ASJ479" s="470"/>
      <c r="ASK479" s="470"/>
      <c r="ASL479" s="470"/>
      <c r="ASM479" s="470"/>
      <c r="ASN479" s="470"/>
      <c r="ASO479" s="470"/>
      <c r="ASP479" s="470"/>
      <c r="ASQ479" s="470"/>
      <c r="ASR479" s="470"/>
      <c r="ASS479" s="470"/>
      <c r="AST479" s="470"/>
      <c r="ASU479" s="470"/>
      <c r="ASV479" s="470"/>
      <c r="ASW479" s="470"/>
      <c r="ASX479" s="470"/>
      <c r="ASY479" s="470"/>
      <c r="ASZ479" s="470"/>
      <c r="ATA479" s="470"/>
      <c r="ATB479" s="470"/>
      <c r="ATC479" s="470"/>
      <c r="ATD479" s="470"/>
      <c r="ATE479" s="470"/>
      <c r="ATF479" s="470"/>
      <c r="ATG479" s="470"/>
      <c r="ATH479" s="470"/>
      <c r="ATI479" s="470"/>
      <c r="ATJ479" s="470"/>
      <c r="ATK479" s="470"/>
      <c r="ATL479" s="470"/>
      <c r="ATM479" s="470"/>
      <c r="ATN479" s="470"/>
      <c r="ATO479" s="470"/>
      <c r="ATP479" s="470"/>
      <c r="ATQ479" s="470"/>
      <c r="ATR479" s="470"/>
      <c r="ATS479" s="470"/>
      <c r="ATT479" s="470"/>
      <c r="ATU479" s="470"/>
      <c r="ATV479" s="470"/>
      <c r="ATW479" s="470"/>
      <c r="ATX479" s="470"/>
      <c r="ATY479" s="470"/>
      <c r="ATZ479" s="470"/>
      <c r="AUA479" s="470"/>
      <c r="AUB479" s="470"/>
      <c r="AUC479" s="470"/>
      <c r="AUD479" s="470"/>
      <c r="AUE479" s="470"/>
      <c r="AUF479" s="470"/>
      <c r="AUG479" s="470"/>
      <c r="AUH479" s="470"/>
      <c r="AUI479" s="470"/>
      <c r="AUJ479" s="470"/>
      <c r="AUK479" s="470"/>
      <c r="AUL479" s="470"/>
      <c r="AUM479" s="470"/>
      <c r="AUN479" s="470"/>
      <c r="AUO479" s="470"/>
      <c r="AUP479" s="470"/>
      <c r="AUQ479" s="470"/>
      <c r="AUR479" s="470"/>
      <c r="AUS479" s="470"/>
      <c r="AUT479" s="470"/>
      <c r="AUU479" s="470"/>
      <c r="AUV479" s="470"/>
      <c r="AUW479" s="470"/>
      <c r="AUX479" s="470"/>
      <c r="AUY479" s="470"/>
      <c r="AUZ479" s="470"/>
      <c r="AVA479" s="470"/>
      <c r="AVB479" s="470"/>
      <c r="AVC479" s="470"/>
      <c r="AVD479" s="470"/>
      <c r="AVE479" s="470"/>
      <c r="AVF479" s="470"/>
      <c r="AVG479" s="470"/>
      <c r="AVH479" s="470"/>
      <c r="AVI479" s="470"/>
      <c r="AVJ479" s="470"/>
      <c r="AVK479" s="470"/>
      <c r="AVL479" s="470"/>
      <c r="AVM479" s="470"/>
      <c r="AVN479" s="470"/>
      <c r="AVO479" s="470"/>
      <c r="AVP479" s="470"/>
      <c r="AVQ479" s="470"/>
      <c r="AVR479" s="470"/>
      <c r="AVS479" s="470"/>
      <c r="AVT479" s="470"/>
      <c r="AVU479" s="470"/>
      <c r="AVV479" s="470"/>
      <c r="AVW479" s="470"/>
      <c r="AVX479" s="470"/>
      <c r="AVY479" s="470"/>
      <c r="AVZ479" s="470"/>
      <c r="AWA479" s="470"/>
      <c r="AWB479" s="470"/>
      <c r="AWC479" s="470"/>
      <c r="AWD479" s="470"/>
      <c r="AWE479" s="470"/>
      <c r="AWF479" s="470"/>
      <c r="AWG479" s="470"/>
      <c r="AWH479" s="470"/>
      <c r="AWI479" s="470"/>
      <c r="AWJ479" s="470"/>
      <c r="AWK479" s="470"/>
      <c r="AWL479" s="470"/>
      <c r="AWM479" s="470"/>
      <c r="AWN479" s="470"/>
      <c r="AWO479" s="470"/>
      <c r="AWP479" s="470"/>
      <c r="AWQ479" s="470"/>
      <c r="AWR479" s="470"/>
      <c r="AWS479" s="470"/>
      <c r="AWT479" s="470"/>
      <c r="AWU479" s="470"/>
      <c r="AWV479" s="470"/>
      <c r="AWW479" s="470"/>
      <c r="AWX479" s="470"/>
      <c r="AWY479" s="470"/>
      <c r="AWZ479" s="470"/>
      <c r="AXA479" s="470"/>
      <c r="AXB479" s="470"/>
      <c r="AXC479" s="470"/>
      <c r="AXD479" s="470"/>
      <c r="AXE479" s="470"/>
      <c r="AXF479" s="470"/>
      <c r="AXG479" s="470"/>
      <c r="AXH479" s="470"/>
      <c r="AXI479" s="470"/>
      <c r="AXJ479" s="470"/>
      <c r="AXK479" s="470"/>
      <c r="AXL479" s="470"/>
      <c r="AXM479" s="470"/>
      <c r="AXN479" s="470"/>
      <c r="AXO479" s="470"/>
      <c r="AXP479" s="470"/>
      <c r="AXQ479" s="470"/>
      <c r="AXR479" s="470"/>
      <c r="AXS479" s="470"/>
      <c r="AXT479" s="470"/>
      <c r="AXU479" s="470"/>
      <c r="AXV479" s="470"/>
      <c r="AXW479" s="470"/>
      <c r="AXX479" s="470"/>
      <c r="AXY479" s="470"/>
      <c r="AXZ479" s="470"/>
      <c r="AYA479" s="470"/>
      <c r="AYB479" s="470"/>
      <c r="AYC479" s="470"/>
      <c r="AYD479" s="470"/>
      <c r="AYE479" s="470"/>
      <c r="AYF479" s="470"/>
      <c r="AYG479" s="470"/>
      <c r="AYH479" s="470"/>
      <c r="AYI479" s="470"/>
      <c r="AYJ479" s="470"/>
      <c r="AYK479" s="470"/>
      <c r="AYL479" s="470"/>
      <c r="AYM479" s="470"/>
      <c r="AYN479" s="470"/>
      <c r="AYO479" s="470"/>
      <c r="AYP479" s="470"/>
      <c r="AYQ479" s="470"/>
      <c r="AYR479" s="470"/>
      <c r="AYS479" s="470"/>
      <c r="AYT479" s="470"/>
      <c r="AYU479" s="470"/>
      <c r="AYV479" s="470"/>
      <c r="AYW479" s="470"/>
      <c r="AYX479" s="470"/>
      <c r="AYY479" s="470"/>
      <c r="AYZ479" s="470"/>
      <c r="AZA479" s="470"/>
      <c r="AZB479" s="470"/>
      <c r="AZC479" s="470"/>
      <c r="AZD479" s="470"/>
      <c r="AZE479" s="470"/>
      <c r="AZF479" s="470"/>
      <c r="AZG479" s="470"/>
      <c r="AZH479" s="470"/>
      <c r="AZI479" s="470"/>
      <c r="AZJ479" s="470"/>
      <c r="AZK479" s="470"/>
      <c r="AZL479" s="470"/>
      <c r="AZM479" s="470"/>
      <c r="AZN479" s="470"/>
      <c r="AZO479" s="470"/>
      <c r="AZP479" s="470"/>
      <c r="AZQ479" s="470"/>
      <c r="AZR479" s="470"/>
      <c r="AZS479" s="470"/>
      <c r="AZT479" s="470"/>
      <c r="AZU479" s="470"/>
      <c r="AZV479" s="470"/>
      <c r="AZW479" s="470"/>
      <c r="AZX479" s="470"/>
      <c r="AZY479" s="470"/>
      <c r="AZZ479" s="470"/>
      <c r="BAA479" s="470"/>
      <c r="BAB479" s="470"/>
      <c r="BAC479" s="470"/>
      <c r="BAD479" s="470"/>
      <c r="BAE479" s="470"/>
      <c r="BAF479" s="470"/>
      <c r="BAG479" s="470"/>
      <c r="BAH479" s="470"/>
      <c r="BAI479" s="470"/>
      <c r="BAJ479" s="470"/>
      <c r="BAK479" s="470"/>
      <c r="BAL479" s="470"/>
      <c r="BAM479" s="470"/>
      <c r="BAN479" s="470"/>
      <c r="BAO479" s="470"/>
      <c r="BAP479" s="470"/>
      <c r="BAQ479" s="470"/>
      <c r="BAR479" s="470"/>
      <c r="BAS479" s="470"/>
      <c r="BAT479" s="470"/>
      <c r="BAU479" s="470"/>
      <c r="BAV479" s="470"/>
      <c r="BAW479" s="470"/>
      <c r="BAX479" s="470"/>
      <c r="BAY479" s="470"/>
      <c r="BAZ479" s="470"/>
      <c r="BBA479" s="470"/>
      <c r="BBB479" s="470"/>
      <c r="BBC479" s="470"/>
      <c r="BBD479" s="470"/>
      <c r="BBE479" s="470"/>
      <c r="BBF479" s="470"/>
      <c r="BBG479" s="470"/>
      <c r="BBH479" s="470"/>
      <c r="BBI479" s="470"/>
      <c r="BBJ479" s="470"/>
      <c r="BBK479" s="470"/>
      <c r="BBL479" s="470"/>
      <c r="BBM479" s="470"/>
      <c r="BBN479" s="470"/>
      <c r="BBO479" s="470"/>
      <c r="BBP479" s="470"/>
      <c r="BBQ479" s="470"/>
      <c r="BBR479" s="470"/>
      <c r="BBS479" s="470"/>
      <c r="BBT479" s="470"/>
      <c r="BBU479" s="470"/>
      <c r="BBV479" s="470"/>
      <c r="BBW479" s="470"/>
      <c r="BBX479" s="470"/>
      <c r="BBY479" s="470"/>
      <c r="BBZ479" s="470"/>
      <c r="BCA479" s="470"/>
      <c r="BCB479" s="470"/>
      <c r="BCC479" s="470"/>
      <c r="BCD479" s="470"/>
      <c r="BCE479" s="470"/>
      <c r="BCF479" s="470"/>
      <c r="BCG479" s="470"/>
      <c r="BCH479" s="470"/>
      <c r="BCI479" s="470"/>
      <c r="BCJ479" s="470"/>
      <c r="BCK479" s="470"/>
      <c r="BCL479" s="470"/>
      <c r="BCM479" s="470"/>
      <c r="BCN479" s="470"/>
      <c r="BCO479" s="470"/>
      <c r="BCP479" s="470"/>
      <c r="BCQ479" s="470"/>
      <c r="BCR479" s="470"/>
      <c r="BCS479" s="470"/>
      <c r="BCT479" s="470"/>
      <c r="BCU479" s="470"/>
      <c r="BCV479" s="470"/>
      <c r="BCW479" s="470"/>
      <c r="BCX479" s="470"/>
      <c r="BCY479" s="470"/>
      <c r="BCZ479" s="470"/>
      <c r="BDA479" s="470"/>
      <c r="BDB479" s="470"/>
      <c r="BDC479" s="470"/>
      <c r="BDD479" s="470"/>
      <c r="BDE479" s="470"/>
      <c r="BDF479" s="470"/>
      <c r="BDG479" s="470"/>
      <c r="BDH479" s="470"/>
      <c r="BDI479" s="470"/>
      <c r="BDJ479" s="470"/>
      <c r="BDK479" s="470"/>
      <c r="BDL479" s="470"/>
      <c r="BDM479" s="470"/>
      <c r="BDN479" s="470"/>
      <c r="BDO479" s="470"/>
      <c r="BDP479" s="470"/>
      <c r="BDQ479" s="470"/>
      <c r="BDR479" s="470"/>
      <c r="BDS479" s="470"/>
      <c r="BDT479" s="470"/>
      <c r="BDU479" s="470"/>
      <c r="BDV479" s="470"/>
      <c r="BDW479" s="470"/>
      <c r="BDX479" s="470"/>
      <c r="BDY479" s="470"/>
      <c r="BDZ479" s="470"/>
      <c r="BEA479" s="470"/>
      <c r="BEB479" s="470"/>
      <c r="BEC479" s="470"/>
      <c r="BED479" s="470"/>
      <c r="BEE479" s="470"/>
      <c r="BEF479" s="470"/>
      <c r="BEG479" s="470"/>
      <c r="BEH479" s="470"/>
      <c r="BEI479" s="470"/>
      <c r="BEJ479" s="470"/>
      <c r="BEK479" s="470"/>
      <c r="BEL479" s="470"/>
      <c r="BEM479" s="470"/>
      <c r="BEN479" s="470"/>
      <c r="BEO479" s="470"/>
      <c r="BEP479" s="470"/>
      <c r="BEQ479" s="470"/>
      <c r="BER479" s="470"/>
      <c r="BES479" s="470"/>
      <c r="BET479" s="470"/>
      <c r="BEU479" s="470"/>
      <c r="BEV479" s="470"/>
      <c r="BEW479" s="470"/>
      <c r="BEX479" s="470"/>
      <c r="BEY479" s="470"/>
      <c r="BEZ479" s="470"/>
      <c r="BFA479" s="470"/>
      <c r="BFB479" s="470"/>
      <c r="BFC479" s="470"/>
      <c r="BFD479" s="470"/>
      <c r="BFE479" s="470"/>
      <c r="BFF479" s="470"/>
      <c r="BFG479" s="470"/>
      <c r="BFH479" s="470"/>
      <c r="BFI479" s="470"/>
      <c r="BFJ479" s="470"/>
      <c r="BFK479" s="470"/>
      <c r="BFL479" s="470"/>
      <c r="BFM479" s="470"/>
      <c r="BFN479" s="470"/>
      <c r="BFO479" s="470"/>
      <c r="BFP479" s="470"/>
      <c r="BFQ479" s="470"/>
      <c r="BFR479" s="470"/>
      <c r="BFS479" s="470"/>
      <c r="BFT479" s="470"/>
      <c r="BFU479" s="470"/>
      <c r="BFV479" s="470"/>
      <c r="BFW479" s="470"/>
      <c r="BFX479" s="470"/>
      <c r="BFY479" s="470"/>
      <c r="BFZ479" s="470"/>
      <c r="BGA479" s="470"/>
      <c r="BGB479" s="470"/>
      <c r="BGC479" s="470"/>
      <c r="BGD479" s="470"/>
      <c r="BGE479" s="470"/>
      <c r="BGF479" s="470"/>
      <c r="BGG479" s="470"/>
      <c r="BGH479" s="470"/>
      <c r="BGI479" s="470"/>
      <c r="BGJ479" s="470"/>
      <c r="BGK479" s="470"/>
      <c r="BGL479" s="470"/>
      <c r="BGM479" s="470"/>
      <c r="BGN479" s="470"/>
      <c r="BGO479" s="470"/>
      <c r="BGP479" s="470"/>
      <c r="BGQ479" s="470"/>
      <c r="BGR479" s="470"/>
      <c r="BGS479" s="470"/>
      <c r="BGT479" s="470"/>
      <c r="BGU479" s="470"/>
      <c r="BGV479" s="470"/>
      <c r="BGW479" s="470"/>
      <c r="BGX479" s="470"/>
      <c r="BGY479" s="470"/>
      <c r="BGZ479" s="470"/>
      <c r="BHA479" s="470"/>
      <c r="BHB479" s="470"/>
      <c r="BHC479" s="470"/>
      <c r="BHD479" s="470"/>
      <c r="BHE479" s="470"/>
      <c r="BHF479" s="470"/>
      <c r="BHG479" s="470"/>
      <c r="BHH479" s="470"/>
      <c r="BHI479" s="470"/>
      <c r="BHJ479" s="470"/>
      <c r="BHK479" s="470"/>
      <c r="BHL479" s="470"/>
      <c r="BHM479" s="470"/>
      <c r="BHN479" s="470"/>
      <c r="BHO479" s="470"/>
      <c r="BHP479" s="470"/>
      <c r="BHQ479" s="470"/>
      <c r="BHR479" s="470"/>
      <c r="BHS479" s="470"/>
      <c r="BHT479" s="470"/>
      <c r="BHU479" s="470"/>
      <c r="BHV479" s="470"/>
      <c r="BHW479" s="470"/>
      <c r="BHX479" s="470"/>
      <c r="BHY479" s="470"/>
      <c r="BHZ479" s="470"/>
      <c r="BIA479" s="470"/>
      <c r="BIB479" s="470"/>
      <c r="BIC479" s="470"/>
      <c r="BID479" s="470"/>
      <c r="BIE479" s="470"/>
      <c r="BIF479" s="470"/>
      <c r="BIG479" s="470"/>
      <c r="BIH479" s="470"/>
      <c r="BII479" s="470"/>
      <c r="BIJ479" s="470"/>
      <c r="BIK479" s="470"/>
      <c r="BIL479" s="470"/>
      <c r="BIM479" s="470"/>
      <c r="BIN479" s="470"/>
      <c r="BIO479" s="470"/>
      <c r="BIP479" s="470"/>
      <c r="BIQ479" s="470"/>
      <c r="BIR479" s="470"/>
      <c r="BIS479" s="470"/>
      <c r="BIT479" s="470"/>
      <c r="BIU479" s="470"/>
      <c r="BIV479" s="470"/>
      <c r="BIW479" s="470"/>
      <c r="BIX479" s="470"/>
      <c r="BIY479" s="470"/>
      <c r="BIZ479" s="470"/>
      <c r="BJA479" s="470"/>
      <c r="BJB479" s="470"/>
      <c r="BJC479" s="470"/>
      <c r="BJD479" s="470"/>
      <c r="BJE479" s="470"/>
      <c r="BJF479" s="470"/>
      <c r="BJG479" s="470"/>
      <c r="BJH479" s="470"/>
      <c r="BJI479" s="470"/>
      <c r="BJJ479" s="470"/>
      <c r="BJK479" s="470"/>
      <c r="BJL479" s="470"/>
      <c r="BJM479" s="470"/>
      <c r="BJN479" s="470"/>
      <c r="BJO479" s="470"/>
      <c r="BJP479" s="470"/>
      <c r="BJQ479" s="470"/>
      <c r="BJR479" s="470"/>
      <c r="BJS479" s="470"/>
      <c r="BJT479" s="470"/>
      <c r="BJU479" s="470"/>
      <c r="BJV479" s="470"/>
      <c r="BJW479" s="470"/>
      <c r="BJX479" s="470"/>
      <c r="BJY479" s="470"/>
      <c r="BJZ479" s="470"/>
      <c r="BKA479" s="470"/>
      <c r="BKB479" s="470"/>
      <c r="BKC479" s="470"/>
      <c r="BKD479" s="470"/>
      <c r="BKE479" s="470"/>
      <c r="BKF479" s="470"/>
      <c r="BKG479" s="470"/>
      <c r="BKH479" s="470"/>
      <c r="BKI479" s="470"/>
      <c r="BKJ479" s="470"/>
      <c r="BKK479" s="470"/>
      <c r="BKL479" s="470"/>
      <c r="BKM479" s="470"/>
      <c r="BKN479" s="470"/>
      <c r="BKO479" s="470"/>
      <c r="BKP479" s="470"/>
      <c r="BKQ479" s="470"/>
      <c r="BKR479" s="470"/>
      <c r="BKS479" s="470"/>
      <c r="BKT479" s="470"/>
      <c r="BKU479" s="470"/>
      <c r="BKV479" s="470"/>
      <c r="BKW479" s="470"/>
      <c r="BKX479" s="470"/>
      <c r="BKY479" s="470"/>
      <c r="BKZ479" s="470"/>
      <c r="BLA479" s="470"/>
      <c r="BLB479" s="470"/>
      <c r="BLC479" s="470"/>
      <c r="BLD479" s="470"/>
      <c r="BLE479" s="470"/>
      <c r="BLF479" s="470"/>
      <c r="BLG479" s="470"/>
      <c r="BLH479" s="470"/>
      <c r="BLI479" s="470"/>
      <c r="BLJ479" s="470"/>
      <c r="BLK479" s="470"/>
      <c r="BLL479" s="470"/>
      <c r="BLM479" s="470"/>
      <c r="BLN479" s="470"/>
      <c r="BLO479" s="470"/>
      <c r="BLP479" s="470"/>
      <c r="BLQ479" s="470"/>
      <c r="BLR479" s="470"/>
      <c r="BLS479" s="470"/>
      <c r="BLT479" s="470"/>
      <c r="BLU479" s="470"/>
      <c r="BLV479" s="470"/>
      <c r="BLW479" s="470"/>
      <c r="BLX479" s="470"/>
      <c r="BLY479" s="470"/>
      <c r="BLZ479" s="470"/>
      <c r="BMA479" s="470"/>
      <c r="BMB479" s="470"/>
      <c r="BMC479" s="470"/>
      <c r="BMD479" s="470"/>
      <c r="BME479" s="470"/>
      <c r="BMF479" s="470"/>
      <c r="BMG479" s="470"/>
      <c r="BMH479" s="470"/>
      <c r="BMI479" s="470"/>
      <c r="BMJ479" s="470"/>
      <c r="BMK479" s="470"/>
      <c r="BML479" s="470"/>
      <c r="BMM479" s="470"/>
      <c r="BMN479" s="470"/>
      <c r="BMO479" s="470"/>
      <c r="BMP479" s="470"/>
      <c r="BMQ479" s="470"/>
      <c r="BMR479" s="470"/>
      <c r="BMS479" s="470"/>
      <c r="BMT479" s="470"/>
      <c r="BMU479" s="470"/>
      <c r="BMV479" s="470"/>
      <c r="BMW479" s="470"/>
      <c r="BMX479" s="470"/>
      <c r="BMY479" s="470"/>
      <c r="BMZ479" s="470"/>
      <c r="BNA479" s="470"/>
      <c r="BNB479" s="470"/>
      <c r="BNC479" s="470"/>
      <c r="BND479" s="470"/>
      <c r="BNE479" s="470"/>
      <c r="BNF479" s="470"/>
      <c r="BNG479" s="470"/>
      <c r="BNH479" s="470"/>
      <c r="BNI479" s="470"/>
      <c r="BNJ479" s="470"/>
      <c r="BNK479" s="470"/>
      <c r="BNL479" s="470"/>
      <c r="BNM479" s="470"/>
      <c r="BNN479" s="470"/>
      <c r="BNO479" s="470"/>
      <c r="BNP479" s="470"/>
      <c r="BNQ479" s="470"/>
      <c r="BNR479" s="470"/>
      <c r="BNS479" s="470"/>
      <c r="BNT479" s="470"/>
      <c r="BNU479" s="470"/>
      <c r="BNV479" s="470"/>
      <c r="BNW479" s="470"/>
      <c r="BNX479" s="470"/>
      <c r="BNY479" s="470"/>
      <c r="BNZ479" s="470"/>
      <c r="BOA479" s="470"/>
      <c r="BOB479" s="470"/>
      <c r="BOC479" s="470"/>
      <c r="BOD479" s="470"/>
      <c r="BOE479" s="470"/>
      <c r="BOF479" s="470"/>
      <c r="BOG479" s="470"/>
      <c r="BOH479" s="470"/>
      <c r="BOI479" s="470"/>
      <c r="BOJ479" s="470"/>
      <c r="BOK479" s="470"/>
      <c r="BOL479" s="470"/>
      <c r="BOM479" s="470"/>
      <c r="BON479" s="470"/>
      <c r="BOO479" s="470"/>
      <c r="BOP479" s="470"/>
      <c r="BOQ479" s="470"/>
      <c r="BOR479" s="470"/>
      <c r="BOS479" s="470"/>
      <c r="BOT479" s="470"/>
      <c r="BOU479" s="470"/>
      <c r="BOV479" s="470"/>
      <c r="BOW479" s="470"/>
      <c r="BOX479" s="470"/>
      <c r="BOY479" s="470"/>
      <c r="BOZ479" s="470"/>
      <c r="BPA479" s="470"/>
      <c r="BPB479" s="470"/>
      <c r="BPC479" s="470"/>
      <c r="BPD479" s="470"/>
      <c r="BPE479" s="470"/>
      <c r="BPF479" s="470"/>
      <c r="BPG479" s="470"/>
      <c r="BPH479" s="470"/>
      <c r="BPI479" s="470"/>
      <c r="BPJ479" s="470"/>
      <c r="BPK479" s="470"/>
      <c r="BPL479" s="470"/>
      <c r="BPM479" s="470"/>
      <c r="BPN479" s="470"/>
      <c r="BPO479" s="470"/>
      <c r="BPP479" s="470"/>
      <c r="BPQ479" s="470"/>
      <c r="BPR479" s="470"/>
      <c r="BPS479" s="470"/>
      <c r="BPT479" s="470"/>
      <c r="BPU479" s="470"/>
      <c r="BPV479" s="470"/>
      <c r="BPW479" s="470"/>
      <c r="BPX479" s="470"/>
      <c r="BPY479" s="470"/>
      <c r="BPZ479" s="470"/>
      <c r="BQA479" s="470"/>
      <c r="BQB479" s="470"/>
      <c r="BQC479" s="470"/>
      <c r="BQD479" s="470"/>
      <c r="BQE479" s="470"/>
      <c r="BQF479" s="470"/>
      <c r="BQG479" s="470"/>
      <c r="BQH479" s="470"/>
      <c r="BQI479" s="470"/>
      <c r="BQJ479" s="470"/>
      <c r="BQK479" s="470"/>
      <c r="BQL479" s="470"/>
      <c r="BQM479" s="470"/>
      <c r="BQN479" s="470"/>
      <c r="BQO479" s="470"/>
      <c r="BQP479" s="470"/>
      <c r="BQQ479" s="470"/>
      <c r="BQR479" s="470"/>
      <c r="BQS479" s="470"/>
      <c r="BQT479" s="470"/>
      <c r="BQU479" s="470"/>
      <c r="BQV479" s="470"/>
      <c r="BQW479" s="470"/>
      <c r="BQX479" s="470"/>
      <c r="BQY479" s="470"/>
      <c r="BQZ479" s="470"/>
      <c r="BRA479" s="470"/>
      <c r="BRB479" s="470"/>
      <c r="BRC479" s="470"/>
      <c r="BRD479" s="470"/>
      <c r="BRE479" s="470"/>
      <c r="BRF479" s="470"/>
      <c r="BRG479" s="470"/>
      <c r="BRH479" s="470"/>
      <c r="BRI479" s="470"/>
      <c r="BRJ479" s="470"/>
      <c r="BRK479" s="470"/>
      <c r="BRL479" s="470"/>
      <c r="BRM479" s="470"/>
      <c r="BRN479" s="470"/>
      <c r="BRO479" s="470"/>
      <c r="BRP479" s="470"/>
      <c r="BRQ479" s="470"/>
      <c r="BRR479" s="470"/>
      <c r="BRS479" s="470"/>
      <c r="BRT479" s="470"/>
      <c r="BRU479" s="470"/>
      <c r="BRV479" s="470"/>
      <c r="BRW479" s="470"/>
      <c r="BRX479" s="470"/>
      <c r="BRY479" s="470"/>
      <c r="BRZ479" s="470"/>
      <c r="BSA479" s="470"/>
      <c r="BSB479" s="470"/>
      <c r="BSC479" s="470"/>
      <c r="BSD479" s="470"/>
      <c r="BSE479" s="470"/>
      <c r="BSF479" s="470"/>
      <c r="BSG479" s="470"/>
      <c r="BSH479" s="470"/>
      <c r="BSI479" s="470"/>
      <c r="BSJ479" s="470"/>
      <c r="BSK479" s="470"/>
      <c r="BSL479" s="470"/>
      <c r="BSM479" s="470"/>
      <c r="BSN479" s="470"/>
      <c r="BSO479" s="470"/>
      <c r="BSP479" s="470"/>
      <c r="BSQ479" s="470"/>
      <c r="BSR479" s="470"/>
      <c r="BSS479" s="470"/>
      <c r="BST479" s="470"/>
      <c r="BSU479" s="470"/>
      <c r="BSV479" s="470"/>
      <c r="BSW479" s="470"/>
      <c r="BSX479" s="470"/>
      <c r="BSY479" s="470"/>
      <c r="BSZ479" s="470"/>
      <c r="BTA479" s="470"/>
      <c r="BTB479" s="470"/>
      <c r="BTC479" s="470"/>
      <c r="BTD479" s="470"/>
      <c r="BTE479" s="470"/>
      <c r="BTF479" s="470"/>
      <c r="BTG479" s="470"/>
      <c r="BTH479" s="470"/>
      <c r="BTI479" s="470"/>
      <c r="BTJ479" s="470"/>
      <c r="BTK479" s="470"/>
      <c r="BTL479" s="470"/>
      <c r="BTM479" s="470"/>
      <c r="BTN479" s="470"/>
      <c r="BTO479" s="470"/>
      <c r="BTP479" s="470"/>
      <c r="BTQ479" s="470"/>
      <c r="BTR479" s="470"/>
      <c r="BTS479" s="470"/>
      <c r="BTT479" s="470"/>
      <c r="BTU479" s="470"/>
      <c r="BTV479" s="470"/>
      <c r="BTW479" s="470"/>
      <c r="BTX479" s="470"/>
      <c r="BTY479" s="470"/>
      <c r="BTZ479" s="470"/>
      <c r="BUA479" s="470"/>
      <c r="BUB479" s="470"/>
      <c r="BUC479" s="470"/>
      <c r="BUD479" s="470"/>
      <c r="BUE479" s="470"/>
      <c r="BUF479" s="470"/>
      <c r="BUG479" s="470"/>
      <c r="BUH479" s="470"/>
      <c r="BUI479" s="470"/>
      <c r="BUJ479" s="470"/>
      <c r="BUK479" s="470"/>
      <c r="BUL479" s="470"/>
      <c r="BUM479" s="470"/>
      <c r="BUN479" s="470"/>
      <c r="BUO479" s="470"/>
      <c r="BUP479" s="470"/>
      <c r="BUQ479" s="470"/>
      <c r="BUR479" s="470"/>
      <c r="BUS479" s="470"/>
      <c r="BUT479" s="470"/>
      <c r="BUU479" s="470"/>
      <c r="BUV479" s="470"/>
      <c r="BUW479" s="470"/>
      <c r="BUX479" s="470"/>
      <c r="BUY479" s="470"/>
      <c r="BUZ479" s="470"/>
      <c r="BVA479" s="470"/>
      <c r="BVB479" s="470"/>
      <c r="BVC479" s="470"/>
      <c r="BVD479" s="470"/>
      <c r="BVE479" s="470"/>
      <c r="BVF479" s="470"/>
      <c r="BVG479" s="470"/>
      <c r="BVH479" s="470"/>
      <c r="BVI479" s="470"/>
      <c r="BVJ479" s="470"/>
      <c r="BVK479" s="470"/>
      <c r="BVL479" s="470"/>
      <c r="BVM479" s="470"/>
      <c r="BVN479" s="470"/>
      <c r="BVO479" s="470"/>
      <c r="BVP479" s="470"/>
      <c r="BVQ479" s="470"/>
      <c r="BVR479" s="470"/>
      <c r="BVS479" s="470"/>
      <c r="BVT479" s="470"/>
      <c r="BVU479" s="470"/>
      <c r="BVV479" s="470"/>
      <c r="BVW479" s="470"/>
      <c r="BVX479" s="470"/>
      <c r="BVY479" s="470"/>
      <c r="BVZ479" s="470"/>
      <c r="BWA479" s="470"/>
      <c r="BWB479" s="470"/>
      <c r="BWC479" s="470"/>
      <c r="BWD479" s="470"/>
      <c r="BWE479" s="470"/>
      <c r="BWF479" s="470"/>
      <c r="BWG479" s="470"/>
      <c r="BWH479" s="470"/>
      <c r="BWI479" s="470"/>
      <c r="BWJ479" s="470"/>
      <c r="BWK479" s="470"/>
      <c r="BWL479" s="470"/>
      <c r="BWM479" s="470"/>
      <c r="BWN479" s="470"/>
      <c r="BWO479" s="470"/>
      <c r="BWP479" s="470"/>
      <c r="BWQ479" s="470"/>
      <c r="BWR479" s="470"/>
      <c r="BWS479" s="470"/>
      <c r="BWT479" s="470"/>
      <c r="BWU479" s="470"/>
      <c r="BWV479" s="470"/>
      <c r="BWW479" s="470"/>
      <c r="BWX479" s="470"/>
      <c r="BWY479" s="470"/>
      <c r="BWZ479" s="470"/>
      <c r="BXA479" s="470"/>
      <c r="BXB479" s="470"/>
      <c r="BXC479" s="470"/>
      <c r="BXD479" s="470"/>
      <c r="BXE479" s="470"/>
      <c r="BXF479" s="470"/>
      <c r="BXG479" s="470"/>
      <c r="BXH479" s="470"/>
      <c r="BXI479" s="470"/>
      <c r="BXJ479" s="470"/>
      <c r="BXK479" s="470"/>
      <c r="BXL479" s="470"/>
      <c r="BXM479" s="470"/>
      <c r="BXN479" s="470"/>
      <c r="BXO479" s="470"/>
      <c r="BXP479" s="470"/>
      <c r="BXQ479" s="470"/>
      <c r="BXR479" s="470"/>
      <c r="BXS479" s="470"/>
      <c r="BXT479" s="470"/>
      <c r="BXU479" s="470"/>
      <c r="BXV479" s="470"/>
      <c r="BXW479" s="470"/>
      <c r="BXX479" s="470"/>
      <c r="BXY479" s="470"/>
      <c r="BXZ479" s="470"/>
      <c r="BYA479" s="470"/>
      <c r="BYB479" s="470"/>
      <c r="BYC479" s="470"/>
      <c r="BYD479" s="470"/>
      <c r="BYE479" s="470"/>
      <c r="BYF479" s="470"/>
      <c r="BYG479" s="470"/>
      <c r="BYH479" s="470"/>
      <c r="BYI479" s="470"/>
      <c r="BYJ479" s="470"/>
      <c r="BYK479" s="470"/>
      <c r="BYL479" s="470"/>
      <c r="BYM479" s="470"/>
      <c r="BYN479" s="470"/>
      <c r="BYO479" s="470"/>
      <c r="BYP479" s="470"/>
      <c r="BYQ479" s="470"/>
      <c r="BYR479" s="470"/>
      <c r="BYS479" s="470"/>
      <c r="BYT479" s="470"/>
      <c r="BYU479" s="470"/>
      <c r="BYV479" s="470"/>
      <c r="BYW479" s="470"/>
      <c r="BYX479" s="470"/>
      <c r="BYY479" s="470"/>
      <c r="BYZ479" s="470"/>
      <c r="BZA479" s="470"/>
      <c r="BZB479" s="470"/>
      <c r="BZC479" s="470"/>
      <c r="BZD479" s="470"/>
      <c r="BZE479" s="470"/>
      <c r="BZF479" s="470"/>
      <c r="BZG479" s="470"/>
      <c r="BZH479" s="470"/>
      <c r="BZI479" s="470"/>
      <c r="BZJ479" s="470"/>
      <c r="BZK479" s="470"/>
      <c r="BZL479" s="470"/>
      <c r="BZM479" s="470"/>
      <c r="BZN479" s="470"/>
      <c r="BZO479" s="470"/>
      <c r="BZP479" s="470"/>
      <c r="BZQ479" s="470"/>
      <c r="BZR479" s="470"/>
      <c r="BZS479" s="470"/>
      <c r="BZT479" s="470"/>
      <c r="BZU479" s="470"/>
      <c r="BZV479" s="470"/>
      <c r="BZW479" s="470"/>
      <c r="BZX479" s="470"/>
      <c r="BZY479" s="470"/>
      <c r="BZZ479" s="470"/>
      <c r="CAA479" s="470"/>
      <c r="CAB479" s="470"/>
      <c r="CAC479" s="470"/>
      <c r="CAD479" s="470"/>
      <c r="CAE479" s="470"/>
      <c r="CAF479" s="470"/>
      <c r="CAG479" s="470"/>
      <c r="CAH479" s="470"/>
      <c r="CAI479" s="470"/>
      <c r="CAJ479" s="470"/>
      <c r="CAK479" s="470"/>
      <c r="CAL479" s="470"/>
      <c r="CAM479" s="470"/>
      <c r="CAN479" s="470"/>
      <c r="CAO479" s="470"/>
      <c r="CAP479" s="470"/>
      <c r="CAQ479" s="470"/>
      <c r="CAR479" s="470"/>
      <c r="CAS479" s="470"/>
      <c r="CAT479" s="470"/>
      <c r="CAU479" s="470"/>
      <c r="CAV479" s="470"/>
      <c r="CAW479" s="470"/>
      <c r="CAX479" s="470"/>
      <c r="CAY479" s="470"/>
      <c r="CAZ479" s="470"/>
      <c r="CBA479" s="470"/>
      <c r="CBB479" s="470"/>
      <c r="CBC479" s="470"/>
      <c r="CBD479" s="470"/>
      <c r="CBE479" s="470"/>
      <c r="CBF479" s="470"/>
      <c r="CBG479" s="470"/>
      <c r="CBH479" s="470"/>
      <c r="CBI479" s="470"/>
      <c r="CBJ479" s="470"/>
      <c r="CBK479" s="470"/>
      <c r="CBL479" s="470"/>
      <c r="CBM479" s="470"/>
      <c r="CBN479" s="470"/>
      <c r="CBO479" s="470"/>
      <c r="CBP479" s="470"/>
      <c r="CBQ479" s="470"/>
      <c r="CBR479" s="470"/>
      <c r="CBS479" s="470"/>
      <c r="CBT479" s="470"/>
      <c r="CBU479" s="470"/>
      <c r="CBV479" s="470"/>
      <c r="CBW479" s="470"/>
      <c r="CBX479" s="470"/>
      <c r="CBY479" s="470"/>
      <c r="CBZ479" s="470"/>
      <c r="CCA479" s="470"/>
      <c r="CCB479" s="470"/>
      <c r="CCC479" s="470"/>
      <c r="CCD479" s="470"/>
      <c r="CCE479" s="470"/>
      <c r="CCF479" s="470"/>
      <c r="CCG479" s="470"/>
      <c r="CCH479" s="470"/>
      <c r="CCI479" s="470"/>
      <c r="CCJ479" s="470"/>
      <c r="CCK479" s="470"/>
      <c r="CCL479" s="470"/>
      <c r="CCM479" s="470"/>
      <c r="CCN479" s="470"/>
      <c r="CCO479" s="470"/>
      <c r="CCP479" s="470"/>
      <c r="CCQ479" s="470"/>
      <c r="CCR479" s="470"/>
      <c r="CCS479" s="470"/>
      <c r="CCT479" s="470"/>
      <c r="CCU479" s="470"/>
      <c r="CCV479" s="470"/>
      <c r="CCW479" s="470"/>
      <c r="CCX479" s="470"/>
      <c r="CCY479" s="470"/>
      <c r="CCZ479" s="470"/>
      <c r="CDA479" s="470"/>
      <c r="CDB479" s="470"/>
      <c r="CDC479" s="470"/>
      <c r="CDD479" s="470"/>
      <c r="CDE479" s="470"/>
      <c r="CDF479" s="470"/>
      <c r="CDG479" s="470"/>
      <c r="CDH479" s="470"/>
      <c r="CDI479" s="470"/>
      <c r="CDJ479" s="470"/>
      <c r="CDK479" s="470"/>
      <c r="CDL479" s="470"/>
      <c r="CDM479" s="470"/>
      <c r="CDN479" s="470"/>
      <c r="CDO479" s="470"/>
      <c r="CDP479" s="470"/>
      <c r="CDQ479" s="470"/>
      <c r="CDR479" s="470"/>
      <c r="CDS479" s="470"/>
      <c r="CDT479" s="470"/>
      <c r="CDU479" s="470"/>
      <c r="CDV479" s="470"/>
      <c r="CDW479" s="470"/>
      <c r="CDX479" s="470"/>
      <c r="CDY479" s="470"/>
      <c r="CDZ479" s="470"/>
      <c r="CEA479" s="470"/>
      <c r="CEB479" s="470"/>
      <c r="CEC479" s="470"/>
      <c r="CED479" s="470"/>
      <c r="CEE479" s="470"/>
      <c r="CEF479" s="470"/>
      <c r="CEG479" s="470"/>
      <c r="CEH479" s="470"/>
      <c r="CEI479" s="470"/>
      <c r="CEJ479" s="470"/>
      <c r="CEK479" s="470"/>
      <c r="CEL479" s="470"/>
      <c r="CEM479" s="470"/>
      <c r="CEN479" s="470"/>
      <c r="CEO479" s="470"/>
      <c r="CEP479" s="470"/>
      <c r="CEQ479" s="470"/>
      <c r="CER479" s="470"/>
      <c r="CES479" s="470"/>
      <c r="CET479" s="470"/>
      <c r="CEU479" s="470"/>
      <c r="CEV479" s="470"/>
      <c r="CEW479" s="470"/>
      <c r="CEX479" s="470"/>
      <c r="CEY479" s="470"/>
      <c r="CEZ479" s="470"/>
      <c r="CFA479" s="470"/>
      <c r="CFB479" s="470"/>
      <c r="CFC479" s="470"/>
      <c r="CFD479" s="470"/>
      <c r="CFE479" s="470"/>
      <c r="CFF479" s="470"/>
      <c r="CFG479" s="470"/>
      <c r="CFH479" s="470"/>
      <c r="CFI479" s="470"/>
      <c r="CFJ479" s="470"/>
      <c r="CFK479" s="470"/>
      <c r="CFL479" s="470"/>
      <c r="CFM479" s="470"/>
      <c r="CFN479" s="470"/>
      <c r="CFO479" s="470"/>
      <c r="CFP479" s="470"/>
      <c r="CFQ479" s="470"/>
      <c r="CFR479" s="470"/>
      <c r="CFS479" s="470"/>
      <c r="CFT479" s="470"/>
      <c r="CFU479" s="470"/>
      <c r="CFV479" s="470"/>
      <c r="CFW479" s="470"/>
      <c r="CFX479" s="470"/>
      <c r="CFY479" s="470"/>
      <c r="CFZ479" s="470"/>
      <c r="CGA479" s="470"/>
      <c r="CGB479" s="470"/>
      <c r="CGC479" s="470"/>
      <c r="CGD479" s="470"/>
      <c r="CGE479" s="470"/>
      <c r="CGF479" s="470"/>
      <c r="CGG479" s="470"/>
      <c r="CGH479" s="470"/>
      <c r="CGI479" s="470"/>
      <c r="CGJ479" s="470"/>
      <c r="CGK479" s="470"/>
      <c r="CGL479" s="470"/>
      <c r="CGM479" s="470"/>
      <c r="CGN479" s="470"/>
      <c r="CGO479" s="470"/>
      <c r="CGP479" s="470"/>
      <c r="CGQ479" s="470"/>
      <c r="CGR479" s="470"/>
      <c r="CGS479" s="470"/>
      <c r="CGT479" s="470"/>
      <c r="CGU479" s="470"/>
      <c r="CGV479" s="470"/>
      <c r="CGW479" s="470"/>
      <c r="CGX479" s="470"/>
      <c r="CGY479" s="470"/>
      <c r="CGZ479" s="470"/>
      <c r="CHA479" s="470"/>
      <c r="CHB479" s="470"/>
      <c r="CHC479" s="470"/>
      <c r="CHD479" s="470"/>
      <c r="CHE479" s="470"/>
      <c r="CHF479" s="470"/>
      <c r="CHG479" s="470"/>
      <c r="CHH479" s="470"/>
      <c r="CHI479" s="470"/>
      <c r="CHJ479" s="470"/>
      <c r="CHK479" s="470"/>
      <c r="CHL479" s="470"/>
      <c r="CHM479" s="470"/>
      <c r="CHN479" s="470"/>
      <c r="CHO479" s="470"/>
      <c r="CHP479" s="470"/>
      <c r="CHQ479" s="470"/>
      <c r="CHR479" s="470"/>
      <c r="CHS479" s="470"/>
      <c r="CHT479" s="470"/>
      <c r="CHU479" s="470"/>
      <c r="CHV479" s="470"/>
      <c r="CHW479" s="470"/>
      <c r="CHX479" s="470"/>
      <c r="CHY479" s="470"/>
      <c r="CHZ479" s="470"/>
      <c r="CIA479" s="470"/>
      <c r="CIB479" s="470"/>
      <c r="CIC479" s="470"/>
      <c r="CID479" s="470"/>
      <c r="CIE479" s="470"/>
      <c r="CIF479" s="470"/>
      <c r="CIG479" s="470"/>
      <c r="CIH479" s="470"/>
      <c r="CII479" s="470"/>
      <c r="CIJ479" s="470"/>
      <c r="CIK479" s="470"/>
      <c r="CIL479" s="470"/>
      <c r="CIM479" s="470"/>
      <c r="CIN479" s="470"/>
      <c r="CIO479" s="470"/>
      <c r="CIP479" s="470"/>
      <c r="CIQ479" s="470"/>
      <c r="CIR479" s="470"/>
      <c r="CIS479" s="470"/>
      <c r="CIT479" s="470"/>
      <c r="CIU479" s="470"/>
      <c r="CIV479" s="470"/>
      <c r="CIW479" s="470"/>
      <c r="CIX479" s="470"/>
      <c r="CIY479" s="470"/>
      <c r="CIZ479" s="470"/>
      <c r="CJA479" s="470"/>
      <c r="CJB479" s="470"/>
      <c r="CJC479" s="470"/>
      <c r="CJD479" s="470"/>
      <c r="CJE479" s="470"/>
      <c r="CJF479" s="470"/>
      <c r="CJG479" s="470"/>
      <c r="CJH479" s="470"/>
      <c r="CJI479" s="470"/>
      <c r="CJJ479" s="470"/>
      <c r="CJK479" s="470"/>
      <c r="CJL479" s="470"/>
      <c r="CJM479" s="470"/>
      <c r="CJN479" s="470"/>
      <c r="CJO479" s="470"/>
      <c r="CJP479" s="470"/>
      <c r="CJQ479" s="470"/>
      <c r="CJR479" s="470"/>
      <c r="CJS479" s="470"/>
      <c r="CJT479" s="470"/>
      <c r="CJU479" s="470"/>
      <c r="CJV479" s="470"/>
      <c r="CJW479" s="470"/>
      <c r="CJX479" s="470"/>
      <c r="CJY479" s="470"/>
      <c r="CJZ479" s="470"/>
      <c r="CKA479" s="470"/>
      <c r="CKB479" s="470"/>
      <c r="CKC479" s="470"/>
      <c r="CKD479" s="470"/>
      <c r="CKE479" s="470"/>
      <c r="CKF479" s="470"/>
      <c r="CKG479" s="470"/>
      <c r="CKH479" s="470"/>
      <c r="CKI479" s="470"/>
      <c r="CKJ479" s="470"/>
      <c r="CKK479" s="470"/>
      <c r="CKL479" s="470"/>
      <c r="CKM479" s="470"/>
      <c r="CKN479" s="470"/>
      <c r="CKO479" s="470"/>
      <c r="CKP479" s="470"/>
      <c r="CKQ479" s="470"/>
      <c r="CKR479" s="470"/>
      <c r="CKS479" s="470"/>
      <c r="CKT479" s="470"/>
      <c r="CKU479" s="470"/>
      <c r="CKV479" s="470"/>
      <c r="CKW479" s="470"/>
      <c r="CKX479" s="470"/>
      <c r="CKY479" s="470"/>
      <c r="CKZ479" s="470"/>
      <c r="CLA479" s="470"/>
      <c r="CLB479" s="470"/>
      <c r="CLC479" s="470"/>
      <c r="CLD479" s="470"/>
      <c r="CLE479" s="470"/>
      <c r="CLF479" s="470"/>
      <c r="CLG479" s="470"/>
      <c r="CLH479" s="470"/>
      <c r="CLI479" s="470"/>
      <c r="CLJ479" s="470"/>
      <c r="CLK479" s="470"/>
      <c r="CLL479" s="470"/>
      <c r="CLM479" s="470"/>
      <c r="CLN479" s="470"/>
      <c r="CLO479" s="470"/>
      <c r="CLP479" s="470"/>
      <c r="CLQ479" s="470"/>
      <c r="CLR479" s="470"/>
      <c r="CLS479" s="470"/>
      <c r="CLT479" s="470"/>
      <c r="CLU479" s="470"/>
      <c r="CLV479" s="470"/>
      <c r="CLW479" s="470"/>
      <c r="CLX479" s="470"/>
      <c r="CLY479" s="470"/>
      <c r="CLZ479" s="470"/>
      <c r="CMA479" s="470"/>
      <c r="CMB479" s="470"/>
      <c r="CMC479" s="470"/>
      <c r="CMD479" s="470"/>
      <c r="CME479" s="470"/>
      <c r="CMF479" s="470"/>
      <c r="CMG479" s="470"/>
      <c r="CMH479" s="470"/>
      <c r="CMI479" s="470"/>
      <c r="CMJ479" s="470"/>
      <c r="CMK479" s="470"/>
      <c r="CML479" s="470"/>
      <c r="CMM479" s="470"/>
      <c r="CMN479" s="470"/>
      <c r="CMO479" s="470"/>
      <c r="CMP479" s="470"/>
      <c r="CMQ479" s="470"/>
      <c r="CMR479" s="470"/>
      <c r="CMS479" s="470"/>
      <c r="CMT479" s="470"/>
      <c r="CMU479" s="470"/>
      <c r="CMV479" s="470"/>
      <c r="CMW479" s="470"/>
      <c r="CMX479" s="470"/>
      <c r="CMY479" s="470"/>
      <c r="CMZ479" s="470"/>
      <c r="CNA479" s="470"/>
      <c r="CNB479" s="470"/>
      <c r="CNC479" s="470"/>
      <c r="CND479" s="470"/>
      <c r="CNE479" s="470"/>
      <c r="CNF479" s="470"/>
      <c r="CNG479" s="470"/>
      <c r="CNH479" s="470"/>
      <c r="CNI479" s="470"/>
      <c r="CNJ479" s="470"/>
      <c r="CNK479" s="470"/>
      <c r="CNL479" s="470"/>
      <c r="CNM479" s="470"/>
      <c r="CNN479" s="470"/>
      <c r="CNO479" s="470"/>
      <c r="CNP479" s="470"/>
      <c r="CNQ479" s="470"/>
      <c r="CNR479" s="470"/>
      <c r="CNS479" s="470"/>
      <c r="CNT479" s="470"/>
      <c r="CNU479" s="470"/>
      <c r="CNV479" s="470"/>
      <c r="CNW479" s="470"/>
      <c r="CNX479" s="470"/>
      <c r="CNY479" s="470"/>
      <c r="CNZ479" s="470"/>
      <c r="COA479" s="470"/>
      <c r="COB479" s="470"/>
      <c r="COC479" s="470"/>
      <c r="COD479" s="470"/>
      <c r="COE479" s="470"/>
      <c r="COF479" s="470"/>
      <c r="COG479" s="470"/>
      <c r="COH479" s="470"/>
      <c r="COI479" s="470"/>
      <c r="COJ479" s="470"/>
      <c r="COK479" s="470"/>
      <c r="COL479" s="470"/>
      <c r="COM479" s="470"/>
      <c r="CON479" s="470"/>
      <c r="COO479" s="470"/>
      <c r="COP479" s="470"/>
      <c r="COQ479" s="470"/>
      <c r="COR479" s="470"/>
      <c r="COS479" s="470"/>
      <c r="COT479" s="470"/>
      <c r="COU479" s="470"/>
      <c r="COV479" s="470"/>
      <c r="COW479" s="470"/>
      <c r="COX479" s="470"/>
      <c r="COY479" s="470"/>
      <c r="COZ479" s="470"/>
      <c r="CPA479" s="470"/>
      <c r="CPB479" s="470"/>
      <c r="CPC479" s="470"/>
      <c r="CPD479" s="470"/>
      <c r="CPE479" s="470"/>
      <c r="CPF479" s="470"/>
      <c r="CPG479" s="470"/>
      <c r="CPH479" s="470"/>
      <c r="CPI479" s="470"/>
      <c r="CPJ479" s="470"/>
      <c r="CPK479" s="470"/>
      <c r="CPL479" s="470"/>
      <c r="CPM479" s="470"/>
      <c r="CPN479" s="470"/>
      <c r="CPO479" s="470"/>
      <c r="CPP479" s="470"/>
      <c r="CPQ479" s="470"/>
      <c r="CPR479" s="470"/>
      <c r="CPS479" s="470"/>
      <c r="CPT479" s="470"/>
      <c r="CPU479" s="470"/>
      <c r="CPV479" s="470"/>
      <c r="CPW479" s="470"/>
      <c r="CPX479" s="470"/>
      <c r="CPY479" s="470"/>
      <c r="CPZ479" s="470"/>
      <c r="CQA479" s="470"/>
      <c r="CQB479" s="470"/>
      <c r="CQC479" s="470"/>
      <c r="CQD479" s="470"/>
      <c r="CQE479" s="470"/>
      <c r="CQF479" s="470"/>
      <c r="CQG479" s="470"/>
      <c r="CQH479" s="470"/>
      <c r="CQI479" s="470"/>
      <c r="CQJ479" s="470"/>
      <c r="CQK479" s="470"/>
      <c r="CQL479" s="470"/>
      <c r="CQM479" s="470"/>
      <c r="CQN479" s="470"/>
      <c r="CQO479" s="470"/>
      <c r="CQP479" s="470"/>
      <c r="CQQ479" s="470"/>
      <c r="CQR479" s="470"/>
      <c r="CQS479" s="470"/>
      <c r="CQT479" s="470"/>
      <c r="CQU479" s="470"/>
      <c r="CQV479" s="470"/>
      <c r="CQW479" s="470"/>
      <c r="CQX479" s="470"/>
      <c r="CQY479" s="470"/>
      <c r="CQZ479" s="470"/>
      <c r="CRA479" s="470"/>
      <c r="CRB479" s="470"/>
      <c r="CRC479" s="470"/>
      <c r="CRD479" s="470"/>
      <c r="CRE479" s="470"/>
      <c r="CRF479" s="470"/>
      <c r="CRG479" s="470"/>
      <c r="CRH479" s="470"/>
      <c r="CRI479" s="470"/>
      <c r="CRJ479" s="470"/>
      <c r="CRK479" s="470"/>
      <c r="CRL479" s="470"/>
      <c r="CRM479" s="470"/>
      <c r="CRN479" s="470"/>
      <c r="CRO479" s="470"/>
      <c r="CRP479" s="470"/>
      <c r="CRQ479" s="470"/>
      <c r="CRR479" s="470"/>
      <c r="CRS479" s="470"/>
      <c r="CRT479" s="470"/>
      <c r="CRU479" s="470"/>
      <c r="CRV479" s="470"/>
      <c r="CRW479" s="470"/>
      <c r="CRX479" s="470"/>
      <c r="CRY479" s="470"/>
      <c r="CRZ479" s="470"/>
      <c r="CSA479" s="470"/>
      <c r="CSB479" s="470"/>
      <c r="CSC479" s="470"/>
      <c r="CSD479" s="470"/>
      <c r="CSE479" s="470"/>
      <c r="CSF479" s="470"/>
      <c r="CSG479" s="470"/>
      <c r="CSH479" s="470"/>
      <c r="CSI479" s="470"/>
      <c r="CSJ479" s="470"/>
      <c r="CSK479" s="470"/>
      <c r="CSL479" s="470"/>
      <c r="CSM479" s="470"/>
      <c r="CSN479" s="470"/>
      <c r="CSO479" s="470"/>
      <c r="CSP479" s="470"/>
      <c r="CSQ479" s="470"/>
      <c r="CSR479" s="470"/>
      <c r="CSS479" s="470"/>
      <c r="CST479" s="470"/>
      <c r="CSU479" s="470"/>
      <c r="CSV479" s="470"/>
      <c r="CSW479" s="470"/>
      <c r="CSX479" s="470"/>
      <c r="CSY479" s="470"/>
      <c r="CSZ479" s="470"/>
      <c r="CTA479" s="470"/>
      <c r="CTB479" s="470"/>
      <c r="CTC479" s="470"/>
      <c r="CTD479" s="470"/>
      <c r="CTE479" s="470"/>
      <c r="CTF479" s="470"/>
      <c r="CTG479" s="470"/>
      <c r="CTH479" s="470"/>
      <c r="CTI479" s="470"/>
      <c r="CTJ479" s="470"/>
      <c r="CTK479" s="470"/>
      <c r="CTL479" s="470"/>
      <c r="CTM479" s="470"/>
      <c r="CTN479" s="470"/>
      <c r="CTO479" s="470"/>
      <c r="CTP479" s="470"/>
      <c r="CTQ479" s="470"/>
      <c r="CTR479" s="470"/>
      <c r="CTS479" s="470"/>
      <c r="CTT479" s="470"/>
      <c r="CTU479" s="470"/>
      <c r="CTV479" s="470"/>
      <c r="CTW479" s="470"/>
      <c r="CTX479" s="470"/>
      <c r="CTY479" s="470"/>
      <c r="CTZ479" s="470"/>
      <c r="CUA479" s="470"/>
      <c r="CUB479" s="470"/>
      <c r="CUC479" s="470"/>
      <c r="CUD479" s="470"/>
      <c r="CUE479" s="470"/>
      <c r="CUF479" s="470"/>
      <c r="CUG479" s="470"/>
      <c r="CUH479" s="470"/>
      <c r="CUI479" s="470"/>
      <c r="CUJ479" s="470"/>
      <c r="CUK479" s="470"/>
      <c r="CUL479" s="470"/>
      <c r="CUM479" s="470"/>
      <c r="CUN479" s="470"/>
      <c r="CUO479" s="470"/>
      <c r="CUP479" s="470"/>
      <c r="CUQ479" s="470"/>
      <c r="CUR479" s="470"/>
      <c r="CUS479" s="470"/>
      <c r="CUT479" s="470"/>
      <c r="CUU479" s="470"/>
      <c r="CUV479" s="470"/>
      <c r="CUW479" s="470"/>
      <c r="CUX479" s="470"/>
      <c r="CUY479" s="470"/>
      <c r="CUZ479" s="470"/>
      <c r="CVA479" s="470"/>
      <c r="CVB479" s="470"/>
      <c r="CVC479" s="470"/>
      <c r="CVD479" s="470"/>
      <c r="CVE479" s="470"/>
      <c r="CVF479" s="470"/>
      <c r="CVG479" s="470"/>
      <c r="CVH479" s="470"/>
      <c r="CVI479" s="470"/>
      <c r="CVJ479" s="470"/>
      <c r="CVK479" s="470"/>
      <c r="CVL479" s="470"/>
      <c r="CVM479" s="470"/>
      <c r="CVN479" s="470"/>
      <c r="CVO479" s="470"/>
      <c r="CVP479" s="470"/>
      <c r="CVQ479" s="470"/>
      <c r="CVR479" s="470"/>
      <c r="CVS479" s="470"/>
      <c r="CVT479" s="470"/>
      <c r="CVU479" s="470"/>
      <c r="CVV479" s="470"/>
      <c r="CVW479" s="470"/>
      <c r="CVX479" s="470"/>
      <c r="CVY479" s="470"/>
      <c r="CVZ479" s="470"/>
      <c r="CWA479" s="470"/>
      <c r="CWB479" s="470"/>
      <c r="CWC479" s="470"/>
      <c r="CWD479" s="470"/>
      <c r="CWE479" s="470"/>
      <c r="CWF479" s="470"/>
      <c r="CWG479" s="470"/>
      <c r="CWH479" s="470"/>
      <c r="CWI479" s="470"/>
      <c r="CWJ479" s="470"/>
      <c r="CWK479" s="470"/>
      <c r="CWL479" s="470"/>
      <c r="CWM479" s="470"/>
      <c r="CWN479" s="470"/>
      <c r="CWO479" s="470"/>
      <c r="CWP479" s="470"/>
      <c r="CWQ479" s="470"/>
      <c r="CWR479" s="470"/>
      <c r="CWS479" s="470"/>
      <c r="CWT479" s="470"/>
      <c r="CWU479" s="470"/>
      <c r="CWV479" s="470"/>
      <c r="CWW479" s="470"/>
      <c r="CWX479" s="470"/>
      <c r="CWY479" s="470"/>
      <c r="CWZ479" s="470"/>
      <c r="CXA479" s="470"/>
      <c r="CXB479" s="470"/>
      <c r="CXC479" s="470"/>
      <c r="CXD479" s="470"/>
      <c r="CXE479" s="470"/>
      <c r="CXF479" s="470"/>
      <c r="CXG479" s="470"/>
      <c r="CXH479" s="470"/>
      <c r="CXI479" s="470"/>
      <c r="CXJ479" s="470"/>
      <c r="CXK479" s="470"/>
      <c r="CXL479" s="470"/>
      <c r="CXM479" s="470"/>
      <c r="CXN479" s="470"/>
      <c r="CXO479" s="470"/>
      <c r="CXP479" s="470"/>
      <c r="CXQ479" s="470"/>
      <c r="CXR479" s="470"/>
      <c r="CXS479" s="470"/>
      <c r="CXT479" s="470"/>
      <c r="CXU479" s="470"/>
      <c r="CXV479" s="470"/>
      <c r="CXW479" s="470"/>
      <c r="CXX479" s="470"/>
      <c r="CXY479" s="470"/>
      <c r="CXZ479" s="470"/>
      <c r="CYA479" s="470"/>
      <c r="CYB479" s="470"/>
      <c r="CYC479" s="470"/>
      <c r="CYD479" s="470"/>
      <c r="CYE479" s="470"/>
      <c r="CYF479" s="470"/>
      <c r="CYG479" s="470"/>
      <c r="CYH479" s="470"/>
      <c r="CYI479" s="470"/>
      <c r="CYJ479" s="470"/>
      <c r="CYK479" s="470"/>
      <c r="CYL479" s="470"/>
      <c r="CYM479" s="470"/>
      <c r="CYN479" s="470"/>
      <c r="CYO479" s="470"/>
      <c r="CYP479" s="470"/>
      <c r="CYQ479" s="470"/>
      <c r="CYR479" s="470"/>
      <c r="CYS479" s="470"/>
      <c r="CYT479" s="470"/>
      <c r="CYU479" s="470"/>
      <c r="CYV479" s="470"/>
      <c r="CYW479" s="470"/>
      <c r="CYX479" s="470"/>
      <c r="CYY479" s="470"/>
      <c r="CYZ479" s="470"/>
      <c r="CZA479" s="470"/>
      <c r="CZB479" s="470"/>
      <c r="CZC479" s="470"/>
      <c r="CZD479" s="470"/>
      <c r="CZE479" s="470"/>
      <c r="CZF479" s="470"/>
      <c r="CZG479" s="470"/>
      <c r="CZH479" s="470"/>
      <c r="CZI479" s="470"/>
      <c r="CZJ479" s="470"/>
      <c r="CZK479" s="470"/>
      <c r="CZL479" s="470"/>
      <c r="CZM479" s="470"/>
      <c r="CZN479" s="470"/>
      <c r="CZO479" s="470"/>
      <c r="CZP479" s="470"/>
      <c r="CZQ479" s="470"/>
      <c r="CZR479" s="470"/>
      <c r="CZS479" s="470"/>
      <c r="CZT479" s="470"/>
      <c r="CZU479" s="470"/>
      <c r="CZV479" s="470"/>
      <c r="CZW479" s="470"/>
      <c r="CZX479" s="470"/>
      <c r="CZY479" s="470"/>
      <c r="CZZ479" s="470"/>
      <c r="DAA479" s="470"/>
      <c r="DAB479" s="470"/>
      <c r="DAC479" s="470"/>
      <c r="DAD479" s="470"/>
      <c r="DAE479" s="470"/>
      <c r="DAF479" s="470"/>
      <c r="DAG479" s="470"/>
      <c r="DAH479" s="470"/>
      <c r="DAI479" s="470"/>
      <c r="DAJ479" s="470"/>
      <c r="DAK479" s="470"/>
      <c r="DAL479" s="470"/>
      <c r="DAM479" s="470"/>
      <c r="DAN479" s="470"/>
      <c r="DAO479" s="470"/>
      <c r="DAP479" s="470"/>
      <c r="DAQ479" s="470"/>
      <c r="DAR479" s="470"/>
      <c r="DAS479" s="470"/>
      <c r="DAT479" s="470"/>
      <c r="DAU479" s="470"/>
      <c r="DAV479" s="470"/>
      <c r="DAW479" s="470"/>
      <c r="DAX479" s="470"/>
      <c r="DAY479" s="470"/>
      <c r="DAZ479" s="470"/>
      <c r="DBA479" s="470"/>
      <c r="DBB479" s="470"/>
      <c r="DBC479" s="470"/>
      <c r="DBD479" s="470"/>
      <c r="DBE479" s="470"/>
      <c r="DBF479" s="470"/>
      <c r="DBG479" s="470"/>
      <c r="DBH479" s="470"/>
      <c r="DBI479" s="470"/>
      <c r="DBJ479" s="470"/>
      <c r="DBK479" s="470"/>
      <c r="DBL479" s="470"/>
      <c r="DBM479" s="470"/>
      <c r="DBN479" s="470"/>
      <c r="DBO479" s="470"/>
      <c r="DBP479" s="470"/>
      <c r="DBQ479" s="470"/>
      <c r="DBR479" s="470"/>
      <c r="DBS479" s="470"/>
      <c r="DBT479" s="470"/>
      <c r="DBU479" s="470"/>
      <c r="DBV479" s="470"/>
      <c r="DBW479" s="470"/>
      <c r="DBX479" s="470"/>
      <c r="DBY479" s="470"/>
      <c r="DBZ479" s="470"/>
      <c r="DCA479" s="470"/>
      <c r="DCB479" s="470"/>
      <c r="DCC479" s="470"/>
      <c r="DCD479" s="470"/>
      <c r="DCE479" s="470"/>
      <c r="DCF479" s="470"/>
      <c r="DCG479" s="470"/>
      <c r="DCH479" s="470"/>
      <c r="DCI479" s="470"/>
      <c r="DCJ479" s="470"/>
      <c r="DCK479" s="470"/>
      <c r="DCL479" s="470"/>
      <c r="DCM479" s="470"/>
      <c r="DCN479" s="470"/>
      <c r="DCO479" s="470"/>
      <c r="DCP479" s="470"/>
      <c r="DCQ479" s="470"/>
      <c r="DCR479" s="470"/>
      <c r="DCS479" s="470"/>
      <c r="DCT479" s="470"/>
      <c r="DCU479" s="470"/>
      <c r="DCV479" s="470"/>
      <c r="DCW479" s="470"/>
      <c r="DCX479" s="470"/>
      <c r="DCY479" s="470"/>
      <c r="DCZ479" s="470"/>
      <c r="DDA479" s="470"/>
      <c r="DDB479" s="470"/>
      <c r="DDC479" s="470"/>
      <c r="DDD479" s="470"/>
      <c r="DDE479" s="470"/>
      <c r="DDF479" s="470"/>
      <c r="DDG479" s="470"/>
      <c r="DDH479" s="470"/>
      <c r="DDI479" s="470"/>
      <c r="DDJ479" s="470"/>
      <c r="DDK479" s="470"/>
      <c r="DDL479" s="470"/>
      <c r="DDM479" s="470"/>
      <c r="DDN479" s="470"/>
      <c r="DDO479" s="470"/>
      <c r="DDP479" s="470"/>
      <c r="DDQ479" s="470"/>
      <c r="DDR479" s="470"/>
      <c r="DDS479" s="470"/>
      <c r="DDT479" s="470"/>
      <c r="DDU479" s="470"/>
      <c r="DDV479" s="470"/>
      <c r="DDW479" s="470"/>
      <c r="DDX479" s="470"/>
      <c r="DDY479" s="470"/>
      <c r="DDZ479" s="470"/>
      <c r="DEA479" s="470"/>
      <c r="DEB479" s="470"/>
      <c r="DEC479" s="470"/>
      <c r="DED479" s="470"/>
      <c r="DEE479" s="470"/>
      <c r="DEF479" s="470"/>
      <c r="DEG479" s="470"/>
      <c r="DEH479" s="470"/>
      <c r="DEI479" s="470"/>
      <c r="DEJ479" s="470"/>
      <c r="DEK479" s="470"/>
      <c r="DEL479" s="470"/>
      <c r="DEM479" s="470"/>
      <c r="DEN479" s="470"/>
      <c r="DEO479" s="470"/>
      <c r="DEP479" s="470"/>
      <c r="DEQ479" s="470"/>
      <c r="DER479" s="470"/>
      <c r="DES479" s="470"/>
      <c r="DET479" s="470"/>
      <c r="DEU479" s="470"/>
      <c r="DEV479" s="470"/>
      <c r="DEW479" s="470"/>
      <c r="DEX479" s="470"/>
      <c r="DEY479" s="470"/>
      <c r="DEZ479" s="470"/>
      <c r="DFA479" s="470"/>
      <c r="DFB479" s="470"/>
      <c r="DFC479" s="470"/>
      <c r="DFD479" s="470"/>
      <c r="DFE479" s="470"/>
      <c r="DFF479" s="470"/>
      <c r="DFG479" s="470"/>
      <c r="DFH479" s="470"/>
      <c r="DFI479" s="470"/>
      <c r="DFJ479" s="470"/>
      <c r="DFK479" s="470"/>
      <c r="DFL479" s="470"/>
      <c r="DFM479" s="470"/>
      <c r="DFN479" s="470"/>
      <c r="DFO479" s="470"/>
      <c r="DFP479" s="470"/>
      <c r="DFQ479" s="470"/>
      <c r="DFR479" s="470"/>
      <c r="DFS479" s="470"/>
      <c r="DFT479" s="470"/>
      <c r="DFU479" s="470"/>
      <c r="DFV479" s="470"/>
      <c r="DFW479" s="470"/>
      <c r="DFX479" s="470"/>
      <c r="DFY479" s="470"/>
      <c r="DFZ479" s="470"/>
      <c r="DGA479" s="470"/>
      <c r="DGB479" s="470"/>
      <c r="DGC479" s="470"/>
      <c r="DGD479" s="470"/>
      <c r="DGE479" s="470"/>
      <c r="DGF479" s="470"/>
      <c r="DGG479" s="470"/>
      <c r="DGH479" s="470"/>
      <c r="DGI479" s="470"/>
      <c r="DGJ479" s="470"/>
      <c r="DGK479" s="470"/>
      <c r="DGL479" s="470"/>
      <c r="DGM479" s="470"/>
      <c r="DGN479" s="470"/>
      <c r="DGO479" s="470"/>
      <c r="DGP479" s="470"/>
      <c r="DGQ479" s="470"/>
      <c r="DGR479" s="470"/>
      <c r="DGS479" s="470"/>
      <c r="DGT479" s="470"/>
      <c r="DGU479" s="470"/>
      <c r="DGV479" s="470"/>
      <c r="DGW479" s="470"/>
      <c r="DGX479" s="470"/>
      <c r="DGY479" s="470"/>
      <c r="DGZ479" s="470"/>
      <c r="DHA479" s="470"/>
      <c r="DHB479" s="470"/>
      <c r="DHC479" s="470"/>
      <c r="DHD479" s="470"/>
      <c r="DHE479" s="470"/>
      <c r="DHF479" s="470"/>
      <c r="DHG479" s="470"/>
      <c r="DHH479" s="470"/>
      <c r="DHI479" s="470"/>
      <c r="DHJ479" s="470"/>
      <c r="DHK479" s="470"/>
      <c r="DHL479" s="470"/>
      <c r="DHM479" s="470"/>
      <c r="DHN479" s="470"/>
      <c r="DHO479" s="470"/>
      <c r="DHP479" s="470"/>
      <c r="DHQ479" s="470"/>
      <c r="DHR479" s="470"/>
      <c r="DHS479" s="470"/>
      <c r="DHT479" s="470"/>
      <c r="DHU479" s="470"/>
      <c r="DHV479" s="470"/>
      <c r="DHW479" s="470"/>
      <c r="DHX479" s="470"/>
      <c r="DHY479" s="470"/>
      <c r="DHZ479" s="470"/>
      <c r="DIA479" s="470"/>
      <c r="DIB479" s="470"/>
      <c r="DIC479" s="470"/>
      <c r="DID479" s="470"/>
      <c r="DIE479" s="470"/>
      <c r="DIF479" s="470"/>
      <c r="DIG479" s="470"/>
      <c r="DIH479" s="470"/>
      <c r="DII479" s="470"/>
      <c r="DIJ479" s="470"/>
      <c r="DIK479" s="470"/>
      <c r="DIL479" s="470"/>
      <c r="DIM479" s="470"/>
      <c r="DIN479" s="470"/>
      <c r="DIO479" s="470"/>
      <c r="DIP479" s="470"/>
      <c r="DIQ479" s="470"/>
      <c r="DIR479" s="470"/>
      <c r="DIS479" s="470"/>
      <c r="DIT479" s="470"/>
      <c r="DIU479" s="470"/>
      <c r="DIV479" s="470"/>
      <c r="DIW479" s="470"/>
      <c r="DIX479" s="470"/>
      <c r="DIY479" s="470"/>
      <c r="DIZ479" s="470"/>
      <c r="DJA479" s="470"/>
      <c r="DJB479" s="470"/>
      <c r="DJC479" s="470"/>
      <c r="DJD479" s="470"/>
      <c r="DJE479" s="470"/>
      <c r="DJF479" s="470"/>
      <c r="DJG479" s="470"/>
      <c r="DJH479" s="470"/>
      <c r="DJI479" s="470"/>
      <c r="DJJ479" s="470"/>
      <c r="DJK479" s="470"/>
      <c r="DJL479" s="470"/>
      <c r="DJM479" s="470"/>
      <c r="DJN479" s="470"/>
      <c r="DJO479" s="470"/>
      <c r="DJP479" s="470"/>
      <c r="DJQ479" s="470"/>
      <c r="DJR479" s="470"/>
      <c r="DJS479" s="470"/>
      <c r="DJT479" s="470"/>
      <c r="DJU479" s="470"/>
      <c r="DJV479" s="470"/>
      <c r="DJW479" s="470"/>
      <c r="DJX479" s="470"/>
      <c r="DJY479" s="470"/>
      <c r="DJZ479" s="470"/>
      <c r="DKA479" s="470"/>
      <c r="DKB479" s="470"/>
      <c r="DKC479" s="470"/>
      <c r="DKD479" s="470"/>
      <c r="DKE479" s="470"/>
      <c r="DKF479" s="470"/>
      <c r="DKG479" s="470"/>
      <c r="DKH479" s="470"/>
      <c r="DKI479" s="470"/>
      <c r="DKJ479" s="470"/>
      <c r="DKK479" s="470"/>
      <c r="DKL479" s="470"/>
      <c r="DKM479" s="470"/>
      <c r="DKN479" s="470"/>
      <c r="DKO479" s="470"/>
      <c r="DKP479" s="470"/>
      <c r="DKQ479" s="470"/>
      <c r="DKR479" s="470"/>
      <c r="DKS479" s="470"/>
      <c r="DKT479" s="470"/>
      <c r="DKU479" s="470"/>
      <c r="DKV479" s="470"/>
      <c r="DKW479" s="470"/>
      <c r="DKX479" s="470"/>
      <c r="DKY479" s="470"/>
      <c r="DKZ479" s="470"/>
      <c r="DLA479" s="470"/>
      <c r="DLB479" s="470"/>
      <c r="DLC479" s="470"/>
      <c r="DLD479" s="470"/>
      <c r="DLE479" s="470"/>
      <c r="DLF479" s="470"/>
      <c r="DLG479" s="470"/>
      <c r="DLH479" s="470"/>
      <c r="DLI479" s="470"/>
      <c r="DLJ479" s="470"/>
      <c r="DLK479" s="470"/>
      <c r="DLL479" s="470"/>
      <c r="DLM479" s="470"/>
      <c r="DLN479" s="470"/>
      <c r="DLO479" s="470"/>
      <c r="DLP479" s="470"/>
      <c r="DLQ479" s="470"/>
      <c r="DLR479" s="470"/>
      <c r="DLS479" s="470"/>
      <c r="DLT479" s="470"/>
      <c r="DLU479" s="470"/>
      <c r="DLV479" s="470"/>
      <c r="DLW479" s="470"/>
      <c r="DLX479" s="470"/>
      <c r="DLY479" s="470"/>
      <c r="DLZ479" s="470"/>
      <c r="DMA479" s="470"/>
      <c r="DMB479" s="470"/>
      <c r="DMC479" s="470"/>
      <c r="DMD479" s="470"/>
      <c r="DME479" s="470"/>
      <c r="DMF479" s="470"/>
      <c r="DMG479" s="470"/>
      <c r="DMH479" s="470"/>
      <c r="DMI479" s="470"/>
      <c r="DMJ479" s="470"/>
      <c r="DMK479" s="470"/>
      <c r="DML479" s="470"/>
      <c r="DMM479" s="470"/>
      <c r="DMN479" s="470"/>
      <c r="DMO479" s="470"/>
      <c r="DMP479" s="470"/>
      <c r="DMQ479" s="470"/>
      <c r="DMR479" s="470"/>
      <c r="DMS479" s="470"/>
      <c r="DMT479" s="470"/>
      <c r="DMU479" s="470"/>
      <c r="DMV479" s="470"/>
      <c r="DMW479" s="470"/>
      <c r="DMX479" s="470"/>
      <c r="DMY479" s="470"/>
      <c r="DMZ479" s="470"/>
      <c r="DNA479" s="470"/>
      <c r="DNB479" s="470"/>
      <c r="DNC479" s="470"/>
      <c r="DND479" s="470"/>
      <c r="DNE479" s="470"/>
      <c r="DNF479" s="470"/>
      <c r="DNG479" s="470"/>
      <c r="DNH479" s="470"/>
      <c r="DNI479" s="470"/>
      <c r="DNJ479" s="470"/>
      <c r="DNK479" s="470"/>
      <c r="DNL479" s="470"/>
      <c r="DNM479" s="470"/>
      <c r="DNN479" s="470"/>
      <c r="DNO479" s="470"/>
      <c r="DNP479" s="470"/>
      <c r="DNQ479" s="470"/>
      <c r="DNR479" s="470"/>
      <c r="DNS479" s="470"/>
      <c r="DNT479" s="470"/>
      <c r="DNU479" s="470"/>
      <c r="DNV479" s="470"/>
      <c r="DNW479" s="470"/>
      <c r="DNX479" s="470"/>
      <c r="DNY479" s="470"/>
      <c r="DNZ479" s="470"/>
      <c r="DOA479" s="470"/>
      <c r="DOB479" s="470"/>
      <c r="DOC479" s="470"/>
      <c r="DOD479" s="470"/>
      <c r="DOE479" s="470"/>
      <c r="DOF479" s="470"/>
      <c r="DOG479" s="470"/>
      <c r="DOH479" s="470"/>
      <c r="DOI479" s="470"/>
      <c r="DOJ479" s="470"/>
      <c r="DOK479" s="470"/>
      <c r="DOL479" s="470"/>
      <c r="DOM479" s="470"/>
      <c r="DON479" s="470"/>
      <c r="DOO479" s="470"/>
      <c r="DOP479" s="470"/>
      <c r="DOQ479" s="470"/>
      <c r="DOR479" s="470"/>
      <c r="DOS479" s="470"/>
      <c r="DOT479" s="470"/>
      <c r="DOU479" s="470"/>
      <c r="DOV479" s="470"/>
      <c r="DOW479" s="470"/>
      <c r="DOX479" s="470"/>
      <c r="DOY479" s="470"/>
      <c r="DOZ479" s="470"/>
      <c r="DPA479" s="470"/>
      <c r="DPB479" s="470"/>
      <c r="DPC479" s="470"/>
      <c r="DPD479" s="470"/>
      <c r="DPE479" s="470"/>
      <c r="DPF479" s="470"/>
      <c r="DPG479" s="470"/>
      <c r="DPH479" s="470"/>
      <c r="DPI479" s="470"/>
      <c r="DPJ479" s="470"/>
      <c r="DPK479" s="470"/>
      <c r="DPL479" s="470"/>
      <c r="DPM479" s="470"/>
      <c r="DPN479" s="470"/>
      <c r="DPO479" s="470"/>
      <c r="DPP479" s="470"/>
      <c r="DPQ479" s="470"/>
      <c r="DPR479" s="470"/>
      <c r="DPS479" s="470"/>
      <c r="DPT479" s="470"/>
      <c r="DPU479" s="470"/>
      <c r="DPV479" s="470"/>
      <c r="DPW479" s="470"/>
      <c r="DPX479" s="470"/>
      <c r="DPY479" s="470"/>
      <c r="DPZ479" s="470"/>
      <c r="DQA479" s="470"/>
      <c r="DQB479" s="470"/>
      <c r="DQC479" s="470"/>
      <c r="DQD479" s="470"/>
      <c r="DQE479" s="470"/>
      <c r="DQF479" s="470"/>
      <c r="DQG479" s="470"/>
      <c r="DQH479" s="470"/>
      <c r="DQI479" s="470"/>
      <c r="DQJ479" s="470"/>
      <c r="DQK479" s="470"/>
      <c r="DQL479" s="470"/>
      <c r="DQM479" s="470"/>
      <c r="DQN479" s="470"/>
      <c r="DQO479" s="470"/>
      <c r="DQP479" s="470"/>
      <c r="DQQ479" s="470"/>
      <c r="DQR479" s="470"/>
      <c r="DQS479" s="470"/>
      <c r="DQT479" s="470"/>
      <c r="DQU479" s="470"/>
      <c r="DQV479" s="470"/>
      <c r="DQW479" s="470"/>
      <c r="DQX479" s="470"/>
      <c r="DQY479" s="470"/>
      <c r="DQZ479" s="470"/>
      <c r="DRA479" s="470"/>
      <c r="DRB479" s="470"/>
      <c r="DRC479" s="470"/>
      <c r="DRD479" s="470"/>
      <c r="DRE479" s="470"/>
      <c r="DRF479" s="470"/>
      <c r="DRG479" s="470"/>
      <c r="DRH479" s="470"/>
      <c r="DRI479" s="470"/>
      <c r="DRJ479" s="470"/>
      <c r="DRK479" s="470"/>
      <c r="DRL479" s="470"/>
      <c r="DRM479" s="470"/>
      <c r="DRN479" s="470"/>
      <c r="DRO479" s="470"/>
      <c r="DRP479" s="470"/>
      <c r="DRQ479" s="470"/>
      <c r="DRR479" s="470"/>
      <c r="DRS479" s="470"/>
      <c r="DRT479" s="470"/>
      <c r="DRU479" s="470"/>
      <c r="DRV479" s="470"/>
      <c r="DRW479" s="470"/>
      <c r="DRX479" s="470"/>
      <c r="DRY479" s="470"/>
      <c r="DRZ479" s="470"/>
      <c r="DSA479" s="470"/>
      <c r="DSB479" s="470"/>
      <c r="DSC479" s="470"/>
      <c r="DSD479" s="470"/>
      <c r="DSE479" s="470"/>
      <c r="DSF479" s="470"/>
      <c r="DSG479" s="470"/>
      <c r="DSH479" s="470"/>
      <c r="DSI479" s="470"/>
      <c r="DSJ479" s="470"/>
      <c r="DSK479" s="470"/>
      <c r="DSL479" s="470"/>
      <c r="DSM479" s="470"/>
      <c r="DSN479" s="470"/>
      <c r="DSO479" s="470"/>
      <c r="DSP479" s="470"/>
      <c r="DSQ479" s="470"/>
      <c r="DSR479" s="470"/>
      <c r="DSS479" s="470"/>
      <c r="DST479" s="470"/>
      <c r="DSU479" s="470"/>
      <c r="DSV479" s="470"/>
      <c r="DSW479" s="470"/>
      <c r="DSX479" s="470"/>
      <c r="DSY479" s="470"/>
      <c r="DSZ479" s="470"/>
      <c r="DTA479" s="470"/>
      <c r="DTB479" s="470"/>
      <c r="DTC479" s="470"/>
      <c r="DTD479" s="470"/>
      <c r="DTE479" s="470"/>
      <c r="DTF479" s="470"/>
      <c r="DTG479" s="470"/>
      <c r="DTH479" s="470"/>
      <c r="DTI479" s="470"/>
      <c r="DTJ479" s="470"/>
      <c r="DTK479" s="470"/>
      <c r="DTL479" s="470"/>
      <c r="DTM479" s="470"/>
      <c r="DTN479" s="470"/>
      <c r="DTO479" s="470"/>
      <c r="DTP479" s="470"/>
      <c r="DTQ479" s="470"/>
      <c r="DTR479" s="470"/>
      <c r="DTS479" s="470"/>
      <c r="DTT479" s="470"/>
      <c r="DTU479" s="470"/>
      <c r="DTV479" s="470"/>
      <c r="DTW479" s="470"/>
      <c r="DTX479" s="470"/>
      <c r="DTY479" s="470"/>
      <c r="DTZ479" s="470"/>
      <c r="DUA479" s="470"/>
      <c r="DUB479" s="470"/>
      <c r="DUC479" s="470"/>
      <c r="DUD479" s="470"/>
      <c r="DUE479" s="470"/>
      <c r="DUF479" s="470"/>
      <c r="DUG479" s="470"/>
      <c r="DUH479" s="470"/>
      <c r="DUI479" s="470"/>
      <c r="DUJ479" s="470"/>
      <c r="DUK479" s="470"/>
      <c r="DUL479" s="470"/>
      <c r="DUM479" s="470"/>
      <c r="DUN479" s="470"/>
      <c r="DUO479" s="470"/>
      <c r="DUP479" s="470"/>
      <c r="DUQ479" s="470"/>
      <c r="DUR479" s="470"/>
      <c r="DUS479" s="470"/>
      <c r="DUT479" s="470"/>
      <c r="DUU479" s="470"/>
      <c r="DUV479" s="470"/>
      <c r="DUW479" s="470"/>
      <c r="DUX479" s="470"/>
      <c r="DUY479" s="470"/>
      <c r="DUZ479" s="470"/>
      <c r="DVA479" s="470"/>
      <c r="DVB479" s="470"/>
      <c r="DVC479" s="470"/>
      <c r="DVD479" s="470"/>
      <c r="DVE479" s="470"/>
      <c r="DVF479" s="470"/>
      <c r="DVG479" s="470"/>
      <c r="DVH479" s="470"/>
      <c r="DVI479" s="470"/>
      <c r="DVJ479" s="470"/>
      <c r="DVK479" s="470"/>
      <c r="DVL479" s="470"/>
      <c r="DVM479" s="470"/>
      <c r="DVN479" s="470"/>
      <c r="DVO479" s="470"/>
      <c r="DVP479" s="470"/>
      <c r="DVQ479" s="470"/>
      <c r="DVR479" s="470"/>
      <c r="DVS479" s="470"/>
      <c r="DVT479" s="470"/>
      <c r="DVU479" s="470"/>
      <c r="DVV479" s="470"/>
      <c r="DVW479" s="470"/>
      <c r="DVX479" s="470"/>
      <c r="DVY479" s="470"/>
      <c r="DVZ479" s="470"/>
      <c r="DWA479" s="470"/>
      <c r="DWB479" s="470"/>
      <c r="DWC479" s="470"/>
      <c r="DWD479" s="470"/>
      <c r="DWE479" s="470"/>
      <c r="DWF479" s="470"/>
      <c r="DWG479" s="470"/>
      <c r="DWH479" s="470"/>
      <c r="DWI479" s="470"/>
      <c r="DWJ479" s="470"/>
      <c r="DWK479" s="470"/>
      <c r="DWL479" s="470"/>
      <c r="DWM479" s="470"/>
      <c r="DWN479" s="470"/>
      <c r="DWO479" s="470"/>
      <c r="DWP479" s="470"/>
      <c r="DWQ479" s="470"/>
      <c r="DWR479" s="470"/>
      <c r="DWS479" s="470"/>
      <c r="DWT479" s="470"/>
      <c r="DWU479" s="470"/>
      <c r="DWV479" s="470"/>
      <c r="DWW479" s="470"/>
      <c r="DWX479" s="470"/>
      <c r="DWY479" s="470"/>
      <c r="DWZ479" s="470"/>
      <c r="DXA479" s="470"/>
      <c r="DXB479" s="470"/>
      <c r="DXC479" s="470"/>
      <c r="DXD479" s="470"/>
      <c r="DXE479" s="470"/>
      <c r="DXF479" s="470"/>
      <c r="DXG479" s="470"/>
      <c r="DXH479" s="470"/>
      <c r="DXI479" s="470"/>
      <c r="DXJ479" s="470"/>
      <c r="DXK479" s="470"/>
      <c r="DXL479" s="470"/>
      <c r="DXM479" s="470"/>
      <c r="DXN479" s="470"/>
      <c r="DXO479" s="470"/>
      <c r="DXP479" s="470"/>
      <c r="DXQ479" s="470"/>
      <c r="DXR479" s="470"/>
      <c r="DXS479" s="470"/>
      <c r="DXT479" s="470"/>
      <c r="DXU479" s="470"/>
      <c r="DXV479" s="470"/>
      <c r="DXW479" s="470"/>
      <c r="DXX479" s="470"/>
      <c r="DXY479" s="470"/>
      <c r="DXZ479" s="470"/>
      <c r="DYA479" s="470"/>
      <c r="DYB479" s="470"/>
      <c r="DYC479" s="470"/>
      <c r="DYD479" s="470"/>
      <c r="DYE479" s="470"/>
      <c r="DYF479" s="470"/>
      <c r="DYG479" s="470"/>
      <c r="DYH479" s="470"/>
      <c r="DYI479" s="470"/>
      <c r="DYJ479" s="470"/>
      <c r="DYK479" s="470"/>
      <c r="DYL479" s="470"/>
      <c r="DYM479" s="470"/>
      <c r="DYN479" s="470"/>
      <c r="DYO479" s="470"/>
      <c r="DYP479" s="470"/>
      <c r="DYQ479" s="470"/>
      <c r="DYR479" s="470"/>
      <c r="DYS479" s="470"/>
      <c r="DYT479" s="470"/>
      <c r="DYU479" s="470"/>
      <c r="DYV479" s="470"/>
      <c r="DYW479" s="470"/>
      <c r="DYX479" s="470"/>
      <c r="DYY479" s="470"/>
      <c r="DYZ479" s="470"/>
      <c r="DZA479" s="470"/>
      <c r="DZB479" s="470"/>
      <c r="DZC479" s="470"/>
      <c r="DZD479" s="470"/>
      <c r="DZE479" s="470"/>
      <c r="DZF479" s="470"/>
      <c r="DZG479" s="470"/>
      <c r="DZH479" s="470"/>
      <c r="DZI479" s="470"/>
      <c r="DZJ479" s="470"/>
      <c r="DZK479" s="470"/>
      <c r="DZL479" s="470"/>
      <c r="DZM479" s="470"/>
      <c r="DZN479" s="470"/>
      <c r="DZO479" s="470"/>
      <c r="DZP479" s="470"/>
      <c r="DZQ479" s="470"/>
      <c r="DZR479" s="470"/>
      <c r="DZS479" s="470"/>
      <c r="DZT479" s="470"/>
      <c r="DZU479" s="470"/>
      <c r="DZV479" s="470"/>
      <c r="DZW479" s="470"/>
      <c r="DZX479" s="470"/>
      <c r="DZY479" s="470"/>
      <c r="DZZ479" s="470"/>
      <c r="EAA479" s="470"/>
      <c r="EAB479" s="470"/>
      <c r="EAC479" s="470"/>
      <c r="EAD479" s="470"/>
      <c r="EAE479" s="470"/>
      <c r="EAF479" s="470"/>
      <c r="EAG479" s="470"/>
      <c r="EAH479" s="470"/>
      <c r="EAI479" s="470"/>
      <c r="EAJ479" s="470"/>
      <c r="EAK479" s="470"/>
      <c r="EAL479" s="470"/>
      <c r="EAM479" s="470"/>
      <c r="EAN479" s="470"/>
      <c r="EAO479" s="470"/>
      <c r="EAP479" s="470"/>
      <c r="EAQ479" s="470"/>
      <c r="EAR479" s="470"/>
      <c r="EAS479" s="470"/>
      <c r="EAT479" s="470"/>
      <c r="EAU479" s="470"/>
      <c r="EAV479" s="470"/>
      <c r="EAW479" s="470"/>
      <c r="EAX479" s="470"/>
      <c r="EAY479" s="470"/>
      <c r="EAZ479" s="470"/>
      <c r="EBA479" s="470"/>
      <c r="EBB479" s="470"/>
      <c r="EBC479" s="470"/>
      <c r="EBD479" s="470"/>
      <c r="EBE479" s="470"/>
      <c r="EBF479" s="470"/>
      <c r="EBG479" s="470"/>
      <c r="EBH479" s="470"/>
      <c r="EBI479" s="470"/>
      <c r="EBJ479" s="470"/>
      <c r="EBK479" s="470"/>
      <c r="EBL479" s="470"/>
      <c r="EBM479" s="470"/>
      <c r="EBN479" s="470"/>
      <c r="EBO479" s="470"/>
      <c r="EBP479" s="470"/>
      <c r="EBQ479" s="470"/>
      <c r="EBR479" s="470"/>
      <c r="EBS479" s="470"/>
      <c r="EBT479" s="470"/>
      <c r="EBU479" s="470"/>
      <c r="EBV479" s="470"/>
      <c r="EBW479" s="470"/>
      <c r="EBX479" s="470"/>
      <c r="EBY479" s="470"/>
      <c r="EBZ479" s="470"/>
      <c r="ECA479" s="470"/>
      <c r="ECB479" s="470"/>
      <c r="ECC479" s="470"/>
      <c r="ECD479" s="470"/>
      <c r="ECE479" s="470"/>
      <c r="ECF479" s="470"/>
      <c r="ECG479" s="470"/>
      <c r="ECH479" s="470"/>
      <c r="ECI479" s="470"/>
      <c r="ECJ479" s="470"/>
      <c r="ECK479" s="470"/>
      <c r="ECL479" s="470"/>
      <c r="ECM479" s="470"/>
      <c r="ECN479" s="470"/>
      <c r="ECO479" s="470"/>
      <c r="ECP479" s="470"/>
      <c r="ECQ479" s="470"/>
      <c r="ECR479" s="470"/>
      <c r="ECS479" s="470"/>
      <c r="ECT479" s="470"/>
      <c r="ECU479" s="470"/>
      <c r="ECV479" s="470"/>
      <c r="ECW479" s="470"/>
      <c r="ECX479" s="470"/>
      <c r="ECY479" s="470"/>
      <c r="ECZ479" s="470"/>
      <c r="EDA479" s="470"/>
      <c r="EDB479" s="470"/>
      <c r="EDC479" s="470"/>
      <c r="EDD479" s="470"/>
      <c r="EDE479" s="470"/>
      <c r="EDF479" s="470"/>
      <c r="EDG479" s="470"/>
      <c r="EDH479" s="470"/>
      <c r="EDI479" s="470"/>
      <c r="EDJ479" s="470"/>
      <c r="EDK479" s="470"/>
      <c r="EDL479" s="470"/>
      <c r="EDM479" s="470"/>
      <c r="EDN479" s="470"/>
      <c r="EDO479" s="470"/>
      <c r="EDP479" s="470"/>
      <c r="EDQ479" s="470"/>
      <c r="EDR479" s="470"/>
      <c r="EDS479" s="470"/>
      <c r="EDT479" s="470"/>
      <c r="EDU479" s="470"/>
      <c r="EDV479" s="470"/>
      <c r="EDW479" s="470"/>
      <c r="EDX479" s="470"/>
      <c r="EDY479" s="470"/>
      <c r="EDZ479" s="470"/>
      <c r="EEA479" s="470"/>
      <c r="EEB479" s="470"/>
      <c r="EEC479" s="470"/>
      <c r="EED479" s="470"/>
      <c r="EEE479" s="470"/>
      <c r="EEF479" s="470"/>
      <c r="EEG479" s="470"/>
      <c r="EEH479" s="470"/>
      <c r="EEI479" s="470"/>
      <c r="EEJ479" s="470"/>
      <c r="EEK479" s="470"/>
      <c r="EEL479" s="470"/>
      <c r="EEM479" s="470"/>
      <c r="EEN479" s="470"/>
      <c r="EEO479" s="470"/>
      <c r="EEP479" s="470"/>
      <c r="EEQ479" s="470"/>
      <c r="EER479" s="470"/>
      <c r="EES479" s="470"/>
      <c r="EET479" s="470"/>
      <c r="EEU479" s="470"/>
      <c r="EEV479" s="470"/>
      <c r="EEW479" s="470"/>
      <c r="EEX479" s="470"/>
      <c r="EEY479" s="470"/>
      <c r="EEZ479" s="470"/>
      <c r="EFA479" s="470"/>
      <c r="EFB479" s="470"/>
      <c r="EFC479" s="470"/>
      <c r="EFD479" s="470"/>
      <c r="EFE479" s="470"/>
      <c r="EFF479" s="470"/>
      <c r="EFG479" s="470"/>
      <c r="EFH479" s="470"/>
      <c r="EFI479" s="470"/>
      <c r="EFJ479" s="470"/>
      <c r="EFK479" s="470"/>
      <c r="EFL479" s="470"/>
      <c r="EFM479" s="470"/>
      <c r="EFN479" s="470"/>
      <c r="EFO479" s="470"/>
      <c r="EFP479" s="470"/>
      <c r="EFQ479" s="470"/>
      <c r="EFR479" s="470"/>
      <c r="EFS479" s="470"/>
      <c r="EFT479" s="470"/>
      <c r="EFU479" s="470"/>
      <c r="EFV479" s="470"/>
      <c r="EFW479" s="470"/>
      <c r="EFX479" s="470"/>
      <c r="EFY479" s="470"/>
      <c r="EFZ479" s="470"/>
      <c r="EGA479" s="470"/>
      <c r="EGB479" s="470"/>
      <c r="EGC479" s="470"/>
      <c r="EGD479" s="470"/>
      <c r="EGE479" s="470"/>
      <c r="EGF479" s="470"/>
      <c r="EGG479" s="470"/>
      <c r="EGH479" s="470"/>
      <c r="EGI479" s="470"/>
      <c r="EGJ479" s="470"/>
      <c r="EGK479" s="470"/>
      <c r="EGL479" s="470"/>
      <c r="EGM479" s="470"/>
      <c r="EGN479" s="470"/>
      <c r="EGO479" s="470"/>
      <c r="EGP479" s="470"/>
      <c r="EGQ479" s="470"/>
      <c r="EGR479" s="470"/>
      <c r="EGS479" s="470"/>
      <c r="EGT479" s="470"/>
      <c r="EGU479" s="470"/>
      <c r="EGV479" s="470"/>
      <c r="EGW479" s="470"/>
      <c r="EGX479" s="470"/>
      <c r="EGY479" s="470"/>
      <c r="EGZ479" s="470"/>
      <c r="EHA479" s="470"/>
      <c r="EHB479" s="470"/>
      <c r="EHC479" s="470"/>
      <c r="EHD479" s="470"/>
      <c r="EHE479" s="470"/>
      <c r="EHF479" s="470"/>
      <c r="EHG479" s="470"/>
      <c r="EHH479" s="470"/>
      <c r="EHI479" s="470"/>
      <c r="EHJ479" s="470"/>
      <c r="EHK479" s="470"/>
      <c r="EHL479" s="470"/>
      <c r="EHM479" s="470"/>
      <c r="EHN479" s="470"/>
      <c r="EHO479" s="470"/>
      <c r="EHP479" s="470"/>
      <c r="EHQ479" s="470"/>
      <c r="EHR479" s="470"/>
      <c r="EHS479" s="470"/>
      <c r="EHT479" s="470"/>
      <c r="EHU479" s="470"/>
      <c r="EHV479" s="470"/>
      <c r="EHW479" s="470"/>
      <c r="EHX479" s="470"/>
      <c r="EHY479" s="470"/>
      <c r="EHZ479" s="470"/>
      <c r="EIA479" s="470"/>
      <c r="EIB479" s="470"/>
      <c r="EIC479" s="470"/>
      <c r="EID479" s="470"/>
      <c r="EIE479" s="470"/>
      <c r="EIF479" s="470"/>
      <c r="EIG479" s="470"/>
      <c r="EIH479" s="470"/>
      <c r="EII479" s="470"/>
      <c r="EIJ479" s="470"/>
      <c r="EIK479" s="470"/>
      <c r="EIL479" s="470"/>
      <c r="EIM479" s="470"/>
      <c r="EIN479" s="470"/>
      <c r="EIO479" s="470"/>
      <c r="EIP479" s="470"/>
      <c r="EIQ479" s="470"/>
      <c r="EIR479" s="470"/>
      <c r="EIS479" s="470"/>
      <c r="EIT479" s="470"/>
      <c r="EIU479" s="470"/>
      <c r="EIV479" s="470"/>
      <c r="EIW479" s="470"/>
      <c r="EIX479" s="470"/>
      <c r="EIY479" s="470"/>
      <c r="EIZ479" s="470"/>
      <c r="EJA479" s="470"/>
      <c r="EJB479" s="470"/>
      <c r="EJC479" s="470"/>
      <c r="EJD479" s="470"/>
      <c r="EJE479" s="470"/>
      <c r="EJF479" s="470"/>
      <c r="EJG479" s="470"/>
      <c r="EJH479" s="470"/>
      <c r="EJI479" s="470"/>
      <c r="EJJ479" s="470"/>
      <c r="EJK479" s="470"/>
      <c r="EJL479" s="470"/>
      <c r="EJM479" s="470"/>
      <c r="EJN479" s="470"/>
      <c r="EJO479" s="470"/>
      <c r="EJP479" s="470"/>
      <c r="EJQ479" s="470"/>
      <c r="EJR479" s="470"/>
      <c r="EJS479" s="470"/>
      <c r="EJT479" s="470"/>
      <c r="EJU479" s="470"/>
      <c r="EJV479" s="470"/>
      <c r="EJW479" s="470"/>
      <c r="EJX479" s="470"/>
      <c r="EJY479" s="470"/>
      <c r="EJZ479" s="470"/>
      <c r="EKA479" s="470"/>
      <c r="EKB479" s="470"/>
      <c r="EKC479" s="470"/>
      <c r="EKD479" s="470"/>
      <c r="EKE479" s="470"/>
      <c r="EKF479" s="470"/>
      <c r="EKG479" s="470"/>
      <c r="EKH479" s="470"/>
      <c r="EKI479" s="470"/>
      <c r="EKJ479" s="470"/>
      <c r="EKK479" s="470"/>
      <c r="EKL479" s="470"/>
      <c r="EKM479" s="470"/>
      <c r="EKN479" s="470"/>
      <c r="EKO479" s="470"/>
      <c r="EKP479" s="470"/>
      <c r="EKQ479" s="470"/>
      <c r="EKR479" s="470"/>
      <c r="EKS479" s="470"/>
      <c r="EKT479" s="470"/>
      <c r="EKU479" s="470"/>
      <c r="EKV479" s="470"/>
      <c r="EKW479" s="470"/>
      <c r="EKX479" s="470"/>
      <c r="EKY479" s="470"/>
      <c r="EKZ479" s="470"/>
      <c r="ELA479" s="470"/>
      <c r="ELB479" s="470"/>
      <c r="ELC479" s="470"/>
      <c r="ELD479" s="470"/>
      <c r="ELE479" s="470"/>
      <c r="ELF479" s="470"/>
      <c r="ELG479" s="470"/>
      <c r="ELH479" s="470"/>
      <c r="ELI479" s="470"/>
      <c r="ELJ479" s="470"/>
      <c r="ELK479" s="470"/>
      <c r="ELL479" s="470"/>
      <c r="ELM479" s="470"/>
      <c r="ELN479" s="470"/>
      <c r="ELO479" s="470"/>
      <c r="ELP479" s="470"/>
      <c r="ELQ479" s="470"/>
      <c r="ELR479" s="470"/>
      <c r="ELS479" s="470"/>
      <c r="ELT479" s="470"/>
      <c r="ELU479" s="470"/>
      <c r="ELV479" s="470"/>
      <c r="ELW479" s="470"/>
      <c r="ELX479" s="470"/>
      <c r="ELY479" s="470"/>
      <c r="ELZ479" s="470"/>
      <c r="EMA479" s="470"/>
      <c r="EMB479" s="470"/>
      <c r="EMC479" s="470"/>
      <c r="EMD479" s="470"/>
      <c r="EME479" s="470"/>
      <c r="EMF479" s="470"/>
      <c r="EMG479" s="470"/>
      <c r="EMH479" s="470"/>
      <c r="EMI479" s="470"/>
      <c r="EMJ479" s="470"/>
      <c r="EMK479" s="470"/>
      <c r="EML479" s="470"/>
      <c r="EMM479" s="470"/>
      <c r="EMN479" s="470"/>
      <c r="EMO479" s="470"/>
      <c r="EMP479" s="470"/>
      <c r="EMQ479" s="470"/>
      <c r="EMR479" s="470"/>
      <c r="EMS479" s="470"/>
      <c r="EMT479" s="470"/>
      <c r="EMU479" s="470"/>
      <c r="EMV479" s="470"/>
      <c r="EMW479" s="470"/>
      <c r="EMX479" s="470"/>
      <c r="EMY479" s="470"/>
      <c r="EMZ479" s="470"/>
      <c r="ENA479" s="470"/>
      <c r="ENB479" s="470"/>
      <c r="ENC479" s="470"/>
      <c r="END479" s="470"/>
      <c r="ENE479" s="470"/>
      <c r="ENF479" s="470"/>
      <c r="ENG479" s="470"/>
      <c r="ENH479" s="470"/>
      <c r="ENI479" s="470"/>
      <c r="ENJ479" s="470"/>
      <c r="ENK479" s="470"/>
      <c r="ENL479" s="470"/>
      <c r="ENM479" s="470"/>
      <c r="ENN479" s="470"/>
      <c r="ENO479" s="470"/>
      <c r="ENP479" s="470"/>
      <c r="ENQ479" s="470"/>
      <c r="ENR479" s="470"/>
      <c r="ENS479" s="470"/>
      <c r="ENT479" s="470"/>
      <c r="ENU479" s="470"/>
      <c r="ENV479" s="470"/>
      <c r="ENW479" s="470"/>
      <c r="ENX479" s="470"/>
      <c r="ENY479" s="470"/>
      <c r="ENZ479" s="470"/>
      <c r="EOA479" s="470"/>
      <c r="EOB479" s="470"/>
      <c r="EOC479" s="470"/>
      <c r="EOD479" s="470"/>
      <c r="EOE479" s="470"/>
      <c r="EOF479" s="470"/>
      <c r="EOG479" s="470"/>
      <c r="EOH479" s="470"/>
      <c r="EOI479" s="470"/>
      <c r="EOJ479" s="470"/>
      <c r="EOK479" s="470"/>
      <c r="EOL479" s="470"/>
      <c r="EOM479" s="470"/>
      <c r="EON479" s="470"/>
      <c r="EOO479" s="470"/>
      <c r="EOP479" s="470"/>
      <c r="EOQ479" s="470"/>
      <c r="EOR479" s="470"/>
      <c r="EOS479" s="470"/>
      <c r="EOT479" s="470"/>
      <c r="EOU479" s="470"/>
      <c r="EOV479" s="470"/>
      <c r="EOW479" s="470"/>
      <c r="EOX479" s="470"/>
      <c r="EOY479" s="470"/>
      <c r="EOZ479" s="470"/>
      <c r="EPA479" s="470"/>
      <c r="EPB479" s="470"/>
      <c r="EPC479" s="470"/>
      <c r="EPD479" s="470"/>
      <c r="EPE479" s="470"/>
      <c r="EPF479" s="470"/>
      <c r="EPG479" s="470"/>
      <c r="EPH479" s="470"/>
      <c r="EPI479" s="470"/>
      <c r="EPJ479" s="470"/>
      <c r="EPK479" s="470"/>
      <c r="EPL479" s="470"/>
      <c r="EPM479" s="470"/>
      <c r="EPN479" s="470"/>
      <c r="EPO479" s="470"/>
      <c r="EPP479" s="470"/>
      <c r="EPQ479" s="470"/>
      <c r="EPR479" s="470"/>
      <c r="EPS479" s="470"/>
      <c r="EPT479" s="470"/>
      <c r="EPU479" s="470"/>
      <c r="EPV479" s="470"/>
      <c r="EPW479" s="470"/>
      <c r="EPX479" s="470"/>
      <c r="EPY479" s="470"/>
      <c r="EPZ479" s="470"/>
      <c r="EQA479" s="470"/>
      <c r="EQB479" s="470"/>
      <c r="EQC479" s="470"/>
      <c r="EQD479" s="470"/>
      <c r="EQE479" s="470"/>
      <c r="EQF479" s="470"/>
      <c r="EQG479" s="470"/>
      <c r="EQH479" s="470"/>
      <c r="EQI479" s="470"/>
      <c r="EQJ479" s="470"/>
      <c r="EQK479" s="470"/>
      <c r="EQL479" s="470"/>
      <c r="EQM479" s="470"/>
      <c r="EQN479" s="470"/>
      <c r="EQO479" s="470"/>
      <c r="EQP479" s="470"/>
      <c r="EQQ479" s="470"/>
      <c r="EQR479" s="470"/>
      <c r="EQS479" s="470"/>
      <c r="EQT479" s="470"/>
      <c r="EQU479" s="470"/>
      <c r="EQV479" s="470"/>
      <c r="EQW479" s="470"/>
      <c r="EQX479" s="470"/>
      <c r="EQY479" s="470"/>
      <c r="EQZ479" s="470"/>
      <c r="ERA479" s="470"/>
      <c r="ERB479" s="470"/>
      <c r="ERC479" s="470"/>
      <c r="ERD479" s="470"/>
      <c r="ERE479" s="470"/>
      <c r="ERF479" s="470"/>
      <c r="ERG479" s="470"/>
      <c r="ERH479" s="470"/>
      <c r="ERI479" s="470"/>
      <c r="ERJ479" s="470"/>
      <c r="ERK479" s="470"/>
      <c r="ERL479" s="470"/>
      <c r="ERM479" s="470"/>
      <c r="ERN479" s="470"/>
      <c r="ERO479" s="470"/>
      <c r="ERP479" s="470"/>
      <c r="ERQ479" s="470"/>
      <c r="ERR479" s="470"/>
      <c r="ERS479" s="470"/>
      <c r="ERT479" s="470"/>
      <c r="ERU479" s="470"/>
      <c r="ERV479" s="470"/>
      <c r="ERW479" s="470"/>
      <c r="ERX479" s="470"/>
      <c r="ERY479" s="470"/>
      <c r="ERZ479" s="470"/>
      <c r="ESA479" s="470"/>
      <c r="ESB479" s="470"/>
      <c r="ESC479" s="470"/>
      <c r="ESD479" s="470"/>
      <c r="ESE479" s="470"/>
      <c r="ESF479" s="470"/>
      <c r="ESG479" s="470"/>
      <c r="ESH479" s="470"/>
      <c r="ESI479" s="470"/>
      <c r="ESJ479" s="470"/>
      <c r="ESK479" s="470"/>
      <c r="ESL479" s="470"/>
      <c r="ESM479" s="470"/>
      <c r="ESN479" s="470"/>
      <c r="ESO479" s="470"/>
      <c r="ESP479" s="470"/>
      <c r="ESQ479" s="470"/>
      <c r="ESR479" s="470"/>
      <c r="ESS479" s="470"/>
      <c r="EST479" s="470"/>
      <c r="ESU479" s="470"/>
      <c r="ESV479" s="470"/>
      <c r="ESW479" s="470"/>
      <c r="ESX479" s="470"/>
      <c r="ESY479" s="470"/>
      <c r="ESZ479" s="470"/>
      <c r="ETA479" s="470"/>
      <c r="ETB479" s="470"/>
      <c r="ETC479" s="470"/>
      <c r="ETD479" s="470"/>
      <c r="ETE479" s="470"/>
      <c r="ETF479" s="470"/>
      <c r="ETG479" s="470"/>
      <c r="ETH479" s="470"/>
      <c r="ETI479" s="470"/>
      <c r="ETJ479" s="470"/>
      <c r="ETK479" s="470"/>
      <c r="ETL479" s="470"/>
      <c r="ETM479" s="470"/>
      <c r="ETN479" s="470"/>
      <c r="ETO479" s="470"/>
      <c r="ETP479" s="470"/>
      <c r="ETQ479" s="470"/>
      <c r="ETR479" s="470"/>
      <c r="ETS479" s="470"/>
      <c r="ETT479" s="470"/>
      <c r="ETU479" s="470"/>
      <c r="ETV479" s="470"/>
      <c r="ETW479" s="470"/>
      <c r="ETX479" s="470"/>
      <c r="ETY479" s="470"/>
      <c r="ETZ479" s="470"/>
      <c r="EUA479" s="470"/>
      <c r="EUB479" s="470"/>
      <c r="EUC479" s="470"/>
      <c r="EUD479" s="470"/>
      <c r="EUE479" s="470"/>
      <c r="EUF479" s="470"/>
      <c r="EUG479" s="470"/>
      <c r="EUH479" s="470"/>
      <c r="EUI479" s="470"/>
      <c r="EUJ479" s="470"/>
      <c r="EUK479" s="470"/>
      <c r="EUL479" s="470"/>
      <c r="EUM479" s="470"/>
      <c r="EUN479" s="470"/>
      <c r="EUO479" s="470"/>
      <c r="EUP479" s="470"/>
      <c r="EUQ479" s="470"/>
      <c r="EUR479" s="470"/>
      <c r="EUS479" s="470"/>
      <c r="EUT479" s="470"/>
      <c r="EUU479" s="470"/>
      <c r="EUV479" s="470"/>
      <c r="EUW479" s="470"/>
      <c r="EUX479" s="470"/>
      <c r="EUY479" s="470"/>
      <c r="EUZ479" s="470"/>
      <c r="EVA479" s="470"/>
      <c r="EVB479" s="470"/>
      <c r="EVC479" s="470"/>
      <c r="EVD479" s="470"/>
      <c r="EVE479" s="470"/>
      <c r="EVF479" s="470"/>
      <c r="EVG479" s="470"/>
      <c r="EVH479" s="470"/>
      <c r="EVI479" s="470"/>
      <c r="EVJ479" s="470"/>
      <c r="EVK479" s="470"/>
      <c r="EVL479" s="470"/>
      <c r="EVM479" s="470"/>
      <c r="EVN479" s="470"/>
      <c r="EVO479" s="470"/>
      <c r="EVP479" s="470"/>
      <c r="EVQ479" s="470"/>
      <c r="EVR479" s="470"/>
      <c r="EVS479" s="470"/>
      <c r="EVT479" s="470"/>
      <c r="EVU479" s="470"/>
      <c r="EVV479" s="470"/>
      <c r="EVW479" s="470"/>
      <c r="EVX479" s="470"/>
      <c r="EVY479" s="470"/>
      <c r="EVZ479" s="470"/>
      <c r="EWA479" s="470"/>
      <c r="EWB479" s="470"/>
      <c r="EWC479" s="470"/>
      <c r="EWD479" s="470"/>
      <c r="EWE479" s="470"/>
      <c r="EWF479" s="470"/>
      <c r="EWG479" s="470"/>
      <c r="EWH479" s="470"/>
      <c r="EWI479" s="470"/>
      <c r="EWJ479" s="470"/>
      <c r="EWK479" s="470"/>
      <c r="EWL479" s="470"/>
      <c r="EWM479" s="470"/>
      <c r="EWN479" s="470"/>
      <c r="EWO479" s="470"/>
      <c r="EWP479" s="470"/>
      <c r="EWQ479" s="470"/>
      <c r="EWR479" s="470"/>
      <c r="EWS479" s="470"/>
      <c r="EWT479" s="470"/>
      <c r="EWU479" s="470"/>
      <c r="EWV479" s="470"/>
      <c r="EWW479" s="470"/>
      <c r="EWX479" s="470"/>
      <c r="EWY479" s="470"/>
      <c r="EWZ479" s="470"/>
      <c r="EXA479" s="470"/>
      <c r="EXB479" s="470"/>
      <c r="EXC479" s="470"/>
      <c r="EXD479" s="470"/>
      <c r="EXE479" s="470"/>
      <c r="EXF479" s="470"/>
      <c r="EXG479" s="470"/>
      <c r="EXH479" s="470"/>
      <c r="EXI479" s="470"/>
      <c r="EXJ479" s="470"/>
      <c r="EXK479" s="470"/>
      <c r="EXL479" s="470"/>
      <c r="EXM479" s="470"/>
      <c r="EXN479" s="470"/>
      <c r="EXO479" s="470"/>
      <c r="EXP479" s="470"/>
      <c r="EXQ479" s="470"/>
      <c r="EXR479" s="470"/>
      <c r="EXS479" s="470"/>
      <c r="EXT479" s="470"/>
      <c r="EXU479" s="470"/>
      <c r="EXV479" s="470"/>
      <c r="EXW479" s="470"/>
      <c r="EXX479" s="470"/>
      <c r="EXY479" s="470"/>
      <c r="EXZ479" s="470"/>
      <c r="EYA479" s="470"/>
      <c r="EYB479" s="470"/>
      <c r="EYC479" s="470"/>
      <c r="EYD479" s="470"/>
      <c r="EYE479" s="470"/>
      <c r="EYF479" s="470"/>
      <c r="EYG479" s="470"/>
      <c r="EYH479" s="470"/>
      <c r="EYI479" s="470"/>
      <c r="EYJ479" s="470"/>
      <c r="EYK479" s="470"/>
      <c r="EYL479" s="470"/>
      <c r="EYM479" s="470"/>
      <c r="EYN479" s="470"/>
      <c r="EYO479" s="470"/>
      <c r="EYP479" s="470"/>
      <c r="EYQ479" s="470"/>
      <c r="EYR479" s="470"/>
      <c r="EYS479" s="470"/>
      <c r="EYT479" s="470"/>
      <c r="EYU479" s="470"/>
      <c r="EYV479" s="470"/>
      <c r="EYW479" s="470"/>
      <c r="EYX479" s="470"/>
      <c r="EYY479" s="470"/>
      <c r="EYZ479" s="470"/>
      <c r="EZA479" s="470"/>
      <c r="EZB479" s="470"/>
      <c r="EZC479" s="470"/>
      <c r="EZD479" s="470"/>
      <c r="EZE479" s="470"/>
      <c r="EZF479" s="470"/>
      <c r="EZG479" s="470"/>
      <c r="EZH479" s="470"/>
      <c r="EZI479" s="470"/>
      <c r="EZJ479" s="470"/>
      <c r="EZK479" s="470"/>
      <c r="EZL479" s="470"/>
      <c r="EZM479" s="470"/>
      <c r="EZN479" s="470"/>
      <c r="EZO479" s="470"/>
      <c r="EZP479" s="470"/>
      <c r="EZQ479" s="470"/>
      <c r="EZR479" s="470"/>
      <c r="EZS479" s="470"/>
      <c r="EZT479" s="470"/>
      <c r="EZU479" s="470"/>
      <c r="EZV479" s="470"/>
      <c r="EZW479" s="470"/>
      <c r="EZX479" s="470"/>
      <c r="EZY479" s="470"/>
      <c r="EZZ479" s="470"/>
      <c r="FAA479" s="470"/>
      <c r="FAB479" s="470"/>
      <c r="FAC479" s="470"/>
      <c r="FAD479" s="470"/>
      <c r="FAE479" s="470"/>
      <c r="FAF479" s="470"/>
      <c r="FAG479" s="470"/>
      <c r="FAH479" s="470"/>
      <c r="FAI479" s="470"/>
      <c r="FAJ479" s="470"/>
      <c r="FAK479" s="470"/>
      <c r="FAL479" s="470"/>
      <c r="FAM479" s="470"/>
      <c r="FAN479" s="470"/>
      <c r="FAO479" s="470"/>
      <c r="FAP479" s="470"/>
      <c r="FAQ479" s="470"/>
      <c r="FAR479" s="470"/>
      <c r="FAS479" s="470"/>
      <c r="FAT479" s="470"/>
      <c r="FAU479" s="470"/>
      <c r="FAV479" s="470"/>
      <c r="FAW479" s="470"/>
      <c r="FAX479" s="470"/>
      <c r="FAY479" s="470"/>
      <c r="FAZ479" s="470"/>
      <c r="FBA479" s="470"/>
      <c r="FBB479" s="470"/>
      <c r="FBC479" s="470"/>
      <c r="FBD479" s="470"/>
      <c r="FBE479" s="470"/>
      <c r="FBF479" s="470"/>
      <c r="FBG479" s="470"/>
      <c r="FBH479" s="470"/>
      <c r="FBI479" s="470"/>
      <c r="FBJ479" s="470"/>
      <c r="FBK479" s="470"/>
      <c r="FBL479" s="470"/>
      <c r="FBM479" s="470"/>
      <c r="FBN479" s="470"/>
      <c r="FBO479" s="470"/>
      <c r="FBP479" s="470"/>
      <c r="FBQ479" s="470"/>
      <c r="FBR479" s="470"/>
      <c r="FBS479" s="470"/>
      <c r="FBT479" s="470"/>
      <c r="FBU479" s="470"/>
      <c r="FBV479" s="470"/>
      <c r="FBW479" s="470"/>
      <c r="FBX479" s="470"/>
      <c r="FBY479" s="470"/>
      <c r="FBZ479" s="470"/>
      <c r="FCA479" s="470"/>
      <c r="FCB479" s="470"/>
      <c r="FCC479" s="470"/>
      <c r="FCD479" s="470"/>
      <c r="FCE479" s="470"/>
      <c r="FCF479" s="470"/>
      <c r="FCG479" s="470"/>
      <c r="FCH479" s="470"/>
      <c r="FCI479" s="470"/>
      <c r="FCJ479" s="470"/>
      <c r="FCK479" s="470"/>
      <c r="FCL479" s="470"/>
      <c r="FCM479" s="470"/>
      <c r="FCN479" s="470"/>
      <c r="FCO479" s="470"/>
      <c r="FCP479" s="470"/>
      <c r="FCQ479" s="470"/>
      <c r="FCR479" s="470"/>
      <c r="FCS479" s="470"/>
      <c r="FCT479" s="470"/>
      <c r="FCU479" s="470"/>
      <c r="FCV479" s="470"/>
      <c r="FCW479" s="470"/>
      <c r="FCX479" s="470"/>
      <c r="FCY479" s="470"/>
      <c r="FCZ479" s="470"/>
      <c r="FDA479" s="470"/>
      <c r="FDB479" s="470"/>
      <c r="FDC479" s="470"/>
      <c r="FDD479" s="470"/>
      <c r="FDE479" s="470"/>
      <c r="FDF479" s="470"/>
      <c r="FDG479" s="470"/>
      <c r="FDH479" s="470"/>
      <c r="FDI479" s="470"/>
      <c r="FDJ479" s="470"/>
      <c r="FDK479" s="470"/>
      <c r="FDL479" s="470"/>
      <c r="FDM479" s="470"/>
      <c r="FDN479" s="470"/>
      <c r="FDO479" s="470"/>
      <c r="FDP479" s="470"/>
      <c r="FDQ479" s="470"/>
      <c r="FDR479" s="470"/>
      <c r="FDS479" s="470"/>
      <c r="FDT479" s="470"/>
      <c r="FDU479" s="470"/>
      <c r="FDV479" s="470"/>
      <c r="FDW479" s="470"/>
      <c r="FDX479" s="470"/>
      <c r="FDY479" s="470"/>
      <c r="FDZ479" s="470"/>
      <c r="FEA479" s="470"/>
      <c r="FEB479" s="470"/>
      <c r="FEC479" s="470"/>
      <c r="FED479" s="470"/>
      <c r="FEE479" s="470"/>
      <c r="FEF479" s="470"/>
      <c r="FEG479" s="470"/>
      <c r="FEH479" s="470"/>
      <c r="FEI479" s="470"/>
      <c r="FEJ479" s="470"/>
      <c r="FEK479" s="470"/>
      <c r="FEL479" s="470"/>
      <c r="FEM479" s="470"/>
      <c r="FEN479" s="470"/>
      <c r="FEO479" s="470"/>
      <c r="FEP479" s="470"/>
      <c r="FEQ479" s="470"/>
      <c r="FER479" s="470"/>
      <c r="FES479" s="470"/>
      <c r="FET479" s="470"/>
      <c r="FEU479" s="470"/>
      <c r="FEV479" s="470"/>
      <c r="FEW479" s="470"/>
      <c r="FEX479" s="470"/>
      <c r="FEY479" s="470"/>
      <c r="FEZ479" s="470"/>
      <c r="FFA479" s="470"/>
      <c r="FFB479" s="470"/>
      <c r="FFC479" s="470"/>
      <c r="FFD479" s="470"/>
      <c r="FFE479" s="470"/>
      <c r="FFF479" s="470"/>
      <c r="FFG479" s="470"/>
      <c r="FFH479" s="470"/>
      <c r="FFI479" s="470"/>
      <c r="FFJ479" s="470"/>
      <c r="FFK479" s="470"/>
      <c r="FFL479" s="470"/>
      <c r="FFM479" s="470"/>
      <c r="FFN479" s="470"/>
      <c r="FFO479" s="470"/>
      <c r="FFP479" s="470"/>
      <c r="FFQ479" s="470"/>
      <c r="FFR479" s="470"/>
      <c r="FFS479" s="470"/>
      <c r="FFT479" s="470"/>
      <c r="FFU479" s="470"/>
      <c r="FFV479" s="470"/>
      <c r="FFW479" s="470"/>
      <c r="FFX479" s="470"/>
      <c r="FFY479" s="470"/>
      <c r="FFZ479" s="470"/>
      <c r="FGA479" s="470"/>
      <c r="FGB479" s="470"/>
      <c r="FGC479" s="470"/>
      <c r="FGD479" s="470"/>
      <c r="FGE479" s="470"/>
      <c r="FGF479" s="470"/>
      <c r="FGG479" s="470"/>
      <c r="FGH479" s="470"/>
      <c r="FGI479" s="470"/>
      <c r="FGJ479" s="470"/>
      <c r="FGK479" s="470"/>
      <c r="FGL479" s="470"/>
      <c r="FGM479" s="470"/>
      <c r="FGN479" s="470"/>
      <c r="FGO479" s="470"/>
      <c r="FGP479" s="470"/>
      <c r="FGQ479" s="470"/>
      <c r="FGR479" s="470"/>
      <c r="FGS479" s="470"/>
      <c r="FGT479" s="470"/>
      <c r="FGU479" s="470"/>
      <c r="FGV479" s="470"/>
      <c r="FGW479" s="470"/>
      <c r="FGX479" s="470"/>
      <c r="FGY479" s="470"/>
      <c r="FGZ479" s="470"/>
      <c r="FHA479" s="470"/>
      <c r="FHB479" s="470"/>
      <c r="FHC479" s="470"/>
      <c r="FHD479" s="470"/>
      <c r="FHE479" s="470"/>
      <c r="FHF479" s="470"/>
      <c r="FHG479" s="470"/>
      <c r="FHH479" s="470"/>
      <c r="FHI479" s="470"/>
      <c r="FHJ479" s="470"/>
      <c r="FHK479" s="470"/>
      <c r="FHL479" s="470"/>
      <c r="FHM479" s="470"/>
      <c r="FHN479" s="470"/>
      <c r="FHO479" s="470"/>
      <c r="FHP479" s="470"/>
      <c r="FHQ479" s="470"/>
      <c r="FHR479" s="470"/>
      <c r="FHS479" s="470"/>
      <c r="FHT479" s="470"/>
      <c r="FHU479" s="470"/>
      <c r="FHV479" s="470"/>
      <c r="FHW479" s="470"/>
      <c r="FHX479" s="470"/>
      <c r="FHY479" s="470"/>
      <c r="FHZ479" s="470"/>
      <c r="FIA479" s="470"/>
      <c r="FIB479" s="470"/>
      <c r="FIC479" s="470"/>
      <c r="FID479" s="470"/>
      <c r="FIE479" s="470"/>
      <c r="FIF479" s="470"/>
      <c r="FIG479" s="470"/>
      <c r="FIH479" s="470"/>
      <c r="FII479" s="470"/>
      <c r="FIJ479" s="470"/>
      <c r="FIK479" s="470"/>
      <c r="FIL479" s="470"/>
      <c r="FIM479" s="470"/>
      <c r="FIN479" s="470"/>
      <c r="FIO479" s="470"/>
      <c r="FIP479" s="470"/>
      <c r="FIQ479" s="470"/>
      <c r="FIR479" s="470"/>
      <c r="FIS479" s="470"/>
      <c r="FIT479" s="470"/>
      <c r="FIU479" s="470"/>
      <c r="FIV479" s="470"/>
      <c r="FIW479" s="470"/>
      <c r="FIX479" s="470"/>
      <c r="FIY479" s="470"/>
      <c r="FIZ479" s="470"/>
      <c r="FJA479" s="470"/>
      <c r="FJB479" s="470"/>
      <c r="FJC479" s="470"/>
      <c r="FJD479" s="470"/>
      <c r="FJE479" s="470"/>
      <c r="FJF479" s="470"/>
      <c r="FJG479" s="470"/>
      <c r="FJH479" s="470"/>
      <c r="FJI479" s="470"/>
      <c r="FJJ479" s="470"/>
      <c r="FJK479" s="470"/>
      <c r="FJL479" s="470"/>
      <c r="FJM479" s="470"/>
      <c r="FJN479" s="470"/>
      <c r="FJO479" s="470"/>
      <c r="FJP479" s="470"/>
      <c r="FJQ479" s="470"/>
      <c r="FJR479" s="470"/>
      <c r="FJS479" s="470"/>
      <c r="FJT479" s="470"/>
      <c r="FJU479" s="470"/>
      <c r="FJV479" s="470"/>
      <c r="FJW479" s="470"/>
      <c r="FJX479" s="470"/>
      <c r="FJY479" s="470"/>
      <c r="FJZ479" s="470"/>
      <c r="FKA479" s="470"/>
      <c r="FKB479" s="470"/>
      <c r="FKC479" s="470"/>
      <c r="FKD479" s="470"/>
      <c r="FKE479" s="470"/>
      <c r="FKF479" s="470"/>
      <c r="FKG479" s="470"/>
      <c r="FKH479" s="470"/>
      <c r="FKI479" s="470"/>
      <c r="FKJ479" s="470"/>
      <c r="FKK479" s="470"/>
      <c r="FKL479" s="470"/>
      <c r="FKM479" s="470"/>
      <c r="FKN479" s="470"/>
      <c r="FKO479" s="470"/>
      <c r="FKP479" s="470"/>
      <c r="FKQ479" s="470"/>
      <c r="FKR479" s="470"/>
      <c r="FKS479" s="470"/>
      <c r="FKT479" s="470"/>
      <c r="FKU479" s="470"/>
      <c r="FKV479" s="470"/>
      <c r="FKW479" s="470"/>
      <c r="FKX479" s="470"/>
      <c r="FKY479" s="470"/>
      <c r="FKZ479" s="470"/>
      <c r="FLA479" s="470"/>
      <c r="FLB479" s="470"/>
      <c r="FLC479" s="470"/>
      <c r="FLD479" s="470"/>
      <c r="FLE479" s="470"/>
      <c r="FLF479" s="470"/>
      <c r="FLG479" s="470"/>
      <c r="FLH479" s="470"/>
      <c r="FLI479" s="470"/>
      <c r="FLJ479" s="470"/>
      <c r="FLK479" s="470"/>
      <c r="FLL479" s="470"/>
      <c r="FLM479" s="470"/>
      <c r="FLN479" s="470"/>
      <c r="FLO479" s="470"/>
      <c r="FLP479" s="470"/>
      <c r="FLQ479" s="470"/>
      <c r="FLR479" s="470"/>
      <c r="FLS479" s="470"/>
      <c r="FLT479" s="470"/>
      <c r="FLU479" s="470"/>
      <c r="FLV479" s="470"/>
      <c r="FLW479" s="470"/>
      <c r="FLX479" s="470"/>
      <c r="FLY479" s="470"/>
      <c r="FLZ479" s="470"/>
      <c r="FMA479" s="470"/>
      <c r="FMB479" s="470"/>
      <c r="FMC479" s="470"/>
      <c r="FMD479" s="470"/>
      <c r="FME479" s="470"/>
      <c r="FMF479" s="470"/>
      <c r="FMG479" s="470"/>
      <c r="FMH479" s="470"/>
      <c r="FMI479" s="470"/>
      <c r="FMJ479" s="470"/>
      <c r="FMK479" s="470"/>
      <c r="FML479" s="470"/>
      <c r="FMM479" s="470"/>
      <c r="FMN479" s="470"/>
      <c r="FMO479" s="470"/>
      <c r="FMP479" s="470"/>
      <c r="FMQ479" s="470"/>
      <c r="FMR479" s="470"/>
      <c r="FMS479" s="470"/>
      <c r="FMT479" s="470"/>
      <c r="FMU479" s="470"/>
      <c r="FMV479" s="470"/>
      <c r="FMW479" s="470"/>
      <c r="FMX479" s="470"/>
      <c r="FMY479" s="470"/>
      <c r="FMZ479" s="470"/>
      <c r="FNA479" s="470"/>
      <c r="FNB479" s="470"/>
      <c r="FNC479" s="470"/>
      <c r="FND479" s="470"/>
      <c r="FNE479" s="470"/>
      <c r="FNF479" s="470"/>
      <c r="FNG479" s="470"/>
      <c r="FNH479" s="470"/>
      <c r="FNI479" s="470"/>
      <c r="FNJ479" s="470"/>
      <c r="FNK479" s="470"/>
      <c r="FNL479" s="470"/>
      <c r="FNM479" s="470"/>
      <c r="FNN479" s="470"/>
      <c r="FNO479" s="470"/>
      <c r="FNP479" s="470"/>
      <c r="FNQ479" s="470"/>
      <c r="FNR479" s="470"/>
      <c r="FNS479" s="470"/>
      <c r="FNT479" s="470"/>
      <c r="FNU479" s="470"/>
      <c r="FNV479" s="470"/>
      <c r="FNW479" s="470"/>
      <c r="FNX479" s="470"/>
      <c r="FNY479" s="470"/>
      <c r="FNZ479" s="470"/>
      <c r="FOA479" s="470"/>
      <c r="FOB479" s="470"/>
      <c r="FOC479" s="470"/>
      <c r="FOD479" s="470"/>
      <c r="FOE479" s="470"/>
      <c r="FOF479" s="470"/>
      <c r="FOG479" s="470"/>
      <c r="FOH479" s="470"/>
      <c r="FOI479" s="470"/>
      <c r="FOJ479" s="470"/>
      <c r="FOK479" s="470"/>
      <c r="FOL479" s="470"/>
      <c r="FOM479" s="470"/>
      <c r="FON479" s="470"/>
      <c r="FOO479" s="470"/>
      <c r="FOP479" s="470"/>
      <c r="FOQ479" s="470"/>
      <c r="FOR479" s="470"/>
      <c r="FOS479" s="470"/>
      <c r="FOT479" s="470"/>
      <c r="FOU479" s="470"/>
      <c r="FOV479" s="470"/>
      <c r="FOW479" s="470"/>
      <c r="FOX479" s="470"/>
      <c r="FOY479" s="470"/>
      <c r="FOZ479" s="470"/>
      <c r="FPA479" s="470"/>
      <c r="FPB479" s="470"/>
      <c r="FPC479" s="470"/>
      <c r="FPD479" s="470"/>
      <c r="FPE479" s="470"/>
      <c r="FPF479" s="470"/>
      <c r="FPG479" s="470"/>
      <c r="FPH479" s="470"/>
      <c r="FPI479" s="470"/>
      <c r="FPJ479" s="470"/>
      <c r="FPK479" s="470"/>
      <c r="FPL479" s="470"/>
      <c r="FPM479" s="470"/>
      <c r="FPN479" s="470"/>
      <c r="FPO479" s="470"/>
      <c r="FPP479" s="470"/>
      <c r="FPQ479" s="470"/>
      <c r="FPR479" s="470"/>
      <c r="FPS479" s="470"/>
      <c r="FPT479" s="470"/>
      <c r="FPU479" s="470"/>
      <c r="FPV479" s="470"/>
      <c r="FPW479" s="470"/>
      <c r="FPX479" s="470"/>
      <c r="FPY479" s="470"/>
      <c r="FPZ479" s="470"/>
      <c r="FQA479" s="470"/>
      <c r="FQB479" s="470"/>
      <c r="FQC479" s="470"/>
      <c r="FQD479" s="470"/>
      <c r="FQE479" s="470"/>
      <c r="FQF479" s="470"/>
      <c r="FQG479" s="470"/>
      <c r="FQH479" s="470"/>
      <c r="FQI479" s="470"/>
      <c r="FQJ479" s="470"/>
      <c r="FQK479" s="470"/>
      <c r="FQL479" s="470"/>
      <c r="FQM479" s="470"/>
      <c r="FQN479" s="470"/>
      <c r="FQO479" s="470"/>
      <c r="FQP479" s="470"/>
      <c r="FQQ479" s="470"/>
      <c r="FQR479" s="470"/>
      <c r="FQS479" s="470"/>
      <c r="FQT479" s="470"/>
      <c r="FQU479" s="470"/>
      <c r="FQV479" s="470"/>
      <c r="FQW479" s="470"/>
      <c r="FQX479" s="470"/>
      <c r="FQY479" s="470"/>
      <c r="FQZ479" s="470"/>
      <c r="FRA479" s="470"/>
      <c r="FRB479" s="470"/>
      <c r="FRC479" s="470"/>
      <c r="FRD479" s="470"/>
      <c r="FRE479" s="470"/>
      <c r="FRF479" s="470"/>
      <c r="FRG479" s="470"/>
      <c r="FRH479" s="470"/>
      <c r="FRI479" s="470"/>
      <c r="FRJ479" s="470"/>
      <c r="FRK479" s="470"/>
      <c r="FRL479" s="470"/>
      <c r="FRM479" s="470"/>
      <c r="FRN479" s="470"/>
      <c r="FRO479" s="470"/>
      <c r="FRP479" s="470"/>
      <c r="FRQ479" s="470"/>
      <c r="FRR479" s="470"/>
      <c r="FRS479" s="470"/>
      <c r="FRT479" s="470"/>
      <c r="FRU479" s="470"/>
      <c r="FRV479" s="470"/>
      <c r="FRW479" s="470"/>
      <c r="FRX479" s="470"/>
      <c r="FRY479" s="470"/>
      <c r="FRZ479" s="470"/>
      <c r="FSA479" s="470"/>
      <c r="FSB479" s="470"/>
      <c r="FSC479" s="470"/>
      <c r="FSD479" s="470"/>
      <c r="FSE479" s="470"/>
      <c r="FSF479" s="470"/>
      <c r="FSG479" s="470"/>
      <c r="FSH479" s="470"/>
      <c r="FSI479" s="470"/>
      <c r="FSJ479" s="470"/>
      <c r="FSK479" s="470"/>
      <c r="FSL479" s="470"/>
      <c r="FSM479" s="470"/>
      <c r="FSN479" s="470"/>
      <c r="FSO479" s="470"/>
      <c r="FSP479" s="470"/>
      <c r="FSQ479" s="470"/>
      <c r="FSR479" s="470"/>
      <c r="FSS479" s="470"/>
      <c r="FST479" s="470"/>
      <c r="FSU479" s="470"/>
      <c r="FSV479" s="470"/>
      <c r="FSW479" s="470"/>
      <c r="FSX479" s="470"/>
      <c r="FSY479" s="470"/>
      <c r="FSZ479" s="470"/>
      <c r="FTA479" s="470"/>
      <c r="FTB479" s="470"/>
      <c r="FTC479" s="470"/>
      <c r="FTD479" s="470"/>
      <c r="FTE479" s="470"/>
      <c r="FTF479" s="470"/>
      <c r="FTG479" s="470"/>
      <c r="FTH479" s="470"/>
      <c r="FTI479" s="470"/>
      <c r="FTJ479" s="470"/>
      <c r="FTK479" s="470"/>
      <c r="FTL479" s="470"/>
      <c r="FTM479" s="470"/>
      <c r="FTN479" s="470"/>
      <c r="FTO479" s="470"/>
      <c r="FTP479" s="470"/>
      <c r="FTQ479" s="470"/>
      <c r="FTR479" s="470"/>
      <c r="FTS479" s="470"/>
      <c r="FTT479" s="470"/>
      <c r="FTU479" s="470"/>
      <c r="FTV479" s="470"/>
      <c r="FTW479" s="470"/>
      <c r="FTX479" s="470"/>
      <c r="FTY479" s="470"/>
      <c r="FTZ479" s="470"/>
      <c r="FUA479" s="470"/>
      <c r="FUB479" s="470"/>
      <c r="FUC479" s="470"/>
      <c r="FUD479" s="470"/>
      <c r="FUE479" s="470"/>
      <c r="FUF479" s="470"/>
      <c r="FUG479" s="470"/>
      <c r="FUH479" s="470"/>
      <c r="FUI479" s="470"/>
      <c r="FUJ479" s="470"/>
      <c r="FUK479" s="470"/>
      <c r="FUL479" s="470"/>
      <c r="FUM479" s="470"/>
      <c r="FUN479" s="470"/>
      <c r="FUO479" s="470"/>
      <c r="FUP479" s="470"/>
      <c r="FUQ479" s="470"/>
      <c r="FUR479" s="470"/>
      <c r="FUS479" s="470"/>
      <c r="FUT479" s="470"/>
      <c r="FUU479" s="470"/>
      <c r="FUV479" s="470"/>
      <c r="FUW479" s="470"/>
      <c r="FUX479" s="470"/>
      <c r="FUY479" s="470"/>
      <c r="FUZ479" s="470"/>
      <c r="FVA479" s="470"/>
      <c r="FVB479" s="470"/>
      <c r="FVC479" s="470"/>
      <c r="FVD479" s="470"/>
      <c r="FVE479" s="470"/>
      <c r="FVF479" s="470"/>
      <c r="FVG479" s="470"/>
      <c r="FVH479" s="470"/>
      <c r="FVI479" s="470"/>
      <c r="FVJ479" s="470"/>
      <c r="FVK479" s="470"/>
      <c r="FVL479" s="470"/>
      <c r="FVM479" s="470"/>
      <c r="FVN479" s="470"/>
      <c r="FVO479" s="470"/>
      <c r="FVP479" s="470"/>
      <c r="FVQ479" s="470"/>
      <c r="FVR479" s="470"/>
      <c r="FVS479" s="470"/>
      <c r="FVT479" s="470"/>
      <c r="FVU479" s="470"/>
      <c r="FVV479" s="470"/>
      <c r="FVW479" s="470"/>
      <c r="FVX479" s="470"/>
      <c r="FVY479" s="470"/>
      <c r="FVZ479" s="470"/>
      <c r="FWA479" s="470"/>
      <c r="FWB479" s="470"/>
      <c r="FWC479" s="470"/>
      <c r="FWD479" s="470"/>
      <c r="FWE479" s="470"/>
      <c r="FWF479" s="470"/>
      <c r="FWG479" s="470"/>
      <c r="FWH479" s="470"/>
      <c r="FWI479" s="470"/>
      <c r="FWJ479" s="470"/>
      <c r="FWK479" s="470"/>
      <c r="FWL479" s="470"/>
      <c r="FWM479" s="470"/>
      <c r="FWN479" s="470"/>
      <c r="FWO479" s="470"/>
      <c r="FWP479" s="470"/>
      <c r="FWQ479" s="470"/>
      <c r="FWR479" s="470"/>
      <c r="FWS479" s="470"/>
      <c r="FWT479" s="470"/>
      <c r="FWU479" s="470"/>
      <c r="FWV479" s="470"/>
      <c r="FWW479" s="470"/>
      <c r="FWX479" s="470"/>
      <c r="FWY479" s="470"/>
      <c r="FWZ479" s="470"/>
      <c r="FXA479" s="470"/>
      <c r="FXB479" s="470"/>
      <c r="FXC479" s="470"/>
      <c r="FXD479" s="470"/>
      <c r="FXE479" s="470"/>
      <c r="FXF479" s="470"/>
      <c r="FXG479" s="470"/>
      <c r="FXH479" s="470"/>
      <c r="FXI479" s="470"/>
      <c r="FXJ479" s="470"/>
      <c r="FXK479" s="470"/>
      <c r="FXL479" s="470"/>
      <c r="FXM479" s="470"/>
      <c r="FXN479" s="470"/>
      <c r="FXO479" s="470"/>
      <c r="FXP479" s="470"/>
      <c r="FXQ479" s="470"/>
      <c r="FXR479" s="470"/>
      <c r="FXS479" s="470"/>
      <c r="FXT479" s="470"/>
      <c r="FXU479" s="470"/>
      <c r="FXV479" s="470"/>
      <c r="FXW479" s="470"/>
      <c r="FXX479" s="470"/>
      <c r="FXY479" s="470"/>
      <c r="FXZ479" s="470"/>
      <c r="FYA479" s="470"/>
      <c r="FYB479" s="470"/>
      <c r="FYC479" s="470"/>
      <c r="FYD479" s="470"/>
      <c r="FYE479" s="470"/>
      <c r="FYF479" s="470"/>
      <c r="FYG479" s="470"/>
      <c r="FYH479" s="470"/>
      <c r="FYI479" s="470"/>
      <c r="FYJ479" s="470"/>
      <c r="FYK479" s="470"/>
      <c r="FYL479" s="470"/>
      <c r="FYM479" s="470"/>
      <c r="FYN479" s="470"/>
      <c r="FYO479" s="470"/>
      <c r="FYP479" s="470"/>
      <c r="FYQ479" s="470"/>
      <c r="FYR479" s="470"/>
      <c r="FYS479" s="470"/>
      <c r="FYT479" s="470"/>
      <c r="FYU479" s="470"/>
      <c r="FYV479" s="470"/>
      <c r="FYW479" s="470"/>
      <c r="FYX479" s="470"/>
      <c r="FYY479" s="470"/>
      <c r="FYZ479" s="470"/>
      <c r="FZA479" s="470"/>
      <c r="FZB479" s="470"/>
      <c r="FZC479" s="470"/>
      <c r="FZD479" s="470"/>
      <c r="FZE479" s="470"/>
      <c r="FZF479" s="470"/>
      <c r="FZG479" s="470"/>
      <c r="FZH479" s="470"/>
      <c r="FZI479" s="470"/>
      <c r="FZJ479" s="470"/>
      <c r="FZK479" s="470"/>
      <c r="FZL479" s="470"/>
      <c r="FZM479" s="470"/>
      <c r="FZN479" s="470"/>
      <c r="FZO479" s="470"/>
      <c r="FZP479" s="470"/>
      <c r="FZQ479" s="470"/>
      <c r="FZR479" s="470"/>
      <c r="FZS479" s="470"/>
      <c r="FZT479" s="470"/>
      <c r="FZU479" s="470"/>
      <c r="FZV479" s="470"/>
      <c r="FZW479" s="470"/>
      <c r="FZX479" s="470"/>
      <c r="FZY479" s="470"/>
      <c r="FZZ479" s="470"/>
      <c r="GAA479" s="470"/>
      <c r="GAB479" s="470"/>
      <c r="GAC479" s="470"/>
      <c r="GAD479" s="470"/>
      <c r="GAE479" s="470"/>
      <c r="GAF479" s="470"/>
      <c r="GAG479" s="470"/>
      <c r="GAH479" s="470"/>
      <c r="GAI479" s="470"/>
      <c r="GAJ479" s="470"/>
      <c r="GAK479" s="470"/>
      <c r="GAL479" s="470"/>
      <c r="GAM479" s="470"/>
      <c r="GAN479" s="470"/>
      <c r="GAO479" s="470"/>
      <c r="GAP479" s="470"/>
      <c r="GAQ479" s="470"/>
      <c r="GAR479" s="470"/>
      <c r="GAS479" s="470"/>
      <c r="GAT479" s="470"/>
      <c r="GAU479" s="470"/>
      <c r="GAV479" s="470"/>
      <c r="GAW479" s="470"/>
      <c r="GAX479" s="470"/>
      <c r="GAY479" s="470"/>
      <c r="GAZ479" s="470"/>
      <c r="GBA479" s="470"/>
      <c r="GBB479" s="470"/>
      <c r="GBC479" s="470"/>
      <c r="GBD479" s="470"/>
      <c r="GBE479" s="470"/>
      <c r="GBF479" s="470"/>
      <c r="GBG479" s="470"/>
      <c r="GBH479" s="470"/>
      <c r="GBI479" s="470"/>
      <c r="GBJ479" s="470"/>
      <c r="GBK479" s="470"/>
      <c r="GBL479" s="470"/>
      <c r="GBM479" s="470"/>
      <c r="GBN479" s="470"/>
      <c r="GBO479" s="470"/>
      <c r="GBP479" s="470"/>
      <c r="GBQ479" s="470"/>
      <c r="GBR479" s="470"/>
      <c r="GBS479" s="470"/>
      <c r="GBT479" s="470"/>
      <c r="GBU479" s="470"/>
      <c r="GBV479" s="470"/>
      <c r="GBW479" s="470"/>
      <c r="GBX479" s="470"/>
      <c r="GBY479" s="470"/>
      <c r="GBZ479" s="470"/>
      <c r="GCA479" s="470"/>
      <c r="GCB479" s="470"/>
      <c r="GCC479" s="470"/>
      <c r="GCD479" s="470"/>
      <c r="GCE479" s="470"/>
      <c r="GCF479" s="470"/>
      <c r="GCG479" s="470"/>
      <c r="GCH479" s="470"/>
      <c r="GCI479" s="470"/>
      <c r="GCJ479" s="470"/>
      <c r="GCK479" s="470"/>
      <c r="GCL479" s="470"/>
      <c r="GCM479" s="470"/>
      <c r="GCN479" s="470"/>
      <c r="GCO479" s="470"/>
      <c r="GCP479" s="470"/>
      <c r="GCQ479" s="470"/>
      <c r="GCR479" s="470"/>
      <c r="GCS479" s="470"/>
      <c r="GCT479" s="470"/>
      <c r="GCU479" s="470"/>
      <c r="GCV479" s="470"/>
      <c r="GCW479" s="470"/>
      <c r="GCX479" s="470"/>
      <c r="GCY479" s="470"/>
      <c r="GCZ479" s="470"/>
      <c r="GDA479" s="470"/>
      <c r="GDB479" s="470"/>
      <c r="GDC479" s="470"/>
      <c r="GDD479" s="470"/>
      <c r="GDE479" s="470"/>
      <c r="GDF479" s="470"/>
      <c r="GDG479" s="470"/>
      <c r="GDH479" s="470"/>
      <c r="GDI479" s="470"/>
      <c r="GDJ479" s="470"/>
      <c r="GDK479" s="470"/>
      <c r="GDL479" s="470"/>
      <c r="GDM479" s="470"/>
      <c r="GDN479" s="470"/>
      <c r="GDO479" s="470"/>
      <c r="GDP479" s="470"/>
      <c r="GDQ479" s="470"/>
      <c r="GDR479" s="470"/>
      <c r="GDS479" s="470"/>
      <c r="GDT479" s="470"/>
      <c r="GDU479" s="470"/>
      <c r="GDV479" s="470"/>
      <c r="GDW479" s="470"/>
      <c r="GDX479" s="470"/>
      <c r="GDY479" s="470"/>
      <c r="GDZ479" s="470"/>
      <c r="GEA479" s="470"/>
      <c r="GEB479" s="470"/>
      <c r="GEC479" s="470"/>
      <c r="GED479" s="470"/>
      <c r="GEE479" s="470"/>
      <c r="GEF479" s="470"/>
      <c r="GEG479" s="470"/>
      <c r="GEH479" s="470"/>
      <c r="GEI479" s="470"/>
      <c r="GEJ479" s="470"/>
      <c r="GEK479" s="470"/>
      <c r="GEL479" s="470"/>
      <c r="GEM479" s="470"/>
      <c r="GEN479" s="470"/>
      <c r="GEO479" s="470"/>
      <c r="GEP479" s="470"/>
      <c r="GEQ479" s="470"/>
      <c r="GER479" s="470"/>
      <c r="GES479" s="470"/>
      <c r="GET479" s="470"/>
      <c r="GEU479" s="470"/>
      <c r="GEV479" s="470"/>
      <c r="GEW479" s="470"/>
      <c r="GEX479" s="470"/>
      <c r="GEY479" s="470"/>
      <c r="GEZ479" s="470"/>
      <c r="GFA479" s="470"/>
      <c r="GFB479" s="470"/>
      <c r="GFC479" s="470"/>
      <c r="GFD479" s="470"/>
      <c r="GFE479" s="470"/>
      <c r="GFF479" s="470"/>
      <c r="GFG479" s="470"/>
      <c r="GFH479" s="470"/>
      <c r="GFI479" s="470"/>
      <c r="GFJ479" s="470"/>
      <c r="GFK479" s="470"/>
      <c r="GFL479" s="470"/>
      <c r="GFM479" s="470"/>
      <c r="GFN479" s="470"/>
      <c r="GFO479" s="470"/>
      <c r="GFP479" s="470"/>
      <c r="GFQ479" s="470"/>
      <c r="GFR479" s="470"/>
      <c r="GFS479" s="470"/>
      <c r="GFT479" s="470"/>
      <c r="GFU479" s="470"/>
      <c r="GFV479" s="470"/>
      <c r="GFW479" s="470"/>
      <c r="GFX479" s="470"/>
      <c r="GFY479" s="470"/>
      <c r="GFZ479" s="470"/>
      <c r="GGA479" s="470"/>
      <c r="GGB479" s="470"/>
      <c r="GGC479" s="470"/>
      <c r="GGD479" s="470"/>
      <c r="GGE479" s="470"/>
      <c r="GGF479" s="470"/>
      <c r="GGG479" s="470"/>
      <c r="GGH479" s="470"/>
      <c r="GGI479" s="470"/>
      <c r="GGJ479" s="470"/>
      <c r="GGK479" s="470"/>
      <c r="GGL479" s="470"/>
      <c r="GGM479" s="470"/>
      <c r="GGN479" s="470"/>
      <c r="GGO479" s="470"/>
      <c r="GGP479" s="470"/>
      <c r="GGQ479" s="470"/>
      <c r="GGR479" s="470"/>
      <c r="GGS479" s="470"/>
      <c r="GGT479" s="470"/>
      <c r="GGU479" s="470"/>
      <c r="GGV479" s="470"/>
      <c r="GGW479" s="470"/>
      <c r="GGX479" s="470"/>
      <c r="GGY479" s="470"/>
      <c r="GGZ479" s="470"/>
      <c r="GHA479" s="470"/>
      <c r="GHB479" s="470"/>
      <c r="GHC479" s="470"/>
      <c r="GHD479" s="470"/>
      <c r="GHE479" s="470"/>
      <c r="GHF479" s="470"/>
      <c r="GHG479" s="470"/>
      <c r="GHH479" s="470"/>
      <c r="GHI479" s="470"/>
      <c r="GHJ479" s="470"/>
      <c r="GHK479" s="470"/>
      <c r="GHL479" s="470"/>
      <c r="GHM479" s="470"/>
      <c r="GHN479" s="470"/>
      <c r="GHO479" s="470"/>
      <c r="GHP479" s="470"/>
      <c r="GHQ479" s="470"/>
      <c r="GHR479" s="470"/>
      <c r="GHS479" s="470"/>
      <c r="GHT479" s="470"/>
      <c r="GHU479" s="470"/>
      <c r="GHV479" s="470"/>
      <c r="GHW479" s="470"/>
      <c r="GHX479" s="470"/>
      <c r="GHY479" s="470"/>
      <c r="GHZ479" s="470"/>
      <c r="GIA479" s="470"/>
      <c r="GIB479" s="470"/>
      <c r="GIC479" s="470"/>
      <c r="GID479" s="470"/>
      <c r="GIE479" s="470"/>
      <c r="GIF479" s="470"/>
      <c r="GIG479" s="470"/>
      <c r="GIH479" s="470"/>
      <c r="GII479" s="470"/>
      <c r="GIJ479" s="470"/>
      <c r="GIK479" s="470"/>
      <c r="GIL479" s="470"/>
      <c r="GIM479" s="470"/>
      <c r="GIN479" s="470"/>
      <c r="GIO479" s="470"/>
      <c r="GIP479" s="470"/>
      <c r="GIQ479" s="470"/>
      <c r="GIR479" s="470"/>
      <c r="GIS479" s="470"/>
      <c r="GIT479" s="470"/>
      <c r="GIU479" s="470"/>
      <c r="GIV479" s="470"/>
      <c r="GIW479" s="470"/>
      <c r="GIX479" s="470"/>
      <c r="GIY479" s="470"/>
      <c r="GIZ479" s="470"/>
      <c r="GJA479" s="470"/>
      <c r="GJB479" s="470"/>
      <c r="GJC479" s="470"/>
      <c r="GJD479" s="470"/>
      <c r="GJE479" s="470"/>
      <c r="GJF479" s="470"/>
      <c r="GJG479" s="470"/>
      <c r="GJH479" s="470"/>
      <c r="GJI479" s="470"/>
      <c r="GJJ479" s="470"/>
      <c r="GJK479" s="470"/>
      <c r="GJL479" s="470"/>
      <c r="GJM479" s="470"/>
      <c r="GJN479" s="470"/>
      <c r="GJO479" s="470"/>
      <c r="GJP479" s="470"/>
      <c r="GJQ479" s="470"/>
      <c r="GJR479" s="470"/>
      <c r="GJS479" s="470"/>
      <c r="GJT479" s="470"/>
      <c r="GJU479" s="470"/>
      <c r="GJV479" s="470"/>
      <c r="GJW479" s="470"/>
      <c r="GJX479" s="470"/>
      <c r="GJY479" s="470"/>
      <c r="GJZ479" s="470"/>
      <c r="GKA479" s="470"/>
      <c r="GKB479" s="470"/>
      <c r="GKC479" s="470"/>
      <c r="GKD479" s="470"/>
      <c r="GKE479" s="470"/>
      <c r="GKF479" s="470"/>
      <c r="GKG479" s="470"/>
      <c r="GKH479" s="470"/>
      <c r="GKI479" s="470"/>
      <c r="GKJ479" s="470"/>
      <c r="GKK479" s="470"/>
      <c r="GKL479" s="470"/>
      <c r="GKM479" s="470"/>
      <c r="GKN479" s="470"/>
      <c r="GKO479" s="470"/>
      <c r="GKP479" s="470"/>
      <c r="GKQ479" s="470"/>
      <c r="GKR479" s="470"/>
      <c r="GKS479" s="470"/>
      <c r="GKT479" s="470"/>
      <c r="GKU479" s="470"/>
      <c r="GKV479" s="470"/>
      <c r="GKW479" s="470"/>
      <c r="GKX479" s="470"/>
      <c r="GKY479" s="470"/>
      <c r="GKZ479" s="470"/>
      <c r="GLA479" s="470"/>
      <c r="GLB479" s="470"/>
      <c r="GLC479" s="470"/>
      <c r="GLD479" s="470"/>
      <c r="GLE479" s="470"/>
      <c r="GLF479" s="470"/>
      <c r="GLG479" s="470"/>
      <c r="GLH479" s="470"/>
      <c r="GLI479" s="470"/>
      <c r="GLJ479" s="470"/>
      <c r="GLK479" s="470"/>
      <c r="GLL479" s="470"/>
      <c r="GLM479" s="470"/>
      <c r="GLN479" s="470"/>
      <c r="GLO479" s="470"/>
      <c r="GLP479" s="470"/>
      <c r="GLQ479" s="470"/>
      <c r="GLR479" s="470"/>
      <c r="GLS479" s="470"/>
      <c r="GLT479" s="470"/>
      <c r="GLU479" s="470"/>
      <c r="GLV479" s="470"/>
      <c r="GLW479" s="470"/>
      <c r="GLX479" s="470"/>
      <c r="GLY479" s="470"/>
      <c r="GLZ479" s="470"/>
      <c r="GMA479" s="470"/>
      <c r="GMB479" s="470"/>
      <c r="GMC479" s="470"/>
      <c r="GMD479" s="470"/>
      <c r="GME479" s="470"/>
      <c r="GMF479" s="470"/>
      <c r="GMG479" s="470"/>
      <c r="GMH479" s="470"/>
      <c r="GMI479" s="470"/>
      <c r="GMJ479" s="470"/>
      <c r="GMK479" s="470"/>
      <c r="GML479" s="470"/>
      <c r="GMM479" s="470"/>
      <c r="GMN479" s="470"/>
      <c r="GMO479" s="470"/>
      <c r="GMP479" s="470"/>
      <c r="GMQ479" s="470"/>
      <c r="GMR479" s="470"/>
      <c r="GMS479" s="470"/>
      <c r="GMT479" s="470"/>
      <c r="GMU479" s="470"/>
      <c r="GMV479" s="470"/>
      <c r="GMW479" s="470"/>
      <c r="GMX479" s="470"/>
      <c r="GMY479" s="470"/>
      <c r="GMZ479" s="470"/>
      <c r="GNA479" s="470"/>
      <c r="GNB479" s="470"/>
      <c r="GNC479" s="470"/>
      <c r="GND479" s="470"/>
      <c r="GNE479" s="470"/>
      <c r="GNF479" s="470"/>
      <c r="GNG479" s="470"/>
      <c r="GNH479" s="470"/>
      <c r="GNI479" s="470"/>
      <c r="GNJ479" s="470"/>
      <c r="GNK479" s="470"/>
      <c r="GNL479" s="470"/>
      <c r="GNM479" s="470"/>
      <c r="GNN479" s="470"/>
      <c r="GNO479" s="470"/>
      <c r="GNP479" s="470"/>
      <c r="GNQ479" s="470"/>
      <c r="GNR479" s="470"/>
      <c r="GNS479" s="470"/>
      <c r="GNT479" s="470"/>
      <c r="GNU479" s="470"/>
      <c r="GNV479" s="470"/>
      <c r="GNW479" s="470"/>
      <c r="GNX479" s="470"/>
      <c r="GNY479" s="470"/>
      <c r="GNZ479" s="470"/>
      <c r="GOA479" s="470"/>
      <c r="GOB479" s="470"/>
      <c r="GOC479" s="470"/>
      <c r="GOD479" s="470"/>
      <c r="GOE479" s="470"/>
      <c r="GOF479" s="470"/>
      <c r="GOG479" s="470"/>
      <c r="GOH479" s="470"/>
      <c r="GOI479" s="470"/>
      <c r="GOJ479" s="470"/>
      <c r="GOK479" s="470"/>
      <c r="GOL479" s="470"/>
      <c r="GOM479" s="470"/>
      <c r="GON479" s="470"/>
      <c r="GOO479" s="470"/>
      <c r="GOP479" s="470"/>
      <c r="GOQ479" s="470"/>
      <c r="GOR479" s="470"/>
      <c r="GOS479" s="470"/>
      <c r="GOT479" s="470"/>
      <c r="GOU479" s="470"/>
      <c r="GOV479" s="470"/>
      <c r="GOW479" s="470"/>
      <c r="GOX479" s="470"/>
      <c r="GOY479" s="470"/>
      <c r="GOZ479" s="470"/>
      <c r="GPA479" s="470"/>
      <c r="GPB479" s="470"/>
      <c r="GPC479" s="470"/>
      <c r="GPD479" s="470"/>
      <c r="GPE479" s="470"/>
      <c r="GPF479" s="470"/>
      <c r="GPG479" s="470"/>
      <c r="GPH479" s="470"/>
      <c r="GPI479" s="470"/>
      <c r="GPJ479" s="470"/>
      <c r="GPK479" s="470"/>
      <c r="GPL479" s="470"/>
      <c r="GPM479" s="470"/>
      <c r="GPN479" s="470"/>
      <c r="GPO479" s="470"/>
      <c r="GPP479" s="470"/>
      <c r="GPQ479" s="470"/>
      <c r="GPR479" s="470"/>
      <c r="GPS479" s="470"/>
      <c r="GPT479" s="470"/>
      <c r="GPU479" s="470"/>
      <c r="GPV479" s="470"/>
      <c r="GPW479" s="470"/>
      <c r="GPX479" s="470"/>
      <c r="GPY479" s="470"/>
      <c r="GPZ479" s="470"/>
      <c r="GQA479" s="470"/>
      <c r="GQB479" s="470"/>
      <c r="GQC479" s="470"/>
      <c r="GQD479" s="470"/>
      <c r="GQE479" s="470"/>
      <c r="GQF479" s="470"/>
      <c r="GQG479" s="470"/>
      <c r="GQH479" s="470"/>
      <c r="GQI479" s="470"/>
      <c r="GQJ479" s="470"/>
      <c r="GQK479" s="470"/>
      <c r="GQL479" s="470"/>
      <c r="GQM479" s="470"/>
      <c r="GQN479" s="470"/>
      <c r="GQO479" s="470"/>
      <c r="GQP479" s="470"/>
      <c r="GQQ479" s="470"/>
      <c r="GQR479" s="470"/>
      <c r="GQS479" s="470"/>
      <c r="GQT479" s="470"/>
      <c r="GQU479" s="470"/>
      <c r="GQV479" s="470"/>
      <c r="GQW479" s="470"/>
      <c r="GQX479" s="470"/>
      <c r="GQY479" s="470"/>
      <c r="GQZ479" s="470"/>
      <c r="GRA479" s="470"/>
      <c r="GRB479" s="470"/>
      <c r="GRC479" s="470"/>
      <c r="GRD479" s="470"/>
      <c r="GRE479" s="470"/>
      <c r="GRF479" s="470"/>
      <c r="GRG479" s="470"/>
      <c r="GRH479" s="470"/>
      <c r="GRI479" s="470"/>
      <c r="GRJ479" s="470"/>
      <c r="GRK479" s="470"/>
      <c r="GRL479" s="470"/>
      <c r="GRM479" s="470"/>
      <c r="GRN479" s="470"/>
      <c r="GRO479" s="470"/>
      <c r="GRP479" s="470"/>
      <c r="GRQ479" s="470"/>
      <c r="GRR479" s="470"/>
      <c r="GRS479" s="470"/>
      <c r="GRT479" s="470"/>
      <c r="GRU479" s="470"/>
      <c r="GRV479" s="470"/>
      <c r="GRW479" s="470"/>
      <c r="GRX479" s="470"/>
      <c r="GRY479" s="470"/>
      <c r="GRZ479" s="470"/>
      <c r="GSA479" s="470"/>
      <c r="GSB479" s="470"/>
      <c r="GSC479" s="470"/>
      <c r="GSD479" s="470"/>
      <c r="GSE479" s="470"/>
      <c r="GSF479" s="470"/>
      <c r="GSG479" s="470"/>
      <c r="GSH479" s="470"/>
      <c r="GSI479" s="470"/>
      <c r="GSJ479" s="470"/>
      <c r="GSK479" s="470"/>
      <c r="GSL479" s="470"/>
      <c r="GSM479" s="470"/>
      <c r="GSN479" s="470"/>
      <c r="GSO479" s="470"/>
      <c r="GSP479" s="470"/>
      <c r="GSQ479" s="470"/>
      <c r="GSR479" s="470"/>
      <c r="GSS479" s="470"/>
      <c r="GST479" s="470"/>
      <c r="GSU479" s="470"/>
      <c r="GSV479" s="470"/>
      <c r="GSW479" s="470"/>
      <c r="GSX479" s="470"/>
      <c r="GSY479" s="470"/>
      <c r="GSZ479" s="470"/>
      <c r="GTA479" s="470"/>
      <c r="GTB479" s="470"/>
      <c r="GTC479" s="470"/>
      <c r="GTD479" s="470"/>
      <c r="GTE479" s="470"/>
      <c r="GTF479" s="470"/>
      <c r="GTG479" s="470"/>
      <c r="GTH479" s="470"/>
      <c r="GTI479" s="470"/>
      <c r="GTJ479" s="470"/>
      <c r="GTK479" s="470"/>
      <c r="GTL479" s="470"/>
      <c r="GTM479" s="470"/>
      <c r="GTN479" s="470"/>
      <c r="GTO479" s="470"/>
      <c r="GTP479" s="470"/>
      <c r="GTQ479" s="470"/>
      <c r="GTR479" s="470"/>
      <c r="GTS479" s="470"/>
      <c r="GTT479" s="470"/>
      <c r="GTU479" s="470"/>
      <c r="GTV479" s="470"/>
      <c r="GTW479" s="470"/>
      <c r="GTX479" s="470"/>
      <c r="GTY479" s="470"/>
      <c r="GTZ479" s="470"/>
      <c r="GUA479" s="470"/>
      <c r="GUB479" s="470"/>
      <c r="GUC479" s="470"/>
      <c r="GUD479" s="470"/>
      <c r="GUE479" s="470"/>
      <c r="GUF479" s="470"/>
      <c r="GUG479" s="470"/>
      <c r="GUH479" s="470"/>
      <c r="GUI479" s="470"/>
      <c r="GUJ479" s="470"/>
      <c r="GUK479" s="470"/>
      <c r="GUL479" s="470"/>
      <c r="GUM479" s="470"/>
      <c r="GUN479" s="470"/>
      <c r="GUO479" s="470"/>
      <c r="GUP479" s="470"/>
      <c r="GUQ479" s="470"/>
      <c r="GUR479" s="470"/>
      <c r="GUS479" s="470"/>
      <c r="GUT479" s="470"/>
      <c r="GUU479" s="470"/>
      <c r="GUV479" s="470"/>
      <c r="GUW479" s="470"/>
      <c r="GUX479" s="470"/>
      <c r="GUY479" s="470"/>
      <c r="GUZ479" s="470"/>
      <c r="GVA479" s="470"/>
      <c r="GVB479" s="470"/>
      <c r="GVC479" s="470"/>
      <c r="GVD479" s="470"/>
      <c r="GVE479" s="470"/>
      <c r="GVF479" s="470"/>
      <c r="GVG479" s="470"/>
      <c r="GVH479" s="470"/>
      <c r="GVI479" s="470"/>
      <c r="GVJ479" s="470"/>
      <c r="GVK479" s="470"/>
      <c r="GVL479" s="470"/>
      <c r="GVM479" s="470"/>
      <c r="GVN479" s="470"/>
      <c r="GVO479" s="470"/>
      <c r="GVP479" s="470"/>
      <c r="GVQ479" s="470"/>
      <c r="GVR479" s="470"/>
      <c r="GVS479" s="470"/>
      <c r="GVT479" s="470"/>
      <c r="GVU479" s="470"/>
      <c r="GVV479" s="470"/>
      <c r="GVW479" s="470"/>
      <c r="GVX479" s="470"/>
      <c r="GVY479" s="470"/>
      <c r="GVZ479" s="470"/>
      <c r="GWA479" s="470"/>
      <c r="GWB479" s="470"/>
      <c r="GWC479" s="470"/>
      <c r="GWD479" s="470"/>
      <c r="GWE479" s="470"/>
      <c r="GWF479" s="470"/>
      <c r="GWG479" s="470"/>
      <c r="GWH479" s="470"/>
      <c r="GWI479" s="470"/>
      <c r="GWJ479" s="470"/>
      <c r="GWK479" s="470"/>
      <c r="GWL479" s="470"/>
      <c r="GWM479" s="470"/>
      <c r="GWN479" s="470"/>
      <c r="GWO479" s="470"/>
      <c r="GWP479" s="470"/>
      <c r="GWQ479" s="470"/>
      <c r="GWR479" s="470"/>
      <c r="GWS479" s="470"/>
      <c r="GWT479" s="470"/>
      <c r="GWU479" s="470"/>
      <c r="GWV479" s="470"/>
      <c r="GWW479" s="470"/>
      <c r="GWX479" s="470"/>
      <c r="GWY479" s="470"/>
      <c r="GWZ479" s="470"/>
      <c r="GXA479" s="470"/>
      <c r="GXB479" s="470"/>
      <c r="GXC479" s="470"/>
      <c r="GXD479" s="470"/>
      <c r="GXE479" s="470"/>
      <c r="GXF479" s="470"/>
      <c r="GXG479" s="470"/>
      <c r="GXH479" s="470"/>
      <c r="GXI479" s="470"/>
      <c r="GXJ479" s="470"/>
      <c r="GXK479" s="470"/>
      <c r="GXL479" s="470"/>
      <c r="GXM479" s="470"/>
      <c r="GXN479" s="470"/>
      <c r="GXO479" s="470"/>
      <c r="GXP479" s="470"/>
      <c r="GXQ479" s="470"/>
      <c r="GXR479" s="470"/>
      <c r="GXS479" s="470"/>
      <c r="GXT479" s="470"/>
      <c r="GXU479" s="470"/>
      <c r="GXV479" s="470"/>
      <c r="GXW479" s="470"/>
      <c r="GXX479" s="470"/>
      <c r="GXY479" s="470"/>
      <c r="GXZ479" s="470"/>
      <c r="GYA479" s="470"/>
      <c r="GYB479" s="470"/>
      <c r="GYC479" s="470"/>
      <c r="GYD479" s="470"/>
      <c r="GYE479" s="470"/>
      <c r="GYF479" s="470"/>
      <c r="GYG479" s="470"/>
      <c r="GYH479" s="470"/>
      <c r="GYI479" s="470"/>
      <c r="GYJ479" s="470"/>
      <c r="GYK479" s="470"/>
      <c r="GYL479" s="470"/>
      <c r="GYM479" s="470"/>
      <c r="GYN479" s="470"/>
      <c r="GYO479" s="470"/>
      <c r="GYP479" s="470"/>
      <c r="GYQ479" s="470"/>
      <c r="GYR479" s="470"/>
      <c r="GYS479" s="470"/>
      <c r="GYT479" s="470"/>
      <c r="GYU479" s="470"/>
      <c r="GYV479" s="470"/>
      <c r="GYW479" s="470"/>
      <c r="GYX479" s="470"/>
      <c r="GYY479" s="470"/>
      <c r="GYZ479" s="470"/>
      <c r="GZA479" s="470"/>
      <c r="GZB479" s="470"/>
      <c r="GZC479" s="470"/>
      <c r="GZD479" s="470"/>
      <c r="GZE479" s="470"/>
      <c r="GZF479" s="470"/>
      <c r="GZG479" s="470"/>
      <c r="GZH479" s="470"/>
      <c r="GZI479" s="470"/>
      <c r="GZJ479" s="470"/>
      <c r="GZK479" s="470"/>
      <c r="GZL479" s="470"/>
      <c r="GZM479" s="470"/>
      <c r="GZN479" s="470"/>
      <c r="GZO479" s="470"/>
      <c r="GZP479" s="470"/>
      <c r="GZQ479" s="470"/>
      <c r="GZR479" s="470"/>
      <c r="GZS479" s="470"/>
      <c r="GZT479" s="470"/>
      <c r="GZU479" s="470"/>
      <c r="GZV479" s="470"/>
      <c r="GZW479" s="470"/>
      <c r="GZX479" s="470"/>
      <c r="GZY479" s="470"/>
      <c r="GZZ479" s="470"/>
      <c r="HAA479" s="470"/>
      <c r="HAB479" s="470"/>
      <c r="HAC479" s="470"/>
      <c r="HAD479" s="470"/>
      <c r="HAE479" s="470"/>
      <c r="HAF479" s="470"/>
      <c r="HAG479" s="470"/>
      <c r="HAH479" s="470"/>
      <c r="HAI479" s="470"/>
      <c r="HAJ479" s="470"/>
      <c r="HAK479" s="470"/>
      <c r="HAL479" s="470"/>
      <c r="HAM479" s="470"/>
      <c r="HAN479" s="470"/>
      <c r="HAO479" s="470"/>
      <c r="HAP479" s="470"/>
      <c r="HAQ479" s="470"/>
      <c r="HAR479" s="470"/>
      <c r="HAS479" s="470"/>
      <c r="HAT479" s="470"/>
      <c r="HAU479" s="470"/>
      <c r="HAV479" s="470"/>
      <c r="HAW479" s="470"/>
      <c r="HAX479" s="470"/>
      <c r="HAY479" s="470"/>
      <c r="HAZ479" s="470"/>
      <c r="HBA479" s="470"/>
      <c r="HBB479" s="470"/>
      <c r="HBC479" s="470"/>
      <c r="HBD479" s="470"/>
      <c r="HBE479" s="470"/>
      <c r="HBF479" s="470"/>
      <c r="HBG479" s="470"/>
      <c r="HBH479" s="470"/>
      <c r="HBI479" s="470"/>
      <c r="HBJ479" s="470"/>
      <c r="HBK479" s="470"/>
      <c r="HBL479" s="470"/>
      <c r="HBM479" s="470"/>
      <c r="HBN479" s="470"/>
      <c r="HBO479" s="470"/>
      <c r="HBP479" s="470"/>
      <c r="HBQ479" s="470"/>
      <c r="HBR479" s="470"/>
      <c r="HBS479" s="470"/>
      <c r="HBT479" s="470"/>
      <c r="HBU479" s="470"/>
      <c r="HBV479" s="470"/>
      <c r="HBW479" s="470"/>
      <c r="HBX479" s="470"/>
      <c r="HBY479" s="470"/>
      <c r="HBZ479" s="470"/>
      <c r="HCA479" s="470"/>
      <c r="HCB479" s="470"/>
      <c r="HCC479" s="470"/>
      <c r="HCD479" s="470"/>
      <c r="HCE479" s="470"/>
      <c r="HCF479" s="470"/>
      <c r="HCG479" s="470"/>
      <c r="HCH479" s="470"/>
      <c r="HCI479" s="470"/>
      <c r="HCJ479" s="470"/>
      <c r="HCK479" s="470"/>
      <c r="HCL479" s="470"/>
      <c r="HCM479" s="470"/>
      <c r="HCN479" s="470"/>
      <c r="HCO479" s="470"/>
      <c r="HCP479" s="470"/>
      <c r="HCQ479" s="470"/>
      <c r="HCR479" s="470"/>
      <c r="HCS479" s="470"/>
      <c r="HCT479" s="470"/>
      <c r="HCU479" s="470"/>
      <c r="HCV479" s="470"/>
      <c r="HCW479" s="470"/>
      <c r="HCX479" s="470"/>
      <c r="HCY479" s="470"/>
      <c r="HCZ479" s="470"/>
      <c r="HDA479" s="470"/>
      <c r="HDB479" s="470"/>
      <c r="HDC479" s="470"/>
      <c r="HDD479" s="470"/>
      <c r="HDE479" s="470"/>
      <c r="HDF479" s="470"/>
      <c r="HDG479" s="470"/>
      <c r="HDH479" s="470"/>
      <c r="HDI479" s="470"/>
      <c r="HDJ479" s="470"/>
      <c r="HDK479" s="470"/>
      <c r="HDL479" s="470"/>
      <c r="HDM479" s="470"/>
      <c r="HDN479" s="470"/>
      <c r="HDO479" s="470"/>
      <c r="HDP479" s="470"/>
      <c r="HDQ479" s="470"/>
      <c r="HDR479" s="470"/>
      <c r="HDS479" s="470"/>
      <c r="HDT479" s="470"/>
      <c r="HDU479" s="470"/>
      <c r="HDV479" s="470"/>
      <c r="HDW479" s="470"/>
      <c r="HDX479" s="470"/>
      <c r="HDY479" s="470"/>
      <c r="HDZ479" s="470"/>
      <c r="HEA479" s="470"/>
      <c r="HEB479" s="470"/>
      <c r="HEC479" s="470"/>
      <c r="HED479" s="470"/>
      <c r="HEE479" s="470"/>
      <c r="HEF479" s="470"/>
      <c r="HEG479" s="470"/>
      <c r="HEH479" s="470"/>
      <c r="HEI479" s="470"/>
      <c r="HEJ479" s="470"/>
      <c r="HEK479" s="470"/>
      <c r="HEL479" s="470"/>
      <c r="HEM479" s="470"/>
      <c r="HEN479" s="470"/>
      <c r="HEO479" s="470"/>
      <c r="HEP479" s="470"/>
      <c r="HEQ479" s="470"/>
      <c r="HER479" s="470"/>
      <c r="HES479" s="470"/>
      <c r="HET479" s="470"/>
      <c r="HEU479" s="470"/>
      <c r="HEV479" s="470"/>
      <c r="HEW479" s="470"/>
      <c r="HEX479" s="470"/>
      <c r="HEY479" s="470"/>
      <c r="HEZ479" s="470"/>
      <c r="HFA479" s="470"/>
      <c r="HFB479" s="470"/>
      <c r="HFC479" s="470"/>
      <c r="HFD479" s="470"/>
      <c r="HFE479" s="470"/>
      <c r="HFF479" s="470"/>
      <c r="HFG479" s="470"/>
      <c r="HFH479" s="470"/>
      <c r="HFI479" s="470"/>
      <c r="HFJ479" s="470"/>
      <c r="HFK479" s="470"/>
      <c r="HFL479" s="470"/>
      <c r="HFM479" s="470"/>
      <c r="HFN479" s="470"/>
      <c r="HFO479" s="470"/>
      <c r="HFP479" s="470"/>
      <c r="HFQ479" s="470"/>
      <c r="HFR479" s="470"/>
      <c r="HFS479" s="470"/>
      <c r="HFT479" s="470"/>
      <c r="HFU479" s="470"/>
      <c r="HFV479" s="470"/>
      <c r="HFW479" s="470"/>
      <c r="HFX479" s="470"/>
      <c r="HFY479" s="470"/>
      <c r="HFZ479" s="470"/>
      <c r="HGA479" s="470"/>
      <c r="HGB479" s="470"/>
      <c r="HGC479" s="470"/>
      <c r="HGD479" s="470"/>
      <c r="HGE479" s="470"/>
      <c r="HGF479" s="470"/>
      <c r="HGG479" s="470"/>
      <c r="HGH479" s="470"/>
      <c r="HGI479" s="470"/>
      <c r="HGJ479" s="470"/>
      <c r="HGK479" s="470"/>
      <c r="HGL479" s="470"/>
      <c r="HGM479" s="470"/>
      <c r="HGN479" s="470"/>
      <c r="HGO479" s="470"/>
      <c r="HGP479" s="470"/>
      <c r="HGQ479" s="470"/>
      <c r="HGR479" s="470"/>
      <c r="HGS479" s="470"/>
      <c r="HGT479" s="470"/>
      <c r="HGU479" s="470"/>
      <c r="HGV479" s="470"/>
      <c r="HGW479" s="470"/>
      <c r="HGX479" s="470"/>
      <c r="HGY479" s="470"/>
      <c r="HGZ479" s="470"/>
      <c r="HHA479" s="470"/>
      <c r="HHB479" s="470"/>
      <c r="HHC479" s="470"/>
      <c r="HHD479" s="470"/>
      <c r="HHE479" s="470"/>
      <c r="HHF479" s="470"/>
      <c r="HHG479" s="470"/>
      <c r="HHH479" s="470"/>
      <c r="HHI479" s="470"/>
      <c r="HHJ479" s="470"/>
      <c r="HHK479" s="470"/>
      <c r="HHL479" s="470"/>
      <c r="HHM479" s="470"/>
      <c r="HHN479" s="470"/>
      <c r="HHO479" s="470"/>
      <c r="HHP479" s="470"/>
      <c r="HHQ479" s="470"/>
      <c r="HHR479" s="470"/>
      <c r="HHS479" s="470"/>
      <c r="HHT479" s="470"/>
      <c r="HHU479" s="470"/>
      <c r="HHV479" s="470"/>
      <c r="HHW479" s="470"/>
      <c r="HHX479" s="470"/>
      <c r="HHY479" s="470"/>
      <c r="HHZ479" s="470"/>
      <c r="HIA479" s="470"/>
      <c r="HIB479" s="470"/>
      <c r="HIC479" s="470"/>
      <c r="HID479" s="470"/>
      <c r="HIE479" s="470"/>
      <c r="HIF479" s="470"/>
      <c r="HIG479" s="470"/>
      <c r="HIH479" s="470"/>
      <c r="HII479" s="470"/>
      <c r="HIJ479" s="470"/>
      <c r="HIK479" s="470"/>
      <c r="HIL479" s="470"/>
      <c r="HIM479" s="470"/>
      <c r="HIN479" s="470"/>
      <c r="HIO479" s="470"/>
      <c r="HIP479" s="470"/>
      <c r="HIQ479" s="470"/>
      <c r="HIR479" s="470"/>
      <c r="HIS479" s="470"/>
      <c r="HIT479" s="470"/>
      <c r="HIU479" s="470"/>
      <c r="HIV479" s="470"/>
      <c r="HIW479" s="470"/>
      <c r="HIX479" s="470"/>
      <c r="HIY479" s="470"/>
      <c r="HIZ479" s="470"/>
      <c r="HJA479" s="470"/>
      <c r="HJB479" s="470"/>
      <c r="HJC479" s="470"/>
      <c r="HJD479" s="470"/>
      <c r="HJE479" s="470"/>
      <c r="HJF479" s="470"/>
      <c r="HJG479" s="470"/>
      <c r="HJH479" s="470"/>
      <c r="HJI479" s="470"/>
      <c r="HJJ479" s="470"/>
      <c r="HJK479" s="470"/>
      <c r="HJL479" s="470"/>
      <c r="HJM479" s="470"/>
      <c r="HJN479" s="470"/>
      <c r="HJO479" s="470"/>
      <c r="HJP479" s="470"/>
      <c r="HJQ479" s="470"/>
      <c r="HJR479" s="470"/>
      <c r="HJS479" s="470"/>
      <c r="HJT479" s="470"/>
      <c r="HJU479" s="470"/>
      <c r="HJV479" s="470"/>
      <c r="HJW479" s="470"/>
      <c r="HJX479" s="470"/>
      <c r="HJY479" s="470"/>
      <c r="HJZ479" s="470"/>
      <c r="HKA479" s="470"/>
      <c r="HKB479" s="470"/>
      <c r="HKC479" s="470"/>
      <c r="HKD479" s="470"/>
      <c r="HKE479" s="470"/>
      <c r="HKF479" s="470"/>
      <c r="HKG479" s="470"/>
      <c r="HKH479" s="470"/>
      <c r="HKI479" s="470"/>
      <c r="HKJ479" s="470"/>
      <c r="HKK479" s="470"/>
      <c r="HKL479" s="470"/>
      <c r="HKM479" s="470"/>
      <c r="HKN479" s="470"/>
      <c r="HKO479" s="470"/>
      <c r="HKP479" s="470"/>
      <c r="HKQ479" s="470"/>
      <c r="HKR479" s="470"/>
      <c r="HKS479" s="470"/>
      <c r="HKT479" s="470"/>
      <c r="HKU479" s="470"/>
      <c r="HKV479" s="470"/>
      <c r="HKW479" s="470"/>
      <c r="HKX479" s="470"/>
      <c r="HKY479" s="470"/>
      <c r="HKZ479" s="470"/>
      <c r="HLA479" s="470"/>
      <c r="HLB479" s="470"/>
      <c r="HLC479" s="470"/>
      <c r="HLD479" s="470"/>
      <c r="HLE479" s="470"/>
      <c r="HLF479" s="470"/>
      <c r="HLG479" s="470"/>
      <c r="HLH479" s="470"/>
      <c r="HLI479" s="470"/>
      <c r="HLJ479" s="470"/>
      <c r="HLK479" s="470"/>
      <c r="HLL479" s="470"/>
      <c r="HLM479" s="470"/>
      <c r="HLN479" s="470"/>
      <c r="HLO479" s="470"/>
      <c r="HLP479" s="470"/>
      <c r="HLQ479" s="470"/>
      <c r="HLR479" s="470"/>
      <c r="HLS479" s="470"/>
      <c r="HLT479" s="470"/>
      <c r="HLU479" s="470"/>
      <c r="HLV479" s="470"/>
      <c r="HLW479" s="470"/>
      <c r="HLX479" s="470"/>
      <c r="HLY479" s="470"/>
      <c r="HLZ479" s="470"/>
      <c r="HMA479" s="470"/>
      <c r="HMB479" s="470"/>
      <c r="HMC479" s="470"/>
      <c r="HMD479" s="470"/>
      <c r="HME479" s="470"/>
      <c r="HMF479" s="470"/>
      <c r="HMG479" s="470"/>
      <c r="HMH479" s="470"/>
      <c r="HMI479" s="470"/>
      <c r="HMJ479" s="470"/>
      <c r="HMK479" s="470"/>
      <c r="HML479" s="470"/>
      <c r="HMM479" s="470"/>
      <c r="HMN479" s="470"/>
      <c r="HMO479" s="470"/>
      <c r="HMP479" s="470"/>
      <c r="HMQ479" s="470"/>
      <c r="HMR479" s="470"/>
      <c r="HMS479" s="470"/>
      <c r="HMT479" s="470"/>
      <c r="HMU479" s="470"/>
      <c r="HMV479" s="470"/>
      <c r="HMW479" s="470"/>
      <c r="HMX479" s="470"/>
      <c r="HMY479" s="470"/>
      <c r="HMZ479" s="470"/>
      <c r="HNA479" s="470"/>
      <c r="HNB479" s="470"/>
      <c r="HNC479" s="470"/>
      <c r="HND479" s="470"/>
      <c r="HNE479" s="470"/>
      <c r="HNF479" s="470"/>
      <c r="HNG479" s="470"/>
      <c r="HNH479" s="470"/>
      <c r="HNI479" s="470"/>
      <c r="HNJ479" s="470"/>
      <c r="HNK479" s="470"/>
      <c r="HNL479" s="470"/>
      <c r="HNM479" s="470"/>
      <c r="HNN479" s="470"/>
      <c r="HNO479" s="470"/>
      <c r="HNP479" s="470"/>
      <c r="HNQ479" s="470"/>
      <c r="HNR479" s="470"/>
      <c r="HNS479" s="470"/>
      <c r="HNT479" s="470"/>
      <c r="HNU479" s="470"/>
      <c r="HNV479" s="470"/>
      <c r="HNW479" s="470"/>
      <c r="HNX479" s="470"/>
      <c r="HNY479" s="470"/>
      <c r="HNZ479" s="470"/>
      <c r="HOA479" s="470"/>
      <c r="HOB479" s="470"/>
      <c r="HOC479" s="470"/>
      <c r="HOD479" s="470"/>
      <c r="HOE479" s="470"/>
      <c r="HOF479" s="470"/>
      <c r="HOG479" s="470"/>
      <c r="HOH479" s="470"/>
      <c r="HOI479" s="470"/>
      <c r="HOJ479" s="470"/>
      <c r="HOK479" s="470"/>
      <c r="HOL479" s="470"/>
      <c r="HOM479" s="470"/>
      <c r="HON479" s="470"/>
      <c r="HOO479" s="470"/>
      <c r="HOP479" s="470"/>
      <c r="HOQ479" s="470"/>
      <c r="HOR479" s="470"/>
      <c r="HOS479" s="470"/>
      <c r="HOT479" s="470"/>
      <c r="HOU479" s="470"/>
      <c r="HOV479" s="470"/>
      <c r="HOW479" s="470"/>
      <c r="HOX479" s="470"/>
      <c r="HOY479" s="470"/>
      <c r="HOZ479" s="470"/>
      <c r="HPA479" s="470"/>
      <c r="HPB479" s="470"/>
      <c r="HPC479" s="470"/>
      <c r="HPD479" s="470"/>
      <c r="HPE479" s="470"/>
      <c r="HPF479" s="470"/>
      <c r="HPG479" s="470"/>
      <c r="HPH479" s="470"/>
      <c r="HPI479" s="470"/>
      <c r="HPJ479" s="470"/>
      <c r="HPK479" s="470"/>
      <c r="HPL479" s="470"/>
      <c r="HPM479" s="470"/>
      <c r="HPN479" s="470"/>
      <c r="HPO479" s="470"/>
      <c r="HPP479" s="470"/>
      <c r="HPQ479" s="470"/>
      <c r="HPR479" s="470"/>
      <c r="HPS479" s="470"/>
      <c r="HPT479" s="470"/>
      <c r="HPU479" s="470"/>
      <c r="HPV479" s="470"/>
      <c r="HPW479" s="470"/>
      <c r="HPX479" s="470"/>
      <c r="HPY479" s="470"/>
      <c r="HPZ479" s="470"/>
      <c r="HQA479" s="470"/>
      <c r="HQB479" s="470"/>
      <c r="HQC479" s="470"/>
      <c r="HQD479" s="470"/>
      <c r="HQE479" s="470"/>
      <c r="HQF479" s="470"/>
      <c r="HQG479" s="470"/>
      <c r="HQH479" s="470"/>
      <c r="HQI479" s="470"/>
      <c r="HQJ479" s="470"/>
      <c r="HQK479" s="470"/>
      <c r="HQL479" s="470"/>
      <c r="HQM479" s="470"/>
      <c r="HQN479" s="470"/>
      <c r="HQO479" s="470"/>
      <c r="HQP479" s="470"/>
      <c r="HQQ479" s="470"/>
      <c r="HQR479" s="470"/>
      <c r="HQS479" s="470"/>
      <c r="HQT479" s="470"/>
      <c r="HQU479" s="470"/>
      <c r="HQV479" s="470"/>
      <c r="HQW479" s="470"/>
      <c r="HQX479" s="470"/>
      <c r="HQY479" s="470"/>
      <c r="HQZ479" s="470"/>
      <c r="HRA479" s="470"/>
      <c r="HRB479" s="470"/>
      <c r="HRC479" s="470"/>
      <c r="HRD479" s="470"/>
      <c r="HRE479" s="470"/>
      <c r="HRF479" s="470"/>
      <c r="HRG479" s="470"/>
      <c r="HRH479" s="470"/>
      <c r="HRI479" s="470"/>
      <c r="HRJ479" s="470"/>
      <c r="HRK479" s="470"/>
      <c r="HRL479" s="470"/>
      <c r="HRM479" s="470"/>
      <c r="HRN479" s="470"/>
      <c r="HRO479" s="470"/>
      <c r="HRP479" s="470"/>
      <c r="HRQ479" s="470"/>
      <c r="HRR479" s="470"/>
      <c r="HRS479" s="470"/>
      <c r="HRT479" s="470"/>
      <c r="HRU479" s="470"/>
      <c r="HRV479" s="470"/>
      <c r="HRW479" s="470"/>
      <c r="HRX479" s="470"/>
      <c r="HRY479" s="470"/>
      <c r="HRZ479" s="470"/>
      <c r="HSA479" s="470"/>
      <c r="HSB479" s="470"/>
      <c r="HSC479" s="470"/>
      <c r="HSD479" s="470"/>
      <c r="HSE479" s="470"/>
      <c r="HSF479" s="470"/>
      <c r="HSG479" s="470"/>
      <c r="HSH479" s="470"/>
      <c r="HSI479" s="470"/>
      <c r="HSJ479" s="470"/>
      <c r="HSK479" s="470"/>
      <c r="HSL479" s="470"/>
      <c r="HSM479" s="470"/>
      <c r="HSN479" s="470"/>
      <c r="HSO479" s="470"/>
      <c r="HSP479" s="470"/>
      <c r="HSQ479" s="470"/>
      <c r="HSR479" s="470"/>
      <c r="HSS479" s="470"/>
      <c r="HST479" s="470"/>
      <c r="HSU479" s="470"/>
      <c r="HSV479" s="470"/>
      <c r="HSW479" s="470"/>
      <c r="HSX479" s="470"/>
      <c r="HSY479" s="470"/>
      <c r="HSZ479" s="470"/>
      <c r="HTA479" s="470"/>
      <c r="HTB479" s="470"/>
      <c r="HTC479" s="470"/>
      <c r="HTD479" s="470"/>
      <c r="HTE479" s="470"/>
      <c r="HTF479" s="470"/>
      <c r="HTG479" s="470"/>
      <c r="HTH479" s="470"/>
      <c r="HTI479" s="470"/>
      <c r="HTJ479" s="470"/>
      <c r="HTK479" s="470"/>
      <c r="HTL479" s="470"/>
      <c r="HTM479" s="470"/>
      <c r="HTN479" s="470"/>
      <c r="HTO479" s="470"/>
      <c r="HTP479" s="470"/>
      <c r="HTQ479" s="470"/>
      <c r="HTR479" s="470"/>
      <c r="HTS479" s="470"/>
      <c r="HTT479" s="470"/>
      <c r="HTU479" s="470"/>
      <c r="HTV479" s="470"/>
      <c r="HTW479" s="470"/>
      <c r="HTX479" s="470"/>
      <c r="HTY479" s="470"/>
      <c r="HTZ479" s="470"/>
      <c r="HUA479" s="470"/>
      <c r="HUB479" s="470"/>
      <c r="HUC479" s="470"/>
      <c r="HUD479" s="470"/>
      <c r="HUE479" s="470"/>
      <c r="HUF479" s="470"/>
      <c r="HUG479" s="470"/>
      <c r="HUH479" s="470"/>
      <c r="HUI479" s="470"/>
      <c r="HUJ479" s="470"/>
      <c r="HUK479" s="470"/>
      <c r="HUL479" s="470"/>
      <c r="HUM479" s="470"/>
      <c r="HUN479" s="470"/>
      <c r="HUO479" s="470"/>
      <c r="HUP479" s="470"/>
      <c r="HUQ479" s="470"/>
      <c r="HUR479" s="470"/>
      <c r="HUS479" s="470"/>
      <c r="HUT479" s="470"/>
      <c r="HUU479" s="470"/>
      <c r="HUV479" s="470"/>
      <c r="HUW479" s="470"/>
      <c r="HUX479" s="470"/>
      <c r="HUY479" s="470"/>
      <c r="HUZ479" s="470"/>
      <c r="HVA479" s="470"/>
      <c r="HVB479" s="470"/>
      <c r="HVC479" s="470"/>
      <c r="HVD479" s="470"/>
      <c r="HVE479" s="470"/>
      <c r="HVF479" s="470"/>
      <c r="HVG479" s="470"/>
      <c r="HVH479" s="470"/>
      <c r="HVI479" s="470"/>
      <c r="HVJ479" s="470"/>
      <c r="HVK479" s="470"/>
      <c r="HVL479" s="470"/>
      <c r="HVM479" s="470"/>
      <c r="HVN479" s="470"/>
      <c r="HVO479" s="470"/>
      <c r="HVP479" s="470"/>
      <c r="HVQ479" s="470"/>
      <c r="HVR479" s="470"/>
      <c r="HVS479" s="470"/>
      <c r="HVT479" s="470"/>
      <c r="HVU479" s="470"/>
      <c r="HVV479" s="470"/>
      <c r="HVW479" s="470"/>
      <c r="HVX479" s="470"/>
      <c r="HVY479" s="470"/>
      <c r="HVZ479" s="470"/>
      <c r="HWA479" s="470"/>
      <c r="HWB479" s="470"/>
      <c r="HWC479" s="470"/>
      <c r="HWD479" s="470"/>
      <c r="HWE479" s="470"/>
      <c r="HWF479" s="470"/>
      <c r="HWG479" s="470"/>
      <c r="HWH479" s="470"/>
      <c r="HWI479" s="470"/>
      <c r="HWJ479" s="470"/>
      <c r="HWK479" s="470"/>
      <c r="HWL479" s="470"/>
      <c r="HWM479" s="470"/>
      <c r="HWN479" s="470"/>
      <c r="HWO479" s="470"/>
      <c r="HWP479" s="470"/>
      <c r="HWQ479" s="470"/>
      <c r="HWR479" s="470"/>
      <c r="HWS479" s="470"/>
      <c r="HWT479" s="470"/>
      <c r="HWU479" s="470"/>
      <c r="HWV479" s="470"/>
      <c r="HWW479" s="470"/>
      <c r="HWX479" s="470"/>
      <c r="HWY479" s="470"/>
      <c r="HWZ479" s="470"/>
      <c r="HXA479" s="470"/>
      <c r="HXB479" s="470"/>
      <c r="HXC479" s="470"/>
      <c r="HXD479" s="470"/>
      <c r="HXE479" s="470"/>
      <c r="HXF479" s="470"/>
      <c r="HXG479" s="470"/>
      <c r="HXH479" s="470"/>
      <c r="HXI479" s="470"/>
      <c r="HXJ479" s="470"/>
      <c r="HXK479" s="470"/>
      <c r="HXL479" s="470"/>
      <c r="HXM479" s="470"/>
      <c r="HXN479" s="470"/>
      <c r="HXO479" s="470"/>
      <c r="HXP479" s="470"/>
      <c r="HXQ479" s="470"/>
      <c r="HXR479" s="470"/>
      <c r="HXS479" s="470"/>
      <c r="HXT479" s="470"/>
      <c r="HXU479" s="470"/>
      <c r="HXV479" s="470"/>
      <c r="HXW479" s="470"/>
      <c r="HXX479" s="470"/>
      <c r="HXY479" s="470"/>
      <c r="HXZ479" s="470"/>
      <c r="HYA479" s="470"/>
      <c r="HYB479" s="470"/>
      <c r="HYC479" s="470"/>
      <c r="HYD479" s="470"/>
      <c r="HYE479" s="470"/>
      <c r="HYF479" s="470"/>
      <c r="HYG479" s="470"/>
      <c r="HYH479" s="470"/>
      <c r="HYI479" s="470"/>
      <c r="HYJ479" s="470"/>
      <c r="HYK479" s="470"/>
      <c r="HYL479" s="470"/>
      <c r="HYM479" s="470"/>
      <c r="HYN479" s="470"/>
      <c r="HYO479" s="470"/>
      <c r="HYP479" s="470"/>
      <c r="HYQ479" s="470"/>
      <c r="HYR479" s="470"/>
      <c r="HYS479" s="470"/>
      <c r="HYT479" s="470"/>
      <c r="HYU479" s="470"/>
      <c r="HYV479" s="470"/>
      <c r="HYW479" s="470"/>
      <c r="HYX479" s="470"/>
      <c r="HYY479" s="470"/>
      <c r="HYZ479" s="470"/>
      <c r="HZA479" s="470"/>
      <c r="HZB479" s="470"/>
      <c r="HZC479" s="470"/>
      <c r="HZD479" s="470"/>
      <c r="HZE479" s="470"/>
      <c r="HZF479" s="470"/>
      <c r="HZG479" s="470"/>
      <c r="HZH479" s="470"/>
      <c r="HZI479" s="470"/>
      <c r="HZJ479" s="470"/>
      <c r="HZK479" s="470"/>
      <c r="HZL479" s="470"/>
      <c r="HZM479" s="470"/>
      <c r="HZN479" s="470"/>
      <c r="HZO479" s="470"/>
      <c r="HZP479" s="470"/>
      <c r="HZQ479" s="470"/>
      <c r="HZR479" s="470"/>
      <c r="HZS479" s="470"/>
      <c r="HZT479" s="470"/>
      <c r="HZU479" s="470"/>
      <c r="HZV479" s="470"/>
      <c r="HZW479" s="470"/>
      <c r="HZX479" s="470"/>
      <c r="HZY479" s="470"/>
      <c r="HZZ479" s="470"/>
      <c r="IAA479" s="470"/>
      <c r="IAB479" s="470"/>
      <c r="IAC479" s="470"/>
      <c r="IAD479" s="470"/>
      <c r="IAE479" s="470"/>
      <c r="IAF479" s="470"/>
      <c r="IAG479" s="470"/>
      <c r="IAH479" s="470"/>
      <c r="IAI479" s="470"/>
      <c r="IAJ479" s="470"/>
      <c r="IAK479" s="470"/>
      <c r="IAL479" s="470"/>
      <c r="IAM479" s="470"/>
      <c r="IAN479" s="470"/>
      <c r="IAO479" s="470"/>
      <c r="IAP479" s="470"/>
      <c r="IAQ479" s="470"/>
      <c r="IAR479" s="470"/>
      <c r="IAS479" s="470"/>
      <c r="IAT479" s="470"/>
      <c r="IAU479" s="470"/>
      <c r="IAV479" s="470"/>
      <c r="IAW479" s="470"/>
      <c r="IAX479" s="470"/>
      <c r="IAY479" s="470"/>
      <c r="IAZ479" s="470"/>
      <c r="IBA479" s="470"/>
      <c r="IBB479" s="470"/>
      <c r="IBC479" s="470"/>
      <c r="IBD479" s="470"/>
      <c r="IBE479" s="470"/>
      <c r="IBF479" s="470"/>
      <c r="IBG479" s="470"/>
      <c r="IBH479" s="470"/>
      <c r="IBI479" s="470"/>
      <c r="IBJ479" s="470"/>
      <c r="IBK479" s="470"/>
      <c r="IBL479" s="470"/>
      <c r="IBM479" s="470"/>
      <c r="IBN479" s="470"/>
      <c r="IBO479" s="470"/>
      <c r="IBP479" s="470"/>
      <c r="IBQ479" s="470"/>
      <c r="IBR479" s="470"/>
      <c r="IBS479" s="470"/>
      <c r="IBT479" s="470"/>
      <c r="IBU479" s="470"/>
      <c r="IBV479" s="470"/>
      <c r="IBW479" s="470"/>
      <c r="IBX479" s="470"/>
      <c r="IBY479" s="470"/>
      <c r="IBZ479" s="470"/>
      <c r="ICA479" s="470"/>
      <c r="ICB479" s="470"/>
      <c r="ICC479" s="470"/>
      <c r="ICD479" s="470"/>
      <c r="ICE479" s="470"/>
      <c r="ICF479" s="470"/>
      <c r="ICG479" s="470"/>
      <c r="ICH479" s="470"/>
      <c r="ICI479" s="470"/>
      <c r="ICJ479" s="470"/>
      <c r="ICK479" s="470"/>
      <c r="ICL479" s="470"/>
      <c r="ICM479" s="470"/>
      <c r="ICN479" s="470"/>
      <c r="ICO479" s="470"/>
      <c r="ICP479" s="470"/>
      <c r="ICQ479" s="470"/>
      <c r="ICR479" s="470"/>
      <c r="ICS479" s="470"/>
      <c r="ICT479" s="470"/>
      <c r="ICU479" s="470"/>
      <c r="ICV479" s="470"/>
      <c r="ICW479" s="470"/>
      <c r="ICX479" s="470"/>
      <c r="ICY479" s="470"/>
      <c r="ICZ479" s="470"/>
      <c r="IDA479" s="470"/>
      <c r="IDB479" s="470"/>
      <c r="IDC479" s="470"/>
      <c r="IDD479" s="470"/>
      <c r="IDE479" s="470"/>
      <c r="IDF479" s="470"/>
      <c r="IDG479" s="470"/>
      <c r="IDH479" s="470"/>
      <c r="IDI479" s="470"/>
      <c r="IDJ479" s="470"/>
      <c r="IDK479" s="470"/>
      <c r="IDL479" s="470"/>
      <c r="IDM479" s="470"/>
      <c r="IDN479" s="470"/>
      <c r="IDO479" s="470"/>
      <c r="IDP479" s="470"/>
      <c r="IDQ479" s="470"/>
      <c r="IDR479" s="470"/>
      <c r="IDS479" s="470"/>
      <c r="IDT479" s="470"/>
      <c r="IDU479" s="470"/>
      <c r="IDV479" s="470"/>
      <c r="IDW479" s="470"/>
      <c r="IDX479" s="470"/>
      <c r="IDY479" s="470"/>
      <c r="IDZ479" s="470"/>
      <c r="IEA479" s="470"/>
      <c r="IEB479" s="470"/>
      <c r="IEC479" s="470"/>
      <c r="IED479" s="470"/>
      <c r="IEE479" s="470"/>
      <c r="IEF479" s="470"/>
      <c r="IEG479" s="470"/>
      <c r="IEH479" s="470"/>
      <c r="IEI479" s="470"/>
      <c r="IEJ479" s="470"/>
      <c r="IEK479" s="470"/>
      <c r="IEL479" s="470"/>
      <c r="IEM479" s="470"/>
      <c r="IEN479" s="470"/>
      <c r="IEO479" s="470"/>
      <c r="IEP479" s="470"/>
      <c r="IEQ479" s="470"/>
      <c r="IER479" s="470"/>
      <c r="IES479" s="470"/>
      <c r="IET479" s="470"/>
      <c r="IEU479" s="470"/>
      <c r="IEV479" s="470"/>
      <c r="IEW479" s="470"/>
      <c r="IEX479" s="470"/>
      <c r="IEY479" s="470"/>
      <c r="IEZ479" s="470"/>
      <c r="IFA479" s="470"/>
      <c r="IFB479" s="470"/>
      <c r="IFC479" s="470"/>
      <c r="IFD479" s="470"/>
      <c r="IFE479" s="470"/>
      <c r="IFF479" s="470"/>
      <c r="IFG479" s="470"/>
      <c r="IFH479" s="470"/>
      <c r="IFI479" s="470"/>
      <c r="IFJ479" s="470"/>
      <c r="IFK479" s="470"/>
      <c r="IFL479" s="470"/>
      <c r="IFM479" s="470"/>
      <c r="IFN479" s="470"/>
      <c r="IFO479" s="470"/>
      <c r="IFP479" s="470"/>
      <c r="IFQ479" s="470"/>
      <c r="IFR479" s="470"/>
      <c r="IFS479" s="470"/>
      <c r="IFT479" s="470"/>
      <c r="IFU479" s="470"/>
      <c r="IFV479" s="470"/>
      <c r="IFW479" s="470"/>
      <c r="IFX479" s="470"/>
      <c r="IFY479" s="470"/>
      <c r="IFZ479" s="470"/>
      <c r="IGA479" s="470"/>
      <c r="IGB479" s="470"/>
      <c r="IGC479" s="470"/>
      <c r="IGD479" s="470"/>
      <c r="IGE479" s="470"/>
      <c r="IGF479" s="470"/>
      <c r="IGG479" s="470"/>
      <c r="IGH479" s="470"/>
      <c r="IGI479" s="470"/>
      <c r="IGJ479" s="470"/>
      <c r="IGK479" s="470"/>
      <c r="IGL479" s="470"/>
      <c r="IGM479" s="470"/>
      <c r="IGN479" s="470"/>
      <c r="IGO479" s="470"/>
      <c r="IGP479" s="470"/>
      <c r="IGQ479" s="470"/>
      <c r="IGR479" s="470"/>
      <c r="IGS479" s="470"/>
      <c r="IGT479" s="470"/>
      <c r="IGU479" s="470"/>
      <c r="IGV479" s="470"/>
      <c r="IGW479" s="470"/>
      <c r="IGX479" s="470"/>
      <c r="IGY479" s="470"/>
      <c r="IGZ479" s="470"/>
      <c r="IHA479" s="470"/>
      <c r="IHB479" s="470"/>
      <c r="IHC479" s="470"/>
      <c r="IHD479" s="470"/>
      <c r="IHE479" s="470"/>
      <c r="IHF479" s="470"/>
      <c r="IHG479" s="470"/>
      <c r="IHH479" s="470"/>
      <c r="IHI479" s="470"/>
      <c r="IHJ479" s="470"/>
      <c r="IHK479" s="470"/>
      <c r="IHL479" s="470"/>
      <c r="IHM479" s="470"/>
      <c r="IHN479" s="470"/>
      <c r="IHO479" s="470"/>
      <c r="IHP479" s="470"/>
      <c r="IHQ479" s="470"/>
      <c r="IHR479" s="470"/>
      <c r="IHS479" s="470"/>
      <c r="IHT479" s="470"/>
      <c r="IHU479" s="470"/>
      <c r="IHV479" s="470"/>
      <c r="IHW479" s="470"/>
      <c r="IHX479" s="470"/>
      <c r="IHY479" s="470"/>
      <c r="IHZ479" s="470"/>
      <c r="IIA479" s="470"/>
      <c r="IIB479" s="470"/>
      <c r="IIC479" s="470"/>
      <c r="IID479" s="470"/>
      <c r="IIE479" s="470"/>
      <c r="IIF479" s="470"/>
      <c r="IIG479" s="470"/>
      <c r="IIH479" s="470"/>
      <c r="III479" s="470"/>
      <c r="IIJ479" s="470"/>
      <c r="IIK479" s="470"/>
      <c r="IIL479" s="470"/>
      <c r="IIM479" s="470"/>
      <c r="IIN479" s="470"/>
      <c r="IIO479" s="470"/>
      <c r="IIP479" s="470"/>
      <c r="IIQ479" s="470"/>
      <c r="IIR479" s="470"/>
      <c r="IIS479" s="470"/>
      <c r="IIT479" s="470"/>
      <c r="IIU479" s="470"/>
      <c r="IIV479" s="470"/>
      <c r="IIW479" s="470"/>
      <c r="IIX479" s="470"/>
      <c r="IIY479" s="470"/>
      <c r="IIZ479" s="470"/>
      <c r="IJA479" s="470"/>
      <c r="IJB479" s="470"/>
      <c r="IJC479" s="470"/>
      <c r="IJD479" s="470"/>
      <c r="IJE479" s="470"/>
      <c r="IJF479" s="470"/>
      <c r="IJG479" s="470"/>
      <c r="IJH479" s="470"/>
      <c r="IJI479" s="470"/>
      <c r="IJJ479" s="470"/>
      <c r="IJK479" s="470"/>
      <c r="IJL479" s="470"/>
      <c r="IJM479" s="470"/>
      <c r="IJN479" s="470"/>
      <c r="IJO479" s="470"/>
      <c r="IJP479" s="470"/>
      <c r="IJQ479" s="470"/>
      <c r="IJR479" s="470"/>
      <c r="IJS479" s="470"/>
      <c r="IJT479" s="470"/>
      <c r="IJU479" s="470"/>
      <c r="IJV479" s="470"/>
      <c r="IJW479" s="470"/>
      <c r="IJX479" s="470"/>
      <c r="IJY479" s="470"/>
      <c r="IJZ479" s="470"/>
      <c r="IKA479" s="470"/>
      <c r="IKB479" s="470"/>
      <c r="IKC479" s="470"/>
      <c r="IKD479" s="470"/>
      <c r="IKE479" s="470"/>
      <c r="IKF479" s="470"/>
      <c r="IKG479" s="470"/>
      <c r="IKH479" s="470"/>
      <c r="IKI479" s="470"/>
      <c r="IKJ479" s="470"/>
      <c r="IKK479" s="470"/>
      <c r="IKL479" s="470"/>
      <c r="IKM479" s="470"/>
      <c r="IKN479" s="470"/>
      <c r="IKO479" s="470"/>
      <c r="IKP479" s="470"/>
      <c r="IKQ479" s="470"/>
      <c r="IKR479" s="470"/>
      <c r="IKS479" s="470"/>
      <c r="IKT479" s="470"/>
      <c r="IKU479" s="470"/>
      <c r="IKV479" s="470"/>
      <c r="IKW479" s="470"/>
      <c r="IKX479" s="470"/>
      <c r="IKY479" s="470"/>
      <c r="IKZ479" s="470"/>
      <c r="ILA479" s="470"/>
      <c r="ILB479" s="470"/>
      <c r="ILC479" s="470"/>
      <c r="ILD479" s="470"/>
      <c r="ILE479" s="470"/>
      <c r="ILF479" s="470"/>
      <c r="ILG479" s="470"/>
      <c r="ILH479" s="470"/>
      <c r="ILI479" s="470"/>
      <c r="ILJ479" s="470"/>
      <c r="ILK479" s="470"/>
      <c r="ILL479" s="470"/>
      <c r="ILM479" s="470"/>
      <c r="ILN479" s="470"/>
      <c r="ILO479" s="470"/>
      <c r="ILP479" s="470"/>
      <c r="ILQ479" s="470"/>
      <c r="ILR479" s="470"/>
      <c r="ILS479" s="470"/>
      <c r="ILT479" s="470"/>
      <c r="ILU479" s="470"/>
      <c r="ILV479" s="470"/>
      <c r="ILW479" s="470"/>
      <c r="ILX479" s="470"/>
      <c r="ILY479" s="470"/>
      <c r="ILZ479" s="470"/>
      <c r="IMA479" s="470"/>
      <c r="IMB479" s="470"/>
      <c r="IMC479" s="470"/>
      <c r="IMD479" s="470"/>
      <c r="IME479" s="470"/>
      <c r="IMF479" s="470"/>
      <c r="IMG479" s="470"/>
      <c r="IMH479" s="470"/>
      <c r="IMI479" s="470"/>
      <c r="IMJ479" s="470"/>
      <c r="IMK479" s="470"/>
      <c r="IML479" s="470"/>
      <c r="IMM479" s="470"/>
      <c r="IMN479" s="470"/>
      <c r="IMO479" s="470"/>
      <c r="IMP479" s="470"/>
      <c r="IMQ479" s="470"/>
      <c r="IMR479" s="470"/>
      <c r="IMS479" s="470"/>
      <c r="IMT479" s="470"/>
      <c r="IMU479" s="470"/>
      <c r="IMV479" s="470"/>
      <c r="IMW479" s="470"/>
      <c r="IMX479" s="470"/>
      <c r="IMY479" s="470"/>
      <c r="IMZ479" s="470"/>
      <c r="INA479" s="470"/>
      <c r="INB479" s="470"/>
      <c r="INC479" s="470"/>
      <c r="IND479" s="470"/>
      <c r="INE479" s="470"/>
      <c r="INF479" s="470"/>
      <c r="ING479" s="470"/>
      <c r="INH479" s="470"/>
      <c r="INI479" s="470"/>
      <c r="INJ479" s="470"/>
      <c r="INK479" s="470"/>
      <c r="INL479" s="470"/>
      <c r="INM479" s="470"/>
      <c r="INN479" s="470"/>
      <c r="INO479" s="470"/>
      <c r="INP479" s="470"/>
      <c r="INQ479" s="470"/>
      <c r="INR479" s="470"/>
      <c r="INS479" s="470"/>
      <c r="INT479" s="470"/>
      <c r="INU479" s="470"/>
      <c r="INV479" s="470"/>
      <c r="INW479" s="470"/>
      <c r="INX479" s="470"/>
      <c r="INY479" s="470"/>
      <c r="INZ479" s="470"/>
      <c r="IOA479" s="470"/>
      <c r="IOB479" s="470"/>
      <c r="IOC479" s="470"/>
      <c r="IOD479" s="470"/>
      <c r="IOE479" s="470"/>
      <c r="IOF479" s="470"/>
      <c r="IOG479" s="470"/>
      <c r="IOH479" s="470"/>
      <c r="IOI479" s="470"/>
      <c r="IOJ479" s="470"/>
      <c r="IOK479" s="470"/>
      <c r="IOL479" s="470"/>
      <c r="IOM479" s="470"/>
      <c r="ION479" s="470"/>
      <c r="IOO479" s="470"/>
      <c r="IOP479" s="470"/>
      <c r="IOQ479" s="470"/>
      <c r="IOR479" s="470"/>
      <c r="IOS479" s="470"/>
      <c r="IOT479" s="470"/>
      <c r="IOU479" s="470"/>
      <c r="IOV479" s="470"/>
      <c r="IOW479" s="470"/>
      <c r="IOX479" s="470"/>
      <c r="IOY479" s="470"/>
      <c r="IOZ479" s="470"/>
      <c r="IPA479" s="470"/>
      <c r="IPB479" s="470"/>
      <c r="IPC479" s="470"/>
      <c r="IPD479" s="470"/>
      <c r="IPE479" s="470"/>
      <c r="IPF479" s="470"/>
      <c r="IPG479" s="470"/>
      <c r="IPH479" s="470"/>
      <c r="IPI479" s="470"/>
      <c r="IPJ479" s="470"/>
      <c r="IPK479" s="470"/>
      <c r="IPL479" s="470"/>
      <c r="IPM479" s="470"/>
      <c r="IPN479" s="470"/>
      <c r="IPO479" s="470"/>
      <c r="IPP479" s="470"/>
      <c r="IPQ479" s="470"/>
      <c r="IPR479" s="470"/>
      <c r="IPS479" s="470"/>
      <c r="IPT479" s="470"/>
      <c r="IPU479" s="470"/>
      <c r="IPV479" s="470"/>
      <c r="IPW479" s="470"/>
      <c r="IPX479" s="470"/>
      <c r="IPY479" s="470"/>
      <c r="IPZ479" s="470"/>
      <c r="IQA479" s="470"/>
      <c r="IQB479" s="470"/>
      <c r="IQC479" s="470"/>
      <c r="IQD479" s="470"/>
      <c r="IQE479" s="470"/>
      <c r="IQF479" s="470"/>
      <c r="IQG479" s="470"/>
      <c r="IQH479" s="470"/>
      <c r="IQI479" s="470"/>
      <c r="IQJ479" s="470"/>
      <c r="IQK479" s="470"/>
      <c r="IQL479" s="470"/>
      <c r="IQM479" s="470"/>
      <c r="IQN479" s="470"/>
      <c r="IQO479" s="470"/>
      <c r="IQP479" s="470"/>
      <c r="IQQ479" s="470"/>
      <c r="IQR479" s="470"/>
      <c r="IQS479" s="470"/>
      <c r="IQT479" s="470"/>
      <c r="IQU479" s="470"/>
      <c r="IQV479" s="470"/>
      <c r="IQW479" s="470"/>
      <c r="IQX479" s="470"/>
      <c r="IQY479" s="470"/>
      <c r="IQZ479" s="470"/>
      <c r="IRA479" s="470"/>
      <c r="IRB479" s="470"/>
      <c r="IRC479" s="470"/>
      <c r="IRD479" s="470"/>
      <c r="IRE479" s="470"/>
      <c r="IRF479" s="470"/>
      <c r="IRG479" s="470"/>
      <c r="IRH479" s="470"/>
      <c r="IRI479" s="470"/>
      <c r="IRJ479" s="470"/>
      <c r="IRK479" s="470"/>
      <c r="IRL479" s="470"/>
      <c r="IRM479" s="470"/>
      <c r="IRN479" s="470"/>
      <c r="IRO479" s="470"/>
      <c r="IRP479" s="470"/>
      <c r="IRQ479" s="470"/>
      <c r="IRR479" s="470"/>
      <c r="IRS479" s="470"/>
      <c r="IRT479" s="470"/>
      <c r="IRU479" s="470"/>
      <c r="IRV479" s="470"/>
      <c r="IRW479" s="470"/>
      <c r="IRX479" s="470"/>
      <c r="IRY479" s="470"/>
      <c r="IRZ479" s="470"/>
      <c r="ISA479" s="470"/>
      <c r="ISB479" s="470"/>
      <c r="ISC479" s="470"/>
      <c r="ISD479" s="470"/>
      <c r="ISE479" s="470"/>
      <c r="ISF479" s="470"/>
      <c r="ISG479" s="470"/>
      <c r="ISH479" s="470"/>
      <c r="ISI479" s="470"/>
      <c r="ISJ479" s="470"/>
      <c r="ISK479" s="470"/>
      <c r="ISL479" s="470"/>
      <c r="ISM479" s="470"/>
      <c r="ISN479" s="470"/>
      <c r="ISO479" s="470"/>
      <c r="ISP479" s="470"/>
      <c r="ISQ479" s="470"/>
      <c r="ISR479" s="470"/>
      <c r="ISS479" s="470"/>
      <c r="IST479" s="470"/>
      <c r="ISU479" s="470"/>
      <c r="ISV479" s="470"/>
      <c r="ISW479" s="470"/>
      <c r="ISX479" s="470"/>
      <c r="ISY479" s="470"/>
      <c r="ISZ479" s="470"/>
      <c r="ITA479" s="470"/>
      <c r="ITB479" s="470"/>
      <c r="ITC479" s="470"/>
      <c r="ITD479" s="470"/>
      <c r="ITE479" s="470"/>
      <c r="ITF479" s="470"/>
      <c r="ITG479" s="470"/>
      <c r="ITH479" s="470"/>
      <c r="ITI479" s="470"/>
      <c r="ITJ479" s="470"/>
      <c r="ITK479" s="470"/>
      <c r="ITL479" s="470"/>
      <c r="ITM479" s="470"/>
      <c r="ITN479" s="470"/>
      <c r="ITO479" s="470"/>
      <c r="ITP479" s="470"/>
      <c r="ITQ479" s="470"/>
      <c r="ITR479" s="470"/>
      <c r="ITS479" s="470"/>
      <c r="ITT479" s="470"/>
      <c r="ITU479" s="470"/>
      <c r="ITV479" s="470"/>
      <c r="ITW479" s="470"/>
      <c r="ITX479" s="470"/>
      <c r="ITY479" s="470"/>
      <c r="ITZ479" s="470"/>
      <c r="IUA479" s="470"/>
      <c r="IUB479" s="470"/>
      <c r="IUC479" s="470"/>
      <c r="IUD479" s="470"/>
      <c r="IUE479" s="470"/>
      <c r="IUF479" s="470"/>
      <c r="IUG479" s="470"/>
      <c r="IUH479" s="470"/>
      <c r="IUI479" s="470"/>
      <c r="IUJ479" s="470"/>
      <c r="IUK479" s="470"/>
      <c r="IUL479" s="470"/>
      <c r="IUM479" s="470"/>
      <c r="IUN479" s="470"/>
      <c r="IUO479" s="470"/>
      <c r="IUP479" s="470"/>
      <c r="IUQ479" s="470"/>
      <c r="IUR479" s="470"/>
      <c r="IUS479" s="470"/>
      <c r="IUT479" s="470"/>
      <c r="IUU479" s="470"/>
      <c r="IUV479" s="470"/>
      <c r="IUW479" s="470"/>
      <c r="IUX479" s="470"/>
      <c r="IUY479" s="470"/>
      <c r="IUZ479" s="470"/>
      <c r="IVA479" s="470"/>
      <c r="IVB479" s="470"/>
      <c r="IVC479" s="470"/>
      <c r="IVD479" s="470"/>
      <c r="IVE479" s="470"/>
      <c r="IVF479" s="470"/>
      <c r="IVG479" s="470"/>
      <c r="IVH479" s="470"/>
      <c r="IVI479" s="470"/>
      <c r="IVJ479" s="470"/>
      <c r="IVK479" s="470"/>
      <c r="IVL479" s="470"/>
      <c r="IVM479" s="470"/>
      <c r="IVN479" s="470"/>
      <c r="IVO479" s="470"/>
      <c r="IVP479" s="470"/>
      <c r="IVQ479" s="470"/>
      <c r="IVR479" s="470"/>
      <c r="IVS479" s="470"/>
      <c r="IVT479" s="470"/>
      <c r="IVU479" s="470"/>
      <c r="IVV479" s="470"/>
      <c r="IVW479" s="470"/>
      <c r="IVX479" s="470"/>
      <c r="IVY479" s="470"/>
      <c r="IVZ479" s="470"/>
      <c r="IWA479" s="470"/>
      <c r="IWB479" s="470"/>
      <c r="IWC479" s="470"/>
      <c r="IWD479" s="470"/>
      <c r="IWE479" s="470"/>
      <c r="IWF479" s="470"/>
      <c r="IWG479" s="470"/>
      <c r="IWH479" s="470"/>
      <c r="IWI479" s="470"/>
      <c r="IWJ479" s="470"/>
      <c r="IWK479" s="470"/>
      <c r="IWL479" s="470"/>
      <c r="IWM479" s="470"/>
      <c r="IWN479" s="470"/>
      <c r="IWO479" s="470"/>
      <c r="IWP479" s="470"/>
      <c r="IWQ479" s="470"/>
      <c r="IWR479" s="470"/>
      <c r="IWS479" s="470"/>
      <c r="IWT479" s="470"/>
      <c r="IWU479" s="470"/>
      <c r="IWV479" s="470"/>
      <c r="IWW479" s="470"/>
      <c r="IWX479" s="470"/>
      <c r="IWY479" s="470"/>
      <c r="IWZ479" s="470"/>
      <c r="IXA479" s="470"/>
      <c r="IXB479" s="470"/>
      <c r="IXC479" s="470"/>
      <c r="IXD479" s="470"/>
      <c r="IXE479" s="470"/>
      <c r="IXF479" s="470"/>
      <c r="IXG479" s="470"/>
      <c r="IXH479" s="470"/>
      <c r="IXI479" s="470"/>
      <c r="IXJ479" s="470"/>
      <c r="IXK479" s="470"/>
      <c r="IXL479" s="470"/>
      <c r="IXM479" s="470"/>
      <c r="IXN479" s="470"/>
      <c r="IXO479" s="470"/>
      <c r="IXP479" s="470"/>
      <c r="IXQ479" s="470"/>
      <c r="IXR479" s="470"/>
      <c r="IXS479" s="470"/>
      <c r="IXT479" s="470"/>
      <c r="IXU479" s="470"/>
      <c r="IXV479" s="470"/>
      <c r="IXW479" s="470"/>
      <c r="IXX479" s="470"/>
      <c r="IXY479" s="470"/>
      <c r="IXZ479" s="470"/>
      <c r="IYA479" s="470"/>
      <c r="IYB479" s="470"/>
      <c r="IYC479" s="470"/>
      <c r="IYD479" s="470"/>
      <c r="IYE479" s="470"/>
      <c r="IYF479" s="470"/>
      <c r="IYG479" s="470"/>
      <c r="IYH479" s="470"/>
      <c r="IYI479" s="470"/>
      <c r="IYJ479" s="470"/>
      <c r="IYK479" s="470"/>
      <c r="IYL479" s="470"/>
      <c r="IYM479" s="470"/>
      <c r="IYN479" s="470"/>
      <c r="IYO479" s="470"/>
      <c r="IYP479" s="470"/>
      <c r="IYQ479" s="470"/>
      <c r="IYR479" s="470"/>
      <c r="IYS479" s="470"/>
      <c r="IYT479" s="470"/>
      <c r="IYU479" s="470"/>
      <c r="IYV479" s="470"/>
      <c r="IYW479" s="470"/>
      <c r="IYX479" s="470"/>
      <c r="IYY479" s="470"/>
      <c r="IYZ479" s="470"/>
      <c r="IZA479" s="470"/>
      <c r="IZB479" s="470"/>
      <c r="IZC479" s="470"/>
      <c r="IZD479" s="470"/>
      <c r="IZE479" s="470"/>
      <c r="IZF479" s="470"/>
      <c r="IZG479" s="470"/>
      <c r="IZH479" s="470"/>
      <c r="IZI479" s="470"/>
      <c r="IZJ479" s="470"/>
      <c r="IZK479" s="470"/>
      <c r="IZL479" s="470"/>
      <c r="IZM479" s="470"/>
      <c r="IZN479" s="470"/>
      <c r="IZO479" s="470"/>
      <c r="IZP479" s="470"/>
      <c r="IZQ479" s="470"/>
      <c r="IZR479" s="470"/>
      <c r="IZS479" s="470"/>
      <c r="IZT479" s="470"/>
      <c r="IZU479" s="470"/>
      <c r="IZV479" s="470"/>
      <c r="IZW479" s="470"/>
      <c r="IZX479" s="470"/>
      <c r="IZY479" s="470"/>
      <c r="IZZ479" s="470"/>
      <c r="JAA479" s="470"/>
      <c r="JAB479" s="470"/>
      <c r="JAC479" s="470"/>
      <c r="JAD479" s="470"/>
      <c r="JAE479" s="470"/>
      <c r="JAF479" s="470"/>
      <c r="JAG479" s="470"/>
      <c r="JAH479" s="470"/>
      <c r="JAI479" s="470"/>
      <c r="JAJ479" s="470"/>
      <c r="JAK479" s="470"/>
      <c r="JAL479" s="470"/>
      <c r="JAM479" s="470"/>
      <c r="JAN479" s="470"/>
      <c r="JAO479" s="470"/>
      <c r="JAP479" s="470"/>
      <c r="JAQ479" s="470"/>
      <c r="JAR479" s="470"/>
      <c r="JAS479" s="470"/>
      <c r="JAT479" s="470"/>
      <c r="JAU479" s="470"/>
      <c r="JAV479" s="470"/>
      <c r="JAW479" s="470"/>
      <c r="JAX479" s="470"/>
      <c r="JAY479" s="470"/>
      <c r="JAZ479" s="470"/>
      <c r="JBA479" s="470"/>
      <c r="JBB479" s="470"/>
      <c r="JBC479" s="470"/>
      <c r="JBD479" s="470"/>
      <c r="JBE479" s="470"/>
      <c r="JBF479" s="470"/>
      <c r="JBG479" s="470"/>
      <c r="JBH479" s="470"/>
      <c r="JBI479" s="470"/>
      <c r="JBJ479" s="470"/>
      <c r="JBK479" s="470"/>
      <c r="JBL479" s="470"/>
      <c r="JBM479" s="470"/>
      <c r="JBN479" s="470"/>
      <c r="JBO479" s="470"/>
      <c r="JBP479" s="470"/>
      <c r="JBQ479" s="470"/>
      <c r="JBR479" s="470"/>
      <c r="JBS479" s="470"/>
      <c r="JBT479" s="470"/>
      <c r="JBU479" s="470"/>
      <c r="JBV479" s="470"/>
      <c r="JBW479" s="470"/>
      <c r="JBX479" s="470"/>
      <c r="JBY479" s="470"/>
      <c r="JBZ479" s="470"/>
      <c r="JCA479" s="470"/>
      <c r="JCB479" s="470"/>
      <c r="JCC479" s="470"/>
      <c r="JCD479" s="470"/>
      <c r="JCE479" s="470"/>
      <c r="JCF479" s="470"/>
      <c r="JCG479" s="470"/>
      <c r="JCH479" s="470"/>
      <c r="JCI479" s="470"/>
      <c r="JCJ479" s="470"/>
      <c r="JCK479" s="470"/>
      <c r="JCL479" s="470"/>
      <c r="JCM479" s="470"/>
      <c r="JCN479" s="470"/>
      <c r="JCO479" s="470"/>
      <c r="JCP479" s="470"/>
      <c r="JCQ479" s="470"/>
      <c r="JCR479" s="470"/>
      <c r="JCS479" s="470"/>
      <c r="JCT479" s="470"/>
      <c r="JCU479" s="470"/>
      <c r="JCV479" s="470"/>
      <c r="JCW479" s="470"/>
      <c r="JCX479" s="470"/>
      <c r="JCY479" s="470"/>
      <c r="JCZ479" s="470"/>
      <c r="JDA479" s="470"/>
      <c r="JDB479" s="470"/>
      <c r="JDC479" s="470"/>
      <c r="JDD479" s="470"/>
      <c r="JDE479" s="470"/>
      <c r="JDF479" s="470"/>
      <c r="JDG479" s="470"/>
      <c r="JDH479" s="470"/>
      <c r="JDI479" s="470"/>
      <c r="JDJ479" s="470"/>
      <c r="JDK479" s="470"/>
      <c r="JDL479" s="470"/>
      <c r="JDM479" s="470"/>
      <c r="JDN479" s="470"/>
      <c r="JDO479" s="470"/>
      <c r="JDP479" s="470"/>
      <c r="JDQ479" s="470"/>
      <c r="JDR479" s="470"/>
      <c r="JDS479" s="470"/>
      <c r="JDT479" s="470"/>
      <c r="JDU479" s="470"/>
      <c r="JDV479" s="470"/>
      <c r="JDW479" s="470"/>
      <c r="JDX479" s="470"/>
      <c r="JDY479" s="470"/>
      <c r="JDZ479" s="470"/>
      <c r="JEA479" s="470"/>
      <c r="JEB479" s="470"/>
      <c r="JEC479" s="470"/>
      <c r="JED479" s="470"/>
      <c r="JEE479" s="470"/>
      <c r="JEF479" s="470"/>
      <c r="JEG479" s="470"/>
      <c r="JEH479" s="470"/>
      <c r="JEI479" s="470"/>
      <c r="JEJ479" s="470"/>
      <c r="JEK479" s="470"/>
      <c r="JEL479" s="470"/>
      <c r="JEM479" s="470"/>
      <c r="JEN479" s="470"/>
      <c r="JEO479" s="470"/>
      <c r="JEP479" s="470"/>
      <c r="JEQ479" s="470"/>
      <c r="JER479" s="470"/>
      <c r="JES479" s="470"/>
      <c r="JET479" s="470"/>
      <c r="JEU479" s="470"/>
      <c r="JEV479" s="470"/>
      <c r="JEW479" s="470"/>
      <c r="JEX479" s="470"/>
      <c r="JEY479" s="470"/>
      <c r="JEZ479" s="470"/>
      <c r="JFA479" s="470"/>
      <c r="JFB479" s="470"/>
      <c r="JFC479" s="470"/>
      <c r="JFD479" s="470"/>
      <c r="JFE479" s="470"/>
      <c r="JFF479" s="470"/>
      <c r="JFG479" s="470"/>
      <c r="JFH479" s="470"/>
      <c r="JFI479" s="470"/>
      <c r="JFJ479" s="470"/>
      <c r="JFK479" s="470"/>
      <c r="JFL479" s="470"/>
      <c r="JFM479" s="470"/>
      <c r="JFN479" s="470"/>
      <c r="JFO479" s="470"/>
      <c r="JFP479" s="470"/>
      <c r="JFQ479" s="470"/>
      <c r="JFR479" s="470"/>
      <c r="JFS479" s="470"/>
      <c r="JFT479" s="470"/>
      <c r="JFU479" s="470"/>
      <c r="JFV479" s="470"/>
      <c r="JFW479" s="470"/>
      <c r="JFX479" s="470"/>
      <c r="JFY479" s="470"/>
      <c r="JFZ479" s="470"/>
      <c r="JGA479" s="470"/>
      <c r="JGB479" s="470"/>
      <c r="JGC479" s="470"/>
      <c r="JGD479" s="470"/>
      <c r="JGE479" s="470"/>
      <c r="JGF479" s="470"/>
      <c r="JGG479" s="470"/>
      <c r="JGH479" s="470"/>
      <c r="JGI479" s="470"/>
      <c r="JGJ479" s="470"/>
      <c r="JGK479" s="470"/>
      <c r="JGL479" s="470"/>
      <c r="JGM479" s="470"/>
      <c r="JGN479" s="470"/>
      <c r="JGO479" s="470"/>
      <c r="JGP479" s="470"/>
      <c r="JGQ479" s="470"/>
      <c r="JGR479" s="470"/>
      <c r="JGS479" s="470"/>
      <c r="JGT479" s="470"/>
      <c r="JGU479" s="470"/>
      <c r="JGV479" s="470"/>
      <c r="JGW479" s="470"/>
      <c r="JGX479" s="470"/>
      <c r="JGY479" s="470"/>
      <c r="JGZ479" s="470"/>
      <c r="JHA479" s="470"/>
      <c r="JHB479" s="470"/>
      <c r="JHC479" s="470"/>
      <c r="JHD479" s="470"/>
      <c r="JHE479" s="470"/>
      <c r="JHF479" s="470"/>
      <c r="JHG479" s="470"/>
      <c r="JHH479" s="470"/>
      <c r="JHI479" s="470"/>
      <c r="JHJ479" s="470"/>
      <c r="JHK479" s="470"/>
      <c r="JHL479" s="470"/>
      <c r="JHM479" s="470"/>
      <c r="JHN479" s="470"/>
      <c r="JHO479" s="470"/>
      <c r="JHP479" s="470"/>
      <c r="JHQ479" s="470"/>
      <c r="JHR479" s="470"/>
      <c r="JHS479" s="470"/>
      <c r="JHT479" s="470"/>
      <c r="JHU479" s="470"/>
      <c r="JHV479" s="470"/>
      <c r="JHW479" s="470"/>
      <c r="JHX479" s="470"/>
      <c r="JHY479" s="470"/>
      <c r="JHZ479" s="470"/>
      <c r="JIA479" s="470"/>
      <c r="JIB479" s="470"/>
      <c r="JIC479" s="470"/>
      <c r="JID479" s="470"/>
      <c r="JIE479" s="470"/>
      <c r="JIF479" s="470"/>
      <c r="JIG479" s="470"/>
      <c r="JIH479" s="470"/>
      <c r="JII479" s="470"/>
      <c r="JIJ479" s="470"/>
      <c r="JIK479" s="470"/>
      <c r="JIL479" s="470"/>
      <c r="JIM479" s="470"/>
      <c r="JIN479" s="470"/>
      <c r="JIO479" s="470"/>
      <c r="JIP479" s="470"/>
      <c r="JIQ479" s="470"/>
      <c r="JIR479" s="470"/>
      <c r="JIS479" s="470"/>
      <c r="JIT479" s="470"/>
      <c r="JIU479" s="470"/>
      <c r="JIV479" s="470"/>
      <c r="JIW479" s="470"/>
      <c r="JIX479" s="470"/>
      <c r="JIY479" s="470"/>
      <c r="JIZ479" s="470"/>
      <c r="JJA479" s="470"/>
      <c r="JJB479" s="470"/>
      <c r="JJC479" s="470"/>
      <c r="JJD479" s="470"/>
      <c r="JJE479" s="470"/>
      <c r="JJF479" s="470"/>
      <c r="JJG479" s="470"/>
      <c r="JJH479" s="470"/>
      <c r="JJI479" s="470"/>
      <c r="JJJ479" s="470"/>
      <c r="JJK479" s="470"/>
      <c r="JJL479" s="470"/>
      <c r="JJM479" s="470"/>
      <c r="JJN479" s="470"/>
      <c r="JJO479" s="470"/>
      <c r="JJP479" s="470"/>
      <c r="JJQ479" s="470"/>
      <c r="JJR479" s="470"/>
      <c r="JJS479" s="470"/>
      <c r="JJT479" s="470"/>
      <c r="JJU479" s="470"/>
      <c r="JJV479" s="470"/>
      <c r="JJW479" s="470"/>
      <c r="JJX479" s="470"/>
      <c r="JJY479" s="470"/>
      <c r="JJZ479" s="470"/>
      <c r="JKA479" s="470"/>
      <c r="JKB479" s="470"/>
      <c r="JKC479" s="470"/>
      <c r="JKD479" s="470"/>
      <c r="JKE479" s="470"/>
      <c r="JKF479" s="470"/>
      <c r="JKG479" s="470"/>
      <c r="JKH479" s="470"/>
      <c r="JKI479" s="470"/>
      <c r="JKJ479" s="470"/>
      <c r="JKK479" s="470"/>
      <c r="JKL479" s="470"/>
      <c r="JKM479" s="470"/>
      <c r="JKN479" s="470"/>
      <c r="JKO479" s="470"/>
      <c r="JKP479" s="470"/>
      <c r="JKQ479" s="470"/>
      <c r="JKR479" s="470"/>
      <c r="JKS479" s="470"/>
      <c r="JKT479" s="470"/>
      <c r="JKU479" s="470"/>
      <c r="JKV479" s="470"/>
      <c r="JKW479" s="470"/>
      <c r="JKX479" s="470"/>
      <c r="JKY479" s="470"/>
      <c r="JKZ479" s="470"/>
      <c r="JLA479" s="470"/>
      <c r="JLB479" s="470"/>
      <c r="JLC479" s="470"/>
      <c r="JLD479" s="470"/>
      <c r="JLE479" s="470"/>
      <c r="JLF479" s="470"/>
      <c r="JLG479" s="470"/>
      <c r="JLH479" s="470"/>
      <c r="JLI479" s="470"/>
      <c r="JLJ479" s="470"/>
      <c r="JLK479" s="470"/>
      <c r="JLL479" s="470"/>
      <c r="JLM479" s="470"/>
      <c r="JLN479" s="470"/>
      <c r="JLO479" s="470"/>
      <c r="JLP479" s="470"/>
      <c r="JLQ479" s="470"/>
      <c r="JLR479" s="470"/>
      <c r="JLS479" s="470"/>
      <c r="JLT479" s="470"/>
      <c r="JLU479" s="470"/>
      <c r="JLV479" s="470"/>
      <c r="JLW479" s="470"/>
      <c r="JLX479" s="470"/>
      <c r="JLY479" s="470"/>
      <c r="JLZ479" s="470"/>
      <c r="JMA479" s="470"/>
      <c r="JMB479" s="470"/>
      <c r="JMC479" s="470"/>
      <c r="JMD479" s="470"/>
      <c r="JME479" s="470"/>
      <c r="JMF479" s="470"/>
      <c r="JMG479" s="470"/>
      <c r="JMH479" s="470"/>
      <c r="JMI479" s="470"/>
      <c r="JMJ479" s="470"/>
      <c r="JMK479" s="470"/>
      <c r="JML479" s="470"/>
      <c r="JMM479" s="470"/>
      <c r="JMN479" s="470"/>
      <c r="JMO479" s="470"/>
      <c r="JMP479" s="470"/>
      <c r="JMQ479" s="470"/>
      <c r="JMR479" s="470"/>
      <c r="JMS479" s="470"/>
      <c r="JMT479" s="470"/>
      <c r="JMU479" s="470"/>
      <c r="JMV479" s="470"/>
      <c r="JMW479" s="470"/>
      <c r="JMX479" s="470"/>
      <c r="JMY479" s="470"/>
      <c r="JMZ479" s="470"/>
      <c r="JNA479" s="470"/>
      <c r="JNB479" s="470"/>
      <c r="JNC479" s="470"/>
      <c r="JND479" s="470"/>
      <c r="JNE479" s="470"/>
      <c r="JNF479" s="470"/>
      <c r="JNG479" s="470"/>
      <c r="JNH479" s="470"/>
      <c r="JNI479" s="470"/>
      <c r="JNJ479" s="470"/>
      <c r="JNK479" s="470"/>
      <c r="JNL479" s="470"/>
      <c r="JNM479" s="470"/>
      <c r="JNN479" s="470"/>
      <c r="JNO479" s="470"/>
      <c r="JNP479" s="470"/>
      <c r="JNQ479" s="470"/>
      <c r="JNR479" s="470"/>
      <c r="JNS479" s="470"/>
      <c r="JNT479" s="470"/>
      <c r="JNU479" s="470"/>
      <c r="JNV479" s="470"/>
      <c r="JNW479" s="470"/>
      <c r="JNX479" s="470"/>
      <c r="JNY479" s="470"/>
      <c r="JNZ479" s="470"/>
      <c r="JOA479" s="470"/>
      <c r="JOB479" s="470"/>
      <c r="JOC479" s="470"/>
      <c r="JOD479" s="470"/>
      <c r="JOE479" s="470"/>
      <c r="JOF479" s="470"/>
      <c r="JOG479" s="470"/>
      <c r="JOH479" s="470"/>
      <c r="JOI479" s="470"/>
      <c r="JOJ479" s="470"/>
      <c r="JOK479" s="470"/>
      <c r="JOL479" s="470"/>
      <c r="JOM479" s="470"/>
      <c r="JON479" s="470"/>
      <c r="JOO479" s="470"/>
      <c r="JOP479" s="470"/>
      <c r="JOQ479" s="470"/>
      <c r="JOR479" s="470"/>
      <c r="JOS479" s="470"/>
      <c r="JOT479" s="470"/>
      <c r="JOU479" s="470"/>
      <c r="JOV479" s="470"/>
      <c r="JOW479" s="470"/>
      <c r="JOX479" s="470"/>
      <c r="JOY479" s="470"/>
      <c r="JOZ479" s="470"/>
      <c r="JPA479" s="470"/>
      <c r="JPB479" s="470"/>
      <c r="JPC479" s="470"/>
      <c r="JPD479" s="470"/>
      <c r="JPE479" s="470"/>
      <c r="JPF479" s="470"/>
      <c r="JPG479" s="470"/>
      <c r="JPH479" s="470"/>
      <c r="JPI479" s="470"/>
      <c r="JPJ479" s="470"/>
      <c r="JPK479" s="470"/>
      <c r="JPL479" s="470"/>
      <c r="JPM479" s="470"/>
      <c r="JPN479" s="470"/>
      <c r="JPO479" s="470"/>
      <c r="JPP479" s="470"/>
      <c r="JPQ479" s="470"/>
      <c r="JPR479" s="470"/>
      <c r="JPS479" s="470"/>
      <c r="JPT479" s="470"/>
      <c r="JPU479" s="470"/>
      <c r="JPV479" s="470"/>
      <c r="JPW479" s="470"/>
      <c r="JPX479" s="470"/>
      <c r="JPY479" s="470"/>
      <c r="JPZ479" s="470"/>
      <c r="JQA479" s="470"/>
      <c r="JQB479" s="470"/>
      <c r="JQC479" s="470"/>
      <c r="JQD479" s="470"/>
      <c r="JQE479" s="470"/>
      <c r="JQF479" s="470"/>
      <c r="JQG479" s="470"/>
      <c r="JQH479" s="470"/>
      <c r="JQI479" s="470"/>
      <c r="JQJ479" s="470"/>
      <c r="JQK479" s="470"/>
      <c r="JQL479" s="470"/>
      <c r="JQM479" s="470"/>
      <c r="JQN479" s="470"/>
      <c r="JQO479" s="470"/>
      <c r="JQP479" s="470"/>
      <c r="JQQ479" s="470"/>
      <c r="JQR479" s="470"/>
      <c r="JQS479" s="470"/>
      <c r="JQT479" s="470"/>
      <c r="JQU479" s="470"/>
      <c r="JQV479" s="470"/>
      <c r="JQW479" s="470"/>
      <c r="JQX479" s="470"/>
      <c r="JQY479" s="470"/>
      <c r="JQZ479" s="470"/>
      <c r="JRA479" s="470"/>
      <c r="JRB479" s="470"/>
      <c r="JRC479" s="470"/>
      <c r="JRD479" s="470"/>
      <c r="JRE479" s="470"/>
      <c r="JRF479" s="470"/>
      <c r="JRG479" s="470"/>
      <c r="JRH479" s="470"/>
      <c r="JRI479" s="470"/>
      <c r="JRJ479" s="470"/>
      <c r="JRK479" s="470"/>
      <c r="JRL479" s="470"/>
      <c r="JRM479" s="470"/>
      <c r="JRN479" s="470"/>
      <c r="JRO479" s="470"/>
      <c r="JRP479" s="470"/>
      <c r="JRQ479" s="470"/>
      <c r="JRR479" s="470"/>
      <c r="JRS479" s="470"/>
      <c r="JRT479" s="470"/>
      <c r="JRU479" s="470"/>
      <c r="JRV479" s="470"/>
      <c r="JRW479" s="470"/>
      <c r="JRX479" s="470"/>
      <c r="JRY479" s="470"/>
      <c r="JRZ479" s="470"/>
      <c r="JSA479" s="470"/>
      <c r="JSB479" s="470"/>
      <c r="JSC479" s="470"/>
      <c r="JSD479" s="470"/>
      <c r="JSE479" s="470"/>
      <c r="JSF479" s="470"/>
      <c r="JSG479" s="470"/>
      <c r="JSH479" s="470"/>
      <c r="JSI479" s="470"/>
      <c r="JSJ479" s="470"/>
      <c r="JSK479" s="470"/>
      <c r="JSL479" s="470"/>
      <c r="JSM479" s="470"/>
      <c r="JSN479" s="470"/>
      <c r="JSO479" s="470"/>
      <c r="JSP479" s="470"/>
      <c r="JSQ479" s="470"/>
      <c r="JSR479" s="470"/>
      <c r="JSS479" s="470"/>
      <c r="JST479" s="470"/>
      <c r="JSU479" s="470"/>
      <c r="JSV479" s="470"/>
      <c r="JSW479" s="470"/>
      <c r="JSX479" s="470"/>
      <c r="JSY479" s="470"/>
      <c r="JSZ479" s="470"/>
      <c r="JTA479" s="470"/>
      <c r="JTB479" s="470"/>
      <c r="JTC479" s="470"/>
      <c r="JTD479" s="470"/>
      <c r="JTE479" s="470"/>
      <c r="JTF479" s="470"/>
      <c r="JTG479" s="470"/>
      <c r="JTH479" s="470"/>
      <c r="JTI479" s="470"/>
      <c r="JTJ479" s="470"/>
      <c r="JTK479" s="470"/>
      <c r="JTL479" s="470"/>
      <c r="JTM479" s="470"/>
      <c r="JTN479" s="470"/>
      <c r="JTO479" s="470"/>
      <c r="JTP479" s="470"/>
      <c r="JTQ479" s="470"/>
      <c r="JTR479" s="470"/>
      <c r="JTS479" s="470"/>
      <c r="JTT479" s="470"/>
      <c r="JTU479" s="470"/>
      <c r="JTV479" s="470"/>
      <c r="JTW479" s="470"/>
      <c r="JTX479" s="470"/>
      <c r="JTY479" s="470"/>
      <c r="JTZ479" s="470"/>
      <c r="JUA479" s="470"/>
      <c r="JUB479" s="470"/>
      <c r="JUC479" s="470"/>
      <c r="JUD479" s="470"/>
      <c r="JUE479" s="470"/>
      <c r="JUF479" s="470"/>
      <c r="JUG479" s="470"/>
      <c r="JUH479" s="470"/>
      <c r="JUI479" s="470"/>
      <c r="JUJ479" s="470"/>
      <c r="JUK479" s="470"/>
      <c r="JUL479" s="470"/>
      <c r="JUM479" s="470"/>
      <c r="JUN479" s="470"/>
      <c r="JUO479" s="470"/>
      <c r="JUP479" s="470"/>
      <c r="JUQ479" s="470"/>
      <c r="JUR479" s="470"/>
      <c r="JUS479" s="470"/>
      <c r="JUT479" s="470"/>
      <c r="JUU479" s="470"/>
      <c r="JUV479" s="470"/>
      <c r="JUW479" s="470"/>
      <c r="JUX479" s="470"/>
      <c r="JUY479" s="470"/>
      <c r="JUZ479" s="470"/>
      <c r="JVA479" s="470"/>
      <c r="JVB479" s="470"/>
      <c r="JVC479" s="470"/>
      <c r="JVD479" s="470"/>
      <c r="JVE479" s="470"/>
      <c r="JVF479" s="470"/>
      <c r="JVG479" s="470"/>
      <c r="JVH479" s="470"/>
      <c r="JVI479" s="470"/>
      <c r="JVJ479" s="470"/>
      <c r="JVK479" s="470"/>
      <c r="JVL479" s="470"/>
      <c r="JVM479" s="470"/>
      <c r="JVN479" s="470"/>
      <c r="JVO479" s="470"/>
      <c r="JVP479" s="470"/>
      <c r="JVQ479" s="470"/>
      <c r="JVR479" s="470"/>
      <c r="JVS479" s="470"/>
      <c r="JVT479" s="470"/>
      <c r="JVU479" s="470"/>
      <c r="JVV479" s="470"/>
      <c r="JVW479" s="470"/>
      <c r="JVX479" s="470"/>
      <c r="JVY479" s="470"/>
      <c r="JVZ479" s="470"/>
      <c r="JWA479" s="470"/>
      <c r="JWB479" s="470"/>
      <c r="JWC479" s="470"/>
      <c r="JWD479" s="470"/>
      <c r="JWE479" s="470"/>
      <c r="JWF479" s="470"/>
      <c r="JWG479" s="470"/>
      <c r="JWH479" s="470"/>
      <c r="JWI479" s="470"/>
      <c r="JWJ479" s="470"/>
      <c r="JWK479" s="470"/>
      <c r="JWL479" s="470"/>
      <c r="JWM479" s="470"/>
      <c r="JWN479" s="470"/>
      <c r="JWO479" s="470"/>
      <c r="JWP479" s="470"/>
      <c r="JWQ479" s="470"/>
      <c r="JWR479" s="470"/>
      <c r="JWS479" s="470"/>
      <c r="JWT479" s="470"/>
      <c r="JWU479" s="470"/>
      <c r="JWV479" s="470"/>
      <c r="JWW479" s="470"/>
      <c r="JWX479" s="470"/>
      <c r="JWY479" s="470"/>
      <c r="JWZ479" s="470"/>
      <c r="JXA479" s="470"/>
      <c r="JXB479" s="470"/>
      <c r="JXC479" s="470"/>
      <c r="JXD479" s="470"/>
      <c r="JXE479" s="470"/>
      <c r="JXF479" s="470"/>
      <c r="JXG479" s="470"/>
      <c r="JXH479" s="470"/>
      <c r="JXI479" s="470"/>
      <c r="JXJ479" s="470"/>
      <c r="JXK479" s="470"/>
      <c r="JXL479" s="470"/>
      <c r="JXM479" s="470"/>
      <c r="JXN479" s="470"/>
      <c r="JXO479" s="470"/>
      <c r="JXP479" s="470"/>
      <c r="JXQ479" s="470"/>
      <c r="JXR479" s="470"/>
      <c r="JXS479" s="470"/>
      <c r="JXT479" s="470"/>
      <c r="JXU479" s="470"/>
      <c r="JXV479" s="470"/>
      <c r="JXW479" s="470"/>
      <c r="JXX479" s="470"/>
      <c r="JXY479" s="470"/>
      <c r="JXZ479" s="470"/>
      <c r="JYA479" s="470"/>
      <c r="JYB479" s="470"/>
      <c r="JYC479" s="470"/>
      <c r="JYD479" s="470"/>
      <c r="JYE479" s="470"/>
      <c r="JYF479" s="470"/>
      <c r="JYG479" s="470"/>
      <c r="JYH479" s="470"/>
      <c r="JYI479" s="470"/>
      <c r="JYJ479" s="470"/>
      <c r="JYK479" s="470"/>
      <c r="JYL479" s="470"/>
      <c r="JYM479" s="470"/>
      <c r="JYN479" s="470"/>
      <c r="JYO479" s="470"/>
      <c r="JYP479" s="470"/>
      <c r="JYQ479" s="470"/>
      <c r="JYR479" s="470"/>
      <c r="JYS479" s="470"/>
      <c r="JYT479" s="470"/>
      <c r="JYU479" s="470"/>
      <c r="JYV479" s="470"/>
      <c r="JYW479" s="470"/>
      <c r="JYX479" s="470"/>
      <c r="JYY479" s="470"/>
      <c r="JYZ479" s="470"/>
      <c r="JZA479" s="470"/>
      <c r="JZB479" s="470"/>
      <c r="JZC479" s="470"/>
      <c r="JZD479" s="470"/>
      <c r="JZE479" s="470"/>
      <c r="JZF479" s="470"/>
      <c r="JZG479" s="470"/>
      <c r="JZH479" s="470"/>
      <c r="JZI479" s="470"/>
      <c r="JZJ479" s="470"/>
      <c r="JZK479" s="470"/>
      <c r="JZL479" s="470"/>
      <c r="JZM479" s="470"/>
      <c r="JZN479" s="470"/>
      <c r="JZO479" s="470"/>
      <c r="JZP479" s="470"/>
      <c r="JZQ479" s="470"/>
      <c r="JZR479" s="470"/>
      <c r="JZS479" s="470"/>
      <c r="JZT479" s="470"/>
      <c r="JZU479" s="470"/>
      <c r="JZV479" s="470"/>
      <c r="JZW479" s="470"/>
      <c r="JZX479" s="470"/>
      <c r="JZY479" s="470"/>
      <c r="JZZ479" s="470"/>
      <c r="KAA479" s="470"/>
      <c r="KAB479" s="470"/>
      <c r="KAC479" s="470"/>
      <c r="KAD479" s="470"/>
      <c r="KAE479" s="470"/>
      <c r="KAF479" s="470"/>
      <c r="KAG479" s="470"/>
      <c r="KAH479" s="470"/>
      <c r="KAI479" s="470"/>
      <c r="KAJ479" s="470"/>
      <c r="KAK479" s="470"/>
      <c r="KAL479" s="470"/>
      <c r="KAM479" s="470"/>
      <c r="KAN479" s="470"/>
      <c r="KAO479" s="470"/>
      <c r="KAP479" s="470"/>
      <c r="KAQ479" s="470"/>
      <c r="KAR479" s="470"/>
      <c r="KAS479" s="470"/>
      <c r="KAT479" s="470"/>
      <c r="KAU479" s="470"/>
      <c r="KAV479" s="470"/>
      <c r="KAW479" s="470"/>
      <c r="KAX479" s="470"/>
      <c r="KAY479" s="470"/>
      <c r="KAZ479" s="470"/>
      <c r="KBA479" s="470"/>
      <c r="KBB479" s="470"/>
      <c r="KBC479" s="470"/>
      <c r="KBD479" s="470"/>
      <c r="KBE479" s="470"/>
      <c r="KBF479" s="470"/>
      <c r="KBG479" s="470"/>
      <c r="KBH479" s="470"/>
      <c r="KBI479" s="470"/>
      <c r="KBJ479" s="470"/>
      <c r="KBK479" s="470"/>
      <c r="KBL479" s="470"/>
      <c r="KBM479" s="470"/>
      <c r="KBN479" s="470"/>
      <c r="KBO479" s="470"/>
      <c r="KBP479" s="470"/>
      <c r="KBQ479" s="470"/>
      <c r="KBR479" s="470"/>
      <c r="KBS479" s="470"/>
      <c r="KBT479" s="470"/>
      <c r="KBU479" s="470"/>
      <c r="KBV479" s="470"/>
      <c r="KBW479" s="470"/>
      <c r="KBX479" s="470"/>
      <c r="KBY479" s="470"/>
      <c r="KBZ479" s="470"/>
      <c r="KCA479" s="470"/>
      <c r="KCB479" s="470"/>
      <c r="KCC479" s="470"/>
      <c r="KCD479" s="470"/>
      <c r="KCE479" s="470"/>
      <c r="KCF479" s="470"/>
      <c r="KCG479" s="470"/>
      <c r="KCH479" s="470"/>
      <c r="KCI479" s="470"/>
      <c r="KCJ479" s="470"/>
      <c r="KCK479" s="470"/>
      <c r="KCL479" s="470"/>
      <c r="KCM479" s="470"/>
      <c r="KCN479" s="470"/>
      <c r="KCO479" s="470"/>
      <c r="KCP479" s="470"/>
      <c r="KCQ479" s="470"/>
      <c r="KCR479" s="470"/>
      <c r="KCS479" s="470"/>
      <c r="KCT479" s="470"/>
      <c r="KCU479" s="470"/>
      <c r="KCV479" s="470"/>
      <c r="KCW479" s="470"/>
      <c r="KCX479" s="470"/>
      <c r="KCY479" s="470"/>
      <c r="KCZ479" s="470"/>
      <c r="KDA479" s="470"/>
      <c r="KDB479" s="470"/>
      <c r="KDC479" s="470"/>
      <c r="KDD479" s="470"/>
      <c r="KDE479" s="470"/>
      <c r="KDF479" s="470"/>
      <c r="KDG479" s="470"/>
      <c r="KDH479" s="470"/>
      <c r="KDI479" s="470"/>
      <c r="KDJ479" s="470"/>
      <c r="KDK479" s="470"/>
      <c r="KDL479" s="470"/>
      <c r="KDM479" s="470"/>
      <c r="KDN479" s="470"/>
      <c r="KDO479" s="470"/>
      <c r="KDP479" s="470"/>
      <c r="KDQ479" s="470"/>
      <c r="KDR479" s="470"/>
      <c r="KDS479" s="470"/>
      <c r="KDT479" s="470"/>
      <c r="KDU479" s="470"/>
      <c r="KDV479" s="470"/>
      <c r="KDW479" s="470"/>
      <c r="KDX479" s="470"/>
      <c r="KDY479" s="470"/>
      <c r="KDZ479" s="470"/>
      <c r="KEA479" s="470"/>
      <c r="KEB479" s="470"/>
      <c r="KEC479" s="470"/>
      <c r="KED479" s="470"/>
      <c r="KEE479" s="470"/>
      <c r="KEF479" s="470"/>
      <c r="KEG479" s="470"/>
      <c r="KEH479" s="470"/>
      <c r="KEI479" s="470"/>
      <c r="KEJ479" s="470"/>
      <c r="KEK479" s="470"/>
      <c r="KEL479" s="470"/>
      <c r="KEM479" s="470"/>
      <c r="KEN479" s="470"/>
      <c r="KEO479" s="470"/>
      <c r="KEP479" s="470"/>
      <c r="KEQ479" s="470"/>
      <c r="KER479" s="470"/>
      <c r="KES479" s="470"/>
      <c r="KET479" s="470"/>
      <c r="KEU479" s="470"/>
      <c r="KEV479" s="470"/>
      <c r="KEW479" s="470"/>
      <c r="KEX479" s="470"/>
      <c r="KEY479" s="470"/>
      <c r="KEZ479" s="470"/>
      <c r="KFA479" s="470"/>
      <c r="KFB479" s="470"/>
      <c r="KFC479" s="470"/>
      <c r="KFD479" s="470"/>
      <c r="KFE479" s="470"/>
      <c r="KFF479" s="470"/>
      <c r="KFG479" s="470"/>
      <c r="KFH479" s="470"/>
      <c r="KFI479" s="470"/>
      <c r="KFJ479" s="470"/>
      <c r="KFK479" s="470"/>
      <c r="KFL479" s="470"/>
      <c r="KFM479" s="470"/>
      <c r="KFN479" s="470"/>
      <c r="KFO479" s="470"/>
      <c r="KFP479" s="470"/>
      <c r="KFQ479" s="470"/>
      <c r="KFR479" s="470"/>
      <c r="KFS479" s="470"/>
      <c r="KFT479" s="470"/>
      <c r="KFU479" s="470"/>
      <c r="KFV479" s="470"/>
      <c r="KFW479" s="470"/>
      <c r="KFX479" s="470"/>
      <c r="KFY479" s="470"/>
      <c r="KFZ479" s="470"/>
      <c r="KGA479" s="470"/>
      <c r="KGB479" s="470"/>
      <c r="KGC479" s="470"/>
      <c r="KGD479" s="470"/>
      <c r="KGE479" s="470"/>
      <c r="KGF479" s="470"/>
      <c r="KGG479" s="470"/>
      <c r="KGH479" s="470"/>
      <c r="KGI479" s="470"/>
      <c r="KGJ479" s="470"/>
      <c r="KGK479" s="470"/>
      <c r="KGL479" s="470"/>
      <c r="KGM479" s="470"/>
      <c r="KGN479" s="470"/>
      <c r="KGO479" s="470"/>
      <c r="KGP479" s="470"/>
      <c r="KGQ479" s="470"/>
      <c r="KGR479" s="470"/>
      <c r="KGS479" s="470"/>
      <c r="KGT479" s="470"/>
      <c r="KGU479" s="470"/>
      <c r="KGV479" s="470"/>
      <c r="KGW479" s="470"/>
      <c r="KGX479" s="470"/>
      <c r="KGY479" s="470"/>
      <c r="KGZ479" s="470"/>
      <c r="KHA479" s="470"/>
      <c r="KHB479" s="470"/>
      <c r="KHC479" s="470"/>
      <c r="KHD479" s="470"/>
      <c r="KHE479" s="470"/>
      <c r="KHF479" s="470"/>
      <c r="KHG479" s="470"/>
      <c r="KHH479" s="470"/>
      <c r="KHI479" s="470"/>
      <c r="KHJ479" s="470"/>
      <c r="KHK479" s="470"/>
      <c r="KHL479" s="470"/>
      <c r="KHM479" s="470"/>
      <c r="KHN479" s="470"/>
      <c r="KHO479" s="470"/>
      <c r="KHP479" s="470"/>
      <c r="KHQ479" s="470"/>
      <c r="KHR479" s="470"/>
      <c r="KHS479" s="470"/>
      <c r="KHT479" s="470"/>
      <c r="KHU479" s="470"/>
      <c r="KHV479" s="470"/>
      <c r="KHW479" s="470"/>
      <c r="KHX479" s="470"/>
      <c r="KHY479" s="470"/>
      <c r="KHZ479" s="470"/>
      <c r="KIA479" s="470"/>
      <c r="KIB479" s="470"/>
      <c r="KIC479" s="470"/>
      <c r="KID479" s="470"/>
      <c r="KIE479" s="470"/>
      <c r="KIF479" s="470"/>
      <c r="KIG479" s="470"/>
      <c r="KIH479" s="470"/>
      <c r="KII479" s="470"/>
      <c r="KIJ479" s="470"/>
      <c r="KIK479" s="470"/>
      <c r="KIL479" s="470"/>
      <c r="KIM479" s="470"/>
      <c r="KIN479" s="470"/>
      <c r="KIO479" s="470"/>
      <c r="KIP479" s="470"/>
      <c r="KIQ479" s="470"/>
      <c r="KIR479" s="470"/>
      <c r="KIS479" s="470"/>
      <c r="KIT479" s="470"/>
      <c r="KIU479" s="470"/>
      <c r="KIV479" s="470"/>
      <c r="KIW479" s="470"/>
      <c r="KIX479" s="470"/>
      <c r="KIY479" s="470"/>
      <c r="KIZ479" s="470"/>
      <c r="KJA479" s="470"/>
      <c r="KJB479" s="470"/>
      <c r="KJC479" s="470"/>
      <c r="KJD479" s="470"/>
      <c r="KJE479" s="470"/>
      <c r="KJF479" s="470"/>
      <c r="KJG479" s="470"/>
      <c r="KJH479" s="470"/>
      <c r="KJI479" s="470"/>
      <c r="KJJ479" s="470"/>
      <c r="KJK479" s="470"/>
      <c r="KJL479" s="470"/>
      <c r="KJM479" s="470"/>
      <c r="KJN479" s="470"/>
      <c r="KJO479" s="470"/>
      <c r="KJP479" s="470"/>
      <c r="KJQ479" s="470"/>
      <c r="KJR479" s="470"/>
      <c r="KJS479" s="470"/>
      <c r="KJT479" s="470"/>
      <c r="KJU479" s="470"/>
      <c r="KJV479" s="470"/>
      <c r="KJW479" s="470"/>
      <c r="KJX479" s="470"/>
      <c r="KJY479" s="470"/>
      <c r="KJZ479" s="470"/>
      <c r="KKA479" s="470"/>
      <c r="KKB479" s="470"/>
      <c r="KKC479" s="470"/>
      <c r="KKD479" s="470"/>
      <c r="KKE479" s="470"/>
      <c r="KKF479" s="470"/>
      <c r="KKG479" s="470"/>
      <c r="KKH479" s="470"/>
      <c r="KKI479" s="470"/>
      <c r="KKJ479" s="470"/>
      <c r="KKK479" s="470"/>
      <c r="KKL479" s="470"/>
      <c r="KKM479" s="470"/>
      <c r="KKN479" s="470"/>
      <c r="KKO479" s="470"/>
      <c r="KKP479" s="470"/>
      <c r="KKQ479" s="470"/>
      <c r="KKR479" s="470"/>
      <c r="KKS479" s="470"/>
      <c r="KKT479" s="470"/>
      <c r="KKU479" s="470"/>
      <c r="KKV479" s="470"/>
      <c r="KKW479" s="470"/>
      <c r="KKX479" s="470"/>
      <c r="KKY479" s="470"/>
      <c r="KKZ479" s="470"/>
      <c r="KLA479" s="470"/>
      <c r="KLB479" s="470"/>
      <c r="KLC479" s="470"/>
      <c r="KLD479" s="470"/>
      <c r="KLE479" s="470"/>
      <c r="KLF479" s="470"/>
      <c r="KLG479" s="470"/>
      <c r="KLH479" s="470"/>
      <c r="KLI479" s="470"/>
      <c r="KLJ479" s="470"/>
      <c r="KLK479" s="470"/>
      <c r="KLL479" s="470"/>
      <c r="KLM479" s="470"/>
      <c r="KLN479" s="470"/>
      <c r="KLO479" s="470"/>
      <c r="KLP479" s="470"/>
      <c r="KLQ479" s="470"/>
      <c r="KLR479" s="470"/>
      <c r="KLS479" s="470"/>
      <c r="KLT479" s="470"/>
      <c r="KLU479" s="470"/>
      <c r="KLV479" s="470"/>
      <c r="KLW479" s="470"/>
      <c r="KLX479" s="470"/>
      <c r="KLY479" s="470"/>
      <c r="KLZ479" s="470"/>
      <c r="KMA479" s="470"/>
      <c r="KMB479" s="470"/>
      <c r="KMC479" s="470"/>
      <c r="KMD479" s="470"/>
      <c r="KME479" s="470"/>
      <c r="KMF479" s="470"/>
      <c r="KMG479" s="470"/>
      <c r="KMH479" s="470"/>
      <c r="KMI479" s="470"/>
      <c r="KMJ479" s="470"/>
      <c r="KMK479" s="470"/>
      <c r="KML479" s="470"/>
      <c r="KMM479" s="470"/>
      <c r="KMN479" s="470"/>
      <c r="KMO479" s="470"/>
      <c r="KMP479" s="470"/>
      <c r="KMQ479" s="470"/>
      <c r="KMR479" s="470"/>
      <c r="KMS479" s="470"/>
      <c r="KMT479" s="470"/>
      <c r="KMU479" s="470"/>
      <c r="KMV479" s="470"/>
      <c r="KMW479" s="470"/>
      <c r="KMX479" s="470"/>
      <c r="KMY479" s="470"/>
      <c r="KMZ479" s="470"/>
      <c r="KNA479" s="470"/>
      <c r="KNB479" s="470"/>
      <c r="KNC479" s="470"/>
      <c r="KND479" s="470"/>
      <c r="KNE479" s="470"/>
      <c r="KNF479" s="470"/>
      <c r="KNG479" s="470"/>
      <c r="KNH479" s="470"/>
      <c r="KNI479" s="470"/>
      <c r="KNJ479" s="470"/>
      <c r="KNK479" s="470"/>
      <c r="KNL479" s="470"/>
      <c r="KNM479" s="470"/>
      <c r="KNN479" s="470"/>
      <c r="KNO479" s="470"/>
      <c r="KNP479" s="470"/>
      <c r="KNQ479" s="470"/>
      <c r="KNR479" s="470"/>
      <c r="KNS479" s="470"/>
      <c r="KNT479" s="470"/>
      <c r="KNU479" s="470"/>
      <c r="KNV479" s="470"/>
      <c r="KNW479" s="470"/>
      <c r="KNX479" s="470"/>
      <c r="KNY479" s="470"/>
      <c r="KNZ479" s="470"/>
      <c r="KOA479" s="470"/>
      <c r="KOB479" s="470"/>
      <c r="KOC479" s="470"/>
      <c r="KOD479" s="470"/>
      <c r="KOE479" s="470"/>
      <c r="KOF479" s="470"/>
      <c r="KOG479" s="470"/>
      <c r="KOH479" s="470"/>
      <c r="KOI479" s="470"/>
      <c r="KOJ479" s="470"/>
      <c r="KOK479" s="470"/>
      <c r="KOL479" s="470"/>
      <c r="KOM479" s="470"/>
      <c r="KON479" s="470"/>
      <c r="KOO479" s="470"/>
      <c r="KOP479" s="470"/>
      <c r="KOQ479" s="470"/>
      <c r="KOR479" s="470"/>
      <c r="KOS479" s="470"/>
      <c r="KOT479" s="470"/>
      <c r="KOU479" s="470"/>
      <c r="KOV479" s="470"/>
      <c r="KOW479" s="470"/>
      <c r="KOX479" s="470"/>
      <c r="KOY479" s="470"/>
      <c r="KOZ479" s="470"/>
      <c r="KPA479" s="470"/>
      <c r="KPB479" s="470"/>
      <c r="KPC479" s="470"/>
      <c r="KPD479" s="470"/>
      <c r="KPE479" s="470"/>
      <c r="KPF479" s="470"/>
      <c r="KPG479" s="470"/>
      <c r="KPH479" s="470"/>
      <c r="KPI479" s="470"/>
      <c r="KPJ479" s="470"/>
      <c r="KPK479" s="470"/>
      <c r="KPL479" s="470"/>
      <c r="KPM479" s="470"/>
      <c r="KPN479" s="470"/>
      <c r="KPO479" s="470"/>
      <c r="KPP479" s="470"/>
      <c r="KPQ479" s="470"/>
      <c r="KPR479" s="470"/>
      <c r="KPS479" s="470"/>
      <c r="KPT479" s="470"/>
      <c r="KPU479" s="470"/>
      <c r="KPV479" s="470"/>
      <c r="KPW479" s="470"/>
      <c r="KPX479" s="470"/>
      <c r="KPY479" s="470"/>
      <c r="KPZ479" s="470"/>
      <c r="KQA479" s="470"/>
      <c r="KQB479" s="470"/>
      <c r="KQC479" s="470"/>
      <c r="KQD479" s="470"/>
      <c r="KQE479" s="470"/>
      <c r="KQF479" s="470"/>
      <c r="KQG479" s="470"/>
      <c r="KQH479" s="470"/>
      <c r="KQI479" s="470"/>
      <c r="KQJ479" s="470"/>
      <c r="KQK479" s="470"/>
      <c r="KQL479" s="470"/>
      <c r="KQM479" s="470"/>
      <c r="KQN479" s="470"/>
      <c r="KQO479" s="470"/>
      <c r="KQP479" s="470"/>
      <c r="KQQ479" s="470"/>
      <c r="KQR479" s="470"/>
      <c r="KQS479" s="470"/>
      <c r="KQT479" s="470"/>
      <c r="KQU479" s="470"/>
      <c r="KQV479" s="470"/>
      <c r="KQW479" s="470"/>
      <c r="KQX479" s="470"/>
      <c r="KQY479" s="470"/>
      <c r="KQZ479" s="470"/>
      <c r="KRA479" s="470"/>
      <c r="KRB479" s="470"/>
      <c r="KRC479" s="470"/>
      <c r="KRD479" s="470"/>
      <c r="KRE479" s="470"/>
      <c r="KRF479" s="470"/>
      <c r="KRG479" s="470"/>
      <c r="KRH479" s="470"/>
      <c r="KRI479" s="470"/>
      <c r="KRJ479" s="470"/>
      <c r="KRK479" s="470"/>
      <c r="KRL479" s="470"/>
      <c r="KRM479" s="470"/>
      <c r="KRN479" s="470"/>
      <c r="KRO479" s="470"/>
      <c r="KRP479" s="470"/>
      <c r="KRQ479" s="470"/>
      <c r="KRR479" s="470"/>
      <c r="KRS479" s="470"/>
      <c r="KRT479" s="470"/>
      <c r="KRU479" s="470"/>
      <c r="KRV479" s="470"/>
      <c r="KRW479" s="470"/>
      <c r="KRX479" s="470"/>
      <c r="KRY479" s="470"/>
      <c r="KRZ479" s="470"/>
      <c r="KSA479" s="470"/>
      <c r="KSB479" s="470"/>
      <c r="KSC479" s="470"/>
      <c r="KSD479" s="470"/>
      <c r="KSE479" s="470"/>
      <c r="KSF479" s="470"/>
      <c r="KSG479" s="470"/>
      <c r="KSH479" s="470"/>
      <c r="KSI479" s="470"/>
      <c r="KSJ479" s="470"/>
      <c r="KSK479" s="470"/>
      <c r="KSL479" s="470"/>
      <c r="KSM479" s="470"/>
      <c r="KSN479" s="470"/>
      <c r="KSO479" s="470"/>
      <c r="KSP479" s="470"/>
      <c r="KSQ479" s="470"/>
      <c r="KSR479" s="470"/>
      <c r="KSS479" s="470"/>
      <c r="KST479" s="470"/>
      <c r="KSU479" s="470"/>
      <c r="KSV479" s="470"/>
      <c r="KSW479" s="470"/>
      <c r="KSX479" s="470"/>
      <c r="KSY479" s="470"/>
      <c r="KSZ479" s="470"/>
      <c r="KTA479" s="470"/>
      <c r="KTB479" s="470"/>
      <c r="KTC479" s="470"/>
      <c r="KTD479" s="470"/>
      <c r="KTE479" s="470"/>
      <c r="KTF479" s="470"/>
      <c r="KTG479" s="470"/>
      <c r="KTH479" s="470"/>
      <c r="KTI479" s="470"/>
      <c r="KTJ479" s="470"/>
      <c r="KTK479" s="470"/>
      <c r="KTL479" s="470"/>
      <c r="KTM479" s="470"/>
      <c r="KTN479" s="470"/>
      <c r="KTO479" s="470"/>
      <c r="KTP479" s="470"/>
      <c r="KTQ479" s="470"/>
      <c r="KTR479" s="470"/>
      <c r="KTS479" s="470"/>
      <c r="KTT479" s="470"/>
      <c r="KTU479" s="470"/>
      <c r="KTV479" s="470"/>
      <c r="KTW479" s="470"/>
      <c r="KTX479" s="470"/>
      <c r="KTY479" s="470"/>
      <c r="KTZ479" s="470"/>
      <c r="KUA479" s="470"/>
      <c r="KUB479" s="470"/>
      <c r="KUC479" s="470"/>
      <c r="KUD479" s="470"/>
      <c r="KUE479" s="470"/>
      <c r="KUF479" s="470"/>
      <c r="KUG479" s="470"/>
      <c r="KUH479" s="470"/>
      <c r="KUI479" s="470"/>
      <c r="KUJ479" s="470"/>
      <c r="KUK479" s="470"/>
      <c r="KUL479" s="470"/>
      <c r="KUM479" s="470"/>
      <c r="KUN479" s="470"/>
      <c r="KUO479" s="470"/>
      <c r="KUP479" s="470"/>
      <c r="KUQ479" s="470"/>
      <c r="KUR479" s="470"/>
      <c r="KUS479" s="470"/>
      <c r="KUT479" s="470"/>
      <c r="KUU479" s="470"/>
      <c r="KUV479" s="470"/>
      <c r="KUW479" s="470"/>
      <c r="KUX479" s="470"/>
      <c r="KUY479" s="470"/>
      <c r="KUZ479" s="470"/>
      <c r="KVA479" s="470"/>
      <c r="KVB479" s="470"/>
      <c r="KVC479" s="470"/>
      <c r="KVD479" s="470"/>
      <c r="KVE479" s="470"/>
      <c r="KVF479" s="470"/>
      <c r="KVG479" s="470"/>
      <c r="KVH479" s="470"/>
      <c r="KVI479" s="470"/>
      <c r="KVJ479" s="470"/>
      <c r="KVK479" s="470"/>
      <c r="KVL479" s="470"/>
      <c r="KVM479" s="470"/>
      <c r="KVN479" s="470"/>
      <c r="KVO479" s="470"/>
      <c r="KVP479" s="470"/>
      <c r="KVQ479" s="470"/>
      <c r="KVR479" s="470"/>
      <c r="KVS479" s="470"/>
      <c r="KVT479" s="470"/>
      <c r="KVU479" s="470"/>
      <c r="KVV479" s="470"/>
      <c r="KVW479" s="470"/>
      <c r="KVX479" s="470"/>
      <c r="KVY479" s="470"/>
      <c r="KVZ479" s="470"/>
      <c r="KWA479" s="470"/>
      <c r="KWB479" s="470"/>
      <c r="KWC479" s="470"/>
      <c r="KWD479" s="470"/>
      <c r="KWE479" s="470"/>
      <c r="KWF479" s="470"/>
      <c r="KWG479" s="470"/>
      <c r="KWH479" s="470"/>
      <c r="KWI479" s="470"/>
      <c r="KWJ479" s="470"/>
      <c r="KWK479" s="470"/>
      <c r="KWL479" s="470"/>
      <c r="KWM479" s="470"/>
      <c r="KWN479" s="470"/>
      <c r="KWO479" s="470"/>
      <c r="KWP479" s="470"/>
      <c r="KWQ479" s="470"/>
      <c r="KWR479" s="470"/>
      <c r="KWS479" s="470"/>
      <c r="KWT479" s="470"/>
      <c r="KWU479" s="470"/>
      <c r="KWV479" s="470"/>
      <c r="KWW479" s="470"/>
      <c r="KWX479" s="470"/>
      <c r="KWY479" s="470"/>
      <c r="KWZ479" s="470"/>
      <c r="KXA479" s="470"/>
      <c r="KXB479" s="470"/>
      <c r="KXC479" s="470"/>
      <c r="KXD479" s="470"/>
      <c r="KXE479" s="470"/>
      <c r="KXF479" s="470"/>
      <c r="KXG479" s="470"/>
      <c r="KXH479" s="470"/>
      <c r="KXI479" s="470"/>
      <c r="KXJ479" s="470"/>
      <c r="KXK479" s="470"/>
      <c r="KXL479" s="470"/>
      <c r="KXM479" s="470"/>
      <c r="KXN479" s="470"/>
      <c r="KXO479" s="470"/>
      <c r="KXP479" s="470"/>
      <c r="KXQ479" s="470"/>
      <c r="KXR479" s="470"/>
      <c r="KXS479" s="470"/>
      <c r="KXT479" s="470"/>
      <c r="KXU479" s="470"/>
      <c r="KXV479" s="470"/>
      <c r="KXW479" s="470"/>
      <c r="KXX479" s="470"/>
      <c r="KXY479" s="470"/>
      <c r="KXZ479" s="470"/>
      <c r="KYA479" s="470"/>
      <c r="KYB479" s="470"/>
      <c r="KYC479" s="470"/>
      <c r="KYD479" s="470"/>
      <c r="KYE479" s="470"/>
      <c r="KYF479" s="470"/>
      <c r="KYG479" s="470"/>
      <c r="KYH479" s="470"/>
      <c r="KYI479" s="470"/>
      <c r="KYJ479" s="470"/>
      <c r="KYK479" s="470"/>
      <c r="KYL479" s="470"/>
      <c r="KYM479" s="470"/>
      <c r="KYN479" s="470"/>
      <c r="KYO479" s="470"/>
      <c r="KYP479" s="470"/>
      <c r="KYQ479" s="470"/>
      <c r="KYR479" s="470"/>
      <c r="KYS479" s="470"/>
      <c r="KYT479" s="470"/>
      <c r="KYU479" s="470"/>
      <c r="KYV479" s="470"/>
      <c r="KYW479" s="470"/>
      <c r="KYX479" s="470"/>
      <c r="KYY479" s="470"/>
      <c r="KYZ479" s="470"/>
      <c r="KZA479" s="470"/>
      <c r="KZB479" s="470"/>
      <c r="KZC479" s="470"/>
      <c r="KZD479" s="470"/>
      <c r="KZE479" s="470"/>
      <c r="KZF479" s="470"/>
      <c r="KZG479" s="470"/>
      <c r="KZH479" s="470"/>
      <c r="KZI479" s="470"/>
      <c r="KZJ479" s="470"/>
      <c r="KZK479" s="470"/>
      <c r="KZL479" s="470"/>
      <c r="KZM479" s="470"/>
      <c r="KZN479" s="470"/>
      <c r="KZO479" s="470"/>
      <c r="KZP479" s="470"/>
      <c r="KZQ479" s="470"/>
      <c r="KZR479" s="470"/>
      <c r="KZS479" s="470"/>
      <c r="KZT479" s="470"/>
      <c r="KZU479" s="470"/>
      <c r="KZV479" s="470"/>
      <c r="KZW479" s="470"/>
      <c r="KZX479" s="470"/>
      <c r="KZY479" s="470"/>
      <c r="KZZ479" s="470"/>
      <c r="LAA479" s="470"/>
      <c r="LAB479" s="470"/>
      <c r="LAC479" s="470"/>
      <c r="LAD479" s="470"/>
      <c r="LAE479" s="470"/>
      <c r="LAF479" s="470"/>
      <c r="LAG479" s="470"/>
      <c r="LAH479" s="470"/>
      <c r="LAI479" s="470"/>
      <c r="LAJ479" s="470"/>
      <c r="LAK479" s="470"/>
      <c r="LAL479" s="470"/>
      <c r="LAM479" s="470"/>
      <c r="LAN479" s="470"/>
      <c r="LAO479" s="470"/>
      <c r="LAP479" s="470"/>
      <c r="LAQ479" s="470"/>
      <c r="LAR479" s="470"/>
      <c r="LAS479" s="470"/>
      <c r="LAT479" s="470"/>
      <c r="LAU479" s="470"/>
      <c r="LAV479" s="470"/>
      <c r="LAW479" s="470"/>
      <c r="LAX479" s="470"/>
      <c r="LAY479" s="470"/>
      <c r="LAZ479" s="470"/>
      <c r="LBA479" s="470"/>
      <c r="LBB479" s="470"/>
      <c r="LBC479" s="470"/>
      <c r="LBD479" s="470"/>
      <c r="LBE479" s="470"/>
      <c r="LBF479" s="470"/>
      <c r="LBG479" s="470"/>
      <c r="LBH479" s="470"/>
      <c r="LBI479" s="470"/>
      <c r="LBJ479" s="470"/>
      <c r="LBK479" s="470"/>
      <c r="LBL479" s="470"/>
      <c r="LBM479" s="470"/>
      <c r="LBN479" s="470"/>
      <c r="LBO479" s="470"/>
      <c r="LBP479" s="470"/>
      <c r="LBQ479" s="470"/>
      <c r="LBR479" s="470"/>
      <c r="LBS479" s="470"/>
      <c r="LBT479" s="470"/>
      <c r="LBU479" s="470"/>
      <c r="LBV479" s="470"/>
      <c r="LBW479" s="470"/>
      <c r="LBX479" s="470"/>
      <c r="LBY479" s="470"/>
      <c r="LBZ479" s="470"/>
      <c r="LCA479" s="470"/>
      <c r="LCB479" s="470"/>
      <c r="LCC479" s="470"/>
      <c r="LCD479" s="470"/>
      <c r="LCE479" s="470"/>
      <c r="LCF479" s="470"/>
      <c r="LCG479" s="470"/>
      <c r="LCH479" s="470"/>
      <c r="LCI479" s="470"/>
      <c r="LCJ479" s="470"/>
      <c r="LCK479" s="470"/>
      <c r="LCL479" s="470"/>
      <c r="LCM479" s="470"/>
      <c r="LCN479" s="470"/>
      <c r="LCO479" s="470"/>
      <c r="LCP479" s="470"/>
      <c r="LCQ479" s="470"/>
      <c r="LCR479" s="470"/>
      <c r="LCS479" s="470"/>
      <c r="LCT479" s="470"/>
      <c r="LCU479" s="470"/>
      <c r="LCV479" s="470"/>
      <c r="LCW479" s="470"/>
      <c r="LCX479" s="470"/>
      <c r="LCY479" s="470"/>
      <c r="LCZ479" s="470"/>
      <c r="LDA479" s="470"/>
      <c r="LDB479" s="470"/>
      <c r="LDC479" s="470"/>
      <c r="LDD479" s="470"/>
      <c r="LDE479" s="470"/>
      <c r="LDF479" s="470"/>
      <c r="LDG479" s="470"/>
      <c r="LDH479" s="470"/>
      <c r="LDI479" s="470"/>
      <c r="LDJ479" s="470"/>
      <c r="LDK479" s="470"/>
      <c r="LDL479" s="470"/>
      <c r="LDM479" s="470"/>
      <c r="LDN479" s="470"/>
      <c r="LDO479" s="470"/>
      <c r="LDP479" s="470"/>
      <c r="LDQ479" s="470"/>
      <c r="LDR479" s="470"/>
      <c r="LDS479" s="470"/>
      <c r="LDT479" s="470"/>
      <c r="LDU479" s="470"/>
      <c r="LDV479" s="470"/>
      <c r="LDW479" s="470"/>
      <c r="LDX479" s="470"/>
      <c r="LDY479" s="470"/>
      <c r="LDZ479" s="470"/>
      <c r="LEA479" s="470"/>
      <c r="LEB479" s="470"/>
      <c r="LEC479" s="470"/>
      <c r="LED479" s="470"/>
      <c r="LEE479" s="470"/>
      <c r="LEF479" s="470"/>
      <c r="LEG479" s="470"/>
      <c r="LEH479" s="470"/>
      <c r="LEI479" s="470"/>
      <c r="LEJ479" s="470"/>
      <c r="LEK479" s="470"/>
      <c r="LEL479" s="470"/>
      <c r="LEM479" s="470"/>
      <c r="LEN479" s="470"/>
      <c r="LEO479" s="470"/>
      <c r="LEP479" s="470"/>
      <c r="LEQ479" s="470"/>
      <c r="LER479" s="470"/>
      <c r="LES479" s="470"/>
      <c r="LET479" s="470"/>
      <c r="LEU479" s="470"/>
      <c r="LEV479" s="470"/>
      <c r="LEW479" s="470"/>
      <c r="LEX479" s="470"/>
      <c r="LEY479" s="470"/>
      <c r="LEZ479" s="470"/>
      <c r="LFA479" s="470"/>
      <c r="LFB479" s="470"/>
      <c r="LFC479" s="470"/>
      <c r="LFD479" s="470"/>
      <c r="LFE479" s="470"/>
      <c r="LFF479" s="470"/>
      <c r="LFG479" s="470"/>
      <c r="LFH479" s="470"/>
      <c r="LFI479" s="470"/>
      <c r="LFJ479" s="470"/>
      <c r="LFK479" s="470"/>
      <c r="LFL479" s="470"/>
      <c r="LFM479" s="470"/>
      <c r="LFN479" s="470"/>
      <c r="LFO479" s="470"/>
      <c r="LFP479" s="470"/>
      <c r="LFQ479" s="470"/>
      <c r="LFR479" s="470"/>
      <c r="LFS479" s="470"/>
      <c r="LFT479" s="470"/>
      <c r="LFU479" s="470"/>
      <c r="LFV479" s="470"/>
      <c r="LFW479" s="470"/>
      <c r="LFX479" s="470"/>
      <c r="LFY479" s="470"/>
      <c r="LFZ479" s="470"/>
      <c r="LGA479" s="470"/>
      <c r="LGB479" s="470"/>
      <c r="LGC479" s="470"/>
      <c r="LGD479" s="470"/>
      <c r="LGE479" s="470"/>
      <c r="LGF479" s="470"/>
      <c r="LGG479" s="470"/>
      <c r="LGH479" s="470"/>
      <c r="LGI479" s="470"/>
      <c r="LGJ479" s="470"/>
      <c r="LGK479" s="470"/>
      <c r="LGL479" s="470"/>
      <c r="LGM479" s="470"/>
      <c r="LGN479" s="470"/>
      <c r="LGO479" s="470"/>
      <c r="LGP479" s="470"/>
      <c r="LGQ479" s="470"/>
      <c r="LGR479" s="470"/>
      <c r="LGS479" s="470"/>
      <c r="LGT479" s="470"/>
      <c r="LGU479" s="470"/>
      <c r="LGV479" s="470"/>
      <c r="LGW479" s="470"/>
      <c r="LGX479" s="470"/>
      <c r="LGY479" s="470"/>
      <c r="LGZ479" s="470"/>
      <c r="LHA479" s="470"/>
      <c r="LHB479" s="470"/>
      <c r="LHC479" s="470"/>
      <c r="LHD479" s="470"/>
      <c r="LHE479" s="470"/>
      <c r="LHF479" s="470"/>
      <c r="LHG479" s="470"/>
      <c r="LHH479" s="470"/>
      <c r="LHI479" s="470"/>
      <c r="LHJ479" s="470"/>
      <c r="LHK479" s="470"/>
      <c r="LHL479" s="470"/>
      <c r="LHM479" s="470"/>
      <c r="LHN479" s="470"/>
      <c r="LHO479" s="470"/>
      <c r="LHP479" s="470"/>
      <c r="LHQ479" s="470"/>
      <c r="LHR479" s="470"/>
      <c r="LHS479" s="470"/>
      <c r="LHT479" s="470"/>
      <c r="LHU479" s="470"/>
      <c r="LHV479" s="470"/>
      <c r="LHW479" s="470"/>
      <c r="LHX479" s="470"/>
      <c r="LHY479" s="470"/>
      <c r="LHZ479" s="470"/>
      <c r="LIA479" s="470"/>
      <c r="LIB479" s="470"/>
      <c r="LIC479" s="470"/>
      <c r="LID479" s="470"/>
      <c r="LIE479" s="470"/>
      <c r="LIF479" s="470"/>
      <c r="LIG479" s="470"/>
      <c r="LIH479" s="470"/>
      <c r="LII479" s="470"/>
      <c r="LIJ479" s="470"/>
      <c r="LIK479" s="470"/>
      <c r="LIL479" s="470"/>
      <c r="LIM479" s="470"/>
      <c r="LIN479" s="470"/>
      <c r="LIO479" s="470"/>
      <c r="LIP479" s="470"/>
      <c r="LIQ479" s="470"/>
      <c r="LIR479" s="470"/>
      <c r="LIS479" s="470"/>
      <c r="LIT479" s="470"/>
      <c r="LIU479" s="470"/>
      <c r="LIV479" s="470"/>
      <c r="LIW479" s="470"/>
      <c r="LIX479" s="470"/>
      <c r="LIY479" s="470"/>
      <c r="LIZ479" s="470"/>
      <c r="LJA479" s="470"/>
      <c r="LJB479" s="470"/>
      <c r="LJC479" s="470"/>
      <c r="LJD479" s="470"/>
      <c r="LJE479" s="470"/>
      <c r="LJF479" s="470"/>
      <c r="LJG479" s="470"/>
      <c r="LJH479" s="470"/>
      <c r="LJI479" s="470"/>
      <c r="LJJ479" s="470"/>
      <c r="LJK479" s="470"/>
      <c r="LJL479" s="470"/>
      <c r="LJM479" s="470"/>
      <c r="LJN479" s="470"/>
      <c r="LJO479" s="470"/>
      <c r="LJP479" s="470"/>
      <c r="LJQ479" s="470"/>
      <c r="LJR479" s="470"/>
      <c r="LJS479" s="470"/>
      <c r="LJT479" s="470"/>
      <c r="LJU479" s="470"/>
      <c r="LJV479" s="470"/>
      <c r="LJW479" s="470"/>
      <c r="LJX479" s="470"/>
      <c r="LJY479" s="470"/>
      <c r="LJZ479" s="470"/>
      <c r="LKA479" s="470"/>
      <c r="LKB479" s="470"/>
      <c r="LKC479" s="470"/>
      <c r="LKD479" s="470"/>
      <c r="LKE479" s="470"/>
      <c r="LKF479" s="470"/>
      <c r="LKG479" s="470"/>
      <c r="LKH479" s="470"/>
      <c r="LKI479" s="470"/>
      <c r="LKJ479" s="470"/>
      <c r="LKK479" s="470"/>
      <c r="LKL479" s="470"/>
      <c r="LKM479" s="470"/>
      <c r="LKN479" s="470"/>
      <c r="LKO479" s="470"/>
      <c r="LKP479" s="470"/>
      <c r="LKQ479" s="470"/>
      <c r="LKR479" s="470"/>
      <c r="LKS479" s="470"/>
      <c r="LKT479" s="470"/>
      <c r="LKU479" s="470"/>
      <c r="LKV479" s="470"/>
      <c r="LKW479" s="470"/>
      <c r="LKX479" s="470"/>
      <c r="LKY479" s="470"/>
      <c r="LKZ479" s="470"/>
      <c r="LLA479" s="470"/>
      <c r="LLB479" s="470"/>
      <c r="LLC479" s="470"/>
      <c r="LLD479" s="470"/>
      <c r="LLE479" s="470"/>
      <c r="LLF479" s="470"/>
      <c r="LLG479" s="470"/>
      <c r="LLH479" s="470"/>
      <c r="LLI479" s="470"/>
      <c r="LLJ479" s="470"/>
      <c r="LLK479" s="470"/>
      <c r="LLL479" s="470"/>
      <c r="LLM479" s="470"/>
      <c r="LLN479" s="470"/>
      <c r="LLO479" s="470"/>
      <c r="LLP479" s="470"/>
      <c r="LLQ479" s="470"/>
      <c r="LLR479" s="470"/>
      <c r="LLS479" s="470"/>
      <c r="LLT479" s="470"/>
      <c r="LLU479" s="470"/>
      <c r="LLV479" s="470"/>
      <c r="LLW479" s="470"/>
      <c r="LLX479" s="470"/>
      <c r="LLY479" s="470"/>
      <c r="LLZ479" s="470"/>
      <c r="LMA479" s="470"/>
      <c r="LMB479" s="470"/>
      <c r="LMC479" s="470"/>
      <c r="LMD479" s="470"/>
      <c r="LME479" s="470"/>
      <c r="LMF479" s="470"/>
      <c r="LMG479" s="470"/>
      <c r="LMH479" s="470"/>
      <c r="LMI479" s="470"/>
      <c r="LMJ479" s="470"/>
      <c r="LMK479" s="470"/>
      <c r="LML479" s="470"/>
      <c r="LMM479" s="470"/>
      <c r="LMN479" s="470"/>
      <c r="LMO479" s="470"/>
      <c r="LMP479" s="470"/>
      <c r="LMQ479" s="470"/>
      <c r="LMR479" s="470"/>
      <c r="LMS479" s="470"/>
      <c r="LMT479" s="470"/>
      <c r="LMU479" s="470"/>
      <c r="LMV479" s="470"/>
      <c r="LMW479" s="470"/>
      <c r="LMX479" s="470"/>
      <c r="LMY479" s="470"/>
      <c r="LMZ479" s="470"/>
      <c r="LNA479" s="470"/>
      <c r="LNB479" s="470"/>
      <c r="LNC479" s="470"/>
      <c r="LND479" s="470"/>
      <c r="LNE479" s="470"/>
      <c r="LNF479" s="470"/>
      <c r="LNG479" s="470"/>
      <c r="LNH479" s="470"/>
      <c r="LNI479" s="470"/>
      <c r="LNJ479" s="470"/>
      <c r="LNK479" s="470"/>
      <c r="LNL479" s="470"/>
      <c r="LNM479" s="470"/>
      <c r="LNN479" s="470"/>
      <c r="LNO479" s="470"/>
      <c r="LNP479" s="470"/>
      <c r="LNQ479" s="470"/>
      <c r="LNR479" s="470"/>
      <c r="LNS479" s="470"/>
      <c r="LNT479" s="470"/>
      <c r="LNU479" s="470"/>
      <c r="LNV479" s="470"/>
      <c r="LNW479" s="470"/>
      <c r="LNX479" s="470"/>
      <c r="LNY479" s="470"/>
      <c r="LNZ479" s="470"/>
      <c r="LOA479" s="470"/>
      <c r="LOB479" s="470"/>
      <c r="LOC479" s="470"/>
      <c r="LOD479" s="470"/>
      <c r="LOE479" s="470"/>
      <c r="LOF479" s="470"/>
      <c r="LOG479" s="470"/>
      <c r="LOH479" s="470"/>
      <c r="LOI479" s="470"/>
      <c r="LOJ479" s="470"/>
      <c r="LOK479" s="470"/>
      <c r="LOL479" s="470"/>
      <c r="LOM479" s="470"/>
      <c r="LON479" s="470"/>
      <c r="LOO479" s="470"/>
      <c r="LOP479" s="470"/>
      <c r="LOQ479" s="470"/>
      <c r="LOR479" s="470"/>
      <c r="LOS479" s="470"/>
      <c r="LOT479" s="470"/>
      <c r="LOU479" s="470"/>
      <c r="LOV479" s="470"/>
      <c r="LOW479" s="470"/>
      <c r="LOX479" s="470"/>
      <c r="LOY479" s="470"/>
      <c r="LOZ479" s="470"/>
      <c r="LPA479" s="470"/>
      <c r="LPB479" s="470"/>
      <c r="LPC479" s="470"/>
      <c r="LPD479" s="470"/>
      <c r="LPE479" s="470"/>
      <c r="LPF479" s="470"/>
      <c r="LPG479" s="470"/>
      <c r="LPH479" s="470"/>
      <c r="LPI479" s="470"/>
      <c r="LPJ479" s="470"/>
      <c r="LPK479" s="470"/>
      <c r="LPL479" s="470"/>
      <c r="LPM479" s="470"/>
      <c r="LPN479" s="470"/>
      <c r="LPO479" s="470"/>
      <c r="LPP479" s="470"/>
      <c r="LPQ479" s="470"/>
      <c r="LPR479" s="470"/>
      <c r="LPS479" s="470"/>
      <c r="LPT479" s="470"/>
      <c r="LPU479" s="470"/>
      <c r="LPV479" s="470"/>
      <c r="LPW479" s="470"/>
      <c r="LPX479" s="470"/>
      <c r="LPY479" s="470"/>
      <c r="LPZ479" s="470"/>
      <c r="LQA479" s="470"/>
      <c r="LQB479" s="470"/>
      <c r="LQC479" s="470"/>
      <c r="LQD479" s="470"/>
      <c r="LQE479" s="470"/>
      <c r="LQF479" s="470"/>
      <c r="LQG479" s="470"/>
      <c r="LQH479" s="470"/>
      <c r="LQI479" s="470"/>
      <c r="LQJ479" s="470"/>
      <c r="LQK479" s="470"/>
      <c r="LQL479" s="470"/>
      <c r="LQM479" s="470"/>
      <c r="LQN479" s="470"/>
      <c r="LQO479" s="470"/>
      <c r="LQP479" s="470"/>
      <c r="LQQ479" s="470"/>
      <c r="LQR479" s="470"/>
      <c r="LQS479" s="470"/>
      <c r="LQT479" s="470"/>
      <c r="LQU479" s="470"/>
      <c r="LQV479" s="470"/>
      <c r="LQW479" s="470"/>
      <c r="LQX479" s="470"/>
      <c r="LQY479" s="470"/>
      <c r="LQZ479" s="470"/>
      <c r="LRA479" s="470"/>
      <c r="LRB479" s="470"/>
      <c r="LRC479" s="470"/>
      <c r="LRD479" s="470"/>
      <c r="LRE479" s="470"/>
      <c r="LRF479" s="470"/>
      <c r="LRG479" s="470"/>
      <c r="LRH479" s="470"/>
      <c r="LRI479" s="470"/>
      <c r="LRJ479" s="470"/>
      <c r="LRK479" s="470"/>
      <c r="LRL479" s="470"/>
      <c r="LRM479" s="470"/>
      <c r="LRN479" s="470"/>
      <c r="LRO479" s="470"/>
      <c r="LRP479" s="470"/>
      <c r="LRQ479" s="470"/>
      <c r="LRR479" s="470"/>
      <c r="LRS479" s="470"/>
      <c r="LRT479" s="470"/>
      <c r="LRU479" s="470"/>
      <c r="LRV479" s="470"/>
      <c r="LRW479" s="470"/>
      <c r="LRX479" s="470"/>
      <c r="LRY479" s="470"/>
      <c r="LRZ479" s="470"/>
      <c r="LSA479" s="470"/>
      <c r="LSB479" s="470"/>
      <c r="LSC479" s="470"/>
      <c r="LSD479" s="470"/>
      <c r="LSE479" s="470"/>
      <c r="LSF479" s="470"/>
      <c r="LSG479" s="470"/>
      <c r="LSH479" s="470"/>
      <c r="LSI479" s="470"/>
      <c r="LSJ479" s="470"/>
      <c r="LSK479" s="470"/>
      <c r="LSL479" s="470"/>
      <c r="LSM479" s="470"/>
      <c r="LSN479" s="470"/>
      <c r="LSO479" s="470"/>
      <c r="LSP479" s="470"/>
      <c r="LSQ479" s="470"/>
      <c r="LSR479" s="470"/>
      <c r="LSS479" s="470"/>
      <c r="LST479" s="470"/>
      <c r="LSU479" s="470"/>
      <c r="LSV479" s="470"/>
      <c r="LSW479" s="470"/>
      <c r="LSX479" s="470"/>
      <c r="LSY479" s="470"/>
      <c r="LSZ479" s="470"/>
      <c r="LTA479" s="470"/>
      <c r="LTB479" s="470"/>
      <c r="LTC479" s="470"/>
      <c r="LTD479" s="470"/>
      <c r="LTE479" s="470"/>
      <c r="LTF479" s="470"/>
      <c r="LTG479" s="470"/>
      <c r="LTH479" s="470"/>
      <c r="LTI479" s="470"/>
      <c r="LTJ479" s="470"/>
      <c r="LTK479" s="470"/>
      <c r="LTL479" s="470"/>
      <c r="LTM479" s="470"/>
      <c r="LTN479" s="470"/>
      <c r="LTO479" s="470"/>
      <c r="LTP479" s="470"/>
      <c r="LTQ479" s="470"/>
      <c r="LTR479" s="470"/>
      <c r="LTS479" s="470"/>
      <c r="LTT479" s="470"/>
      <c r="LTU479" s="470"/>
      <c r="LTV479" s="470"/>
      <c r="LTW479" s="470"/>
      <c r="LTX479" s="470"/>
      <c r="LTY479" s="470"/>
      <c r="LTZ479" s="470"/>
      <c r="LUA479" s="470"/>
      <c r="LUB479" s="470"/>
      <c r="LUC479" s="470"/>
      <c r="LUD479" s="470"/>
      <c r="LUE479" s="470"/>
      <c r="LUF479" s="470"/>
      <c r="LUG479" s="470"/>
      <c r="LUH479" s="470"/>
      <c r="LUI479" s="470"/>
      <c r="LUJ479" s="470"/>
      <c r="LUK479" s="470"/>
      <c r="LUL479" s="470"/>
      <c r="LUM479" s="470"/>
      <c r="LUN479" s="470"/>
      <c r="LUO479" s="470"/>
      <c r="LUP479" s="470"/>
      <c r="LUQ479" s="470"/>
      <c r="LUR479" s="470"/>
      <c r="LUS479" s="470"/>
      <c r="LUT479" s="470"/>
      <c r="LUU479" s="470"/>
      <c r="LUV479" s="470"/>
      <c r="LUW479" s="470"/>
      <c r="LUX479" s="470"/>
      <c r="LUY479" s="470"/>
      <c r="LUZ479" s="470"/>
      <c r="LVA479" s="470"/>
      <c r="LVB479" s="470"/>
      <c r="LVC479" s="470"/>
      <c r="LVD479" s="470"/>
      <c r="LVE479" s="470"/>
      <c r="LVF479" s="470"/>
      <c r="LVG479" s="470"/>
      <c r="LVH479" s="470"/>
      <c r="LVI479" s="470"/>
      <c r="LVJ479" s="470"/>
      <c r="LVK479" s="470"/>
      <c r="LVL479" s="470"/>
      <c r="LVM479" s="470"/>
      <c r="LVN479" s="470"/>
      <c r="LVO479" s="470"/>
      <c r="LVP479" s="470"/>
      <c r="LVQ479" s="470"/>
      <c r="LVR479" s="470"/>
      <c r="LVS479" s="470"/>
      <c r="LVT479" s="470"/>
      <c r="LVU479" s="470"/>
      <c r="LVV479" s="470"/>
      <c r="LVW479" s="470"/>
      <c r="LVX479" s="470"/>
      <c r="LVY479" s="470"/>
      <c r="LVZ479" s="470"/>
      <c r="LWA479" s="470"/>
      <c r="LWB479" s="470"/>
      <c r="LWC479" s="470"/>
      <c r="LWD479" s="470"/>
      <c r="LWE479" s="470"/>
      <c r="LWF479" s="470"/>
      <c r="LWG479" s="470"/>
      <c r="LWH479" s="470"/>
      <c r="LWI479" s="470"/>
      <c r="LWJ479" s="470"/>
      <c r="LWK479" s="470"/>
      <c r="LWL479" s="470"/>
      <c r="LWM479" s="470"/>
      <c r="LWN479" s="470"/>
      <c r="LWO479" s="470"/>
      <c r="LWP479" s="470"/>
      <c r="LWQ479" s="470"/>
      <c r="LWR479" s="470"/>
      <c r="LWS479" s="470"/>
      <c r="LWT479" s="470"/>
      <c r="LWU479" s="470"/>
      <c r="LWV479" s="470"/>
      <c r="LWW479" s="470"/>
      <c r="LWX479" s="470"/>
      <c r="LWY479" s="470"/>
      <c r="LWZ479" s="470"/>
      <c r="LXA479" s="470"/>
      <c r="LXB479" s="470"/>
      <c r="LXC479" s="470"/>
      <c r="LXD479" s="470"/>
      <c r="LXE479" s="470"/>
      <c r="LXF479" s="470"/>
      <c r="LXG479" s="470"/>
      <c r="LXH479" s="470"/>
      <c r="LXI479" s="470"/>
      <c r="LXJ479" s="470"/>
      <c r="LXK479" s="470"/>
      <c r="LXL479" s="470"/>
      <c r="LXM479" s="470"/>
      <c r="LXN479" s="470"/>
      <c r="LXO479" s="470"/>
      <c r="LXP479" s="470"/>
      <c r="LXQ479" s="470"/>
      <c r="LXR479" s="470"/>
      <c r="LXS479" s="470"/>
      <c r="LXT479" s="470"/>
      <c r="LXU479" s="470"/>
      <c r="LXV479" s="470"/>
      <c r="LXW479" s="470"/>
      <c r="LXX479" s="470"/>
      <c r="LXY479" s="470"/>
      <c r="LXZ479" s="470"/>
      <c r="LYA479" s="470"/>
      <c r="LYB479" s="470"/>
      <c r="LYC479" s="470"/>
      <c r="LYD479" s="470"/>
      <c r="LYE479" s="470"/>
      <c r="LYF479" s="470"/>
      <c r="LYG479" s="470"/>
      <c r="LYH479" s="470"/>
      <c r="LYI479" s="470"/>
      <c r="LYJ479" s="470"/>
      <c r="LYK479" s="470"/>
      <c r="LYL479" s="470"/>
      <c r="LYM479" s="470"/>
      <c r="LYN479" s="470"/>
      <c r="LYO479" s="470"/>
      <c r="LYP479" s="470"/>
      <c r="LYQ479" s="470"/>
      <c r="LYR479" s="470"/>
      <c r="LYS479" s="470"/>
      <c r="LYT479" s="470"/>
      <c r="LYU479" s="470"/>
      <c r="LYV479" s="470"/>
      <c r="LYW479" s="470"/>
      <c r="LYX479" s="470"/>
      <c r="LYY479" s="470"/>
      <c r="LYZ479" s="470"/>
      <c r="LZA479" s="470"/>
      <c r="LZB479" s="470"/>
      <c r="LZC479" s="470"/>
      <c r="LZD479" s="470"/>
      <c r="LZE479" s="470"/>
      <c r="LZF479" s="470"/>
      <c r="LZG479" s="470"/>
      <c r="LZH479" s="470"/>
      <c r="LZI479" s="470"/>
      <c r="LZJ479" s="470"/>
      <c r="LZK479" s="470"/>
      <c r="LZL479" s="470"/>
      <c r="LZM479" s="470"/>
      <c r="LZN479" s="470"/>
      <c r="LZO479" s="470"/>
      <c r="LZP479" s="470"/>
      <c r="LZQ479" s="470"/>
      <c r="LZR479" s="470"/>
      <c r="LZS479" s="470"/>
      <c r="LZT479" s="470"/>
      <c r="LZU479" s="470"/>
      <c r="LZV479" s="470"/>
      <c r="LZW479" s="470"/>
      <c r="LZX479" s="470"/>
      <c r="LZY479" s="470"/>
      <c r="LZZ479" s="470"/>
      <c r="MAA479" s="470"/>
      <c r="MAB479" s="470"/>
      <c r="MAC479" s="470"/>
      <c r="MAD479" s="470"/>
      <c r="MAE479" s="470"/>
      <c r="MAF479" s="470"/>
      <c r="MAG479" s="470"/>
      <c r="MAH479" s="470"/>
      <c r="MAI479" s="470"/>
      <c r="MAJ479" s="470"/>
      <c r="MAK479" s="470"/>
      <c r="MAL479" s="470"/>
      <c r="MAM479" s="470"/>
      <c r="MAN479" s="470"/>
      <c r="MAO479" s="470"/>
      <c r="MAP479" s="470"/>
      <c r="MAQ479" s="470"/>
      <c r="MAR479" s="470"/>
      <c r="MAS479" s="470"/>
      <c r="MAT479" s="470"/>
      <c r="MAU479" s="470"/>
      <c r="MAV479" s="470"/>
      <c r="MAW479" s="470"/>
      <c r="MAX479" s="470"/>
      <c r="MAY479" s="470"/>
      <c r="MAZ479" s="470"/>
      <c r="MBA479" s="470"/>
      <c r="MBB479" s="470"/>
      <c r="MBC479" s="470"/>
      <c r="MBD479" s="470"/>
      <c r="MBE479" s="470"/>
      <c r="MBF479" s="470"/>
      <c r="MBG479" s="470"/>
      <c r="MBH479" s="470"/>
      <c r="MBI479" s="470"/>
      <c r="MBJ479" s="470"/>
      <c r="MBK479" s="470"/>
      <c r="MBL479" s="470"/>
      <c r="MBM479" s="470"/>
      <c r="MBN479" s="470"/>
      <c r="MBO479" s="470"/>
      <c r="MBP479" s="470"/>
      <c r="MBQ479" s="470"/>
      <c r="MBR479" s="470"/>
      <c r="MBS479" s="470"/>
      <c r="MBT479" s="470"/>
      <c r="MBU479" s="470"/>
      <c r="MBV479" s="470"/>
      <c r="MBW479" s="470"/>
      <c r="MBX479" s="470"/>
      <c r="MBY479" s="470"/>
      <c r="MBZ479" s="470"/>
      <c r="MCA479" s="470"/>
      <c r="MCB479" s="470"/>
      <c r="MCC479" s="470"/>
      <c r="MCD479" s="470"/>
      <c r="MCE479" s="470"/>
      <c r="MCF479" s="470"/>
      <c r="MCG479" s="470"/>
      <c r="MCH479" s="470"/>
      <c r="MCI479" s="470"/>
      <c r="MCJ479" s="470"/>
      <c r="MCK479" s="470"/>
      <c r="MCL479" s="470"/>
      <c r="MCM479" s="470"/>
      <c r="MCN479" s="470"/>
      <c r="MCO479" s="470"/>
      <c r="MCP479" s="470"/>
      <c r="MCQ479" s="470"/>
      <c r="MCR479" s="470"/>
      <c r="MCS479" s="470"/>
      <c r="MCT479" s="470"/>
      <c r="MCU479" s="470"/>
      <c r="MCV479" s="470"/>
      <c r="MCW479" s="470"/>
      <c r="MCX479" s="470"/>
      <c r="MCY479" s="470"/>
      <c r="MCZ479" s="470"/>
      <c r="MDA479" s="470"/>
      <c r="MDB479" s="470"/>
      <c r="MDC479" s="470"/>
      <c r="MDD479" s="470"/>
      <c r="MDE479" s="470"/>
      <c r="MDF479" s="470"/>
      <c r="MDG479" s="470"/>
      <c r="MDH479" s="470"/>
      <c r="MDI479" s="470"/>
      <c r="MDJ479" s="470"/>
      <c r="MDK479" s="470"/>
      <c r="MDL479" s="470"/>
      <c r="MDM479" s="470"/>
      <c r="MDN479" s="470"/>
      <c r="MDO479" s="470"/>
      <c r="MDP479" s="470"/>
      <c r="MDQ479" s="470"/>
      <c r="MDR479" s="470"/>
      <c r="MDS479" s="470"/>
      <c r="MDT479" s="470"/>
      <c r="MDU479" s="470"/>
      <c r="MDV479" s="470"/>
      <c r="MDW479" s="470"/>
      <c r="MDX479" s="470"/>
      <c r="MDY479" s="470"/>
      <c r="MDZ479" s="470"/>
      <c r="MEA479" s="470"/>
      <c r="MEB479" s="470"/>
      <c r="MEC479" s="470"/>
      <c r="MED479" s="470"/>
      <c r="MEE479" s="470"/>
      <c r="MEF479" s="470"/>
      <c r="MEG479" s="470"/>
      <c r="MEH479" s="470"/>
      <c r="MEI479" s="470"/>
      <c r="MEJ479" s="470"/>
      <c r="MEK479" s="470"/>
      <c r="MEL479" s="470"/>
      <c r="MEM479" s="470"/>
      <c r="MEN479" s="470"/>
      <c r="MEO479" s="470"/>
      <c r="MEP479" s="470"/>
      <c r="MEQ479" s="470"/>
      <c r="MER479" s="470"/>
      <c r="MES479" s="470"/>
      <c r="MET479" s="470"/>
      <c r="MEU479" s="470"/>
      <c r="MEV479" s="470"/>
      <c r="MEW479" s="470"/>
      <c r="MEX479" s="470"/>
      <c r="MEY479" s="470"/>
      <c r="MEZ479" s="470"/>
      <c r="MFA479" s="470"/>
      <c r="MFB479" s="470"/>
      <c r="MFC479" s="470"/>
      <c r="MFD479" s="470"/>
      <c r="MFE479" s="470"/>
      <c r="MFF479" s="470"/>
      <c r="MFG479" s="470"/>
      <c r="MFH479" s="470"/>
      <c r="MFI479" s="470"/>
      <c r="MFJ479" s="470"/>
      <c r="MFK479" s="470"/>
      <c r="MFL479" s="470"/>
      <c r="MFM479" s="470"/>
      <c r="MFN479" s="470"/>
      <c r="MFO479" s="470"/>
      <c r="MFP479" s="470"/>
      <c r="MFQ479" s="470"/>
      <c r="MFR479" s="470"/>
      <c r="MFS479" s="470"/>
      <c r="MFT479" s="470"/>
      <c r="MFU479" s="470"/>
      <c r="MFV479" s="470"/>
      <c r="MFW479" s="470"/>
      <c r="MFX479" s="470"/>
      <c r="MFY479" s="470"/>
      <c r="MFZ479" s="470"/>
      <c r="MGA479" s="470"/>
      <c r="MGB479" s="470"/>
      <c r="MGC479" s="470"/>
      <c r="MGD479" s="470"/>
      <c r="MGE479" s="470"/>
      <c r="MGF479" s="470"/>
      <c r="MGG479" s="470"/>
      <c r="MGH479" s="470"/>
      <c r="MGI479" s="470"/>
      <c r="MGJ479" s="470"/>
      <c r="MGK479" s="470"/>
      <c r="MGL479" s="470"/>
      <c r="MGM479" s="470"/>
      <c r="MGN479" s="470"/>
      <c r="MGO479" s="470"/>
      <c r="MGP479" s="470"/>
      <c r="MGQ479" s="470"/>
      <c r="MGR479" s="470"/>
      <c r="MGS479" s="470"/>
      <c r="MGT479" s="470"/>
      <c r="MGU479" s="470"/>
      <c r="MGV479" s="470"/>
      <c r="MGW479" s="470"/>
      <c r="MGX479" s="470"/>
      <c r="MGY479" s="470"/>
      <c r="MGZ479" s="470"/>
      <c r="MHA479" s="470"/>
      <c r="MHB479" s="470"/>
      <c r="MHC479" s="470"/>
      <c r="MHD479" s="470"/>
      <c r="MHE479" s="470"/>
      <c r="MHF479" s="470"/>
      <c r="MHG479" s="470"/>
      <c r="MHH479" s="470"/>
      <c r="MHI479" s="470"/>
      <c r="MHJ479" s="470"/>
      <c r="MHK479" s="470"/>
      <c r="MHL479" s="470"/>
      <c r="MHM479" s="470"/>
      <c r="MHN479" s="470"/>
      <c r="MHO479" s="470"/>
      <c r="MHP479" s="470"/>
      <c r="MHQ479" s="470"/>
      <c r="MHR479" s="470"/>
      <c r="MHS479" s="470"/>
      <c r="MHT479" s="470"/>
      <c r="MHU479" s="470"/>
      <c r="MHV479" s="470"/>
      <c r="MHW479" s="470"/>
      <c r="MHX479" s="470"/>
      <c r="MHY479" s="470"/>
      <c r="MHZ479" s="470"/>
      <c r="MIA479" s="470"/>
      <c r="MIB479" s="470"/>
      <c r="MIC479" s="470"/>
      <c r="MID479" s="470"/>
      <c r="MIE479" s="470"/>
      <c r="MIF479" s="470"/>
      <c r="MIG479" s="470"/>
      <c r="MIH479" s="470"/>
      <c r="MII479" s="470"/>
      <c r="MIJ479" s="470"/>
      <c r="MIK479" s="470"/>
      <c r="MIL479" s="470"/>
      <c r="MIM479" s="470"/>
      <c r="MIN479" s="470"/>
      <c r="MIO479" s="470"/>
      <c r="MIP479" s="470"/>
      <c r="MIQ479" s="470"/>
      <c r="MIR479" s="470"/>
      <c r="MIS479" s="470"/>
      <c r="MIT479" s="470"/>
      <c r="MIU479" s="470"/>
      <c r="MIV479" s="470"/>
      <c r="MIW479" s="470"/>
      <c r="MIX479" s="470"/>
      <c r="MIY479" s="470"/>
      <c r="MIZ479" s="470"/>
      <c r="MJA479" s="470"/>
      <c r="MJB479" s="470"/>
      <c r="MJC479" s="470"/>
      <c r="MJD479" s="470"/>
      <c r="MJE479" s="470"/>
      <c r="MJF479" s="470"/>
      <c r="MJG479" s="470"/>
      <c r="MJH479" s="470"/>
      <c r="MJI479" s="470"/>
      <c r="MJJ479" s="470"/>
      <c r="MJK479" s="470"/>
      <c r="MJL479" s="470"/>
      <c r="MJM479" s="470"/>
      <c r="MJN479" s="470"/>
      <c r="MJO479" s="470"/>
      <c r="MJP479" s="470"/>
      <c r="MJQ479" s="470"/>
      <c r="MJR479" s="470"/>
      <c r="MJS479" s="470"/>
      <c r="MJT479" s="470"/>
      <c r="MJU479" s="470"/>
      <c r="MJV479" s="470"/>
      <c r="MJW479" s="470"/>
      <c r="MJX479" s="470"/>
      <c r="MJY479" s="470"/>
      <c r="MJZ479" s="470"/>
      <c r="MKA479" s="470"/>
      <c r="MKB479" s="470"/>
      <c r="MKC479" s="470"/>
      <c r="MKD479" s="470"/>
      <c r="MKE479" s="470"/>
      <c r="MKF479" s="470"/>
      <c r="MKG479" s="470"/>
      <c r="MKH479" s="470"/>
      <c r="MKI479" s="470"/>
      <c r="MKJ479" s="470"/>
      <c r="MKK479" s="470"/>
      <c r="MKL479" s="470"/>
      <c r="MKM479" s="470"/>
      <c r="MKN479" s="470"/>
      <c r="MKO479" s="470"/>
      <c r="MKP479" s="470"/>
      <c r="MKQ479" s="470"/>
      <c r="MKR479" s="470"/>
      <c r="MKS479" s="470"/>
      <c r="MKT479" s="470"/>
      <c r="MKU479" s="470"/>
      <c r="MKV479" s="470"/>
      <c r="MKW479" s="470"/>
      <c r="MKX479" s="470"/>
      <c r="MKY479" s="470"/>
      <c r="MKZ479" s="470"/>
      <c r="MLA479" s="470"/>
      <c r="MLB479" s="470"/>
      <c r="MLC479" s="470"/>
      <c r="MLD479" s="470"/>
      <c r="MLE479" s="470"/>
      <c r="MLF479" s="470"/>
      <c r="MLG479" s="470"/>
      <c r="MLH479" s="470"/>
      <c r="MLI479" s="470"/>
      <c r="MLJ479" s="470"/>
      <c r="MLK479" s="470"/>
      <c r="MLL479" s="470"/>
      <c r="MLM479" s="470"/>
      <c r="MLN479" s="470"/>
      <c r="MLO479" s="470"/>
      <c r="MLP479" s="470"/>
      <c r="MLQ479" s="470"/>
      <c r="MLR479" s="470"/>
      <c r="MLS479" s="470"/>
      <c r="MLT479" s="470"/>
      <c r="MLU479" s="470"/>
      <c r="MLV479" s="470"/>
      <c r="MLW479" s="470"/>
      <c r="MLX479" s="470"/>
      <c r="MLY479" s="470"/>
      <c r="MLZ479" s="470"/>
      <c r="MMA479" s="470"/>
      <c r="MMB479" s="470"/>
      <c r="MMC479" s="470"/>
      <c r="MMD479" s="470"/>
      <c r="MME479" s="470"/>
      <c r="MMF479" s="470"/>
      <c r="MMG479" s="470"/>
      <c r="MMH479" s="470"/>
      <c r="MMI479" s="470"/>
      <c r="MMJ479" s="470"/>
      <c r="MMK479" s="470"/>
      <c r="MML479" s="470"/>
      <c r="MMM479" s="470"/>
      <c r="MMN479" s="470"/>
      <c r="MMO479" s="470"/>
      <c r="MMP479" s="470"/>
      <c r="MMQ479" s="470"/>
      <c r="MMR479" s="470"/>
      <c r="MMS479" s="470"/>
      <c r="MMT479" s="470"/>
      <c r="MMU479" s="470"/>
      <c r="MMV479" s="470"/>
      <c r="MMW479" s="470"/>
      <c r="MMX479" s="470"/>
      <c r="MMY479" s="470"/>
      <c r="MMZ479" s="470"/>
      <c r="MNA479" s="470"/>
      <c r="MNB479" s="470"/>
      <c r="MNC479" s="470"/>
      <c r="MND479" s="470"/>
      <c r="MNE479" s="470"/>
      <c r="MNF479" s="470"/>
      <c r="MNG479" s="470"/>
      <c r="MNH479" s="470"/>
      <c r="MNI479" s="470"/>
      <c r="MNJ479" s="470"/>
      <c r="MNK479" s="470"/>
      <c r="MNL479" s="470"/>
      <c r="MNM479" s="470"/>
      <c r="MNN479" s="470"/>
      <c r="MNO479" s="470"/>
      <c r="MNP479" s="470"/>
      <c r="MNQ479" s="470"/>
      <c r="MNR479" s="470"/>
      <c r="MNS479" s="470"/>
      <c r="MNT479" s="470"/>
      <c r="MNU479" s="470"/>
      <c r="MNV479" s="470"/>
      <c r="MNW479" s="470"/>
      <c r="MNX479" s="470"/>
      <c r="MNY479" s="470"/>
      <c r="MNZ479" s="470"/>
      <c r="MOA479" s="470"/>
      <c r="MOB479" s="470"/>
      <c r="MOC479" s="470"/>
      <c r="MOD479" s="470"/>
      <c r="MOE479" s="470"/>
      <c r="MOF479" s="470"/>
      <c r="MOG479" s="470"/>
      <c r="MOH479" s="470"/>
      <c r="MOI479" s="470"/>
      <c r="MOJ479" s="470"/>
      <c r="MOK479" s="470"/>
      <c r="MOL479" s="470"/>
      <c r="MOM479" s="470"/>
      <c r="MON479" s="470"/>
      <c r="MOO479" s="470"/>
      <c r="MOP479" s="470"/>
      <c r="MOQ479" s="470"/>
      <c r="MOR479" s="470"/>
      <c r="MOS479" s="470"/>
      <c r="MOT479" s="470"/>
      <c r="MOU479" s="470"/>
      <c r="MOV479" s="470"/>
      <c r="MOW479" s="470"/>
      <c r="MOX479" s="470"/>
      <c r="MOY479" s="470"/>
      <c r="MOZ479" s="470"/>
      <c r="MPA479" s="470"/>
      <c r="MPB479" s="470"/>
      <c r="MPC479" s="470"/>
      <c r="MPD479" s="470"/>
      <c r="MPE479" s="470"/>
      <c r="MPF479" s="470"/>
      <c r="MPG479" s="470"/>
      <c r="MPH479" s="470"/>
      <c r="MPI479" s="470"/>
      <c r="MPJ479" s="470"/>
      <c r="MPK479" s="470"/>
      <c r="MPL479" s="470"/>
      <c r="MPM479" s="470"/>
      <c r="MPN479" s="470"/>
      <c r="MPO479" s="470"/>
      <c r="MPP479" s="470"/>
      <c r="MPQ479" s="470"/>
      <c r="MPR479" s="470"/>
      <c r="MPS479" s="470"/>
      <c r="MPT479" s="470"/>
      <c r="MPU479" s="470"/>
      <c r="MPV479" s="470"/>
      <c r="MPW479" s="470"/>
      <c r="MPX479" s="470"/>
      <c r="MPY479" s="470"/>
      <c r="MPZ479" s="470"/>
      <c r="MQA479" s="470"/>
      <c r="MQB479" s="470"/>
      <c r="MQC479" s="470"/>
      <c r="MQD479" s="470"/>
      <c r="MQE479" s="470"/>
      <c r="MQF479" s="470"/>
      <c r="MQG479" s="470"/>
      <c r="MQH479" s="470"/>
      <c r="MQI479" s="470"/>
      <c r="MQJ479" s="470"/>
      <c r="MQK479" s="470"/>
      <c r="MQL479" s="470"/>
      <c r="MQM479" s="470"/>
      <c r="MQN479" s="470"/>
      <c r="MQO479" s="470"/>
      <c r="MQP479" s="470"/>
      <c r="MQQ479" s="470"/>
      <c r="MQR479" s="470"/>
      <c r="MQS479" s="470"/>
      <c r="MQT479" s="470"/>
      <c r="MQU479" s="470"/>
      <c r="MQV479" s="470"/>
      <c r="MQW479" s="470"/>
      <c r="MQX479" s="470"/>
      <c r="MQY479" s="470"/>
      <c r="MQZ479" s="470"/>
      <c r="MRA479" s="470"/>
      <c r="MRB479" s="470"/>
      <c r="MRC479" s="470"/>
      <c r="MRD479" s="470"/>
      <c r="MRE479" s="470"/>
      <c r="MRF479" s="470"/>
      <c r="MRG479" s="470"/>
      <c r="MRH479" s="470"/>
      <c r="MRI479" s="470"/>
      <c r="MRJ479" s="470"/>
      <c r="MRK479" s="470"/>
      <c r="MRL479" s="470"/>
      <c r="MRM479" s="470"/>
      <c r="MRN479" s="470"/>
      <c r="MRO479" s="470"/>
      <c r="MRP479" s="470"/>
      <c r="MRQ479" s="470"/>
      <c r="MRR479" s="470"/>
      <c r="MRS479" s="470"/>
      <c r="MRT479" s="470"/>
      <c r="MRU479" s="470"/>
      <c r="MRV479" s="470"/>
      <c r="MRW479" s="470"/>
      <c r="MRX479" s="470"/>
      <c r="MRY479" s="470"/>
      <c r="MRZ479" s="470"/>
      <c r="MSA479" s="470"/>
      <c r="MSB479" s="470"/>
      <c r="MSC479" s="470"/>
      <c r="MSD479" s="470"/>
      <c r="MSE479" s="470"/>
      <c r="MSF479" s="470"/>
      <c r="MSG479" s="470"/>
      <c r="MSH479" s="470"/>
      <c r="MSI479" s="470"/>
      <c r="MSJ479" s="470"/>
      <c r="MSK479" s="470"/>
      <c r="MSL479" s="470"/>
      <c r="MSM479" s="470"/>
      <c r="MSN479" s="470"/>
      <c r="MSO479" s="470"/>
      <c r="MSP479" s="470"/>
      <c r="MSQ479" s="470"/>
      <c r="MSR479" s="470"/>
      <c r="MSS479" s="470"/>
      <c r="MST479" s="470"/>
      <c r="MSU479" s="470"/>
      <c r="MSV479" s="470"/>
      <c r="MSW479" s="470"/>
      <c r="MSX479" s="470"/>
      <c r="MSY479" s="470"/>
      <c r="MSZ479" s="470"/>
      <c r="MTA479" s="470"/>
      <c r="MTB479" s="470"/>
      <c r="MTC479" s="470"/>
      <c r="MTD479" s="470"/>
      <c r="MTE479" s="470"/>
      <c r="MTF479" s="470"/>
      <c r="MTG479" s="470"/>
      <c r="MTH479" s="470"/>
      <c r="MTI479" s="470"/>
      <c r="MTJ479" s="470"/>
      <c r="MTK479" s="470"/>
      <c r="MTL479" s="470"/>
      <c r="MTM479" s="470"/>
      <c r="MTN479" s="470"/>
      <c r="MTO479" s="470"/>
      <c r="MTP479" s="470"/>
      <c r="MTQ479" s="470"/>
      <c r="MTR479" s="470"/>
      <c r="MTS479" s="470"/>
      <c r="MTT479" s="470"/>
      <c r="MTU479" s="470"/>
      <c r="MTV479" s="470"/>
      <c r="MTW479" s="470"/>
      <c r="MTX479" s="470"/>
      <c r="MTY479" s="470"/>
      <c r="MTZ479" s="470"/>
      <c r="MUA479" s="470"/>
      <c r="MUB479" s="470"/>
      <c r="MUC479" s="470"/>
      <c r="MUD479" s="470"/>
      <c r="MUE479" s="470"/>
      <c r="MUF479" s="470"/>
      <c r="MUG479" s="470"/>
      <c r="MUH479" s="470"/>
      <c r="MUI479" s="470"/>
      <c r="MUJ479" s="470"/>
      <c r="MUK479" s="470"/>
      <c r="MUL479" s="470"/>
      <c r="MUM479" s="470"/>
      <c r="MUN479" s="470"/>
      <c r="MUO479" s="470"/>
      <c r="MUP479" s="470"/>
      <c r="MUQ479" s="470"/>
      <c r="MUR479" s="470"/>
      <c r="MUS479" s="470"/>
      <c r="MUT479" s="470"/>
      <c r="MUU479" s="470"/>
      <c r="MUV479" s="470"/>
      <c r="MUW479" s="470"/>
      <c r="MUX479" s="470"/>
      <c r="MUY479" s="470"/>
      <c r="MUZ479" s="470"/>
      <c r="MVA479" s="470"/>
      <c r="MVB479" s="470"/>
      <c r="MVC479" s="470"/>
      <c r="MVD479" s="470"/>
      <c r="MVE479" s="470"/>
      <c r="MVF479" s="470"/>
      <c r="MVG479" s="470"/>
      <c r="MVH479" s="470"/>
      <c r="MVI479" s="470"/>
      <c r="MVJ479" s="470"/>
      <c r="MVK479" s="470"/>
      <c r="MVL479" s="470"/>
      <c r="MVM479" s="470"/>
      <c r="MVN479" s="470"/>
      <c r="MVO479" s="470"/>
      <c r="MVP479" s="470"/>
      <c r="MVQ479" s="470"/>
      <c r="MVR479" s="470"/>
      <c r="MVS479" s="470"/>
      <c r="MVT479" s="470"/>
      <c r="MVU479" s="470"/>
      <c r="MVV479" s="470"/>
      <c r="MVW479" s="470"/>
      <c r="MVX479" s="470"/>
      <c r="MVY479" s="470"/>
      <c r="MVZ479" s="470"/>
      <c r="MWA479" s="470"/>
      <c r="MWB479" s="470"/>
      <c r="MWC479" s="470"/>
      <c r="MWD479" s="470"/>
      <c r="MWE479" s="470"/>
      <c r="MWF479" s="470"/>
      <c r="MWG479" s="470"/>
      <c r="MWH479" s="470"/>
      <c r="MWI479" s="470"/>
      <c r="MWJ479" s="470"/>
      <c r="MWK479" s="470"/>
      <c r="MWL479" s="470"/>
      <c r="MWM479" s="470"/>
      <c r="MWN479" s="470"/>
      <c r="MWO479" s="470"/>
      <c r="MWP479" s="470"/>
      <c r="MWQ479" s="470"/>
      <c r="MWR479" s="470"/>
      <c r="MWS479" s="470"/>
      <c r="MWT479" s="470"/>
      <c r="MWU479" s="470"/>
      <c r="MWV479" s="470"/>
      <c r="MWW479" s="470"/>
      <c r="MWX479" s="470"/>
      <c r="MWY479" s="470"/>
      <c r="MWZ479" s="470"/>
      <c r="MXA479" s="470"/>
      <c r="MXB479" s="470"/>
      <c r="MXC479" s="470"/>
      <c r="MXD479" s="470"/>
      <c r="MXE479" s="470"/>
      <c r="MXF479" s="470"/>
      <c r="MXG479" s="470"/>
      <c r="MXH479" s="470"/>
      <c r="MXI479" s="470"/>
      <c r="MXJ479" s="470"/>
      <c r="MXK479" s="470"/>
      <c r="MXL479" s="470"/>
      <c r="MXM479" s="470"/>
      <c r="MXN479" s="470"/>
      <c r="MXO479" s="470"/>
      <c r="MXP479" s="470"/>
      <c r="MXQ479" s="470"/>
      <c r="MXR479" s="470"/>
      <c r="MXS479" s="470"/>
      <c r="MXT479" s="470"/>
      <c r="MXU479" s="470"/>
      <c r="MXV479" s="470"/>
      <c r="MXW479" s="470"/>
      <c r="MXX479" s="470"/>
      <c r="MXY479" s="470"/>
      <c r="MXZ479" s="470"/>
      <c r="MYA479" s="470"/>
      <c r="MYB479" s="470"/>
      <c r="MYC479" s="470"/>
      <c r="MYD479" s="470"/>
      <c r="MYE479" s="470"/>
      <c r="MYF479" s="470"/>
      <c r="MYG479" s="470"/>
      <c r="MYH479" s="470"/>
      <c r="MYI479" s="470"/>
      <c r="MYJ479" s="470"/>
      <c r="MYK479" s="470"/>
      <c r="MYL479" s="470"/>
      <c r="MYM479" s="470"/>
      <c r="MYN479" s="470"/>
      <c r="MYO479" s="470"/>
      <c r="MYP479" s="470"/>
      <c r="MYQ479" s="470"/>
      <c r="MYR479" s="470"/>
      <c r="MYS479" s="470"/>
      <c r="MYT479" s="470"/>
      <c r="MYU479" s="470"/>
      <c r="MYV479" s="470"/>
      <c r="MYW479" s="470"/>
      <c r="MYX479" s="470"/>
      <c r="MYY479" s="470"/>
      <c r="MYZ479" s="470"/>
      <c r="MZA479" s="470"/>
      <c r="MZB479" s="470"/>
      <c r="MZC479" s="470"/>
      <c r="MZD479" s="470"/>
      <c r="MZE479" s="470"/>
      <c r="MZF479" s="470"/>
      <c r="MZG479" s="470"/>
      <c r="MZH479" s="470"/>
      <c r="MZI479" s="470"/>
      <c r="MZJ479" s="470"/>
      <c r="MZK479" s="470"/>
      <c r="MZL479" s="470"/>
      <c r="MZM479" s="470"/>
      <c r="MZN479" s="470"/>
      <c r="MZO479" s="470"/>
      <c r="MZP479" s="470"/>
      <c r="MZQ479" s="470"/>
      <c r="MZR479" s="470"/>
      <c r="MZS479" s="470"/>
      <c r="MZT479" s="470"/>
      <c r="MZU479" s="470"/>
      <c r="MZV479" s="470"/>
      <c r="MZW479" s="470"/>
      <c r="MZX479" s="470"/>
      <c r="MZY479" s="470"/>
      <c r="MZZ479" s="470"/>
      <c r="NAA479" s="470"/>
      <c r="NAB479" s="470"/>
      <c r="NAC479" s="470"/>
      <c r="NAD479" s="470"/>
      <c r="NAE479" s="470"/>
      <c r="NAF479" s="470"/>
      <c r="NAG479" s="470"/>
      <c r="NAH479" s="470"/>
      <c r="NAI479" s="470"/>
      <c r="NAJ479" s="470"/>
      <c r="NAK479" s="470"/>
      <c r="NAL479" s="470"/>
      <c r="NAM479" s="470"/>
      <c r="NAN479" s="470"/>
      <c r="NAO479" s="470"/>
      <c r="NAP479" s="470"/>
      <c r="NAQ479" s="470"/>
      <c r="NAR479" s="470"/>
      <c r="NAS479" s="470"/>
      <c r="NAT479" s="470"/>
      <c r="NAU479" s="470"/>
      <c r="NAV479" s="470"/>
      <c r="NAW479" s="470"/>
      <c r="NAX479" s="470"/>
      <c r="NAY479" s="470"/>
      <c r="NAZ479" s="470"/>
      <c r="NBA479" s="470"/>
      <c r="NBB479" s="470"/>
      <c r="NBC479" s="470"/>
      <c r="NBD479" s="470"/>
      <c r="NBE479" s="470"/>
      <c r="NBF479" s="470"/>
      <c r="NBG479" s="470"/>
      <c r="NBH479" s="470"/>
      <c r="NBI479" s="470"/>
      <c r="NBJ479" s="470"/>
      <c r="NBK479" s="470"/>
      <c r="NBL479" s="470"/>
      <c r="NBM479" s="470"/>
      <c r="NBN479" s="470"/>
      <c r="NBO479" s="470"/>
      <c r="NBP479" s="470"/>
      <c r="NBQ479" s="470"/>
      <c r="NBR479" s="470"/>
      <c r="NBS479" s="470"/>
      <c r="NBT479" s="470"/>
      <c r="NBU479" s="470"/>
      <c r="NBV479" s="470"/>
      <c r="NBW479" s="470"/>
      <c r="NBX479" s="470"/>
      <c r="NBY479" s="470"/>
      <c r="NBZ479" s="470"/>
      <c r="NCA479" s="470"/>
      <c r="NCB479" s="470"/>
      <c r="NCC479" s="470"/>
      <c r="NCD479" s="470"/>
      <c r="NCE479" s="470"/>
      <c r="NCF479" s="470"/>
      <c r="NCG479" s="470"/>
      <c r="NCH479" s="470"/>
      <c r="NCI479" s="470"/>
      <c r="NCJ479" s="470"/>
      <c r="NCK479" s="470"/>
      <c r="NCL479" s="470"/>
      <c r="NCM479" s="470"/>
      <c r="NCN479" s="470"/>
      <c r="NCO479" s="470"/>
      <c r="NCP479" s="470"/>
      <c r="NCQ479" s="470"/>
      <c r="NCR479" s="470"/>
      <c r="NCS479" s="470"/>
      <c r="NCT479" s="470"/>
      <c r="NCU479" s="470"/>
      <c r="NCV479" s="470"/>
      <c r="NCW479" s="470"/>
      <c r="NCX479" s="470"/>
      <c r="NCY479" s="470"/>
      <c r="NCZ479" s="470"/>
      <c r="NDA479" s="470"/>
      <c r="NDB479" s="470"/>
      <c r="NDC479" s="470"/>
      <c r="NDD479" s="470"/>
      <c r="NDE479" s="470"/>
      <c r="NDF479" s="470"/>
      <c r="NDG479" s="470"/>
      <c r="NDH479" s="470"/>
      <c r="NDI479" s="470"/>
      <c r="NDJ479" s="470"/>
      <c r="NDK479" s="470"/>
      <c r="NDL479" s="470"/>
      <c r="NDM479" s="470"/>
      <c r="NDN479" s="470"/>
      <c r="NDO479" s="470"/>
      <c r="NDP479" s="470"/>
      <c r="NDQ479" s="470"/>
      <c r="NDR479" s="470"/>
      <c r="NDS479" s="470"/>
      <c r="NDT479" s="470"/>
      <c r="NDU479" s="470"/>
      <c r="NDV479" s="470"/>
      <c r="NDW479" s="470"/>
      <c r="NDX479" s="470"/>
      <c r="NDY479" s="470"/>
      <c r="NDZ479" s="470"/>
      <c r="NEA479" s="470"/>
      <c r="NEB479" s="470"/>
      <c r="NEC479" s="470"/>
      <c r="NED479" s="470"/>
      <c r="NEE479" s="470"/>
      <c r="NEF479" s="470"/>
      <c r="NEG479" s="470"/>
      <c r="NEH479" s="470"/>
      <c r="NEI479" s="470"/>
      <c r="NEJ479" s="470"/>
      <c r="NEK479" s="470"/>
      <c r="NEL479" s="470"/>
      <c r="NEM479" s="470"/>
      <c r="NEN479" s="470"/>
      <c r="NEO479" s="470"/>
      <c r="NEP479" s="470"/>
      <c r="NEQ479" s="470"/>
      <c r="NER479" s="470"/>
      <c r="NES479" s="470"/>
      <c r="NET479" s="470"/>
      <c r="NEU479" s="470"/>
      <c r="NEV479" s="470"/>
      <c r="NEW479" s="470"/>
      <c r="NEX479" s="470"/>
      <c r="NEY479" s="470"/>
      <c r="NEZ479" s="470"/>
      <c r="NFA479" s="470"/>
      <c r="NFB479" s="470"/>
      <c r="NFC479" s="470"/>
      <c r="NFD479" s="470"/>
      <c r="NFE479" s="470"/>
      <c r="NFF479" s="470"/>
      <c r="NFG479" s="470"/>
      <c r="NFH479" s="470"/>
      <c r="NFI479" s="470"/>
      <c r="NFJ479" s="470"/>
      <c r="NFK479" s="470"/>
      <c r="NFL479" s="470"/>
      <c r="NFM479" s="470"/>
      <c r="NFN479" s="470"/>
      <c r="NFO479" s="470"/>
      <c r="NFP479" s="470"/>
      <c r="NFQ479" s="470"/>
      <c r="NFR479" s="470"/>
      <c r="NFS479" s="470"/>
      <c r="NFT479" s="470"/>
      <c r="NFU479" s="470"/>
      <c r="NFV479" s="470"/>
      <c r="NFW479" s="470"/>
      <c r="NFX479" s="470"/>
      <c r="NFY479" s="470"/>
      <c r="NFZ479" s="470"/>
      <c r="NGA479" s="470"/>
      <c r="NGB479" s="470"/>
      <c r="NGC479" s="470"/>
      <c r="NGD479" s="470"/>
      <c r="NGE479" s="470"/>
      <c r="NGF479" s="470"/>
      <c r="NGG479" s="470"/>
      <c r="NGH479" s="470"/>
      <c r="NGI479" s="470"/>
      <c r="NGJ479" s="470"/>
      <c r="NGK479" s="470"/>
      <c r="NGL479" s="470"/>
      <c r="NGM479" s="470"/>
      <c r="NGN479" s="470"/>
      <c r="NGO479" s="470"/>
      <c r="NGP479" s="470"/>
      <c r="NGQ479" s="470"/>
      <c r="NGR479" s="470"/>
      <c r="NGS479" s="470"/>
      <c r="NGT479" s="470"/>
      <c r="NGU479" s="470"/>
      <c r="NGV479" s="470"/>
      <c r="NGW479" s="470"/>
      <c r="NGX479" s="470"/>
      <c r="NGY479" s="470"/>
      <c r="NGZ479" s="470"/>
      <c r="NHA479" s="470"/>
      <c r="NHB479" s="470"/>
      <c r="NHC479" s="470"/>
      <c r="NHD479" s="470"/>
      <c r="NHE479" s="470"/>
      <c r="NHF479" s="470"/>
      <c r="NHG479" s="470"/>
      <c r="NHH479" s="470"/>
      <c r="NHI479" s="470"/>
      <c r="NHJ479" s="470"/>
      <c r="NHK479" s="470"/>
      <c r="NHL479" s="470"/>
      <c r="NHM479" s="470"/>
      <c r="NHN479" s="470"/>
      <c r="NHO479" s="470"/>
      <c r="NHP479" s="470"/>
      <c r="NHQ479" s="470"/>
      <c r="NHR479" s="470"/>
      <c r="NHS479" s="470"/>
      <c r="NHT479" s="470"/>
      <c r="NHU479" s="470"/>
      <c r="NHV479" s="470"/>
      <c r="NHW479" s="470"/>
      <c r="NHX479" s="470"/>
      <c r="NHY479" s="470"/>
      <c r="NHZ479" s="470"/>
      <c r="NIA479" s="470"/>
      <c r="NIB479" s="470"/>
      <c r="NIC479" s="470"/>
      <c r="NID479" s="470"/>
      <c r="NIE479" s="470"/>
      <c r="NIF479" s="470"/>
      <c r="NIG479" s="470"/>
      <c r="NIH479" s="470"/>
      <c r="NII479" s="470"/>
      <c r="NIJ479" s="470"/>
      <c r="NIK479" s="470"/>
      <c r="NIL479" s="470"/>
      <c r="NIM479" s="470"/>
      <c r="NIN479" s="470"/>
      <c r="NIO479" s="470"/>
      <c r="NIP479" s="470"/>
      <c r="NIQ479" s="470"/>
      <c r="NIR479" s="470"/>
      <c r="NIS479" s="470"/>
      <c r="NIT479" s="470"/>
      <c r="NIU479" s="470"/>
      <c r="NIV479" s="470"/>
      <c r="NIW479" s="470"/>
      <c r="NIX479" s="470"/>
      <c r="NIY479" s="470"/>
      <c r="NIZ479" s="470"/>
      <c r="NJA479" s="470"/>
      <c r="NJB479" s="470"/>
      <c r="NJC479" s="470"/>
      <c r="NJD479" s="470"/>
      <c r="NJE479" s="470"/>
      <c r="NJF479" s="470"/>
      <c r="NJG479" s="470"/>
      <c r="NJH479" s="470"/>
      <c r="NJI479" s="470"/>
      <c r="NJJ479" s="470"/>
      <c r="NJK479" s="470"/>
      <c r="NJL479" s="470"/>
      <c r="NJM479" s="470"/>
      <c r="NJN479" s="470"/>
      <c r="NJO479" s="470"/>
      <c r="NJP479" s="470"/>
      <c r="NJQ479" s="470"/>
      <c r="NJR479" s="470"/>
      <c r="NJS479" s="470"/>
      <c r="NJT479" s="470"/>
      <c r="NJU479" s="470"/>
      <c r="NJV479" s="470"/>
      <c r="NJW479" s="470"/>
      <c r="NJX479" s="470"/>
      <c r="NJY479" s="470"/>
      <c r="NJZ479" s="470"/>
      <c r="NKA479" s="470"/>
      <c r="NKB479" s="470"/>
      <c r="NKC479" s="470"/>
      <c r="NKD479" s="470"/>
      <c r="NKE479" s="470"/>
      <c r="NKF479" s="470"/>
      <c r="NKG479" s="470"/>
      <c r="NKH479" s="470"/>
      <c r="NKI479" s="470"/>
      <c r="NKJ479" s="470"/>
      <c r="NKK479" s="470"/>
      <c r="NKL479" s="470"/>
      <c r="NKM479" s="470"/>
      <c r="NKN479" s="470"/>
      <c r="NKO479" s="470"/>
      <c r="NKP479" s="470"/>
      <c r="NKQ479" s="470"/>
      <c r="NKR479" s="470"/>
      <c r="NKS479" s="470"/>
      <c r="NKT479" s="470"/>
      <c r="NKU479" s="470"/>
      <c r="NKV479" s="470"/>
      <c r="NKW479" s="470"/>
      <c r="NKX479" s="470"/>
      <c r="NKY479" s="470"/>
      <c r="NKZ479" s="470"/>
      <c r="NLA479" s="470"/>
      <c r="NLB479" s="470"/>
      <c r="NLC479" s="470"/>
      <c r="NLD479" s="470"/>
      <c r="NLE479" s="470"/>
      <c r="NLF479" s="470"/>
      <c r="NLG479" s="470"/>
      <c r="NLH479" s="470"/>
      <c r="NLI479" s="470"/>
      <c r="NLJ479" s="470"/>
      <c r="NLK479" s="470"/>
      <c r="NLL479" s="470"/>
      <c r="NLM479" s="470"/>
      <c r="NLN479" s="470"/>
      <c r="NLO479" s="470"/>
      <c r="NLP479" s="470"/>
      <c r="NLQ479" s="470"/>
      <c r="NLR479" s="470"/>
      <c r="NLS479" s="470"/>
      <c r="NLT479" s="470"/>
      <c r="NLU479" s="470"/>
      <c r="NLV479" s="470"/>
      <c r="NLW479" s="470"/>
      <c r="NLX479" s="470"/>
      <c r="NLY479" s="470"/>
      <c r="NLZ479" s="470"/>
      <c r="NMA479" s="470"/>
      <c r="NMB479" s="470"/>
      <c r="NMC479" s="470"/>
      <c r="NMD479" s="470"/>
      <c r="NME479" s="470"/>
      <c r="NMF479" s="470"/>
      <c r="NMG479" s="470"/>
      <c r="NMH479" s="470"/>
      <c r="NMI479" s="470"/>
      <c r="NMJ479" s="470"/>
      <c r="NMK479" s="470"/>
      <c r="NML479" s="470"/>
      <c r="NMM479" s="470"/>
      <c r="NMN479" s="470"/>
      <c r="NMO479" s="470"/>
      <c r="NMP479" s="470"/>
      <c r="NMQ479" s="470"/>
      <c r="NMR479" s="470"/>
      <c r="NMS479" s="470"/>
      <c r="NMT479" s="470"/>
      <c r="NMU479" s="470"/>
      <c r="NMV479" s="470"/>
      <c r="NMW479" s="470"/>
      <c r="NMX479" s="470"/>
      <c r="NMY479" s="470"/>
      <c r="NMZ479" s="470"/>
      <c r="NNA479" s="470"/>
      <c r="NNB479" s="470"/>
      <c r="NNC479" s="470"/>
      <c r="NND479" s="470"/>
      <c r="NNE479" s="470"/>
      <c r="NNF479" s="470"/>
      <c r="NNG479" s="470"/>
      <c r="NNH479" s="470"/>
      <c r="NNI479" s="470"/>
      <c r="NNJ479" s="470"/>
      <c r="NNK479" s="470"/>
      <c r="NNL479" s="470"/>
      <c r="NNM479" s="470"/>
      <c r="NNN479" s="470"/>
      <c r="NNO479" s="470"/>
      <c r="NNP479" s="470"/>
      <c r="NNQ479" s="470"/>
      <c r="NNR479" s="470"/>
      <c r="NNS479" s="470"/>
      <c r="NNT479" s="470"/>
      <c r="NNU479" s="470"/>
      <c r="NNV479" s="470"/>
      <c r="NNW479" s="470"/>
      <c r="NNX479" s="470"/>
      <c r="NNY479" s="470"/>
      <c r="NNZ479" s="470"/>
      <c r="NOA479" s="470"/>
      <c r="NOB479" s="470"/>
      <c r="NOC479" s="470"/>
      <c r="NOD479" s="470"/>
      <c r="NOE479" s="470"/>
      <c r="NOF479" s="470"/>
      <c r="NOG479" s="470"/>
      <c r="NOH479" s="470"/>
      <c r="NOI479" s="470"/>
      <c r="NOJ479" s="470"/>
      <c r="NOK479" s="470"/>
      <c r="NOL479" s="470"/>
      <c r="NOM479" s="470"/>
      <c r="NON479" s="470"/>
      <c r="NOO479" s="470"/>
      <c r="NOP479" s="470"/>
      <c r="NOQ479" s="470"/>
      <c r="NOR479" s="470"/>
      <c r="NOS479" s="470"/>
      <c r="NOT479" s="470"/>
      <c r="NOU479" s="470"/>
      <c r="NOV479" s="470"/>
      <c r="NOW479" s="470"/>
      <c r="NOX479" s="470"/>
      <c r="NOY479" s="470"/>
      <c r="NOZ479" s="470"/>
      <c r="NPA479" s="470"/>
      <c r="NPB479" s="470"/>
      <c r="NPC479" s="470"/>
      <c r="NPD479" s="470"/>
      <c r="NPE479" s="470"/>
      <c r="NPF479" s="470"/>
      <c r="NPG479" s="470"/>
      <c r="NPH479" s="470"/>
      <c r="NPI479" s="470"/>
      <c r="NPJ479" s="470"/>
      <c r="NPK479" s="470"/>
      <c r="NPL479" s="470"/>
      <c r="NPM479" s="470"/>
      <c r="NPN479" s="470"/>
      <c r="NPO479" s="470"/>
      <c r="NPP479" s="470"/>
      <c r="NPQ479" s="470"/>
      <c r="NPR479" s="470"/>
      <c r="NPS479" s="470"/>
      <c r="NPT479" s="470"/>
      <c r="NPU479" s="470"/>
      <c r="NPV479" s="470"/>
      <c r="NPW479" s="470"/>
      <c r="NPX479" s="470"/>
      <c r="NPY479" s="470"/>
      <c r="NPZ479" s="470"/>
      <c r="NQA479" s="470"/>
      <c r="NQB479" s="470"/>
      <c r="NQC479" s="470"/>
      <c r="NQD479" s="470"/>
      <c r="NQE479" s="470"/>
      <c r="NQF479" s="470"/>
      <c r="NQG479" s="470"/>
      <c r="NQH479" s="470"/>
      <c r="NQI479" s="470"/>
      <c r="NQJ479" s="470"/>
      <c r="NQK479" s="470"/>
      <c r="NQL479" s="470"/>
      <c r="NQM479" s="470"/>
      <c r="NQN479" s="470"/>
      <c r="NQO479" s="470"/>
      <c r="NQP479" s="470"/>
      <c r="NQQ479" s="470"/>
      <c r="NQR479" s="470"/>
      <c r="NQS479" s="470"/>
      <c r="NQT479" s="470"/>
      <c r="NQU479" s="470"/>
      <c r="NQV479" s="470"/>
      <c r="NQW479" s="470"/>
      <c r="NQX479" s="470"/>
      <c r="NQY479" s="470"/>
      <c r="NQZ479" s="470"/>
      <c r="NRA479" s="470"/>
      <c r="NRB479" s="470"/>
      <c r="NRC479" s="470"/>
      <c r="NRD479" s="470"/>
      <c r="NRE479" s="470"/>
      <c r="NRF479" s="470"/>
      <c r="NRG479" s="470"/>
      <c r="NRH479" s="470"/>
      <c r="NRI479" s="470"/>
      <c r="NRJ479" s="470"/>
      <c r="NRK479" s="470"/>
      <c r="NRL479" s="470"/>
      <c r="NRM479" s="470"/>
      <c r="NRN479" s="470"/>
      <c r="NRO479" s="470"/>
      <c r="NRP479" s="470"/>
      <c r="NRQ479" s="470"/>
      <c r="NRR479" s="470"/>
      <c r="NRS479" s="470"/>
      <c r="NRT479" s="470"/>
      <c r="NRU479" s="470"/>
      <c r="NRV479" s="470"/>
      <c r="NRW479" s="470"/>
      <c r="NRX479" s="470"/>
      <c r="NRY479" s="470"/>
      <c r="NRZ479" s="470"/>
      <c r="NSA479" s="470"/>
      <c r="NSB479" s="470"/>
      <c r="NSC479" s="470"/>
      <c r="NSD479" s="470"/>
      <c r="NSE479" s="470"/>
      <c r="NSF479" s="470"/>
      <c r="NSG479" s="470"/>
      <c r="NSH479" s="470"/>
      <c r="NSI479" s="470"/>
      <c r="NSJ479" s="470"/>
      <c r="NSK479" s="470"/>
      <c r="NSL479" s="470"/>
      <c r="NSM479" s="470"/>
      <c r="NSN479" s="470"/>
      <c r="NSO479" s="470"/>
      <c r="NSP479" s="470"/>
      <c r="NSQ479" s="470"/>
      <c r="NSR479" s="470"/>
      <c r="NSS479" s="470"/>
      <c r="NST479" s="470"/>
      <c r="NSU479" s="470"/>
      <c r="NSV479" s="470"/>
      <c r="NSW479" s="470"/>
      <c r="NSX479" s="470"/>
      <c r="NSY479" s="470"/>
      <c r="NSZ479" s="470"/>
      <c r="NTA479" s="470"/>
      <c r="NTB479" s="470"/>
      <c r="NTC479" s="470"/>
      <c r="NTD479" s="470"/>
      <c r="NTE479" s="470"/>
      <c r="NTF479" s="470"/>
      <c r="NTG479" s="470"/>
      <c r="NTH479" s="470"/>
      <c r="NTI479" s="470"/>
      <c r="NTJ479" s="470"/>
      <c r="NTK479" s="470"/>
      <c r="NTL479" s="470"/>
      <c r="NTM479" s="470"/>
      <c r="NTN479" s="470"/>
      <c r="NTO479" s="470"/>
      <c r="NTP479" s="470"/>
      <c r="NTQ479" s="470"/>
      <c r="NTR479" s="470"/>
      <c r="NTS479" s="470"/>
      <c r="NTT479" s="470"/>
      <c r="NTU479" s="470"/>
      <c r="NTV479" s="470"/>
      <c r="NTW479" s="470"/>
      <c r="NTX479" s="470"/>
      <c r="NTY479" s="470"/>
      <c r="NTZ479" s="470"/>
      <c r="NUA479" s="470"/>
      <c r="NUB479" s="470"/>
      <c r="NUC479" s="470"/>
      <c r="NUD479" s="470"/>
      <c r="NUE479" s="470"/>
      <c r="NUF479" s="470"/>
      <c r="NUG479" s="470"/>
      <c r="NUH479" s="470"/>
      <c r="NUI479" s="470"/>
      <c r="NUJ479" s="470"/>
      <c r="NUK479" s="470"/>
      <c r="NUL479" s="470"/>
      <c r="NUM479" s="470"/>
      <c r="NUN479" s="470"/>
      <c r="NUO479" s="470"/>
      <c r="NUP479" s="470"/>
      <c r="NUQ479" s="470"/>
      <c r="NUR479" s="470"/>
      <c r="NUS479" s="470"/>
      <c r="NUT479" s="470"/>
      <c r="NUU479" s="470"/>
      <c r="NUV479" s="470"/>
      <c r="NUW479" s="470"/>
      <c r="NUX479" s="470"/>
      <c r="NUY479" s="470"/>
      <c r="NUZ479" s="470"/>
      <c r="NVA479" s="470"/>
      <c r="NVB479" s="470"/>
      <c r="NVC479" s="470"/>
      <c r="NVD479" s="470"/>
      <c r="NVE479" s="470"/>
      <c r="NVF479" s="470"/>
      <c r="NVG479" s="470"/>
      <c r="NVH479" s="470"/>
      <c r="NVI479" s="470"/>
      <c r="NVJ479" s="470"/>
      <c r="NVK479" s="470"/>
      <c r="NVL479" s="470"/>
      <c r="NVM479" s="470"/>
      <c r="NVN479" s="470"/>
      <c r="NVO479" s="470"/>
      <c r="NVP479" s="470"/>
      <c r="NVQ479" s="470"/>
      <c r="NVR479" s="470"/>
      <c r="NVS479" s="470"/>
      <c r="NVT479" s="470"/>
      <c r="NVU479" s="470"/>
      <c r="NVV479" s="470"/>
      <c r="NVW479" s="470"/>
      <c r="NVX479" s="470"/>
      <c r="NVY479" s="470"/>
      <c r="NVZ479" s="470"/>
      <c r="NWA479" s="470"/>
      <c r="NWB479" s="470"/>
      <c r="NWC479" s="470"/>
      <c r="NWD479" s="470"/>
      <c r="NWE479" s="470"/>
      <c r="NWF479" s="470"/>
      <c r="NWG479" s="470"/>
      <c r="NWH479" s="470"/>
      <c r="NWI479" s="470"/>
      <c r="NWJ479" s="470"/>
      <c r="NWK479" s="470"/>
      <c r="NWL479" s="470"/>
      <c r="NWM479" s="470"/>
      <c r="NWN479" s="470"/>
      <c r="NWO479" s="470"/>
      <c r="NWP479" s="470"/>
      <c r="NWQ479" s="470"/>
      <c r="NWR479" s="470"/>
      <c r="NWS479" s="470"/>
      <c r="NWT479" s="470"/>
      <c r="NWU479" s="470"/>
      <c r="NWV479" s="470"/>
      <c r="NWW479" s="470"/>
      <c r="NWX479" s="470"/>
      <c r="NWY479" s="470"/>
      <c r="NWZ479" s="470"/>
      <c r="NXA479" s="470"/>
      <c r="NXB479" s="470"/>
      <c r="NXC479" s="470"/>
      <c r="NXD479" s="470"/>
      <c r="NXE479" s="470"/>
      <c r="NXF479" s="470"/>
      <c r="NXG479" s="470"/>
      <c r="NXH479" s="470"/>
      <c r="NXI479" s="470"/>
      <c r="NXJ479" s="470"/>
      <c r="NXK479" s="470"/>
      <c r="NXL479" s="470"/>
      <c r="NXM479" s="470"/>
      <c r="NXN479" s="470"/>
      <c r="NXO479" s="470"/>
      <c r="NXP479" s="470"/>
      <c r="NXQ479" s="470"/>
      <c r="NXR479" s="470"/>
      <c r="NXS479" s="470"/>
      <c r="NXT479" s="470"/>
      <c r="NXU479" s="470"/>
      <c r="NXV479" s="470"/>
      <c r="NXW479" s="470"/>
      <c r="NXX479" s="470"/>
      <c r="NXY479" s="470"/>
      <c r="NXZ479" s="470"/>
      <c r="NYA479" s="470"/>
      <c r="NYB479" s="470"/>
      <c r="NYC479" s="470"/>
      <c r="NYD479" s="470"/>
      <c r="NYE479" s="470"/>
      <c r="NYF479" s="470"/>
      <c r="NYG479" s="470"/>
      <c r="NYH479" s="470"/>
      <c r="NYI479" s="470"/>
      <c r="NYJ479" s="470"/>
      <c r="NYK479" s="470"/>
      <c r="NYL479" s="470"/>
      <c r="NYM479" s="470"/>
      <c r="NYN479" s="470"/>
      <c r="NYO479" s="470"/>
      <c r="NYP479" s="470"/>
      <c r="NYQ479" s="470"/>
      <c r="NYR479" s="470"/>
      <c r="NYS479" s="470"/>
      <c r="NYT479" s="470"/>
      <c r="NYU479" s="470"/>
      <c r="NYV479" s="470"/>
      <c r="NYW479" s="470"/>
      <c r="NYX479" s="470"/>
      <c r="NYY479" s="470"/>
      <c r="NYZ479" s="470"/>
      <c r="NZA479" s="470"/>
      <c r="NZB479" s="470"/>
      <c r="NZC479" s="470"/>
      <c r="NZD479" s="470"/>
      <c r="NZE479" s="470"/>
      <c r="NZF479" s="470"/>
      <c r="NZG479" s="470"/>
      <c r="NZH479" s="470"/>
      <c r="NZI479" s="470"/>
      <c r="NZJ479" s="470"/>
      <c r="NZK479" s="470"/>
      <c r="NZL479" s="470"/>
      <c r="NZM479" s="470"/>
      <c r="NZN479" s="470"/>
      <c r="NZO479" s="470"/>
      <c r="NZP479" s="470"/>
      <c r="NZQ479" s="470"/>
      <c r="NZR479" s="470"/>
      <c r="NZS479" s="470"/>
      <c r="NZT479" s="470"/>
      <c r="NZU479" s="470"/>
      <c r="NZV479" s="470"/>
      <c r="NZW479" s="470"/>
      <c r="NZX479" s="470"/>
      <c r="NZY479" s="470"/>
      <c r="NZZ479" s="470"/>
      <c r="OAA479" s="470"/>
      <c r="OAB479" s="470"/>
      <c r="OAC479" s="470"/>
      <c r="OAD479" s="470"/>
      <c r="OAE479" s="470"/>
      <c r="OAF479" s="470"/>
      <c r="OAG479" s="470"/>
      <c r="OAH479" s="470"/>
      <c r="OAI479" s="470"/>
      <c r="OAJ479" s="470"/>
      <c r="OAK479" s="470"/>
      <c r="OAL479" s="470"/>
      <c r="OAM479" s="470"/>
      <c r="OAN479" s="470"/>
      <c r="OAO479" s="470"/>
      <c r="OAP479" s="470"/>
      <c r="OAQ479" s="470"/>
      <c r="OAR479" s="470"/>
      <c r="OAS479" s="470"/>
      <c r="OAT479" s="470"/>
      <c r="OAU479" s="470"/>
      <c r="OAV479" s="470"/>
      <c r="OAW479" s="470"/>
      <c r="OAX479" s="470"/>
      <c r="OAY479" s="470"/>
      <c r="OAZ479" s="470"/>
      <c r="OBA479" s="470"/>
      <c r="OBB479" s="470"/>
      <c r="OBC479" s="470"/>
      <c r="OBD479" s="470"/>
      <c r="OBE479" s="470"/>
      <c r="OBF479" s="470"/>
      <c r="OBG479" s="470"/>
      <c r="OBH479" s="470"/>
      <c r="OBI479" s="470"/>
      <c r="OBJ479" s="470"/>
      <c r="OBK479" s="470"/>
      <c r="OBL479" s="470"/>
      <c r="OBM479" s="470"/>
      <c r="OBN479" s="470"/>
      <c r="OBO479" s="470"/>
      <c r="OBP479" s="470"/>
      <c r="OBQ479" s="470"/>
      <c r="OBR479" s="470"/>
      <c r="OBS479" s="470"/>
      <c r="OBT479" s="470"/>
      <c r="OBU479" s="470"/>
      <c r="OBV479" s="470"/>
      <c r="OBW479" s="470"/>
      <c r="OBX479" s="470"/>
      <c r="OBY479" s="470"/>
      <c r="OBZ479" s="470"/>
      <c r="OCA479" s="470"/>
      <c r="OCB479" s="470"/>
      <c r="OCC479" s="470"/>
      <c r="OCD479" s="470"/>
      <c r="OCE479" s="470"/>
      <c r="OCF479" s="470"/>
      <c r="OCG479" s="470"/>
      <c r="OCH479" s="470"/>
      <c r="OCI479" s="470"/>
      <c r="OCJ479" s="470"/>
      <c r="OCK479" s="470"/>
      <c r="OCL479" s="470"/>
      <c r="OCM479" s="470"/>
      <c r="OCN479" s="470"/>
      <c r="OCO479" s="470"/>
      <c r="OCP479" s="470"/>
      <c r="OCQ479" s="470"/>
      <c r="OCR479" s="470"/>
      <c r="OCS479" s="470"/>
      <c r="OCT479" s="470"/>
      <c r="OCU479" s="470"/>
      <c r="OCV479" s="470"/>
      <c r="OCW479" s="470"/>
      <c r="OCX479" s="470"/>
      <c r="OCY479" s="470"/>
      <c r="OCZ479" s="470"/>
      <c r="ODA479" s="470"/>
      <c r="ODB479" s="470"/>
      <c r="ODC479" s="470"/>
      <c r="ODD479" s="470"/>
      <c r="ODE479" s="470"/>
      <c r="ODF479" s="470"/>
      <c r="ODG479" s="470"/>
      <c r="ODH479" s="470"/>
      <c r="ODI479" s="470"/>
      <c r="ODJ479" s="470"/>
      <c r="ODK479" s="470"/>
      <c r="ODL479" s="470"/>
      <c r="ODM479" s="470"/>
      <c r="ODN479" s="470"/>
      <c r="ODO479" s="470"/>
      <c r="ODP479" s="470"/>
      <c r="ODQ479" s="470"/>
      <c r="ODR479" s="470"/>
      <c r="ODS479" s="470"/>
      <c r="ODT479" s="470"/>
      <c r="ODU479" s="470"/>
      <c r="ODV479" s="470"/>
      <c r="ODW479" s="470"/>
      <c r="ODX479" s="470"/>
      <c r="ODY479" s="470"/>
      <c r="ODZ479" s="470"/>
      <c r="OEA479" s="470"/>
      <c r="OEB479" s="470"/>
      <c r="OEC479" s="470"/>
      <c r="OED479" s="470"/>
      <c r="OEE479" s="470"/>
      <c r="OEF479" s="470"/>
      <c r="OEG479" s="470"/>
      <c r="OEH479" s="470"/>
      <c r="OEI479" s="470"/>
      <c r="OEJ479" s="470"/>
      <c r="OEK479" s="470"/>
      <c r="OEL479" s="470"/>
      <c r="OEM479" s="470"/>
      <c r="OEN479" s="470"/>
      <c r="OEO479" s="470"/>
      <c r="OEP479" s="470"/>
      <c r="OEQ479" s="470"/>
      <c r="OER479" s="470"/>
      <c r="OES479" s="470"/>
      <c r="OET479" s="470"/>
      <c r="OEU479" s="470"/>
      <c r="OEV479" s="470"/>
      <c r="OEW479" s="470"/>
      <c r="OEX479" s="470"/>
      <c r="OEY479" s="470"/>
      <c r="OEZ479" s="470"/>
      <c r="OFA479" s="470"/>
      <c r="OFB479" s="470"/>
      <c r="OFC479" s="470"/>
      <c r="OFD479" s="470"/>
      <c r="OFE479" s="470"/>
      <c r="OFF479" s="470"/>
      <c r="OFG479" s="470"/>
      <c r="OFH479" s="470"/>
      <c r="OFI479" s="470"/>
      <c r="OFJ479" s="470"/>
      <c r="OFK479" s="470"/>
      <c r="OFL479" s="470"/>
      <c r="OFM479" s="470"/>
      <c r="OFN479" s="470"/>
      <c r="OFO479" s="470"/>
      <c r="OFP479" s="470"/>
      <c r="OFQ479" s="470"/>
      <c r="OFR479" s="470"/>
      <c r="OFS479" s="470"/>
      <c r="OFT479" s="470"/>
      <c r="OFU479" s="470"/>
      <c r="OFV479" s="470"/>
      <c r="OFW479" s="470"/>
      <c r="OFX479" s="470"/>
      <c r="OFY479" s="470"/>
      <c r="OFZ479" s="470"/>
      <c r="OGA479" s="470"/>
      <c r="OGB479" s="470"/>
      <c r="OGC479" s="470"/>
      <c r="OGD479" s="470"/>
      <c r="OGE479" s="470"/>
      <c r="OGF479" s="470"/>
      <c r="OGG479" s="470"/>
      <c r="OGH479" s="470"/>
      <c r="OGI479" s="470"/>
      <c r="OGJ479" s="470"/>
      <c r="OGK479" s="470"/>
      <c r="OGL479" s="470"/>
      <c r="OGM479" s="470"/>
      <c r="OGN479" s="470"/>
      <c r="OGO479" s="470"/>
      <c r="OGP479" s="470"/>
      <c r="OGQ479" s="470"/>
      <c r="OGR479" s="470"/>
      <c r="OGS479" s="470"/>
      <c r="OGT479" s="470"/>
      <c r="OGU479" s="470"/>
      <c r="OGV479" s="470"/>
      <c r="OGW479" s="470"/>
      <c r="OGX479" s="470"/>
      <c r="OGY479" s="470"/>
      <c r="OGZ479" s="470"/>
      <c r="OHA479" s="470"/>
      <c r="OHB479" s="470"/>
      <c r="OHC479" s="470"/>
      <c r="OHD479" s="470"/>
      <c r="OHE479" s="470"/>
      <c r="OHF479" s="470"/>
      <c r="OHG479" s="470"/>
      <c r="OHH479" s="470"/>
      <c r="OHI479" s="470"/>
      <c r="OHJ479" s="470"/>
      <c r="OHK479" s="470"/>
      <c r="OHL479" s="470"/>
      <c r="OHM479" s="470"/>
      <c r="OHN479" s="470"/>
      <c r="OHO479" s="470"/>
      <c r="OHP479" s="470"/>
      <c r="OHQ479" s="470"/>
      <c r="OHR479" s="470"/>
      <c r="OHS479" s="470"/>
      <c r="OHT479" s="470"/>
      <c r="OHU479" s="470"/>
      <c r="OHV479" s="470"/>
      <c r="OHW479" s="470"/>
      <c r="OHX479" s="470"/>
      <c r="OHY479" s="470"/>
      <c r="OHZ479" s="470"/>
      <c r="OIA479" s="470"/>
      <c r="OIB479" s="470"/>
      <c r="OIC479" s="470"/>
      <c r="OID479" s="470"/>
      <c r="OIE479" s="470"/>
      <c r="OIF479" s="470"/>
      <c r="OIG479" s="470"/>
      <c r="OIH479" s="470"/>
      <c r="OII479" s="470"/>
      <c r="OIJ479" s="470"/>
      <c r="OIK479" s="470"/>
      <c r="OIL479" s="470"/>
      <c r="OIM479" s="470"/>
      <c r="OIN479" s="470"/>
      <c r="OIO479" s="470"/>
      <c r="OIP479" s="470"/>
      <c r="OIQ479" s="470"/>
      <c r="OIR479" s="470"/>
      <c r="OIS479" s="470"/>
      <c r="OIT479" s="470"/>
      <c r="OIU479" s="470"/>
      <c r="OIV479" s="470"/>
      <c r="OIW479" s="470"/>
      <c r="OIX479" s="470"/>
      <c r="OIY479" s="470"/>
      <c r="OIZ479" s="470"/>
      <c r="OJA479" s="470"/>
      <c r="OJB479" s="470"/>
      <c r="OJC479" s="470"/>
      <c r="OJD479" s="470"/>
      <c r="OJE479" s="470"/>
      <c r="OJF479" s="470"/>
      <c r="OJG479" s="470"/>
      <c r="OJH479" s="470"/>
      <c r="OJI479" s="470"/>
      <c r="OJJ479" s="470"/>
      <c r="OJK479" s="470"/>
      <c r="OJL479" s="470"/>
      <c r="OJM479" s="470"/>
      <c r="OJN479" s="470"/>
      <c r="OJO479" s="470"/>
      <c r="OJP479" s="470"/>
      <c r="OJQ479" s="470"/>
      <c r="OJR479" s="470"/>
      <c r="OJS479" s="470"/>
      <c r="OJT479" s="470"/>
      <c r="OJU479" s="470"/>
      <c r="OJV479" s="470"/>
      <c r="OJW479" s="470"/>
      <c r="OJX479" s="470"/>
      <c r="OJY479" s="470"/>
      <c r="OJZ479" s="470"/>
      <c r="OKA479" s="470"/>
      <c r="OKB479" s="470"/>
      <c r="OKC479" s="470"/>
      <c r="OKD479" s="470"/>
      <c r="OKE479" s="470"/>
      <c r="OKF479" s="470"/>
      <c r="OKG479" s="470"/>
      <c r="OKH479" s="470"/>
      <c r="OKI479" s="470"/>
      <c r="OKJ479" s="470"/>
      <c r="OKK479" s="470"/>
      <c r="OKL479" s="470"/>
      <c r="OKM479" s="470"/>
      <c r="OKN479" s="470"/>
      <c r="OKO479" s="470"/>
      <c r="OKP479" s="470"/>
      <c r="OKQ479" s="470"/>
      <c r="OKR479" s="470"/>
      <c r="OKS479" s="470"/>
      <c r="OKT479" s="470"/>
      <c r="OKU479" s="470"/>
      <c r="OKV479" s="470"/>
      <c r="OKW479" s="470"/>
      <c r="OKX479" s="470"/>
      <c r="OKY479" s="470"/>
      <c r="OKZ479" s="470"/>
      <c r="OLA479" s="470"/>
      <c r="OLB479" s="470"/>
      <c r="OLC479" s="470"/>
      <c r="OLD479" s="470"/>
      <c r="OLE479" s="470"/>
      <c r="OLF479" s="470"/>
      <c r="OLG479" s="470"/>
      <c r="OLH479" s="470"/>
      <c r="OLI479" s="470"/>
      <c r="OLJ479" s="470"/>
      <c r="OLK479" s="470"/>
      <c r="OLL479" s="470"/>
      <c r="OLM479" s="470"/>
      <c r="OLN479" s="470"/>
      <c r="OLO479" s="470"/>
      <c r="OLP479" s="470"/>
      <c r="OLQ479" s="470"/>
      <c r="OLR479" s="470"/>
      <c r="OLS479" s="470"/>
      <c r="OLT479" s="470"/>
      <c r="OLU479" s="470"/>
      <c r="OLV479" s="470"/>
      <c r="OLW479" s="470"/>
      <c r="OLX479" s="470"/>
      <c r="OLY479" s="470"/>
      <c r="OLZ479" s="470"/>
      <c r="OMA479" s="470"/>
      <c r="OMB479" s="470"/>
      <c r="OMC479" s="470"/>
      <c r="OMD479" s="470"/>
      <c r="OME479" s="470"/>
      <c r="OMF479" s="470"/>
      <c r="OMG479" s="470"/>
      <c r="OMH479" s="470"/>
      <c r="OMI479" s="470"/>
      <c r="OMJ479" s="470"/>
      <c r="OMK479" s="470"/>
      <c r="OML479" s="470"/>
      <c r="OMM479" s="470"/>
      <c r="OMN479" s="470"/>
      <c r="OMO479" s="470"/>
      <c r="OMP479" s="470"/>
      <c r="OMQ479" s="470"/>
      <c r="OMR479" s="470"/>
      <c r="OMS479" s="470"/>
      <c r="OMT479" s="470"/>
      <c r="OMU479" s="470"/>
      <c r="OMV479" s="470"/>
      <c r="OMW479" s="470"/>
      <c r="OMX479" s="470"/>
      <c r="OMY479" s="470"/>
      <c r="OMZ479" s="470"/>
      <c r="ONA479" s="470"/>
      <c r="ONB479" s="470"/>
      <c r="ONC479" s="470"/>
      <c r="OND479" s="470"/>
      <c r="ONE479" s="470"/>
      <c r="ONF479" s="470"/>
      <c r="ONG479" s="470"/>
      <c r="ONH479" s="470"/>
      <c r="ONI479" s="470"/>
      <c r="ONJ479" s="470"/>
      <c r="ONK479" s="470"/>
      <c r="ONL479" s="470"/>
      <c r="ONM479" s="470"/>
      <c r="ONN479" s="470"/>
      <c r="ONO479" s="470"/>
      <c r="ONP479" s="470"/>
      <c r="ONQ479" s="470"/>
      <c r="ONR479" s="470"/>
      <c r="ONS479" s="470"/>
      <c r="ONT479" s="470"/>
      <c r="ONU479" s="470"/>
      <c r="ONV479" s="470"/>
      <c r="ONW479" s="470"/>
      <c r="ONX479" s="470"/>
      <c r="ONY479" s="470"/>
      <c r="ONZ479" s="470"/>
      <c r="OOA479" s="470"/>
      <c r="OOB479" s="470"/>
      <c r="OOC479" s="470"/>
      <c r="OOD479" s="470"/>
      <c r="OOE479" s="470"/>
      <c r="OOF479" s="470"/>
      <c r="OOG479" s="470"/>
      <c r="OOH479" s="470"/>
      <c r="OOI479" s="470"/>
      <c r="OOJ479" s="470"/>
      <c r="OOK479" s="470"/>
      <c r="OOL479" s="470"/>
      <c r="OOM479" s="470"/>
      <c r="OON479" s="470"/>
      <c r="OOO479" s="470"/>
      <c r="OOP479" s="470"/>
      <c r="OOQ479" s="470"/>
      <c r="OOR479" s="470"/>
      <c r="OOS479" s="470"/>
      <c r="OOT479" s="470"/>
      <c r="OOU479" s="470"/>
      <c r="OOV479" s="470"/>
      <c r="OOW479" s="470"/>
      <c r="OOX479" s="470"/>
      <c r="OOY479" s="470"/>
      <c r="OOZ479" s="470"/>
      <c r="OPA479" s="470"/>
      <c r="OPB479" s="470"/>
      <c r="OPC479" s="470"/>
      <c r="OPD479" s="470"/>
      <c r="OPE479" s="470"/>
      <c r="OPF479" s="470"/>
      <c r="OPG479" s="470"/>
      <c r="OPH479" s="470"/>
      <c r="OPI479" s="470"/>
      <c r="OPJ479" s="470"/>
      <c r="OPK479" s="470"/>
      <c r="OPL479" s="470"/>
      <c r="OPM479" s="470"/>
      <c r="OPN479" s="470"/>
      <c r="OPO479" s="470"/>
      <c r="OPP479" s="470"/>
      <c r="OPQ479" s="470"/>
      <c r="OPR479" s="470"/>
      <c r="OPS479" s="470"/>
      <c r="OPT479" s="470"/>
      <c r="OPU479" s="470"/>
      <c r="OPV479" s="470"/>
      <c r="OPW479" s="470"/>
      <c r="OPX479" s="470"/>
      <c r="OPY479" s="470"/>
      <c r="OPZ479" s="470"/>
      <c r="OQA479" s="470"/>
      <c r="OQB479" s="470"/>
      <c r="OQC479" s="470"/>
      <c r="OQD479" s="470"/>
      <c r="OQE479" s="470"/>
      <c r="OQF479" s="470"/>
      <c r="OQG479" s="470"/>
      <c r="OQH479" s="470"/>
      <c r="OQI479" s="470"/>
      <c r="OQJ479" s="470"/>
      <c r="OQK479" s="470"/>
      <c r="OQL479" s="470"/>
      <c r="OQM479" s="470"/>
      <c r="OQN479" s="470"/>
      <c r="OQO479" s="470"/>
      <c r="OQP479" s="470"/>
      <c r="OQQ479" s="470"/>
      <c r="OQR479" s="470"/>
      <c r="OQS479" s="470"/>
      <c r="OQT479" s="470"/>
      <c r="OQU479" s="470"/>
      <c r="OQV479" s="470"/>
      <c r="OQW479" s="470"/>
      <c r="OQX479" s="470"/>
      <c r="OQY479" s="470"/>
      <c r="OQZ479" s="470"/>
      <c r="ORA479" s="470"/>
      <c r="ORB479" s="470"/>
      <c r="ORC479" s="470"/>
      <c r="ORD479" s="470"/>
      <c r="ORE479" s="470"/>
      <c r="ORF479" s="470"/>
      <c r="ORG479" s="470"/>
      <c r="ORH479" s="470"/>
      <c r="ORI479" s="470"/>
      <c r="ORJ479" s="470"/>
      <c r="ORK479" s="470"/>
      <c r="ORL479" s="470"/>
      <c r="ORM479" s="470"/>
      <c r="ORN479" s="470"/>
      <c r="ORO479" s="470"/>
      <c r="ORP479" s="470"/>
      <c r="ORQ479" s="470"/>
      <c r="ORR479" s="470"/>
      <c r="ORS479" s="470"/>
      <c r="ORT479" s="470"/>
      <c r="ORU479" s="470"/>
      <c r="ORV479" s="470"/>
      <c r="ORW479" s="470"/>
      <c r="ORX479" s="470"/>
      <c r="ORY479" s="470"/>
      <c r="ORZ479" s="470"/>
      <c r="OSA479" s="470"/>
      <c r="OSB479" s="470"/>
      <c r="OSC479" s="470"/>
      <c r="OSD479" s="470"/>
      <c r="OSE479" s="470"/>
      <c r="OSF479" s="470"/>
      <c r="OSG479" s="470"/>
      <c r="OSH479" s="470"/>
      <c r="OSI479" s="470"/>
      <c r="OSJ479" s="470"/>
      <c r="OSK479" s="470"/>
      <c r="OSL479" s="470"/>
      <c r="OSM479" s="470"/>
      <c r="OSN479" s="470"/>
      <c r="OSO479" s="470"/>
      <c r="OSP479" s="470"/>
      <c r="OSQ479" s="470"/>
      <c r="OSR479" s="470"/>
      <c r="OSS479" s="470"/>
      <c r="OST479" s="470"/>
      <c r="OSU479" s="470"/>
      <c r="OSV479" s="470"/>
      <c r="OSW479" s="470"/>
      <c r="OSX479" s="470"/>
      <c r="OSY479" s="470"/>
      <c r="OSZ479" s="470"/>
      <c r="OTA479" s="470"/>
      <c r="OTB479" s="470"/>
      <c r="OTC479" s="470"/>
      <c r="OTD479" s="470"/>
      <c r="OTE479" s="470"/>
      <c r="OTF479" s="470"/>
      <c r="OTG479" s="470"/>
      <c r="OTH479" s="470"/>
      <c r="OTI479" s="470"/>
      <c r="OTJ479" s="470"/>
      <c r="OTK479" s="470"/>
      <c r="OTL479" s="470"/>
      <c r="OTM479" s="470"/>
      <c r="OTN479" s="470"/>
      <c r="OTO479" s="470"/>
      <c r="OTP479" s="470"/>
      <c r="OTQ479" s="470"/>
      <c r="OTR479" s="470"/>
      <c r="OTS479" s="470"/>
      <c r="OTT479" s="470"/>
      <c r="OTU479" s="470"/>
      <c r="OTV479" s="470"/>
      <c r="OTW479" s="470"/>
      <c r="OTX479" s="470"/>
      <c r="OTY479" s="470"/>
      <c r="OTZ479" s="470"/>
      <c r="OUA479" s="470"/>
      <c r="OUB479" s="470"/>
      <c r="OUC479" s="470"/>
      <c r="OUD479" s="470"/>
      <c r="OUE479" s="470"/>
      <c r="OUF479" s="470"/>
      <c r="OUG479" s="470"/>
      <c r="OUH479" s="470"/>
      <c r="OUI479" s="470"/>
      <c r="OUJ479" s="470"/>
      <c r="OUK479" s="470"/>
      <c r="OUL479" s="470"/>
      <c r="OUM479" s="470"/>
      <c r="OUN479" s="470"/>
      <c r="OUO479" s="470"/>
      <c r="OUP479" s="470"/>
      <c r="OUQ479" s="470"/>
      <c r="OUR479" s="470"/>
      <c r="OUS479" s="470"/>
      <c r="OUT479" s="470"/>
      <c r="OUU479" s="470"/>
      <c r="OUV479" s="470"/>
      <c r="OUW479" s="470"/>
      <c r="OUX479" s="470"/>
      <c r="OUY479" s="470"/>
      <c r="OUZ479" s="470"/>
      <c r="OVA479" s="470"/>
      <c r="OVB479" s="470"/>
      <c r="OVC479" s="470"/>
      <c r="OVD479" s="470"/>
      <c r="OVE479" s="470"/>
      <c r="OVF479" s="470"/>
      <c r="OVG479" s="470"/>
      <c r="OVH479" s="470"/>
      <c r="OVI479" s="470"/>
      <c r="OVJ479" s="470"/>
      <c r="OVK479" s="470"/>
      <c r="OVL479" s="470"/>
      <c r="OVM479" s="470"/>
      <c r="OVN479" s="470"/>
      <c r="OVO479" s="470"/>
      <c r="OVP479" s="470"/>
      <c r="OVQ479" s="470"/>
      <c r="OVR479" s="470"/>
      <c r="OVS479" s="470"/>
      <c r="OVT479" s="470"/>
      <c r="OVU479" s="470"/>
      <c r="OVV479" s="470"/>
      <c r="OVW479" s="470"/>
      <c r="OVX479" s="470"/>
      <c r="OVY479" s="470"/>
      <c r="OVZ479" s="470"/>
      <c r="OWA479" s="470"/>
      <c r="OWB479" s="470"/>
      <c r="OWC479" s="470"/>
      <c r="OWD479" s="470"/>
      <c r="OWE479" s="470"/>
      <c r="OWF479" s="470"/>
      <c r="OWG479" s="470"/>
      <c r="OWH479" s="470"/>
      <c r="OWI479" s="470"/>
      <c r="OWJ479" s="470"/>
      <c r="OWK479" s="470"/>
      <c r="OWL479" s="470"/>
      <c r="OWM479" s="470"/>
      <c r="OWN479" s="470"/>
      <c r="OWO479" s="470"/>
      <c r="OWP479" s="470"/>
      <c r="OWQ479" s="470"/>
      <c r="OWR479" s="470"/>
      <c r="OWS479" s="470"/>
      <c r="OWT479" s="470"/>
      <c r="OWU479" s="470"/>
      <c r="OWV479" s="470"/>
      <c r="OWW479" s="470"/>
      <c r="OWX479" s="470"/>
      <c r="OWY479" s="470"/>
      <c r="OWZ479" s="470"/>
      <c r="OXA479" s="470"/>
      <c r="OXB479" s="470"/>
      <c r="OXC479" s="470"/>
      <c r="OXD479" s="470"/>
      <c r="OXE479" s="470"/>
      <c r="OXF479" s="470"/>
      <c r="OXG479" s="470"/>
      <c r="OXH479" s="470"/>
      <c r="OXI479" s="470"/>
      <c r="OXJ479" s="470"/>
      <c r="OXK479" s="470"/>
      <c r="OXL479" s="470"/>
      <c r="OXM479" s="470"/>
      <c r="OXN479" s="470"/>
      <c r="OXO479" s="470"/>
      <c r="OXP479" s="470"/>
      <c r="OXQ479" s="470"/>
      <c r="OXR479" s="470"/>
      <c r="OXS479" s="470"/>
      <c r="OXT479" s="470"/>
      <c r="OXU479" s="470"/>
      <c r="OXV479" s="470"/>
      <c r="OXW479" s="470"/>
      <c r="OXX479" s="470"/>
      <c r="OXY479" s="470"/>
      <c r="OXZ479" s="470"/>
      <c r="OYA479" s="470"/>
      <c r="OYB479" s="470"/>
      <c r="OYC479" s="470"/>
      <c r="OYD479" s="470"/>
      <c r="OYE479" s="470"/>
      <c r="OYF479" s="470"/>
      <c r="OYG479" s="470"/>
      <c r="OYH479" s="470"/>
      <c r="OYI479" s="470"/>
      <c r="OYJ479" s="470"/>
      <c r="OYK479" s="470"/>
      <c r="OYL479" s="470"/>
      <c r="OYM479" s="470"/>
      <c r="OYN479" s="470"/>
      <c r="OYO479" s="470"/>
      <c r="OYP479" s="470"/>
      <c r="OYQ479" s="470"/>
      <c r="OYR479" s="470"/>
      <c r="OYS479" s="470"/>
      <c r="OYT479" s="470"/>
      <c r="OYU479" s="470"/>
      <c r="OYV479" s="470"/>
      <c r="OYW479" s="470"/>
      <c r="OYX479" s="470"/>
      <c r="OYY479" s="470"/>
      <c r="OYZ479" s="470"/>
      <c r="OZA479" s="470"/>
      <c r="OZB479" s="470"/>
      <c r="OZC479" s="470"/>
      <c r="OZD479" s="470"/>
      <c r="OZE479" s="470"/>
      <c r="OZF479" s="470"/>
      <c r="OZG479" s="470"/>
      <c r="OZH479" s="470"/>
      <c r="OZI479" s="470"/>
      <c r="OZJ479" s="470"/>
      <c r="OZK479" s="470"/>
      <c r="OZL479" s="470"/>
      <c r="OZM479" s="470"/>
      <c r="OZN479" s="470"/>
      <c r="OZO479" s="470"/>
      <c r="OZP479" s="470"/>
      <c r="OZQ479" s="470"/>
      <c r="OZR479" s="470"/>
      <c r="OZS479" s="470"/>
      <c r="OZT479" s="470"/>
      <c r="OZU479" s="470"/>
      <c r="OZV479" s="470"/>
      <c r="OZW479" s="470"/>
      <c r="OZX479" s="470"/>
      <c r="OZY479" s="470"/>
      <c r="OZZ479" s="470"/>
      <c r="PAA479" s="470"/>
      <c r="PAB479" s="470"/>
      <c r="PAC479" s="470"/>
      <c r="PAD479" s="470"/>
      <c r="PAE479" s="470"/>
      <c r="PAF479" s="470"/>
      <c r="PAG479" s="470"/>
      <c r="PAH479" s="470"/>
      <c r="PAI479" s="470"/>
      <c r="PAJ479" s="470"/>
      <c r="PAK479" s="470"/>
      <c r="PAL479" s="470"/>
      <c r="PAM479" s="470"/>
      <c r="PAN479" s="470"/>
      <c r="PAO479" s="470"/>
      <c r="PAP479" s="470"/>
      <c r="PAQ479" s="470"/>
      <c r="PAR479" s="470"/>
      <c r="PAS479" s="470"/>
      <c r="PAT479" s="470"/>
      <c r="PAU479" s="470"/>
      <c r="PAV479" s="470"/>
      <c r="PAW479" s="470"/>
      <c r="PAX479" s="470"/>
      <c r="PAY479" s="470"/>
      <c r="PAZ479" s="470"/>
      <c r="PBA479" s="470"/>
      <c r="PBB479" s="470"/>
      <c r="PBC479" s="470"/>
      <c r="PBD479" s="470"/>
      <c r="PBE479" s="470"/>
      <c r="PBF479" s="470"/>
      <c r="PBG479" s="470"/>
      <c r="PBH479" s="470"/>
      <c r="PBI479" s="470"/>
      <c r="PBJ479" s="470"/>
      <c r="PBK479" s="470"/>
      <c r="PBL479" s="470"/>
      <c r="PBM479" s="470"/>
      <c r="PBN479" s="470"/>
      <c r="PBO479" s="470"/>
      <c r="PBP479" s="470"/>
      <c r="PBQ479" s="470"/>
      <c r="PBR479" s="470"/>
      <c r="PBS479" s="470"/>
      <c r="PBT479" s="470"/>
      <c r="PBU479" s="470"/>
      <c r="PBV479" s="470"/>
      <c r="PBW479" s="470"/>
      <c r="PBX479" s="470"/>
      <c r="PBY479" s="470"/>
      <c r="PBZ479" s="470"/>
      <c r="PCA479" s="470"/>
      <c r="PCB479" s="470"/>
      <c r="PCC479" s="470"/>
      <c r="PCD479" s="470"/>
      <c r="PCE479" s="470"/>
      <c r="PCF479" s="470"/>
      <c r="PCG479" s="470"/>
      <c r="PCH479" s="470"/>
      <c r="PCI479" s="470"/>
      <c r="PCJ479" s="470"/>
      <c r="PCK479" s="470"/>
      <c r="PCL479" s="470"/>
      <c r="PCM479" s="470"/>
      <c r="PCN479" s="470"/>
      <c r="PCO479" s="470"/>
      <c r="PCP479" s="470"/>
      <c r="PCQ479" s="470"/>
      <c r="PCR479" s="470"/>
      <c r="PCS479" s="470"/>
      <c r="PCT479" s="470"/>
      <c r="PCU479" s="470"/>
      <c r="PCV479" s="470"/>
      <c r="PCW479" s="470"/>
      <c r="PCX479" s="470"/>
      <c r="PCY479" s="470"/>
      <c r="PCZ479" s="470"/>
      <c r="PDA479" s="470"/>
      <c r="PDB479" s="470"/>
      <c r="PDC479" s="470"/>
      <c r="PDD479" s="470"/>
      <c r="PDE479" s="470"/>
      <c r="PDF479" s="470"/>
      <c r="PDG479" s="470"/>
      <c r="PDH479" s="470"/>
      <c r="PDI479" s="470"/>
      <c r="PDJ479" s="470"/>
      <c r="PDK479" s="470"/>
      <c r="PDL479" s="470"/>
      <c r="PDM479" s="470"/>
      <c r="PDN479" s="470"/>
      <c r="PDO479" s="470"/>
      <c r="PDP479" s="470"/>
      <c r="PDQ479" s="470"/>
      <c r="PDR479" s="470"/>
      <c r="PDS479" s="470"/>
      <c r="PDT479" s="470"/>
      <c r="PDU479" s="470"/>
      <c r="PDV479" s="470"/>
      <c r="PDW479" s="470"/>
      <c r="PDX479" s="470"/>
      <c r="PDY479" s="470"/>
      <c r="PDZ479" s="470"/>
      <c r="PEA479" s="470"/>
      <c r="PEB479" s="470"/>
      <c r="PEC479" s="470"/>
      <c r="PED479" s="470"/>
      <c r="PEE479" s="470"/>
      <c r="PEF479" s="470"/>
      <c r="PEG479" s="470"/>
      <c r="PEH479" s="470"/>
      <c r="PEI479" s="470"/>
      <c r="PEJ479" s="470"/>
      <c r="PEK479" s="470"/>
      <c r="PEL479" s="470"/>
      <c r="PEM479" s="470"/>
      <c r="PEN479" s="470"/>
      <c r="PEO479" s="470"/>
      <c r="PEP479" s="470"/>
      <c r="PEQ479" s="470"/>
      <c r="PER479" s="470"/>
      <c r="PES479" s="470"/>
      <c r="PET479" s="470"/>
      <c r="PEU479" s="470"/>
      <c r="PEV479" s="470"/>
      <c r="PEW479" s="470"/>
      <c r="PEX479" s="470"/>
      <c r="PEY479" s="470"/>
      <c r="PEZ479" s="470"/>
      <c r="PFA479" s="470"/>
      <c r="PFB479" s="470"/>
      <c r="PFC479" s="470"/>
      <c r="PFD479" s="470"/>
      <c r="PFE479" s="470"/>
      <c r="PFF479" s="470"/>
      <c r="PFG479" s="470"/>
      <c r="PFH479" s="470"/>
      <c r="PFI479" s="470"/>
      <c r="PFJ479" s="470"/>
      <c r="PFK479" s="470"/>
      <c r="PFL479" s="470"/>
      <c r="PFM479" s="470"/>
      <c r="PFN479" s="470"/>
      <c r="PFO479" s="470"/>
      <c r="PFP479" s="470"/>
      <c r="PFQ479" s="470"/>
      <c r="PFR479" s="470"/>
      <c r="PFS479" s="470"/>
      <c r="PFT479" s="470"/>
      <c r="PFU479" s="470"/>
      <c r="PFV479" s="470"/>
      <c r="PFW479" s="470"/>
      <c r="PFX479" s="470"/>
      <c r="PFY479" s="470"/>
      <c r="PFZ479" s="470"/>
      <c r="PGA479" s="470"/>
      <c r="PGB479" s="470"/>
      <c r="PGC479" s="470"/>
      <c r="PGD479" s="470"/>
      <c r="PGE479" s="470"/>
      <c r="PGF479" s="470"/>
      <c r="PGG479" s="470"/>
      <c r="PGH479" s="470"/>
      <c r="PGI479" s="470"/>
      <c r="PGJ479" s="470"/>
      <c r="PGK479" s="470"/>
      <c r="PGL479" s="470"/>
      <c r="PGM479" s="470"/>
      <c r="PGN479" s="470"/>
      <c r="PGO479" s="470"/>
      <c r="PGP479" s="470"/>
      <c r="PGQ479" s="470"/>
      <c r="PGR479" s="470"/>
      <c r="PGS479" s="470"/>
      <c r="PGT479" s="470"/>
      <c r="PGU479" s="470"/>
      <c r="PGV479" s="470"/>
      <c r="PGW479" s="470"/>
      <c r="PGX479" s="470"/>
      <c r="PGY479" s="470"/>
      <c r="PGZ479" s="470"/>
      <c r="PHA479" s="470"/>
      <c r="PHB479" s="470"/>
      <c r="PHC479" s="470"/>
      <c r="PHD479" s="470"/>
      <c r="PHE479" s="470"/>
      <c r="PHF479" s="470"/>
      <c r="PHG479" s="470"/>
      <c r="PHH479" s="470"/>
      <c r="PHI479" s="470"/>
      <c r="PHJ479" s="470"/>
      <c r="PHK479" s="470"/>
      <c r="PHL479" s="470"/>
      <c r="PHM479" s="470"/>
      <c r="PHN479" s="470"/>
      <c r="PHO479" s="470"/>
      <c r="PHP479" s="470"/>
      <c r="PHQ479" s="470"/>
      <c r="PHR479" s="470"/>
      <c r="PHS479" s="470"/>
      <c r="PHT479" s="470"/>
      <c r="PHU479" s="470"/>
      <c r="PHV479" s="470"/>
      <c r="PHW479" s="470"/>
      <c r="PHX479" s="470"/>
      <c r="PHY479" s="470"/>
      <c r="PHZ479" s="470"/>
      <c r="PIA479" s="470"/>
      <c r="PIB479" s="470"/>
      <c r="PIC479" s="470"/>
      <c r="PID479" s="470"/>
      <c r="PIE479" s="470"/>
      <c r="PIF479" s="470"/>
      <c r="PIG479" s="470"/>
      <c r="PIH479" s="470"/>
      <c r="PII479" s="470"/>
      <c r="PIJ479" s="470"/>
      <c r="PIK479" s="470"/>
      <c r="PIL479" s="470"/>
      <c r="PIM479" s="470"/>
      <c r="PIN479" s="470"/>
      <c r="PIO479" s="470"/>
      <c r="PIP479" s="470"/>
      <c r="PIQ479" s="470"/>
      <c r="PIR479" s="470"/>
      <c r="PIS479" s="470"/>
      <c r="PIT479" s="470"/>
      <c r="PIU479" s="470"/>
      <c r="PIV479" s="470"/>
      <c r="PIW479" s="470"/>
      <c r="PIX479" s="470"/>
      <c r="PIY479" s="470"/>
      <c r="PIZ479" s="470"/>
      <c r="PJA479" s="470"/>
      <c r="PJB479" s="470"/>
      <c r="PJC479" s="470"/>
      <c r="PJD479" s="470"/>
      <c r="PJE479" s="470"/>
      <c r="PJF479" s="470"/>
      <c r="PJG479" s="470"/>
      <c r="PJH479" s="470"/>
      <c r="PJI479" s="470"/>
      <c r="PJJ479" s="470"/>
      <c r="PJK479" s="470"/>
      <c r="PJL479" s="470"/>
      <c r="PJM479" s="470"/>
      <c r="PJN479" s="470"/>
      <c r="PJO479" s="470"/>
      <c r="PJP479" s="470"/>
      <c r="PJQ479" s="470"/>
      <c r="PJR479" s="470"/>
      <c r="PJS479" s="470"/>
      <c r="PJT479" s="470"/>
      <c r="PJU479" s="470"/>
      <c r="PJV479" s="470"/>
      <c r="PJW479" s="470"/>
      <c r="PJX479" s="470"/>
      <c r="PJY479" s="470"/>
      <c r="PJZ479" s="470"/>
      <c r="PKA479" s="470"/>
      <c r="PKB479" s="470"/>
      <c r="PKC479" s="470"/>
      <c r="PKD479" s="470"/>
      <c r="PKE479" s="470"/>
      <c r="PKF479" s="470"/>
      <c r="PKG479" s="470"/>
      <c r="PKH479" s="470"/>
      <c r="PKI479" s="470"/>
      <c r="PKJ479" s="470"/>
      <c r="PKK479" s="470"/>
      <c r="PKL479" s="470"/>
      <c r="PKM479" s="470"/>
      <c r="PKN479" s="470"/>
      <c r="PKO479" s="470"/>
      <c r="PKP479" s="470"/>
      <c r="PKQ479" s="470"/>
      <c r="PKR479" s="470"/>
      <c r="PKS479" s="470"/>
      <c r="PKT479" s="470"/>
      <c r="PKU479" s="470"/>
      <c r="PKV479" s="470"/>
      <c r="PKW479" s="470"/>
      <c r="PKX479" s="470"/>
      <c r="PKY479" s="470"/>
      <c r="PKZ479" s="470"/>
      <c r="PLA479" s="470"/>
      <c r="PLB479" s="470"/>
      <c r="PLC479" s="470"/>
      <c r="PLD479" s="470"/>
      <c r="PLE479" s="470"/>
      <c r="PLF479" s="470"/>
      <c r="PLG479" s="470"/>
      <c r="PLH479" s="470"/>
      <c r="PLI479" s="470"/>
      <c r="PLJ479" s="470"/>
      <c r="PLK479" s="470"/>
      <c r="PLL479" s="470"/>
      <c r="PLM479" s="470"/>
      <c r="PLN479" s="470"/>
      <c r="PLO479" s="470"/>
      <c r="PLP479" s="470"/>
      <c r="PLQ479" s="470"/>
      <c r="PLR479" s="470"/>
      <c r="PLS479" s="470"/>
      <c r="PLT479" s="470"/>
      <c r="PLU479" s="470"/>
      <c r="PLV479" s="470"/>
      <c r="PLW479" s="470"/>
      <c r="PLX479" s="470"/>
      <c r="PLY479" s="470"/>
      <c r="PLZ479" s="470"/>
      <c r="PMA479" s="470"/>
      <c r="PMB479" s="470"/>
      <c r="PMC479" s="470"/>
      <c r="PMD479" s="470"/>
      <c r="PME479" s="470"/>
      <c r="PMF479" s="470"/>
      <c r="PMG479" s="470"/>
      <c r="PMH479" s="470"/>
      <c r="PMI479" s="470"/>
      <c r="PMJ479" s="470"/>
      <c r="PMK479" s="470"/>
      <c r="PML479" s="470"/>
      <c r="PMM479" s="470"/>
      <c r="PMN479" s="470"/>
      <c r="PMO479" s="470"/>
      <c r="PMP479" s="470"/>
      <c r="PMQ479" s="470"/>
      <c r="PMR479" s="470"/>
      <c r="PMS479" s="470"/>
      <c r="PMT479" s="470"/>
      <c r="PMU479" s="470"/>
      <c r="PMV479" s="470"/>
      <c r="PMW479" s="470"/>
      <c r="PMX479" s="470"/>
      <c r="PMY479" s="470"/>
      <c r="PMZ479" s="470"/>
      <c r="PNA479" s="470"/>
      <c r="PNB479" s="470"/>
      <c r="PNC479" s="470"/>
      <c r="PND479" s="470"/>
      <c r="PNE479" s="470"/>
      <c r="PNF479" s="470"/>
      <c r="PNG479" s="470"/>
      <c r="PNH479" s="470"/>
      <c r="PNI479" s="470"/>
      <c r="PNJ479" s="470"/>
      <c r="PNK479" s="470"/>
      <c r="PNL479" s="470"/>
      <c r="PNM479" s="470"/>
      <c r="PNN479" s="470"/>
      <c r="PNO479" s="470"/>
      <c r="PNP479" s="470"/>
      <c r="PNQ479" s="470"/>
      <c r="PNR479" s="470"/>
      <c r="PNS479" s="470"/>
      <c r="PNT479" s="470"/>
      <c r="PNU479" s="470"/>
      <c r="PNV479" s="470"/>
      <c r="PNW479" s="470"/>
      <c r="PNX479" s="470"/>
      <c r="PNY479" s="470"/>
      <c r="PNZ479" s="470"/>
      <c r="POA479" s="470"/>
      <c r="POB479" s="470"/>
      <c r="POC479" s="470"/>
      <c r="POD479" s="470"/>
      <c r="POE479" s="470"/>
      <c r="POF479" s="470"/>
      <c r="POG479" s="470"/>
      <c r="POH479" s="470"/>
      <c r="POI479" s="470"/>
      <c r="POJ479" s="470"/>
      <c r="POK479" s="470"/>
      <c r="POL479" s="470"/>
      <c r="POM479" s="470"/>
      <c r="PON479" s="470"/>
      <c r="POO479" s="470"/>
      <c r="POP479" s="470"/>
      <c r="POQ479" s="470"/>
      <c r="POR479" s="470"/>
      <c r="POS479" s="470"/>
      <c r="POT479" s="470"/>
      <c r="POU479" s="470"/>
      <c r="POV479" s="470"/>
      <c r="POW479" s="470"/>
      <c r="POX479" s="470"/>
      <c r="POY479" s="470"/>
      <c r="POZ479" s="470"/>
      <c r="PPA479" s="470"/>
      <c r="PPB479" s="470"/>
      <c r="PPC479" s="470"/>
      <c r="PPD479" s="470"/>
      <c r="PPE479" s="470"/>
      <c r="PPF479" s="470"/>
      <c r="PPG479" s="470"/>
      <c r="PPH479" s="470"/>
      <c r="PPI479" s="470"/>
      <c r="PPJ479" s="470"/>
      <c r="PPK479" s="470"/>
      <c r="PPL479" s="470"/>
      <c r="PPM479" s="470"/>
      <c r="PPN479" s="470"/>
      <c r="PPO479" s="470"/>
      <c r="PPP479" s="470"/>
      <c r="PPQ479" s="470"/>
      <c r="PPR479" s="470"/>
      <c r="PPS479" s="470"/>
      <c r="PPT479" s="470"/>
      <c r="PPU479" s="470"/>
      <c r="PPV479" s="470"/>
      <c r="PPW479" s="470"/>
      <c r="PPX479" s="470"/>
      <c r="PPY479" s="470"/>
      <c r="PPZ479" s="470"/>
      <c r="PQA479" s="470"/>
      <c r="PQB479" s="470"/>
      <c r="PQC479" s="470"/>
      <c r="PQD479" s="470"/>
      <c r="PQE479" s="470"/>
      <c r="PQF479" s="470"/>
      <c r="PQG479" s="470"/>
      <c r="PQH479" s="470"/>
      <c r="PQI479" s="470"/>
      <c r="PQJ479" s="470"/>
      <c r="PQK479" s="470"/>
      <c r="PQL479" s="470"/>
      <c r="PQM479" s="470"/>
      <c r="PQN479" s="470"/>
      <c r="PQO479" s="470"/>
      <c r="PQP479" s="470"/>
      <c r="PQQ479" s="470"/>
      <c r="PQR479" s="470"/>
      <c r="PQS479" s="470"/>
      <c r="PQT479" s="470"/>
      <c r="PQU479" s="470"/>
      <c r="PQV479" s="470"/>
      <c r="PQW479" s="470"/>
      <c r="PQX479" s="470"/>
      <c r="PQY479" s="470"/>
      <c r="PQZ479" s="470"/>
      <c r="PRA479" s="470"/>
      <c r="PRB479" s="470"/>
      <c r="PRC479" s="470"/>
      <c r="PRD479" s="470"/>
      <c r="PRE479" s="470"/>
      <c r="PRF479" s="470"/>
      <c r="PRG479" s="470"/>
      <c r="PRH479" s="470"/>
      <c r="PRI479" s="470"/>
      <c r="PRJ479" s="470"/>
      <c r="PRK479" s="470"/>
      <c r="PRL479" s="470"/>
      <c r="PRM479" s="470"/>
      <c r="PRN479" s="470"/>
      <c r="PRO479" s="470"/>
      <c r="PRP479" s="470"/>
      <c r="PRQ479" s="470"/>
      <c r="PRR479" s="470"/>
      <c r="PRS479" s="470"/>
      <c r="PRT479" s="470"/>
      <c r="PRU479" s="470"/>
      <c r="PRV479" s="470"/>
      <c r="PRW479" s="470"/>
      <c r="PRX479" s="470"/>
      <c r="PRY479" s="470"/>
      <c r="PRZ479" s="470"/>
      <c r="PSA479" s="470"/>
      <c r="PSB479" s="470"/>
      <c r="PSC479" s="470"/>
      <c r="PSD479" s="470"/>
      <c r="PSE479" s="470"/>
      <c r="PSF479" s="470"/>
      <c r="PSG479" s="470"/>
      <c r="PSH479" s="470"/>
      <c r="PSI479" s="470"/>
      <c r="PSJ479" s="470"/>
      <c r="PSK479" s="470"/>
      <c r="PSL479" s="470"/>
      <c r="PSM479" s="470"/>
      <c r="PSN479" s="470"/>
      <c r="PSO479" s="470"/>
      <c r="PSP479" s="470"/>
      <c r="PSQ479" s="470"/>
      <c r="PSR479" s="470"/>
      <c r="PSS479" s="470"/>
      <c r="PST479" s="470"/>
      <c r="PSU479" s="470"/>
      <c r="PSV479" s="470"/>
      <c r="PSW479" s="470"/>
      <c r="PSX479" s="470"/>
      <c r="PSY479" s="470"/>
      <c r="PSZ479" s="470"/>
      <c r="PTA479" s="470"/>
      <c r="PTB479" s="470"/>
      <c r="PTC479" s="470"/>
      <c r="PTD479" s="470"/>
      <c r="PTE479" s="470"/>
      <c r="PTF479" s="470"/>
      <c r="PTG479" s="470"/>
      <c r="PTH479" s="470"/>
      <c r="PTI479" s="470"/>
      <c r="PTJ479" s="470"/>
      <c r="PTK479" s="470"/>
      <c r="PTL479" s="470"/>
      <c r="PTM479" s="470"/>
      <c r="PTN479" s="470"/>
      <c r="PTO479" s="470"/>
      <c r="PTP479" s="470"/>
      <c r="PTQ479" s="470"/>
      <c r="PTR479" s="470"/>
      <c r="PTS479" s="470"/>
      <c r="PTT479" s="470"/>
      <c r="PTU479" s="470"/>
      <c r="PTV479" s="470"/>
      <c r="PTW479" s="470"/>
      <c r="PTX479" s="470"/>
      <c r="PTY479" s="470"/>
      <c r="PTZ479" s="470"/>
      <c r="PUA479" s="470"/>
      <c r="PUB479" s="470"/>
      <c r="PUC479" s="470"/>
      <c r="PUD479" s="470"/>
      <c r="PUE479" s="470"/>
      <c r="PUF479" s="470"/>
      <c r="PUG479" s="470"/>
      <c r="PUH479" s="470"/>
      <c r="PUI479" s="470"/>
      <c r="PUJ479" s="470"/>
      <c r="PUK479" s="470"/>
      <c r="PUL479" s="470"/>
      <c r="PUM479" s="470"/>
      <c r="PUN479" s="470"/>
      <c r="PUO479" s="470"/>
      <c r="PUP479" s="470"/>
      <c r="PUQ479" s="470"/>
      <c r="PUR479" s="470"/>
      <c r="PUS479" s="470"/>
      <c r="PUT479" s="470"/>
      <c r="PUU479" s="470"/>
      <c r="PUV479" s="470"/>
      <c r="PUW479" s="470"/>
      <c r="PUX479" s="470"/>
      <c r="PUY479" s="470"/>
      <c r="PUZ479" s="470"/>
      <c r="PVA479" s="470"/>
      <c r="PVB479" s="470"/>
      <c r="PVC479" s="470"/>
      <c r="PVD479" s="470"/>
      <c r="PVE479" s="470"/>
      <c r="PVF479" s="470"/>
      <c r="PVG479" s="470"/>
      <c r="PVH479" s="470"/>
      <c r="PVI479" s="470"/>
      <c r="PVJ479" s="470"/>
      <c r="PVK479" s="470"/>
      <c r="PVL479" s="470"/>
      <c r="PVM479" s="470"/>
      <c r="PVN479" s="470"/>
      <c r="PVO479" s="470"/>
      <c r="PVP479" s="470"/>
      <c r="PVQ479" s="470"/>
      <c r="PVR479" s="470"/>
      <c r="PVS479" s="470"/>
      <c r="PVT479" s="470"/>
      <c r="PVU479" s="470"/>
      <c r="PVV479" s="470"/>
      <c r="PVW479" s="470"/>
      <c r="PVX479" s="470"/>
      <c r="PVY479" s="470"/>
      <c r="PVZ479" s="470"/>
      <c r="PWA479" s="470"/>
      <c r="PWB479" s="470"/>
      <c r="PWC479" s="470"/>
      <c r="PWD479" s="470"/>
      <c r="PWE479" s="470"/>
      <c r="PWF479" s="470"/>
      <c r="PWG479" s="470"/>
      <c r="PWH479" s="470"/>
      <c r="PWI479" s="470"/>
      <c r="PWJ479" s="470"/>
      <c r="PWK479" s="470"/>
      <c r="PWL479" s="470"/>
      <c r="PWM479" s="470"/>
      <c r="PWN479" s="470"/>
      <c r="PWO479" s="470"/>
      <c r="PWP479" s="470"/>
      <c r="PWQ479" s="470"/>
      <c r="PWR479" s="470"/>
      <c r="PWS479" s="470"/>
      <c r="PWT479" s="470"/>
      <c r="PWU479" s="470"/>
      <c r="PWV479" s="470"/>
      <c r="PWW479" s="470"/>
      <c r="PWX479" s="470"/>
      <c r="PWY479" s="470"/>
      <c r="PWZ479" s="470"/>
      <c r="PXA479" s="470"/>
      <c r="PXB479" s="470"/>
      <c r="PXC479" s="470"/>
      <c r="PXD479" s="470"/>
      <c r="PXE479" s="470"/>
      <c r="PXF479" s="470"/>
      <c r="PXG479" s="470"/>
      <c r="PXH479" s="470"/>
      <c r="PXI479" s="470"/>
      <c r="PXJ479" s="470"/>
      <c r="PXK479" s="470"/>
      <c r="PXL479" s="470"/>
      <c r="PXM479" s="470"/>
      <c r="PXN479" s="470"/>
      <c r="PXO479" s="470"/>
      <c r="PXP479" s="470"/>
      <c r="PXQ479" s="470"/>
      <c r="PXR479" s="470"/>
      <c r="PXS479" s="470"/>
      <c r="PXT479" s="470"/>
      <c r="PXU479" s="470"/>
      <c r="PXV479" s="470"/>
      <c r="PXW479" s="470"/>
      <c r="PXX479" s="470"/>
      <c r="PXY479" s="470"/>
      <c r="PXZ479" s="470"/>
      <c r="PYA479" s="470"/>
      <c r="PYB479" s="470"/>
      <c r="PYC479" s="470"/>
      <c r="PYD479" s="470"/>
      <c r="PYE479" s="470"/>
      <c r="PYF479" s="470"/>
      <c r="PYG479" s="470"/>
      <c r="PYH479" s="470"/>
      <c r="PYI479" s="470"/>
      <c r="PYJ479" s="470"/>
      <c r="PYK479" s="470"/>
      <c r="PYL479" s="470"/>
      <c r="PYM479" s="470"/>
      <c r="PYN479" s="470"/>
      <c r="PYO479" s="470"/>
      <c r="PYP479" s="470"/>
      <c r="PYQ479" s="470"/>
      <c r="PYR479" s="470"/>
      <c r="PYS479" s="470"/>
      <c r="PYT479" s="470"/>
      <c r="PYU479" s="470"/>
      <c r="PYV479" s="470"/>
      <c r="PYW479" s="470"/>
      <c r="PYX479" s="470"/>
      <c r="PYY479" s="470"/>
      <c r="PYZ479" s="470"/>
      <c r="PZA479" s="470"/>
      <c r="PZB479" s="470"/>
      <c r="PZC479" s="470"/>
      <c r="PZD479" s="470"/>
      <c r="PZE479" s="470"/>
      <c r="PZF479" s="470"/>
      <c r="PZG479" s="470"/>
      <c r="PZH479" s="470"/>
      <c r="PZI479" s="470"/>
      <c r="PZJ479" s="470"/>
      <c r="PZK479" s="470"/>
      <c r="PZL479" s="470"/>
      <c r="PZM479" s="470"/>
      <c r="PZN479" s="470"/>
      <c r="PZO479" s="470"/>
      <c r="PZP479" s="470"/>
      <c r="PZQ479" s="470"/>
      <c r="PZR479" s="470"/>
      <c r="PZS479" s="470"/>
      <c r="PZT479" s="470"/>
      <c r="PZU479" s="470"/>
      <c r="PZV479" s="470"/>
      <c r="PZW479" s="470"/>
      <c r="PZX479" s="470"/>
      <c r="PZY479" s="470"/>
      <c r="PZZ479" s="470"/>
      <c r="QAA479" s="470"/>
      <c r="QAB479" s="470"/>
      <c r="QAC479" s="470"/>
      <c r="QAD479" s="470"/>
      <c r="QAE479" s="470"/>
      <c r="QAF479" s="470"/>
      <c r="QAG479" s="470"/>
      <c r="QAH479" s="470"/>
      <c r="QAI479" s="470"/>
      <c r="QAJ479" s="470"/>
      <c r="QAK479" s="470"/>
      <c r="QAL479" s="470"/>
      <c r="QAM479" s="470"/>
      <c r="QAN479" s="470"/>
      <c r="QAO479" s="470"/>
      <c r="QAP479" s="470"/>
      <c r="QAQ479" s="470"/>
      <c r="QAR479" s="470"/>
      <c r="QAS479" s="470"/>
      <c r="QAT479" s="470"/>
      <c r="QAU479" s="470"/>
      <c r="QAV479" s="470"/>
      <c r="QAW479" s="470"/>
      <c r="QAX479" s="470"/>
      <c r="QAY479" s="470"/>
      <c r="QAZ479" s="470"/>
      <c r="QBA479" s="470"/>
      <c r="QBB479" s="470"/>
      <c r="QBC479" s="470"/>
      <c r="QBD479" s="470"/>
      <c r="QBE479" s="470"/>
      <c r="QBF479" s="470"/>
      <c r="QBG479" s="470"/>
      <c r="QBH479" s="470"/>
      <c r="QBI479" s="470"/>
      <c r="QBJ479" s="470"/>
      <c r="QBK479" s="470"/>
      <c r="QBL479" s="470"/>
      <c r="QBM479" s="470"/>
      <c r="QBN479" s="470"/>
      <c r="QBO479" s="470"/>
      <c r="QBP479" s="470"/>
      <c r="QBQ479" s="470"/>
      <c r="QBR479" s="470"/>
      <c r="QBS479" s="470"/>
      <c r="QBT479" s="470"/>
      <c r="QBU479" s="470"/>
      <c r="QBV479" s="470"/>
      <c r="QBW479" s="470"/>
      <c r="QBX479" s="470"/>
      <c r="QBY479" s="470"/>
      <c r="QBZ479" s="470"/>
      <c r="QCA479" s="470"/>
      <c r="QCB479" s="470"/>
      <c r="QCC479" s="470"/>
      <c r="QCD479" s="470"/>
      <c r="QCE479" s="470"/>
      <c r="QCF479" s="470"/>
      <c r="QCG479" s="470"/>
      <c r="QCH479" s="470"/>
      <c r="QCI479" s="470"/>
      <c r="QCJ479" s="470"/>
      <c r="QCK479" s="470"/>
      <c r="QCL479" s="470"/>
      <c r="QCM479" s="470"/>
      <c r="QCN479" s="470"/>
      <c r="QCO479" s="470"/>
      <c r="QCP479" s="470"/>
      <c r="QCQ479" s="470"/>
      <c r="QCR479" s="470"/>
      <c r="QCS479" s="470"/>
      <c r="QCT479" s="470"/>
      <c r="QCU479" s="470"/>
      <c r="QCV479" s="470"/>
      <c r="QCW479" s="470"/>
      <c r="QCX479" s="470"/>
      <c r="QCY479" s="470"/>
      <c r="QCZ479" s="470"/>
      <c r="QDA479" s="470"/>
      <c r="QDB479" s="470"/>
      <c r="QDC479" s="470"/>
      <c r="QDD479" s="470"/>
      <c r="QDE479" s="470"/>
      <c r="QDF479" s="470"/>
      <c r="QDG479" s="470"/>
      <c r="QDH479" s="470"/>
      <c r="QDI479" s="470"/>
      <c r="QDJ479" s="470"/>
      <c r="QDK479" s="470"/>
      <c r="QDL479" s="470"/>
      <c r="QDM479" s="470"/>
      <c r="QDN479" s="470"/>
      <c r="QDO479" s="470"/>
      <c r="QDP479" s="470"/>
      <c r="QDQ479" s="470"/>
      <c r="QDR479" s="470"/>
      <c r="QDS479" s="470"/>
      <c r="QDT479" s="470"/>
      <c r="QDU479" s="470"/>
      <c r="QDV479" s="470"/>
      <c r="QDW479" s="470"/>
      <c r="QDX479" s="470"/>
      <c r="QDY479" s="470"/>
      <c r="QDZ479" s="470"/>
      <c r="QEA479" s="470"/>
      <c r="QEB479" s="470"/>
      <c r="QEC479" s="470"/>
      <c r="QED479" s="470"/>
      <c r="QEE479" s="470"/>
      <c r="QEF479" s="470"/>
      <c r="QEG479" s="470"/>
      <c r="QEH479" s="470"/>
      <c r="QEI479" s="470"/>
      <c r="QEJ479" s="470"/>
      <c r="QEK479" s="470"/>
      <c r="QEL479" s="470"/>
      <c r="QEM479" s="470"/>
      <c r="QEN479" s="470"/>
      <c r="QEO479" s="470"/>
      <c r="QEP479" s="470"/>
      <c r="QEQ479" s="470"/>
      <c r="QER479" s="470"/>
      <c r="QES479" s="470"/>
      <c r="QET479" s="470"/>
      <c r="QEU479" s="470"/>
      <c r="QEV479" s="470"/>
      <c r="QEW479" s="470"/>
      <c r="QEX479" s="470"/>
      <c r="QEY479" s="470"/>
      <c r="QEZ479" s="470"/>
      <c r="QFA479" s="470"/>
      <c r="QFB479" s="470"/>
      <c r="QFC479" s="470"/>
      <c r="QFD479" s="470"/>
      <c r="QFE479" s="470"/>
      <c r="QFF479" s="470"/>
      <c r="QFG479" s="470"/>
      <c r="QFH479" s="470"/>
      <c r="QFI479" s="470"/>
      <c r="QFJ479" s="470"/>
      <c r="QFK479" s="470"/>
      <c r="QFL479" s="470"/>
      <c r="QFM479" s="470"/>
      <c r="QFN479" s="470"/>
      <c r="QFO479" s="470"/>
      <c r="QFP479" s="470"/>
      <c r="QFQ479" s="470"/>
      <c r="QFR479" s="470"/>
      <c r="QFS479" s="470"/>
      <c r="QFT479" s="470"/>
      <c r="QFU479" s="470"/>
      <c r="QFV479" s="470"/>
      <c r="QFW479" s="470"/>
      <c r="QFX479" s="470"/>
      <c r="QFY479" s="470"/>
      <c r="QFZ479" s="470"/>
      <c r="QGA479" s="470"/>
      <c r="QGB479" s="470"/>
      <c r="QGC479" s="470"/>
      <c r="QGD479" s="470"/>
      <c r="QGE479" s="470"/>
      <c r="QGF479" s="470"/>
      <c r="QGG479" s="470"/>
      <c r="QGH479" s="470"/>
      <c r="QGI479" s="470"/>
      <c r="QGJ479" s="470"/>
      <c r="QGK479" s="470"/>
      <c r="QGL479" s="470"/>
      <c r="QGM479" s="470"/>
      <c r="QGN479" s="470"/>
      <c r="QGO479" s="470"/>
      <c r="QGP479" s="470"/>
      <c r="QGQ479" s="470"/>
      <c r="QGR479" s="470"/>
      <c r="QGS479" s="470"/>
      <c r="QGT479" s="470"/>
      <c r="QGU479" s="470"/>
      <c r="QGV479" s="470"/>
      <c r="QGW479" s="470"/>
      <c r="QGX479" s="470"/>
      <c r="QGY479" s="470"/>
      <c r="QGZ479" s="470"/>
      <c r="QHA479" s="470"/>
      <c r="QHB479" s="470"/>
      <c r="QHC479" s="470"/>
      <c r="QHD479" s="470"/>
      <c r="QHE479" s="470"/>
      <c r="QHF479" s="470"/>
      <c r="QHG479" s="470"/>
      <c r="QHH479" s="470"/>
      <c r="QHI479" s="470"/>
      <c r="QHJ479" s="470"/>
      <c r="QHK479" s="470"/>
      <c r="QHL479" s="470"/>
      <c r="QHM479" s="470"/>
      <c r="QHN479" s="470"/>
      <c r="QHO479" s="470"/>
      <c r="QHP479" s="470"/>
      <c r="QHQ479" s="470"/>
      <c r="QHR479" s="470"/>
      <c r="QHS479" s="470"/>
      <c r="QHT479" s="470"/>
      <c r="QHU479" s="470"/>
      <c r="QHV479" s="470"/>
      <c r="QHW479" s="470"/>
      <c r="QHX479" s="470"/>
      <c r="QHY479" s="470"/>
      <c r="QHZ479" s="470"/>
      <c r="QIA479" s="470"/>
      <c r="QIB479" s="470"/>
      <c r="QIC479" s="470"/>
      <c r="QID479" s="470"/>
      <c r="QIE479" s="470"/>
      <c r="QIF479" s="470"/>
      <c r="QIG479" s="470"/>
      <c r="QIH479" s="470"/>
      <c r="QII479" s="470"/>
      <c r="QIJ479" s="470"/>
      <c r="QIK479" s="470"/>
      <c r="QIL479" s="470"/>
      <c r="QIM479" s="470"/>
      <c r="QIN479" s="470"/>
      <c r="QIO479" s="470"/>
      <c r="QIP479" s="470"/>
      <c r="QIQ479" s="470"/>
      <c r="QIR479" s="470"/>
      <c r="QIS479" s="470"/>
      <c r="QIT479" s="470"/>
      <c r="QIU479" s="470"/>
      <c r="QIV479" s="470"/>
      <c r="QIW479" s="470"/>
      <c r="QIX479" s="470"/>
      <c r="QIY479" s="470"/>
      <c r="QIZ479" s="470"/>
      <c r="QJA479" s="470"/>
      <c r="QJB479" s="470"/>
      <c r="QJC479" s="470"/>
      <c r="QJD479" s="470"/>
      <c r="QJE479" s="470"/>
      <c r="QJF479" s="470"/>
      <c r="QJG479" s="470"/>
      <c r="QJH479" s="470"/>
      <c r="QJI479" s="470"/>
      <c r="QJJ479" s="470"/>
      <c r="QJK479" s="470"/>
      <c r="QJL479" s="470"/>
      <c r="QJM479" s="470"/>
      <c r="QJN479" s="470"/>
      <c r="QJO479" s="470"/>
      <c r="QJP479" s="470"/>
      <c r="QJQ479" s="470"/>
      <c r="QJR479" s="470"/>
      <c r="QJS479" s="470"/>
      <c r="QJT479" s="470"/>
      <c r="QJU479" s="470"/>
      <c r="QJV479" s="470"/>
      <c r="QJW479" s="470"/>
      <c r="QJX479" s="470"/>
      <c r="QJY479" s="470"/>
      <c r="QJZ479" s="470"/>
      <c r="QKA479" s="470"/>
      <c r="QKB479" s="470"/>
      <c r="QKC479" s="470"/>
      <c r="QKD479" s="470"/>
      <c r="QKE479" s="470"/>
      <c r="QKF479" s="470"/>
      <c r="QKG479" s="470"/>
      <c r="QKH479" s="470"/>
      <c r="QKI479" s="470"/>
      <c r="QKJ479" s="470"/>
      <c r="QKK479" s="470"/>
      <c r="QKL479" s="470"/>
      <c r="QKM479" s="470"/>
      <c r="QKN479" s="470"/>
      <c r="QKO479" s="470"/>
      <c r="QKP479" s="470"/>
      <c r="QKQ479" s="470"/>
      <c r="QKR479" s="470"/>
      <c r="QKS479" s="470"/>
      <c r="QKT479" s="470"/>
      <c r="QKU479" s="470"/>
      <c r="QKV479" s="470"/>
      <c r="QKW479" s="470"/>
      <c r="QKX479" s="470"/>
      <c r="QKY479" s="470"/>
      <c r="QKZ479" s="470"/>
      <c r="QLA479" s="470"/>
      <c r="QLB479" s="470"/>
      <c r="QLC479" s="470"/>
      <c r="QLD479" s="470"/>
      <c r="QLE479" s="470"/>
      <c r="QLF479" s="470"/>
      <c r="QLG479" s="470"/>
      <c r="QLH479" s="470"/>
      <c r="QLI479" s="470"/>
      <c r="QLJ479" s="470"/>
      <c r="QLK479" s="470"/>
      <c r="QLL479" s="470"/>
      <c r="QLM479" s="470"/>
      <c r="QLN479" s="470"/>
      <c r="QLO479" s="470"/>
      <c r="QLP479" s="470"/>
      <c r="QLQ479" s="470"/>
      <c r="QLR479" s="470"/>
      <c r="QLS479" s="470"/>
      <c r="QLT479" s="470"/>
      <c r="QLU479" s="470"/>
      <c r="QLV479" s="470"/>
      <c r="QLW479" s="470"/>
      <c r="QLX479" s="470"/>
      <c r="QLY479" s="470"/>
      <c r="QLZ479" s="470"/>
      <c r="QMA479" s="470"/>
      <c r="QMB479" s="470"/>
      <c r="QMC479" s="470"/>
      <c r="QMD479" s="470"/>
      <c r="QME479" s="470"/>
      <c r="QMF479" s="470"/>
      <c r="QMG479" s="470"/>
      <c r="QMH479" s="470"/>
      <c r="QMI479" s="470"/>
      <c r="QMJ479" s="470"/>
      <c r="QMK479" s="470"/>
      <c r="QML479" s="470"/>
      <c r="QMM479" s="470"/>
      <c r="QMN479" s="470"/>
      <c r="QMO479" s="470"/>
      <c r="QMP479" s="470"/>
      <c r="QMQ479" s="470"/>
      <c r="QMR479" s="470"/>
      <c r="QMS479" s="470"/>
      <c r="QMT479" s="470"/>
      <c r="QMU479" s="470"/>
      <c r="QMV479" s="470"/>
      <c r="QMW479" s="470"/>
      <c r="QMX479" s="470"/>
      <c r="QMY479" s="470"/>
      <c r="QMZ479" s="470"/>
      <c r="QNA479" s="470"/>
      <c r="QNB479" s="470"/>
      <c r="QNC479" s="470"/>
      <c r="QND479" s="470"/>
      <c r="QNE479" s="470"/>
      <c r="QNF479" s="470"/>
      <c r="QNG479" s="470"/>
      <c r="QNH479" s="470"/>
      <c r="QNI479" s="470"/>
      <c r="QNJ479" s="470"/>
      <c r="QNK479" s="470"/>
      <c r="QNL479" s="470"/>
      <c r="QNM479" s="470"/>
      <c r="QNN479" s="470"/>
      <c r="QNO479" s="470"/>
      <c r="QNP479" s="470"/>
      <c r="QNQ479" s="470"/>
      <c r="QNR479" s="470"/>
      <c r="QNS479" s="470"/>
      <c r="QNT479" s="470"/>
      <c r="QNU479" s="470"/>
      <c r="QNV479" s="470"/>
      <c r="QNW479" s="470"/>
      <c r="QNX479" s="470"/>
      <c r="QNY479" s="470"/>
      <c r="QNZ479" s="470"/>
      <c r="QOA479" s="470"/>
      <c r="QOB479" s="470"/>
      <c r="QOC479" s="470"/>
      <c r="QOD479" s="470"/>
      <c r="QOE479" s="470"/>
      <c r="QOF479" s="470"/>
      <c r="QOG479" s="470"/>
      <c r="QOH479" s="470"/>
      <c r="QOI479" s="470"/>
      <c r="QOJ479" s="470"/>
      <c r="QOK479" s="470"/>
      <c r="QOL479" s="470"/>
      <c r="QOM479" s="470"/>
      <c r="QON479" s="470"/>
      <c r="QOO479" s="470"/>
      <c r="QOP479" s="470"/>
      <c r="QOQ479" s="470"/>
      <c r="QOR479" s="470"/>
      <c r="QOS479" s="470"/>
      <c r="QOT479" s="470"/>
      <c r="QOU479" s="470"/>
      <c r="QOV479" s="470"/>
      <c r="QOW479" s="470"/>
      <c r="QOX479" s="470"/>
      <c r="QOY479" s="470"/>
      <c r="QOZ479" s="470"/>
      <c r="QPA479" s="470"/>
      <c r="QPB479" s="470"/>
      <c r="QPC479" s="470"/>
      <c r="QPD479" s="470"/>
      <c r="QPE479" s="470"/>
      <c r="QPF479" s="470"/>
      <c r="QPG479" s="470"/>
      <c r="QPH479" s="470"/>
      <c r="QPI479" s="470"/>
      <c r="QPJ479" s="470"/>
      <c r="QPK479" s="470"/>
      <c r="QPL479" s="470"/>
      <c r="QPM479" s="470"/>
      <c r="QPN479" s="470"/>
      <c r="QPO479" s="470"/>
      <c r="QPP479" s="470"/>
      <c r="QPQ479" s="470"/>
      <c r="QPR479" s="470"/>
      <c r="QPS479" s="470"/>
      <c r="QPT479" s="470"/>
      <c r="QPU479" s="470"/>
      <c r="QPV479" s="470"/>
      <c r="QPW479" s="470"/>
      <c r="QPX479" s="470"/>
      <c r="QPY479" s="470"/>
      <c r="QPZ479" s="470"/>
      <c r="QQA479" s="470"/>
      <c r="QQB479" s="470"/>
      <c r="QQC479" s="470"/>
      <c r="QQD479" s="470"/>
      <c r="QQE479" s="470"/>
      <c r="QQF479" s="470"/>
      <c r="QQG479" s="470"/>
      <c r="QQH479" s="470"/>
      <c r="QQI479" s="470"/>
      <c r="QQJ479" s="470"/>
      <c r="QQK479" s="470"/>
      <c r="QQL479" s="470"/>
      <c r="QQM479" s="470"/>
      <c r="QQN479" s="470"/>
      <c r="QQO479" s="470"/>
      <c r="QQP479" s="470"/>
      <c r="QQQ479" s="470"/>
      <c r="QQR479" s="470"/>
      <c r="QQS479" s="470"/>
      <c r="QQT479" s="470"/>
      <c r="QQU479" s="470"/>
      <c r="QQV479" s="470"/>
      <c r="QQW479" s="470"/>
      <c r="QQX479" s="470"/>
      <c r="QQY479" s="470"/>
      <c r="QQZ479" s="470"/>
      <c r="QRA479" s="470"/>
      <c r="QRB479" s="470"/>
      <c r="QRC479" s="470"/>
      <c r="QRD479" s="470"/>
      <c r="QRE479" s="470"/>
      <c r="QRF479" s="470"/>
      <c r="QRG479" s="470"/>
      <c r="QRH479" s="470"/>
      <c r="QRI479" s="470"/>
      <c r="QRJ479" s="470"/>
      <c r="QRK479" s="470"/>
      <c r="QRL479" s="470"/>
      <c r="QRM479" s="470"/>
      <c r="QRN479" s="470"/>
      <c r="QRO479" s="470"/>
      <c r="QRP479" s="470"/>
      <c r="QRQ479" s="470"/>
      <c r="QRR479" s="470"/>
      <c r="QRS479" s="470"/>
      <c r="QRT479" s="470"/>
      <c r="QRU479" s="470"/>
      <c r="QRV479" s="470"/>
      <c r="QRW479" s="470"/>
      <c r="QRX479" s="470"/>
      <c r="QRY479" s="470"/>
      <c r="QRZ479" s="470"/>
      <c r="QSA479" s="470"/>
      <c r="QSB479" s="470"/>
      <c r="QSC479" s="470"/>
      <c r="QSD479" s="470"/>
      <c r="QSE479" s="470"/>
      <c r="QSF479" s="470"/>
      <c r="QSG479" s="470"/>
      <c r="QSH479" s="470"/>
      <c r="QSI479" s="470"/>
      <c r="QSJ479" s="470"/>
      <c r="QSK479" s="470"/>
      <c r="QSL479" s="470"/>
      <c r="QSM479" s="470"/>
      <c r="QSN479" s="470"/>
      <c r="QSO479" s="470"/>
      <c r="QSP479" s="470"/>
      <c r="QSQ479" s="470"/>
      <c r="QSR479" s="470"/>
      <c r="QSS479" s="470"/>
      <c r="QST479" s="470"/>
      <c r="QSU479" s="470"/>
      <c r="QSV479" s="470"/>
      <c r="QSW479" s="470"/>
      <c r="QSX479" s="470"/>
      <c r="QSY479" s="470"/>
      <c r="QSZ479" s="470"/>
      <c r="QTA479" s="470"/>
      <c r="QTB479" s="470"/>
      <c r="QTC479" s="470"/>
      <c r="QTD479" s="470"/>
      <c r="QTE479" s="470"/>
      <c r="QTF479" s="470"/>
      <c r="QTG479" s="470"/>
      <c r="QTH479" s="470"/>
      <c r="QTI479" s="470"/>
      <c r="QTJ479" s="470"/>
      <c r="QTK479" s="470"/>
      <c r="QTL479" s="470"/>
      <c r="QTM479" s="470"/>
      <c r="QTN479" s="470"/>
      <c r="QTO479" s="470"/>
      <c r="QTP479" s="470"/>
      <c r="QTQ479" s="470"/>
      <c r="QTR479" s="470"/>
      <c r="QTS479" s="470"/>
      <c r="QTT479" s="470"/>
      <c r="QTU479" s="470"/>
      <c r="QTV479" s="470"/>
      <c r="QTW479" s="470"/>
      <c r="QTX479" s="470"/>
      <c r="QTY479" s="470"/>
      <c r="QTZ479" s="470"/>
      <c r="QUA479" s="470"/>
      <c r="QUB479" s="470"/>
      <c r="QUC479" s="470"/>
      <c r="QUD479" s="470"/>
      <c r="QUE479" s="470"/>
      <c r="QUF479" s="470"/>
      <c r="QUG479" s="470"/>
      <c r="QUH479" s="470"/>
      <c r="QUI479" s="470"/>
      <c r="QUJ479" s="470"/>
      <c r="QUK479" s="470"/>
      <c r="QUL479" s="470"/>
      <c r="QUM479" s="470"/>
      <c r="QUN479" s="470"/>
      <c r="QUO479" s="470"/>
      <c r="QUP479" s="470"/>
      <c r="QUQ479" s="470"/>
      <c r="QUR479" s="470"/>
      <c r="QUS479" s="470"/>
      <c r="QUT479" s="470"/>
      <c r="QUU479" s="470"/>
      <c r="QUV479" s="470"/>
      <c r="QUW479" s="470"/>
      <c r="QUX479" s="470"/>
      <c r="QUY479" s="470"/>
      <c r="QUZ479" s="470"/>
      <c r="QVA479" s="470"/>
      <c r="QVB479" s="470"/>
      <c r="QVC479" s="470"/>
      <c r="QVD479" s="470"/>
      <c r="QVE479" s="470"/>
      <c r="QVF479" s="470"/>
      <c r="QVG479" s="470"/>
      <c r="QVH479" s="470"/>
      <c r="QVI479" s="470"/>
      <c r="QVJ479" s="470"/>
      <c r="QVK479" s="470"/>
      <c r="QVL479" s="470"/>
      <c r="QVM479" s="470"/>
      <c r="QVN479" s="470"/>
      <c r="QVO479" s="470"/>
      <c r="QVP479" s="470"/>
      <c r="QVQ479" s="470"/>
      <c r="QVR479" s="470"/>
      <c r="QVS479" s="470"/>
      <c r="QVT479" s="470"/>
      <c r="QVU479" s="470"/>
      <c r="QVV479" s="470"/>
      <c r="QVW479" s="470"/>
      <c r="QVX479" s="470"/>
      <c r="QVY479" s="470"/>
      <c r="QVZ479" s="470"/>
      <c r="QWA479" s="470"/>
      <c r="QWB479" s="470"/>
      <c r="QWC479" s="470"/>
      <c r="QWD479" s="470"/>
      <c r="QWE479" s="470"/>
      <c r="QWF479" s="470"/>
      <c r="QWG479" s="470"/>
      <c r="QWH479" s="470"/>
      <c r="QWI479" s="470"/>
      <c r="QWJ479" s="470"/>
      <c r="QWK479" s="470"/>
      <c r="QWL479" s="470"/>
      <c r="QWM479" s="470"/>
      <c r="QWN479" s="470"/>
      <c r="QWO479" s="470"/>
      <c r="QWP479" s="470"/>
      <c r="QWQ479" s="470"/>
      <c r="QWR479" s="470"/>
      <c r="QWS479" s="470"/>
      <c r="QWT479" s="470"/>
      <c r="QWU479" s="470"/>
      <c r="QWV479" s="470"/>
      <c r="QWW479" s="470"/>
      <c r="QWX479" s="470"/>
      <c r="QWY479" s="470"/>
      <c r="QWZ479" s="470"/>
      <c r="QXA479" s="470"/>
      <c r="QXB479" s="470"/>
      <c r="QXC479" s="470"/>
      <c r="QXD479" s="470"/>
      <c r="QXE479" s="470"/>
      <c r="QXF479" s="470"/>
      <c r="QXG479" s="470"/>
      <c r="QXH479" s="470"/>
      <c r="QXI479" s="470"/>
      <c r="QXJ479" s="470"/>
      <c r="QXK479" s="470"/>
      <c r="QXL479" s="470"/>
      <c r="QXM479" s="470"/>
      <c r="QXN479" s="470"/>
      <c r="QXO479" s="470"/>
      <c r="QXP479" s="470"/>
      <c r="QXQ479" s="470"/>
      <c r="QXR479" s="470"/>
      <c r="QXS479" s="470"/>
      <c r="QXT479" s="470"/>
      <c r="QXU479" s="470"/>
      <c r="QXV479" s="470"/>
      <c r="QXW479" s="470"/>
      <c r="QXX479" s="470"/>
      <c r="QXY479" s="470"/>
      <c r="QXZ479" s="470"/>
      <c r="QYA479" s="470"/>
      <c r="QYB479" s="470"/>
      <c r="QYC479" s="470"/>
      <c r="QYD479" s="470"/>
      <c r="QYE479" s="470"/>
      <c r="QYF479" s="470"/>
      <c r="QYG479" s="470"/>
      <c r="QYH479" s="470"/>
      <c r="QYI479" s="470"/>
      <c r="QYJ479" s="470"/>
      <c r="QYK479" s="470"/>
      <c r="QYL479" s="470"/>
      <c r="QYM479" s="470"/>
      <c r="QYN479" s="470"/>
      <c r="QYO479" s="470"/>
      <c r="QYP479" s="470"/>
      <c r="QYQ479" s="470"/>
      <c r="QYR479" s="470"/>
      <c r="QYS479" s="470"/>
      <c r="QYT479" s="470"/>
      <c r="QYU479" s="470"/>
      <c r="QYV479" s="470"/>
      <c r="QYW479" s="470"/>
      <c r="QYX479" s="470"/>
      <c r="QYY479" s="470"/>
      <c r="QYZ479" s="470"/>
      <c r="QZA479" s="470"/>
      <c r="QZB479" s="470"/>
      <c r="QZC479" s="470"/>
      <c r="QZD479" s="470"/>
      <c r="QZE479" s="470"/>
      <c r="QZF479" s="470"/>
      <c r="QZG479" s="470"/>
      <c r="QZH479" s="470"/>
      <c r="QZI479" s="470"/>
      <c r="QZJ479" s="470"/>
      <c r="QZK479" s="470"/>
      <c r="QZL479" s="470"/>
      <c r="QZM479" s="470"/>
      <c r="QZN479" s="470"/>
      <c r="QZO479" s="470"/>
      <c r="QZP479" s="470"/>
      <c r="QZQ479" s="470"/>
      <c r="QZR479" s="470"/>
      <c r="QZS479" s="470"/>
      <c r="QZT479" s="470"/>
      <c r="QZU479" s="470"/>
      <c r="QZV479" s="470"/>
      <c r="QZW479" s="470"/>
      <c r="QZX479" s="470"/>
      <c r="QZY479" s="470"/>
      <c r="QZZ479" s="470"/>
      <c r="RAA479" s="470"/>
      <c r="RAB479" s="470"/>
      <c r="RAC479" s="470"/>
      <c r="RAD479" s="470"/>
      <c r="RAE479" s="470"/>
      <c r="RAF479" s="470"/>
      <c r="RAG479" s="470"/>
      <c r="RAH479" s="470"/>
      <c r="RAI479" s="470"/>
      <c r="RAJ479" s="470"/>
      <c r="RAK479" s="470"/>
      <c r="RAL479" s="470"/>
      <c r="RAM479" s="470"/>
      <c r="RAN479" s="470"/>
      <c r="RAO479" s="470"/>
      <c r="RAP479" s="470"/>
      <c r="RAQ479" s="470"/>
      <c r="RAR479" s="470"/>
      <c r="RAS479" s="470"/>
      <c r="RAT479" s="470"/>
      <c r="RAU479" s="470"/>
      <c r="RAV479" s="470"/>
      <c r="RAW479" s="470"/>
      <c r="RAX479" s="470"/>
      <c r="RAY479" s="470"/>
      <c r="RAZ479" s="470"/>
      <c r="RBA479" s="470"/>
      <c r="RBB479" s="470"/>
      <c r="RBC479" s="470"/>
      <c r="RBD479" s="470"/>
      <c r="RBE479" s="470"/>
      <c r="RBF479" s="470"/>
      <c r="RBG479" s="470"/>
      <c r="RBH479" s="470"/>
      <c r="RBI479" s="470"/>
      <c r="RBJ479" s="470"/>
      <c r="RBK479" s="470"/>
      <c r="RBL479" s="470"/>
      <c r="RBM479" s="470"/>
      <c r="RBN479" s="470"/>
      <c r="RBO479" s="470"/>
      <c r="RBP479" s="470"/>
      <c r="RBQ479" s="470"/>
      <c r="RBR479" s="470"/>
      <c r="RBS479" s="470"/>
      <c r="RBT479" s="470"/>
      <c r="RBU479" s="470"/>
      <c r="RBV479" s="470"/>
      <c r="RBW479" s="470"/>
      <c r="RBX479" s="470"/>
      <c r="RBY479" s="470"/>
      <c r="RBZ479" s="470"/>
      <c r="RCA479" s="470"/>
      <c r="RCB479" s="470"/>
      <c r="RCC479" s="470"/>
      <c r="RCD479" s="470"/>
      <c r="RCE479" s="470"/>
      <c r="RCF479" s="470"/>
      <c r="RCG479" s="470"/>
      <c r="RCH479" s="470"/>
      <c r="RCI479" s="470"/>
      <c r="RCJ479" s="470"/>
      <c r="RCK479" s="470"/>
      <c r="RCL479" s="470"/>
      <c r="RCM479" s="470"/>
      <c r="RCN479" s="470"/>
      <c r="RCO479" s="470"/>
      <c r="RCP479" s="470"/>
      <c r="RCQ479" s="470"/>
      <c r="RCR479" s="470"/>
      <c r="RCS479" s="470"/>
      <c r="RCT479" s="470"/>
      <c r="RCU479" s="470"/>
      <c r="RCV479" s="470"/>
      <c r="RCW479" s="470"/>
      <c r="RCX479" s="470"/>
      <c r="RCY479" s="470"/>
      <c r="RCZ479" s="470"/>
      <c r="RDA479" s="470"/>
      <c r="RDB479" s="470"/>
      <c r="RDC479" s="470"/>
      <c r="RDD479" s="470"/>
      <c r="RDE479" s="470"/>
      <c r="RDF479" s="470"/>
      <c r="RDG479" s="470"/>
      <c r="RDH479" s="470"/>
      <c r="RDI479" s="470"/>
      <c r="RDJ479" s="470"/>
      <c r="RDK479" s="470"/>
      <c r="RDL479" s="470"/>
      <c r="RDM479" s="470"/>
      <c r="RDN479" s="470"/>
      <c r="RDO479" s="470"/>
      <c r="RDP479" s="470"/>
      <c r="RDQ479" s="470"/>
      <c r="RDR479" s="470"/>
      <c r="RDS479" s="470"/>
      <c r="RDT479" s="470"/>
      <c r="RDU479" s="470"/>
      <c r="RDV479" s="470"/>
      <c r="RDW479" s="470"/>
      <c r="RDX479" s="470"/>
      <c r="RDY479" s="470"/>
      <c r="RDZ479" s="470"/>
      <c r="REA479" s="470"/>
      <c r="REB479" s="470"/>
      <c r="REC479" s="470"/>
      <c r="RED479" s="470"/>
      <c r="REE479" s="470"/>
      <c r="REF479" s="470"/>
      <c r="REG479" s="470"/>
      <c r="REH479" s="470"/>
      <c r="REI479" s="470"/>
      <c r="REJ479" s="470"/>
      <c r="REK479" s="470"/>
      <c r="REL479" s="470"/>
      <c r="REM479" s="470"/>
      <c r="REN479" s="470"/>
      <c r="REO479" s="470"/>
      <c r="REP479" s="470"/>
      <c r="REQ479" s="470"/>
      <c r="RER479" s="470"/>
      <c r="RES479" s="470"/>
      <c r="RET479" s="470"/>
      <c r="REU479" s="470"/>
      <c r="REV479" s="470"/>
      <c r="REW479" s="470"/>
      <c r="REX479" s="470"/>
      <c r="REY479" s="470"/>
      <c r="REZ479" s="470"/>
      <c r="RFA479" s="470"/>
      <c r="RFB479" s="470"/>
      <c r="RFC479" s="470"/>
      <c r="RFD479" s="470"/>
      <c r="RFE479" s="470"/>
      <c r="RFF479" s="470"/>
      <c r="RFG479" s="470"/>
      <c r="RFH479" s="470"/>
      <c r="RFI479" s="470"/>
      <c r="RFJ479" s="470"/>
      <c r="RFK479" s="470"/>
      <c r="RFL479" s="470"/>
      <c r="RFM479" s="470"/>
      <c r="RFN479" s="470"/>
      <c r="RFO479" s="470"/>
      <c r="RFP479" s="470"/>
      <c r="RFQ479" s="470"/>
      <c r="RFR479" s="470"/>
      <c r="RFS479" s="470"/>
      <c r="RFT479" s="470"/>
      <c r="RFU479" s="470"/>
      <c r="RFV479" s="470"/>
      <c r="RFW479" s="470"/>
      <c r="RFX479" s="470"/>
      <c r="RFY479" s="470"/>
      <c r="RFZ479" s="470"/>
      <c r="RGA479" s="470"/>
      <c r="RGB479" s="470"/>
      <c r="RGC479" s="470"/>
      <c r="RGD479" s="470"/>
      <c r="RGE479" s="470"/>
      <c r="RGF479" s="470"/>
      <c r="RGG479" s="470"/>
      <c r="RGH479" s="470"/>
      <c r="RGI479" s="470"/>
      <c r="RGJ479" s="470"/>
      <c r="RGK479" s="470"/>
      <c r="RGL479" s="470"/>
      <c r="RGM479" s="470"/>
      <c r="RGN479" s="470"/>
      <c r="RGO479" s="470"/>
      <c r="RGP479" s="470"/>
      <c r="RGQ479" s="470"/>
      <c r="RGR479" s="470"/>
      <c r="RGS479" s="470"/>
      <c r="RGT479" s="470"/>
      <c r="RGU479" s="470"/>
      <c r="RGV479" s="470"/>
      <c r="RGW479" s="470"/>
      <c r="RGX479" s="470"/>
      <c r="RGY479" s="470"/>
      <c r="RGZ479" s="470"/>
      <c r="RHA479" s="470"/>
      <c r="RHB479" s="470"/>
      <c r="RHC479" s="470"/>
      <c r="RHD479" s="470"/>
      <c r="RHE479" s="470"/>
      <c r="RHF479" s="470"/>
      <c r="RHG479" s="470"/>
      <c r="RHH479" s="470"/>
      <c r="RHI479" s="470"/>
      <c r="RHJ479" s="470"/>
      <c r="RHK479" s="470"/>
      <c r="RHL479" s="470"/>
      <c r="RHM479" s="470"/>
      <c r="RHN479" s="470"/>
      <c r="RHO479" s="470"/>
      <c r="RHP479" s="470"/>
      <c r="RHQ479" s="470"/>
      <c r="RHR479" s="470"/>
      <c r="RHS479" s="470"/>
      <c r="RHT479" s="470"/>
      <c r="RHU479" s="470"/>
      <c r="RHV479" s="470"/>
      <c r="RHW479" s="470"/>
      <c r="RHX479" s="470"/>
      <c r="RHY479" s="470"/>
      <c r="RHZ479" s="470"/>
      <c r="RIA479" s="470"/>
      <c r="RIB479" s="470"/>
      <c r="RIC479" s="470"/>
      <c r="RID479" s="470"/>
      <c r="RIE479" s="470"/>
      <c r="RIF479" s="470"/>
      <c r="RIG479" s="470"/>
      <c r="RIH479" s="470"/>
      <c r="RII479" s="470"/>
      <c r="RIJ479" s="470"/>
      <c r="RIK479" s="470"/>
      <c r="RIL479" s="470"/>
      <c r="RIM479" s="470"/>
      <c r="RIN479" s="470"/>
      <c r="RIO479" s="470"/>
      <c r="RIP479" s="470"/>
      <c r="RIQ479" s="470"/>
      <c r="RIR479" s="470"/>
      <c r="RIS479" s="470"/>
      <c r="RIT479" s="470"/>
      <c r="RIU479" s="470"/>
      <c r="RIV479" s="470"/>
      <c r="RIW479" s="470"/>
      <c r="RIX479" s="470"/>
      <c r="RIY479" s="470"/>
      <c r="RIZ479" s="470"/>
      <c r="RJA479" s="470"/>
      <c r="RJB479" s="470"/>
      <c r="RJC479" s="470"/>
      <c r="RJD479" s="470"/>
      <c r="RJE479" s="470"/>
      <c r="RJF479" s="470"/>
      <c r="RJG479" s="470"/>
      <c r="RJH479" s="470"/>
      <c r="RJI479" s="470"/>
      <c r="RJJ479" s="470"/>
      <c r="RJK479" s="470"/>
      <c r="RJL479" s="470"/>
      <c r="RJM479" s="470"/>
      <c r="RJN479" s="470"/>
      <c r="RJO479" s="470"/>
      <c r="RJP479" s="470"/>
      <c r="RJQ479" s="470"/>
      <c r="RJR479" s="470"/>
      <c r="RJS479" s="470"/>
      <c r="RJT479" s="470"/>
      <c r="RJU479" s="470"/>
      <c r="RJV479" s="470"/>
      <c r="RJW479" s="470"/>
      <c r="RJX479" s="470"/>
      <c r="RJY479" s="470"/>
      <c r="RJZ479" s="470"/>
      <c r="RKA479" s="470"/>
      <c r="RKB479" s="470"/>
      <c r="RKC479" s="470"/>
      <c r="RKD479" s="470"/>
      <c r="RKE479" s="470"/>
      <c r="RKF479" s="470"/>
      <c r="RKG479" s="470"/>
      <c r="RKH479" s="470"/>
      <c r="RKI479" s="470"/>
      <c r="RKJ479" s="470"/>
      <c r="RKK479" s="470"/>
      <c r="RKL479" s="470"/>
      <c r="RKM479" s="470"/>
      <c r="RKN479" s="470"/>
      <c r="RKO479" s="470"/>
      <c r="RKP479" s="470"/>
      <c r="RKQ479" s="470"/>
      <c r="RKR479" s="470"/>
      <c r="RKS479" s="470"/>
      <c r="RKT479" s="470"/>
      <c r="RKU479" s="470"/>
      <c r="RKV479" s="470"/>
      <c r="RKW479" s="470"/>
      <c r="RKX479" s="470"/>
      <c r="RKY479" s="470"/>
      <c r="RKZ479" s="470"/>
      <c r="RLA479" s="470"/>
      <c r="RLB479" s="470"/>
      <c r="RLC479" s="470"/>
      <c r="RLD479" s="470"/>
      <c r="RLE479" s="470"/>
      <c r="RLF479" s="470"/>
      <c r="RLG479" s="470"/>
      <c r="RLH479" s="470"/>
      <c r="RLI479" s="470"/>
      <c r="RLJ479" s="470"/>
      <c r="RLK479" s="470"/>
      <c r="RLL479" s="470"/>
      <c r="RLM479" s="470"/>
      <c r="RLN479" s="470"/>
      <c r="RLO479" s="470"/>
      <c r="RLP479" s="470"/>
      <c r="RLQ479" s="470"/>
      <c r="RLR479" s="470"/>
      <c r="RLS479" s="470"/>
      <c r="RLT479" s="470"/>
      <c r="RLU479" s="470"/>
      <c r="RLV479" s="470"/>
      <c r="RLW479" s="470"/>
      <c r="RLX479" s="470"/>
      <c r="RLY479" s="470"/>
      <c r="RLZ479" s="470"/>
      <c r="RMA479" s="470"/>
      <c r="RMB479" s="470"/>
      <c r="RMC479" s="470"/>
      <c r="RMD479" s="470"/>
      <c r="RME479" s="470"/>
      <c r="RMF479" s="470"/>
      <c r="RMG479" s="470"/>
      <c r="RMH479" s="470"/>
      <c r="RMI479" s="470"/>
      <c r="RMJ479" s="470"/>
      <c r="RMK479" s="470"/>
      <c r="RML479" s="470"/>
      <c r="RMM479" s="470"/>
      <c r="RMN479" s="470"/>
      <c r="RMO479" s="470"/>
      <c r="RMP479" s="470"/>
      <c r="RMQ479" s="470"/>
      <c r="RMR479" s="470"/>
      <c r="RMS479" s="470"/>
      <c r="RMT479" s="470"/>
      <c r="RMU479" s="470"/>
      <c r="RMV479" s="470"/>
      <c r="RMW479" s="470"/>
      <c r="RMX479" s="470"/>
      <c r="RMY479" s="470"/>
      <c r="RMZ479" s="470"/>
      <c r="RNA479" s="470"/>
      <c r="RNB479" s="470"/>
      <c r="RNC479" s="470"/>
      <c r="RND479" s="470"/>
      <c r="RNE479" s="470"/>
      <c r="RNF479" s="470"/>
      <c r="RNG479" s="470"/>
      <c r="RNH479" s="470"/>
      <c r="RNI479" s="470"/>
      <c r="RNJ479" s="470"/>
      <c r="RNK479" s="470"/>
      <c r="RNL479" s="470"/>
      <c r="RNM479" s="470"/>
      <c r="RNN479" s="470"/>
      <c r="RNO479" s="470"/>
      <c r="RNP479" s="470"/>
      <c r="RNQ479" s="470"/>
      <c r="RNR479" s="470"/>
      <c r="RNS479" s="470"/>
      <c r="RNT479" s="470"/>
      <c r="RNU479" s="470"/>
      <c r="RNV479" s="470"/>
      <c r="RNW479" s="470"/>
      <c r="RNX479" s="470"/>
      <c r="RNY479" s="470"/>
      <c r="RNZ479" s="470"/>
      <c r="ROA479" s="470"/>
      <c r="ROB479" s="470"/>
      <c r="ROC479" s="470"/>
      <c r="ROD479" s="470"/>
      <c r="ROE479" s="470"/>
      <c r="ROF479" s="470"/>
      <c r="ROG479" s="470"/>
      <c r="ROH479" s="470"/>
      <c r="ROI479" s="470"/>
      <c r="ROJ479" s="470"/>
      <c r="ROK479" s="470"/>
      <c r="ROL479" s="470"/>
      <c r="ROM479" s="470"/>
      <c r="RON479" s="470"/>
      <c r="ROO479" s="470"/>
      <c r="ROP479" s="470"/>
      <c r="ROQ479" s="470"/>
      <c r="ROR479" s="470"/>
      <c r="ROS479" s="470"/>
      <c r="ROT479" s="470"/>
      <c r="ROU479" s="470"/>
      <c r="ROV479" s="470"/>
      <c r="ROW479" s="470"/>
      <c r="ROX479" s="470"/>
      <c r="ROY479" s="470"/>
      <c r="ROZ479" s="470"/>
      <c r="RPA479" s="470"/>
      <c r="RPB479" s="470"/>
      <c r="RPC479" s="470"/>
      <c r="RPD479" s="470"/>
      <c r="RPE479" s="470"/>
      <c r="RPF479" s="470"/>
      <c r="RPG479" s="470"/>
      <c r="RPH479" s="470"/>
      <c r="RPI479" s="470"/>
      <c r="RPJ479" s="470"/>
      <c r="RPK479" s="470"/>
      <c r="RPL479" s="470"/>
      <c r="RPM479" s="470"/>
      <c r="RPN479" s="470"/>
      <c r="RPO479" s="470"/>
      <c r="RPP479" s="470"/>
      <c r="RPQ479" s="470"/>
      <c r="RPR479" s="470"/>
      <c r="RPS479" s="470"/>
      <c r="RPT479" s="470"/>
      <c r="RPU479" s="470"/>
      <c r="RPV479" s="470"/>
      <c r="RPW479" s="470"/>
      <c r="RPX479" s="470"/>
      <c r="RPY479" s="470"/>
      <c r="RPZ479" s="470"/>
      <c r="RQA479" s="470"/>
      <c r="RQB479" s="470"/>
      <c r="RQC479" s="470"/>
      <c r="RQD479" s="470"/>
      <c r="RQE479" s="470"/>
      <c r="RQF479" s="470"/>
      <c r="RQG479" s="470"/>
      <c r="RQH479" s="470"/>
      <c r="RQI479" s="470"/>
      <c r="RQJ479" s="470"/>
      <c r="RQK479" s="470"/>
      <c r="RQL479" s="470"/>
      <c r="RQM479" s="470"/>
      <c r="RQN479" s="470"/>
      <c r="RQO479" s="470"/>
      <c r="RQP479" s="470"/>
      <c r="RQQ479" s="470"/>
      <c r="RQR479" s="470"/>
      <c r="RQS479" s="470"/>
      <c r="RQT479" s="470"/>
      <c r="RQU479" s="470"/>
      <c r="RQV479" s="470"/>
      <c r="RQW479" s="470"/>
      <c r="RQX479" s="470"/>
      <c r="RQY479" s="470"/>
      <c r="RQZ479" s="470"/>
      <c r="RRA479" s="470"/>
      <c r="RRB479" s="470"/>
      <c r="RRC479" s="470"/>
      <c r="RRD479" s="470"/>
      <c r="RRE479" s="470"/>
      <c r="RRF479" s="470"/>
      <c r="RRG479" s="470"/>
      <c r="RRH479" s="470"/>
      <c r="RRI479" s="470"/>
      <c r="RRJ479" s="470"/>
      <c r="RRK479" s="470"/>
      <c r="RRL479" s="470"/>
      <c r="RRM479" s="470"/>
      <c r="RRN479" s="470"/>
      <c r="RRO479" s="470"/>
      <c r="RRP479" s="470"/>
      <c r="RRQ479" s="470"/>
      <c r="RRR479" s="470"/>
      <c r="RRS479" s="470"/>
      <c r="RRT479" s="470"/>
      <c r="RRU479" s="470"/>
      <c r="RRV479" s="470"/>
      <c r="RRW479" s="470"/>
      <c r="RRX479" s="470"/>
      <c r="RRY479" s="470"/>
      <c r="RRZ479" s="470"/>
      <c r="RSA479" s="470"/>
      <c r="RSB479" s="470"/>
      <c r="RSC479" s="470"/>
      <c r="RSD479" s="470"/>
      <c r="RSE479" s="470"/>
      <c r="RSF479" s="470"/>
      <c r="RSG479" s="470"/>
      <c r="RSH479" s="470"/>
      <c r="RSI479" s="470"/>
      <c r="RSJ479" s="470"/>
      <c r="RSK479" s="470"/>
      <c r="RSL479" s="470"/>
      <c r="RSM479" s="470"/>
      <c r="RSN479" s="470"/>
      <c r="RSO479" s="470"/>
      <c r="RSP479" s="470"/>
      <c r="RSQ479" s="470"/>
      <c r="RSR479" s="470"/>
      <c r="RSS479" s="470"/>
      <c r="RST479" s="470"/>
      <c r="RSU479" s="470"/>
      <c r="RSV479" s="470"/>
      <c r="RSW479" s="470"/>
      <c r="RSX479" s="470"/>
      <c r="RSY479" s="470"/>
      <c r="RSZ479" s="470"/>
      <c r="RTA479" s="470"/>
      <c r="RTB479" s="470"/>
      <c r="RTC479" s="470"/>
      <c r="RTD479" s="470"/>
      <c r="RTE479" s="470"/>
      <c r="RTF479" s="470"/>
      <c r="RTG479" s="470"/>
      <c r="RTH479" s="470"/>
      <c r="RTI479" s="470"/>
      <c r="RTJ479" s="470"/>
      <c r="RTK479" s="470"/>
      <c r="RTL479" s="470"/>
      <c r="RTM479" s="470"/>
      <c r="RTN479" s="470"/>
      <c r="RTO479" s="470"/>
      <c r="RTP479" s="470"/>
      <c r="RTQ479" s="470"/>
      <c r="RTR479" s="470"/>
      <c r="RTS479" s="470"/>
      <c r="RTT479" s="470"/>
      <c r="RTU479" s="470"/>
      <c r="RTV479" s="470"/>
      <c r="RTW479" s="470"/>
      <c r="RTX479" s="470"/>
      <c r="RTY479" s="470"/>
      <c r="RTZ479" s="470"/>
      <c r="RUA479" s="470"/>
      <c r="RUB479" s="470"/>
      <c r="RUC479" s="470"/>
      <c r="RUD479" s="470"/>
      <c r="RUE479" s="470"/>
      <c r="RUF479" s="470"/>
      <c r="RUG479" s="470"/>
      <c r="RUH479" s="470"/>
      <c r="RUI479" s="470"/>
      <c r="RUJ479" s="470"/>
      <c r="RUK479" s="470"/>
      <c r="RUL479" s="470"/>
      <c r="RUM479" s="470"/>
      <c r="RUN479" s="470"/>
      <c r="RUO479" s="470"/>
      <c r="RUP479" s="470"/>
      <c r="RUQ479" s="470"/>
      <c r="RUR479" s="470"/>
      <c r="RUS479" s="470"/>
      <c r="RUT479" s="470"/>
      <c r="RUU479" s="470"/>
      <c r="RUV479" s="470"/>
      <c r="RUW479" s="470"/>
      <c r="RUX479" s="470"/>
      <c r="RUY479" s="470"/>
      <c r="RUZ479" s="470"/>
      <c r="RVA479" s="470"/>
      <c r="RVB479" s="470"/>
      <c r="RVC479" s="470"/>
      <c r="RVD479" s="470"/>
      <c r="RVE479" s="470"/>
      <c r="RVF479" s="470"/>
      <c r="RVG479" s="470"/>
      <c r="RVH479" s="470"/>
      <c r="RVI479" s="470"/>
      <c r="RVJ479" s="470"/>
      <c r="RVK479" s="470"/>
      <c r="RVL479" s="470"/>
      <c r="RVM479" s="470"/>
      <c r="RVN479" s="470"/>
      <c r="RVO479" s="470"/>
      <c r="RVP479" s="470"/>
      <c r="RVQ479" s="470"/>
      <c r="RVR479" s="470"/>
      <c r="RVS479" s="470"/>
      <c r="RVT479" s="470"/>
      <c r="RVU479" s="470"/>
      <c r="RVV479" s="470"/>
      <c r="RVW479" s="470"/>
      <c r="RVX479" s="470"/>
      <c r="RVY479" s="470"/>
      <c r="RVZ479" s="470"/>
      <c r="RWA479" s="470"/>
      <c r="RWB479" s="470"/>
      <c r="RWC479" s="470"/>
      <c r="RWD479" s="470"/>
      <c r="RWE479" s="470"/>
      <c r="RWF479" s="470"/>
      <c r="RWG479" s="470"/>
      <c r="RWH479" s="470"/>
      <c r="RWI479" s="470"/>
      <c r="RWJ479" s="470"/>
      <c r="RWK479" s="470"/>
      <c r="RWL479" s="470"/>
      <c r="RWM479" s="470"/>
      <c r="RWN479" s="470"/>
      <c r="RWO479" s="470"/>
      <c r="RWP479" s="470"/>
      <c r="RWQ479" s="470"/>
      <c r="RWR479" s="470"/>
      <c r="RWS479" s="470"/>
      <c r="RWT479" s="470"/>
      <c r="RWU479" s="470"/>
      <c r="RWV479" s="470"/>
      <c r="RWW479" s="470"/>
      <c r="RWX479" s="470"/>
      <c r="RWY479" s="470"/>
      <c r="RWZ479" s="470"/>
      <c r="RXA479" s="470"/>
      <c r="RXB479" s="470"/>
      <c r="RXC479" s="470"/>
      <c r="RXD479" s="470"/>
      <c r="RXE479" s="470"/>
      <c r="RXF479" s="470"/>
      <c r="RXG479" s="470"/>
      <c r="RXH479" s="470"/>
      <c r="RXI479" s="470"/>
      <c r="RXJ479" s="470"/>
      <c r="RXK479" s="470"/>
      <c r="RXL479" s="470"/>
      <c r="RXM479" s="470"/>
      <c r="RXN479" s="470"/>
      <c r="RXO479" s="470"/>
      <c r="RXP479" s="470"/>
      <c r="RXQ479" s="470"/>
      <c r="RXR479" s="470"/>
      <c r="RXS479" s="470"/>
      <c r="RXT479" s="470"/>
      <c r="RXU479" s="470"/>
      <c r="RXV479" s="470"/>
      <c r="RXW479" s="470"/>
      <c r="RXX479" s="470"/>
      <c r="RXY479" s="470"/>
      <c r="RXZ479" s="470"/>
      <c r="RYA479" s="470"/>
      <c r="RYB479" s="470"/>
      <c r="RYC479" s="470"/>
      <c r="RYD479" s="470"/>
      <c r="RYE479" s="470"/>
      <c r="RYF479" s="470"/>
      <c r="RYG479" s="470"/>
      <c r="RYH479" s="470"/>
      <c r="RYI479" s="470"/>
      <c r="RYJ479" s="470"/>
      <c r="RYK479" s="470"/>
      <c r="RYL479" s="470"/>
      <c r="RYM479" s="470"/>
      <c r="RYN479" s="470"/>
      <c r="RYO479" s="470"/>
      <c r="RYP479" s="470"/>
      <c r="RYQ479" s="470"/>
      <c r="RYR479" s="470"/>
      <c r="RYS479" s="470"/>
      <c r="RYT479" s="470"/>
      <c r="RYU479" s="470"/>
      <c r="RYV479" s="470"/>
      <c r="RYW479" s="470"/>
      <c r="RYX479" s="470"/>
      <c r="RYY479" s="470"/>
      <c r="RYZ479" s="470"/>
      <c r="RZA479" s="470"/>
      <c r="RZB479" s="470"/>
      <c r="RZC479" s="470"/>
      <c r="RZD479" s="470"/>
      <c r="RZE479" s="470"/>
      <c r="RZF479" s="470"/>
      <c r="RZG479" s="470"/>
      <c r="RZH479" s="470"/>
      <c r="RZI479" s="470"/>
      <c r="RZJ479" s="470"/>
      <c r="RZK479" s="470"/>
      <c r="RZL479" s="470"/>
      <c r="RZM479" s="470"/>
      <c r="RZN479" s="470"/>
      <c r="RZO479" s="470"/>
      <c r="RZP479" s="470"/>
      <c r="RZQ479" s="470"/>
      <c r="RZR479" s="470"/>
      <c r="RZS479" s="470"/>
      <c r="RZT479" s="470"/>
      <c r="RZU479" s="470"/>
      <c r="RZV479" s="470"/>
      <c r="RZW479" s="470"/>
      <c r="RZX479" s="470"/>
      <c r="RZY479" s="470"/>
      <c r="RZZ479" s="470"/>
      <c r="SAA479" s="470"/>
      <c r="SAB479" s="470"/>
      <c r="SAC479" s="470"/>
      <c r="SAD479" s="470"/>
      <c r="SAE479" s="470"/>
      <c r="SAF479" s="470"/>
      <c r="SAG479" s="470"/>
      <c r="SAH479" s="470"/>
      <c r="SAI479" s="470"/>
      <c r="SAJ479" s="470"/>
      <c r="SAK479" s="470"/>
      <c r="SAL479" s="470"/>
      <c r="SAM479" s="470"/>
      <c r="SAN479" s="470"/>
      <c r="SAO479" s="470"/>
      <c r="SAP479" s="470"/>
      <c r="SAQ479" s="470"/>
      <c r="SAR479" s="470"/>
      <c r="SAS479" s="470"/>
      <c r="SAT479" s="470"/>
      <c r="SAU479" s="470"/>
      <c r="SAV479" s="470"/>
      <c r="SAW479" s="470"/>
      <c r="SAX479" s="470"/>
      <c r="SAY479" s="470"/>
      <c r="SAZ479" s="470"/>
      <c r="SBA479" s="470"/>
      <c r="SBB479" s="470"/>
      <c r="SBC479" s="470"/>
      <c r="SBD479" s="470"/>
      <c r="SBE479" s="470"/>
      <c r="SBF479" s="470"/>
      <c r="SBG479" s="470"/>
      <c r="SBH479" s="470"/>
      <c r="SBI479" s="470"/>
      <c r="SBJ479" s="470"/>
      <c r="SBK479" s="470"/>
      <c r="SBL479" s="470"/>
      <c r="SBM479" s="470"/>
      <c r="SBN479" s="470"/>
      <c r="SBO479" s="470"/>
      <c r="SBP479" s="470"/>
      <c r="SBQ479" s="470"/>
      <c r="SBR479" s="470"/>
      <c r="SBS479" s="470"/>
      <c r="SBT479" s="470"/>
      <c r="SBU479" s="470"/>
      <c r="SBV479" s="470"/>
      <c r="SBW479" s="470"/>
      <c r="SBX479" s="470"/>
      <c r="SBY479" s="470"/>
      <c r="SBZ479" s="470"/>
      <c r="SCA479" s="470"/>
      <c r="SCB479" s="470"/>
      <c r="SCC479" s="470"/>
      <c r="SCD479" s="470"/>
      <c r="SCE479" s="470"/>
      <c r="SCF479" s="470"/>
      <c r="SCG479" s="470"/>
      <c r="SCH479" s="470"/>
      <c r="SCI479" s="470"/>
      <c r="SCJ479" s="470"/>
      <c r="SCK479" s="470"/>
      <c r="SCL479" s="470"/>
      <c r="SCM479" s="470"/>
      <c r="SCN479" s="470"/>
      <c r="SCO479" s="470"/>
      <c r="SCP479" s="470"/>
      <c r="SCQ479" s="470"/>
      <c r="SCR479" s="470"/>
      <c r="SCS479" s="470"/>
      <c r="SCT479" s="470"/>
      <c r="SCU479" s="470"/>
      <c r="SCV479" s="470"/>
      <c r="SCW479" s="470"/>
      <c r="SCX479" s="470"/>
      <c r="SCY479" s="470"/>
      <c r="SCZ479" s="470"/>
      <c r="SDA479" s="470"/>
      <c r="SDB479" s="470"/>
      <c r="SDC479" s="470"/>
      <c r="SDD479" s="470"/>
      <c r="SDE479" s="470"/>
      <c r="SDF479" s="470"/>
      <c r="SDG479" s="470"/>
      <c r="SDH479" s="470"/>
      <c r="SDI479" s="470"/>
      <c r="SDJ479" s="470"/>
      <c r="SDK479" s="470"/>
      <c r="SDL479" s="470"/>
      <c r="SDM479" s="470"/>
      <c r="SDN479" s="470"/>
      <c r="SDO479" s="470"/>
      <c r="SDP479" s="470"/>
      <c r="SDQ479" s="470"/>
      <c r="SDR479" s="470"/>
      <c r="SDS479" s="470"/>
      <c r="SDT479" s="470"/>
      <c r="SDU479" s="470"/>
      <c r="SDV479" s="470"/>
      <c r="SDW479" s="470"/>
      <c r="SDX479" s="470"/>
      <c r="SDY479" s="470"/>
      <c r="SDZ479" s="470"/>
      <c r="SEA479" s="470"/>
      <c r="SEB479" s="470"/>
      <c r="SEC479" s="470"/>
      <c r="SED479" s="470"/>
      <c r="SEE479" s="470"/>
      <c r="SEF479" s="470"/>
      <c r="SEG479" s="470"/>
      <c r="SEH479" s="470"/>
      <c r="SEI479" s="470"/>
      <c r="SEJ479" s="470"/>
      <c r="SEK479" s="470"/>
      <c r="SEL479" s="470"/>
      <c r="SEM479" s="470"/>
      <c r="SEN479" s="470"/>
      <c r="SEO479" s="470"/>
      <c r="SEP479" s="470"/>
      <c r="SEQ479" s="470"/>
      <c r="SER479" s="470"/>
      <c r="SES479" s="470"/>
      <c r="SET479" s="470"/>
      <c r="SEU479" s="470"/>
      <c r="SEV479" s="470"/>
      <c r="SEW479" s="470"/>
      <c r="SEX479" s="470"/>
      <c r="SEY479" s="470"/>
      <c r="SEZ479" s="470"/>
      <c r="SFA479" s="470"/>
      <c r="SFB479" s="470"/>
      <c r="SFC479" s="470"/>
      <c r="SFD479" s="470"/>
      <c r="SFE479" s="470"/>
      <c r="SFF479" s="470"/>
      <c r="SFG479" s="470"/>
      <c r="SFH479" s="470"/>
      <c r="SFI479" s="470"/>
      <c r="SFJ479" s="470"/>
      <c r="SFK479" s="470"/>
      <c r="SFL479" s="470"/>
      <c r="SFM479" s="470"/>
      <c r="SFN479" s="470"/>
      <c r="SFO479" s="470"/>
      <c r="SFP479" s="470"/>
      <c r="SFQ479" s="470"/>
      <c r="SFR479" s="470"/>
      <c r="SFS479" s="470"/>
      <c r="SFT479" s="470"/>
      <c r="SFU479" s="470"/>
      <c r="SFV479" s="470"/>
      <c r="SFW479" s="470"/>
      <c r="SFX479" s="470"/>
      <c r="SFY479" s="470"/>
      <c r="SFZ479" s="470"/>
      <c r="SGA479" s="470"/>
      <c r="SGB479" s="470"/>
      <c r="SGC479" s="470"/>
      <c r="SGD479" s="470"/>
      <c r="SGE479" s="470"/>
      <c r="SGF479" s="470"/>
      <c r="SGG479" s="470"/>
      <c r="SGH479" s="470"/>
      <c r="SGI479" s="470"/>
      <c r="SGJ479" s="470"/>
      <c r="SGK479" s="470"/>
      <c r="SGL479" s="470"/>
      <c r="SGM479" s="470"/>
      <c r="SGN479" s="470"/>
      <c r="SGO479" s="470"/>
      <c r="SGP479" s="470"/>
      <c r="SGQ479" s="470"/>
      <c r="SGR479" s="470"/>
      <c r="SGS479" s="470"/>
      <c r="SGT479" s="470"/>
      <c r="SGU479" s="470"/>
      <c r="SGV479" s="470"/>
      <c r="SGW479" s="470"/>
      <c r="SGX479" s="470"/>
      <c r="SGY479" s="470"/>
      <c r="SGZ479" s="470"/>
      <c r="SHA479" s="470"/>
      <c r="SHB479" s="470"/>
      <c r="SHC479" s="470"/>
      <c r="SHD479" s="470"/>
      <c r="SHE479" s="470"/>
      <c r="SHF479" s="470"/>
      <c r="SHG479" s="470"/>
      <c r="SHH479" s="470"/>
      <c r="SHI479" s="470"/>
      <c r="SHJ479" s="470"/>
      <c r="SHK479" s="470"/>
      <c r="SHL479" s="470"/>
      <c r="SHM479" s="470"/>
      <c r="SHN479" s="470"/>
      <c r="SHO479" s="470"/>
      <c r="SHP479" s="470"/>
      <c r="SHQ479" s="470"/>
      <c r="SHR479" s="470"/>
      <c r="SHS479" s="470"/>
      <c r="SHT479" s="470"/>
      <c r="SHU479" s="470"/>
      <c r="SHV479" s="470"/>
      <c r="SHW479" s="470"/>
      <c r="SHX479" s="470"/>
      <c r="SHY479" s="470"/>
      <c r="SHZ479" s="470"/>
      <c r="SIA479" s="470"/>
      <c r="SIB479" s="470"/>
      <c r="SIC479" s="470"/>
      <c r="SID479" s="470"/>
      <c r="SIE479" s="470"/>
      <c r="SIF479" s="470"/>
      <c r="SIG479" s="470"/>
      <c r="SIH479" s="470"/>
      <c r="SII479" s="470"/>
      <c r="SIJ479" s="470"/>
      <c r="SIK479" s="470"/>
      <c r="SIL479" s="470"/>
      <c r="SIM479" s="470"/>
      <c r="SIN479" s="470"/>
      <c r="SIO479" s="470"/>
      <c r="SIP479" s="470"/>
      <c r="SIQ479" s="470"/>
      <c r="SIR479" s="470"/>
      <c r="SIS479" s="470"/>
      <c r="SIT479" s="470"/>
      <c r="SIU479" s="470"/>
      <c r="SIV479" s="470"/>
      <c r="SIW479" s="470"/>
      <c r="SIX479" s="470"/>
      <c r="SIY479" s="470"/>
      <c r="SIZ479" s="470"/>
      <c r="SJA479" s="470"/>
      <c r="SJB479" s="470"/>
      <c r="SJC479" s="470"/>
      <c r="SJD479" s="470"/>
      <c r="SJE479" s="470"/>
      <c r="SJF479" s="470"/>
      <c r="SJG479" s="470"/>
      <c r="SJH479" s="470"/>
      <c r="SJI479" s="470"/>
      <c r="SJJ479" s="470"/>
      <c r="SJK479" s="470"/>
      <c r="SJL479" s="470"/>
      <c r="SJM479" s="470"/>
      <c r="SJN479" s="470"/>
      <c r="SJO479" s="470"/>
      <c r="SJP479" s="470"/>
      <c r="SJQ479" s="470"/>
      <c r="SJR479" s="470"/>
      <c r="SJS479" s="470"/>
      <c r="SJT479" s="470"/>
      <c r="SJU479" s="470"/>
      <c r="SJV479" s="470"/>
      <c r="SJW479" s="470"/>
      <c r="SJX479" s="470"/>
      <c r="SJY479" s="470"/>
      <c r="SJZ479" s="470"/>
      <c r="SKA479" s="470"/>
      <c r="SKB479" s="470"/>
      <c r="SKC479" s="470"/>
      <c r="SKD479" s="470"/>
      <c r="SKE479" s="470"/>
      <c r="SKF479" s="470"/>
      <c r="SKG479" s="470"/>
      <c r="SKH479" s="470"/>
      <c r="SKI479" s="470"/>
      <c r="SKJ479" s="470"/>
      <c r="SKK479" s="470"/>
      <c r="SKL479" s="470"/>
      <c r="SKM479" s="470"/>
      <c r="SKN479" s="470"/>
      <c r="SKO479" s="470"/>
      <c r="SKP479" s="470"/>
      <c r="SKQ479" s="470"/>
      <c r="SKR479" s="470"/>
      <c r="SKS479" s="470"/>
      <c r="SKT479" s="470"/>
      <c r="SKU479" s="470"/>
      <c r="SKV479" s="470"/>
      <c r="SKW479" s="470"/>
      <c r="SKX479" s="470"/>
      <c r="SKY479" s="470"/>
      <c r="SKZ479" s="470"/>
      <c r="SLA479" s="470"/>
      <c r="SLB479" s="470"/>
      <c r="SLC479" s="470"/>
      <c r="SLD479" s="470"/>
      <c r="SLE479" s="470"/>
      <c r="SLF479" s="470"/>
      <c r="SLG479" s="470"/>
      <c r="SLH479" s="470"/>
      <c r="SLI479" s="470"/>
      <c r="SLJ479" s="470"/>
      <c r="SLK479" s="470"/>
      <c r="SLL479" s="470"/>
      <c r="SLM479" s="470"/>
      <c r="SLN479" s="470"/>
      <c r="SLO479" s="470"/>
      <c r="SLP479" s="470"/>
      <c r="SLQ479" s="470"/>
      <c r="SLR479" s="470"/>
      <c r="SLS479" s="470"/>
      <c r="SLT479" s="470"/>
      <c r="SLU479" s="470"/>
      <c r="SLV479" s="470"/>
      <c r="SLW479" s="470"/>
      <c r="SLX479" s="470"/>
      <c r="SLY479" s="470"/>
      <c r="SLZ479" s="470"/>
      <c r="SMA479" s="470"/>
      <c r="SMB479" s="470"/>
      <c r="SMC479" s="470"/>
      <c r="SMD479" s="470"/>
      <c r="SME479" s="470"/>
      <c r="SMF479" s="470"/>
      <c r="SMG479" s="470"/>
      <c r="SMH479" s="470"/>
      <c r="SMI479" s="470"/>
      <c r="SMJ479" s="470"/>
      <c r="SMK479" s="470"/>
      <c r="SML479" s="470"/>
      <c r="SMM479" s="470"/>
      <c r="SMN479" s="470"/>
      <c r="SMO479" s="470"/>
      <c r="SMP479" s="470"/>
      <c r="SMQ479" s="470"/>
      <c r="SMR479" s="470"/>
      <c r="SMS479" s="470"/>
      <c r="SMT479" s="470"/>
      <c r="SMU479" s="470"/>
      <c r="SMV479" s="470"/>
      <c r="SMW479" s="470"/>
      <c r="SMX479" s="470"/>
      <c r="SMY479" s="470"/>
      <c r="SMZ479" s="470"/>
      <c r="SNA479" s="470"/>
      <c r="SNB479" s="470"/>
      <c r="SNC479" s="470"/>
      <c r="SND479" s="470"/>
      <c r="SNE479" s="470"/>
      <c r="SNF479" s="470"/>
      <c r="SNG479" s="470"/>
      <c r="SNH479" s="470"/>
      <c r="SNI479" s="470"/>
      <c r="SNJ479" s="470"/>
      <c r="SNK479" s="470"/>
      <c r="SNL479" s="470"/>
      <c r="SNM479" s="470"/>
      <c r="SNN479" s="470"/>
      <c r="SNO479" s="470"/>
      <c r="SNP479" s="470"/>
      <c r="SNQ479" s="470"/>
      <c r="SNR479" s="470"/>
      <c r="SNS479" s="470"/>
      <c r="SNT479" s="470"/>
      <c r="SNU479" s="470"/>
      <c r="SNV479" s="470"/>
      <c r="SNW479" s="470"/>
      <c r="SNX479" s="470"/>
      <c r="SNY479" s="470"/>
      <c r="SNZ479" s="470"/>
      <c r="SOA479" s="470"/>
      <c r="SOB479" s="470"/>
      <c r="SOC479" s="470"/>
      <c r="SOD479" s="470"/>
      <c r="SOE479" s="470"/>
      <c r="SOF479" s="470"/>
      <c r="SOG479" s="470"/>
      <c r="SOH479" s="470"/>
      <c r="SOI479" s="470"/>
      <c r="SOJ479" s="470"/>
      <c r="SOK479" s="470"/>
      <c r="SOL479" s="470"/>
      <c r="SOM479" s="470"/>
      <c r="SON479" s="470"/>
      <c r="SOO479" s="470"/>
      <c r="SOP479" s="470"/>
      <c r="SOQ479" s="470"/>
      <c r="SOR479" s="470"/>
      <c r="SOS479" s="470"/>
      <c r="SOT479" s="470"/>
      <c r="SOU479" s="470"/>
      <c r="SOV479" s="470"/>
      <c r="SOW479" s="470"/>
      <c r="SOX479" s="470"/>
      <c r="SOY479" s="470"/>
      <c r="SOZ479" s="470"/>
      <c r="SPA479" s="470"/>
      <c r="SPB479" s="470"/>
      <c r="SPC479" s="470"/>
      <c r="SPD479" s="470"/>
      <c r="SPE479" s="470"/>
      <c r="SPF479" s="470"/>
      <c r="SPG479" s="470"/>
      <c r="SPH479" s="470"/>
      <c r="SPI479" s="470"/>
      <c r="SPJ479" s="470"/>
      <c r="SPK479" s="470"/>
      <c r="SPL479" s="470"/>
      <c r="SPM479" s="470"/>
      <c r="SPN479" s="470"/>
      <c r="SPO479" s="470"/>
      <c r="SPP479" s="470"/>
      <c r="SPQ479" s="470"/>
      <c r="SPR479" s="470"/>
      <c r="SPS479" s="470"/>
      <c r="SPT479" s="470"/>
      <c r="SPU479" s="470"/>
      <c r="SPV479" s="470"/>
      <c r="SPW479" s="470"/>
      <c r="SPX479" s="470"/>
      <c r="SPY479" s="470"/>
      <c r="SPZ479" s="470"/>
      <c r="SQA479" s="470"/>
      <c r="SQB479" s="470"/>
      <c r="SQC479" s="470"/>
      <c r="SQD479" s="470"/>
      <c r="SQE479" s="470"/>
      <c r="SQF479" s="470"/>
      <c r="SQG479" s="470"/>
      <c r="SQH479" s="470"/>
      <c r="SQI479" s="470"/>
      <c r="SQJ479" s="470"/>
      <c r="SQK479" s="470"/>
      <c r="SQL479" s="470"/>
      <c r="SQM479" s="470"/>
      <c r="SQN479" s="470"/>
      <c r="SQO479" s="470"/>
      <c r="SQP479" s="470"/>
      <c r="SQQ479" s="470"/>
      <c r="SQR479" s="470"/>
      <c r="SQS479" s="470"/>
      <c r="SQT479" s="470"/>
      <c r="SQU479" s="470"/>
      <c r="SQV479" s="470"/>
      <c r="SQW479" s="470"/>
      <c r="SQX479" s="470"/>
      <c r="SQY479" s="470"/>
      <c r="SQZ479" s="470"/>
      <c r="SRA479" s="470"/>
      <c r="SRB479" s="470"/>
      <c r="SRC479" s="470"/>
      <c r="SRD479" s="470"/>
      <c r="SRE479" s="470"/>
      <c r="SRF479" s="470"/>
      <c r="SRG479" s="470"/>
      <c r="SRH479" s="470"/>
      <c r="SRI479" s="470"/>
      <c r="SRJ479" s="470"/>
      <c r="SRK479" s="470"/>
      <c r="SRL479" s="470"/>
      <c r="SRM479" s="470"/>
      <c r="SRN479" s="470"/>
      <c r="SRO479" s="470"/>
      <c r="SRP479" s="470"/>
      <c r="SRQ479" s="470"/>
      <c r="SRR479" s="470"/>
      <c r="SRS479" s="470"/>
      <c r="SRT479" s="470"/>
      <c r="SRU479" s="470"/>
      <c r="SRV479" s="470"/>
      <c r="SRW479" s="470"/>
      <c r="SRX479" s="470"/>
      <c r="SRY479" s="470"/>
      <c r="SRZ479" s="470"/>
      <c r="SSA479" s="470"/>
      <c r="SSB479" s="470"/>
      <c r="SSC479" s="470"/>
      <c r="SSD479" s="470"/>
      <c r="SSE479" s="470"/>
      <c r="SSF479" s="470"/>
      <c r="SSG479" s="470"/>
      <c r="SSH479" s="470"/>
      <c r="SSI479" s="470"/>
      <c r="SSJ479" s="470"/>
      <c r="SSK479" s="470"/>
      <c r="SSL479" s="470"/>
      <c r="SSM479" s="470"/>
      <c r="SSN479" s="470"/>
      <c r="SSO479" s="470"/>
      <c r="SSP479" s="470"/>
      <c r="SSQ479" s="470"/>
      <c r="SSR479" s="470"/>
      <c r="SSS479" s="470"/>
      <c r="SST479" s="470"/>
      <c r="SSU479" s="470"/>
      <c r="SSV479" s="470"/>
      <c r="SSW479" s="470"/>
      <c r="SSX479" s="470"/>
      <c r="SSY479" s="470"/>
      <c r="SSZ479" s="470"/>
      <c r="STA479" s="470"/>
      <c r="STB479" s="470"/>
      <c r="STC479" s="470"/>
      <c r="STD479" s="470"/>
      <c r="STE479" s="470"/>
      <c r="STF479" s="470"/>
      <c r="STG479" s="470"/>
      <c r="STH479" s="470"/>
      <c r="STI479" s="470"/>
      <c r="STJ479" s="470"/>
      <c r="STK479" s="470"/>
      <c r="STL479" s="470"/>
      <c r="STM479" s="470"/>
      <c r="STN479" s="470"/>
      <c r="STO479" s="470"/>
      <c r="STP479" s="470"/>
      <c r="STQ479" s="470"/>
      <c r="STR479" s="470"/>
      <c r="STS479" s="470"/>
      <c r="STT479" s="470"/>
      <c r="STU479" s="470"/>
      <c r="STV479" s="470"/>
      <c r="STW479" s="470"/>
      <c r="STX479" s="470"/>
      <c r="STY479" s="470"/>
      <c r="STZ479" s="470"/>
      <c r="SUA479" s="470"/>
      <c r="SUB479" s="470"/>
      <c r="SUC479" s="470"/>
      <c r="SUD479" s="470"/>
      <c r="SUE479" s="470"/>
      <c r="SUF479" s="470"/>
      <c r="SUG479" s="470"/>
      <c r="SUH479" s="470"/>
      <c r="SUI479" s="470"/>
      <c r="SUJ479" s="470"/>
      <c r="SUK479" s="470"/>
      <c r="SUL479" s="470"/>
      <c r="SUM479" s="470"/>
      <c r="SUN479" s="470"/>
      <c r="SUO479" s="470"/>
      <c r="SUP479" s="470"/>
      <c r="SUQ479" s="470"/>
      <c r="SUR479" s="470"/>
      <c r="SUS479" s="470"/>
      <c r="SUT479" s="470"/>
      <c r="SUU479" s="470"/>
      <c r="SUV479" s="470"/>
      <c r="SUW479" s="470"/>
      <c r="SUX479" s="470"/>
      <c r="SUY479" s="470"/>
      <c r="SUZ479" s="470"/>
      <c r="SVA479" s="470"/>
      <c r="SVB479" s="470"/>
      <c r="SVC479" s="470"/>
      <c r="SVD479" s="470"/>
      <c r="SVE479" s="470"/>
      <c r="SVF479" s="470"/>
      <c r="SVG479" s="470"/>
      <c r="SVH479" s="470"/>
      <c r="SVI479" s="470"/>
      <c r="SVJ479" s="470"/>
      <c r="SVK479" s="470"/>
      <c r="SVL479" s="470"/>
      <c r="SVM479" s="470"/>
      <c r="SVN479" s="470"/>
      <c r="SVO479" s="470"/>
      <c r="SVP479" s="470"/>
      <c r="SVQ479" s="470"/>
      <c r="SVR479" s="470"/>
      <c r="SVS479" s="470"/>
      <c r="SVT479" s="470"/>
      <c r="SVU479" s="470"/>
      <c r="SVV479" s="470"/>
      <c r="SVW479" s="470"/>
      <c r="SVX479" s="470"/>
      <c r="SVY479" s="470"/>
      <c r="SVZ479" s="470"/>
      <c r="SWA479" s="470"/>
      <c r="SWB479" s="470"/>
      <c r="SWC479" s="470"/>
      <c r="SWD479" s="470"/>
      <c r="SWE479" s="470"/>
      <c r="SWF479" s="470"/>
      <c r="SWG479" s="470"/>
      <c r="SWH479" s="470"/>
      <c r="SWI479" s="470"/>
      <c r="SWJ479" s="470"/>
      <c r="SWK479" s="470"/>
      <c r="SWL479" s="470"/>
      <c r="SWM479" s="470"/>
      <c r="SWN479" s="470"/>
      <c r="SWO479" s="470"/>
      <c r="SWP479" s="470"/>
      <c r="SWQ479" s="470"/>
      <c r="SWR479" s="470"/>
      <c r="SWS479" s="470"/>
      <c r="SWT479" s="470"/>
      <c r="SWU479" s="470"/>
      <c r="SWV479" s="470"/>
      <c r="SWW479" s="470"/>
      <c r="SWX479" s="470"/>
      <c r="SWY479" s="470"/>
      <c r="SWZ479" s="470"/>
      <c r="SXA479" s="470"/>
      <c r="SXB479" s="470"/>
      <c r="SXC479" s="470"/>
      <c r="SXD479" s="470"/>
      <c r="SXE479" s="470"/>
      <c r="SXF479" s="470"/>
      <c r="SXG479" s="470"/>
      <c r="SXH479" s="470"/>
      <c r="SXI479" s="470"/>
      <c r="SXJ479" s="470"/>
      <c r="SXK479" s="470"/>
      <c r="SXL479" s="470"/>
      <c r="SXM479" s="470"/>
      <c r="SXN479" s="470"/>
      <c r="SXO479" s="470"/>
      <c r="SXP479" s="470"/>
      <c r="SXQ479" s="470"/>
      <c r="SXR479" s="470"/>
      <c r="SXS479" s="470"/>
      <c r="SXT479" s="470"/>
      <c r="SXU479" s="470"/>
      <c r="SXV479" s="470"/>
      <c r="SXW479" s="470"/>
      <c r="SXX479" s="470"/>
      <c r="SXY479" s="470"/>
      <c r="SXZ479" s="470"/>
      <c r="SYA479" s="470"/>
      <c r="SYB479" s="470"/>
      <c r="SYC479" s="470"/>
      <c r="SYD479" s="470"/>
      <c r="SYE479" s="470"/>
      <c r="SYF479" s="470"/>
      <c r="SYG479" s="470"/>
      <c r="SYH479" s="470"/>
      <c r="SYI479" s="470"/>
      <c r="SYJ479" s="470"/>
      <c r="SYK479" s="470"/>
      <c r="SYL479" s="470"/>
      <c r="SYM479" s="470"/>
      <c r="SYN479" s="470"/>
      <c r="SYO479" s="470"/>
      <c r="SYP479" s="470"/>
      <c r="SYQ479" s="470"/>
      <c r="SYR479" s="470"/>
      <c r="SYS479" s="470"/>
      <c r="SYT479" s="470"/>
      <c r="SYU479" s="470"/>
      <c r="SYV479" s="470"/>
      <c r="SYW479" s="470"/>
      <c r="SYX479" s="470"/>
      <c r="SYY479" s="470"/>
      <c r="SYZ479" s="470"/>
      <c r="SZA479" s="470"/>
      <c r="SZB479" s="470"/>
      <c r="SZC479" s="470"/>
      <c r="SZD479" s="470"/>
      <c r="SZE479" s="470"/>
      <c r="SZF479" s="470"/>
      <c r="SZG479" s="470"/>
      <c r="SZH479" s="470"/>
      <c r="SZI479" s="470"/>
      <c r="SZJ479" s="470"/>
      <c r="SZK479" s="470"/>
      <c r="SZL479" s="470"/>
      <c r="SZM479" s="470"/>
      <c r="SZN479" s="470"/>
      <c r="SZO479" s="470"/>
      <c r="SZP479" s="470"/>
      <c r="SZQ479" s="470"/>
      <c r="SZR479" s="470"/>
      <c r="SZS479" s="470"/>
      <c r="SZT479" s="470"/>
      <c r="SZU479" s="470"/>
      <c r="SZV479" s="470"/>
      <c r="SZW479" s="470"/>
      <c r="SZX479" s="470"/>
      <c r="SZY479" s="470"/>
      <c r="SZZ479" s="470"/>
      <c r="TAA479" s="470"/>
      <c r="TAB479" s="470"/>
      <c r="TAC479" s="470"/>
      <c r="TAD479" s="470"/>
      <c r="TAE479" s="470"/>
      <c r="TAF479" s="470"/>
      <c r="TAG479" s="470"/>
      <c r="TAH479" s="470"/>
      <c r="TAI479" s="470"/>
      <c r="TAJ479" s="470"/>
      <c r="TAK479" s="470"/>
      <c r="TAL479" s="470"/>
      <c r="TAM479" s="470"/>
      <c r="TAN479" s="470"/>
      <c r="TAO479" s="470"/>
      <c r="TAP479" s="470"/>
      <c r="TAQ479" s="470"/>
      <c r="TAR479" s="470"/>
      <c r="TAS479" s="470"/>
      <c r="TAT479" s="470"/>
      <c r="TAU479" s="470"/>
      <c r="TAV479" s="470"/>
      <c r="TAW479" s="470"/>
      <c r="TAX479" s="470"/>
      <c r="TAY479" s="470"/>
      <c r="TAZ479" s="470"/>
      <c r="TBA479" s="470"/>
      <c r="TBB479" s="470"/>
      <c r="TBC479" s="470"/>
      <c r="TBD479" s="470"/>
      <c r="TBE479" s="470"/>
      <c r="TBF479" s="470"/>
      <c r="TBG479" s="470"/>
      <c r="TBH479" s="470"/>
      <c r="TBI479" s="470"/>
      <c r="TBJ479" s="470"/>
      <c r="TBK479" s="470"/>
      <c r="TBL479" s="470"/>
      <c r="TBM479" s="470"/>
      <c r="TBN479" s="470"/>
      <c r="TBO479" s="470"/>
      <c r="TBP479" s="470"/>
      <c r="TBQ479" s="470"/>
      <c r="TBR479" s="470"/>
      <c r="TBS479" s="470"/>
      <c r="TBT479" s="470"/>
      <c r="TBU479" s="470"/>
      <c r="TBV479" s="470"/>
      <c r="TBW479" s="470"/>
      <c r="TBX479" s="470"/>
      <c r="TBY479" s="470"/>
      <c r="TBZ479" s="470"/>
      <c r="TCA479" s="470"/>
      <c r="TCB479" s="470"/>
      <c r="TCC479" s="470"/>
      <c r="TCD479" s="470"/>
      <c r="TCE479" s="470"/>
      <c r="TCF479" s="470"/>
      <c r="TCG479" s="470"/>
      <c r="TCH479" s="470"/>
      <c r="TCI479" s="470"/>
      <c r="TCJ479" s="470"/>
      <c r="TCK479" s="470"/>
      <c r="TCL479" s="470"/>
      <c r="TCM479" s="470"/>
      <c r="TCN479" s="470"/>
      <c r="TCO479" s="470"/>
      <c r="TCP479" s="470"/>
      <c r="TCQ479" s="470"/>
      <c r="TCR479" s="470"/>
      <c r="TCS479" s="470"/>
      <c r="TCT479" s="470"/>
      <c r="TCU479" s="470"/>
      <c r="TCV479" s="470"/>
      <c r="TCW479" s="470"/>
      <c r="TCX479" s="470"/>
      <c r="TCY479" s="470"/>
      <c r="TCZ479" s="470"/>
      <c r="TDA479" s="470"/>
      <c r="TDB479" s="470"/>
      <c r="TDC479" s="470"/>
      <c r="TDD479" s="470"/>
      <c r="TDE479" s="470"/>
      <c r="TDF479" s="470"/>
      <c r="TDG479" s="470"/>
      <c r="TDH479" s="470"/>
      <c r="TDI479" s="470"/>
      <c r="TDJ479" s="470"/>
      <c r="TDK479" s="470"/>
      <c r="TDL479" s="470"/>
      <c r="TDM479" s="470"/>
      <c r="TDN479" s="470"/>
      <c r="TDO479" s="470"/>
      <c r="TDP479" s="470"/>
      <c r="TDQ479" s="470"/>
      <c r="TDR479" s="470"/>
      <c r="TDS479" s="470"/>
      <c r="TDT479" s="470"/>
      <c r="TDU479" s="470"/>
      <c r="TDV479" s="470"/>
      <c r="TDW479" s="470"/>
      <c r="TDX479" s="470"/>
      <c r="TDY479" s="470"/>
      <c r="TDZ479" s="470"/>
      <c r="TEA479" s="470"/>
      <c r="TEB479" s="470"/>
      <c r="TEC479" s="470"/>
      <c r="TED479" s="470"/>
      <c r="TEE479" s="470"/>
      <c r="TEF479" s="470"/>
      <c r="TEG479" s="470"/>
      <c r="TEH479" s="470"/>
      <c r="TEI479" s="470"/>
      <c r="TEJ479" s="470"/>
      <c r="TEK479" s="470"/>
      <c r="TEL479" s="470"/>
      <c r="TEM479" s="470"/>
      <c r="TEN479" s="470"/>
      <c r="TEO479" s="470"/>
      <c r="TEP479" s="470"/>
      <c r="TEQ479" s="470"/>
      <c r="TER479" s="470"/>
      <c r="TES479" s="470"/>
      <c r="TET479" s="470"/>
      <c r="TEU479" s="470"/>
      <c r="TEV479" s="470"/>
      <c r="TEW479" s="470"/>
      <c r="TEX479" s="470"/>
      <c r="TEY479" s="470"/>
      <c r="TEZ479" s="470"/>
      <c r="TFA479" s="470"/>
      <c r="TFB479" s="470"/>
      <c r="TFC479" s="470"/>
      <c r="TFD479" s="470"/>
      <c r="TFE479" s="470"/>
      <c r="TFF479" s="470"/>
      <c r="TFG479" s="470"/>
      <c r="TFH479" s="470"/>
      <c r="TFI479" s="470"/>
      <c r="TFJ479" s="470"/>
      <c r="TFK479" s="470"/>
      <c r="TFL479" s="470"/>
      <c r="TFM479" s="470"/>
      <c r="TFN479" s="470"/>
      <c r="TFO479" s="470"/>
      <c r="TFP479" s="470"/>
      <c r="TFQ479" s="470"/>
      <c r="TFR479" s="470"/>
      <c r="TFS479" s="470"/>
      <c r="TFT479" s="470"/>
      <c r="TFU479" s="470"/>
      <c r="TFV479" s="470"/>
      <c r="TFW479" s="470"/>
      <c r="TFX479" s="470"/>
      <c r="TFY479" s="470"/>
      <c r="TFZ479" s="470"/>
      <c r="TGA479" s="470"/>
      <c r="TGB479" s="470"/>
      <c r="TGC479" s="470"/>
      <c r="TGD479" s="470"/>
      <c r="TGE479" s="470"/>
      <c r="TGF479" s="470"/>
      <c r="TGG479" s="470"/>
      <c r="TGH479" s="470"/>
      <c r="TGI479" s="470"/>
      <c r="TGJ479" s="470"/>
      <c r="TGK479" s="470"/>
      <c r="TGL479" s="470"/>
      <c r="TGM479" s="470"/>
      <c r="TGN479" s="470"/>
      <c r="TGO479" s="470"/>
      <c r="TGP479" s="470"/>
      <c r="TGQ479" s="470"/>
      <c r="TGR479" s="470"/>
      <c r="TGS479" s="470"/>
      <c r="TGT479" s="470"/>
      <c r="TGU479" s="470"/>
      <c r="TGV479" s="470"/>
      <c r="TGW479" s="470"/>
      <c r="TGX479" s="470"/>
      <c r="TGY479" s="470"/>
      <c r="TGZ479" s="470"/>
      <c r="THA479" s="470"/>
      <c r="THB479" s="470"/>
      <c r="THC479" s="470"/>
      <c r="THD479" s="470"/>
      <c r="THE479" s="470"/>
      <c r="THF479" s="470"/>
      <c r="THG479" s="470"/>
      <c r="THH479" s="470"/>
      <c r="THI479" s="470"/>
      <c r="THJ479" s="470"/>
      <c r="THK479" s="470"/>
      <c r="THL479" s="470"/>
      <c r="THM479" s="470"/>
      <c r="THN479" s="470"/>
      <c r="THO479" s="470"/>
      <c r="THP479" s="470"/>
      <c r="THQ479" s="470"/>
      <c r="THR479" s="470"/>
      <c r="THS479" s="470"/>
      <c r="THT479" s="470"/>
      <c r="THU479" s="470"/>
      <c r="THV479" s="470"/>
      <c r="THW479" s="470"/>
      <c r="THX479" s="470"/>
      <c r="THY479" s="470"/>
      <c r="THZ479" s="470"/>
      <c r="TIA479" s="470"/>
      <c r="TIB479" s="470"/>
      <c r="TIC479" s="470"/>
      <c r="TID479" s="470"/>
      <c r="TIE479" s="470"/>
      <c r="TIF479" s="470"/>
      <c r="TIG479" s="470"/>
      <c r="TIH479" s="470"/>
      <c r="TII479" s="470"/>
      <c r="TIJ479" s="470"/>
      <c r="TIK479" s="470"/>
      <c r="TIL479" s="470"/>
      <c r="TIM479" s="470"/>
      <c r="TIN479" s="470"/>
      <c r="TIO479" s="470"/>
      <c r="TIP479" s="470"/>
      <c r="TIQ479" s="470"/>
      <c r="TIR479" s="470"/>
      <c r="TIS479" s="470"/>
      <c r="TIT479" s="470"/>
      <c r="TIU479" s="470"/>
      <c r="TIV479" s="470"/>
      <c r="TIW479" s="470"/>
      <c r="TIX479" s="470"/>
      <c r="TIY479" s="470"/>
      <c r="TIZ479" s="470"/>
      <c r="TJA479" s="470"/>
      <c r="TJB479" s="470"/>
      <c r="TJC479" s="470"/>
      <c r="TJD479" s="470"/>
      <c r="TJE479" s="470"/>
      <c r="TJF479" s="470"/>
      <c r="TJG479" s="470"/>
      <c r="TJH479" s="470"/>
      <c r="TJI479" s="470"/>
      <c r="TJJ479" s="470"/>
      <c r="TJK479" s="470"/>
      <c r="TJL479" s="470"/>
      <c r="TJM479" s="470"/>
      <c r="TJN479" s="470"/>
      <c r="TJO479" s="470"/>
      <c r="TJP479" s="470"/>
      <c r="TJQ479" s="470"/>
      <c r="TJR479" s="470"/>
      <c r="TJS479" s="470"/>
      <c r="TJT479" s="470"/>
      <c r="TJU479" s="470"/>
      <c r="TJV479" s="470"/>
      <c r="TJW479" s="470"/>
      <c r="TJX479" s="470"/>
      <c r="TJY479" s="470"/>
      <c r="TJZ479" s="470"/>
      <c r="TKA479" s="470"/>
      <c r="TKB479" s="470"/>
      <c r="TKC479" s="470"/>
      <c r="TKD479" s="470"/>
      <c r="TKE479" s="470"/>
      <c r="TKF479" s="470"/>
      <c r="TKG479" s="470"/>
      <c r="TKH479" s="470"/>
      <c r="TKI479" s="470"/>
      <c r="TKJ479" s="470"/>
      <c r="TKK479" s="470"/>
      <c r="TKL479" s="470"/>
      <c r="TKM479" s="470"/>
      <c r="TKN479" s="470"/>
      <c r="TKO479" s="470"/>
      <c r="TKP479" s="470"/>
      <c r="TKQ479" s="470"/>
      <c r="TKR479" s="470"/>
      <c r="TKS479" s="470"/>
      <c r="TKT479" s="470"/>
      <c r="TKU479" s="470"/>
      <c r="TKV479" s="470"/>
      <c r="TKW479" s="470"/>
      <c r="TKX479" s="470"/>
      <c r="TKY479" s="470"/>
      <c r="TKZ479" s="470"/>
      <c r="TLA479" s="470"/>
      <c r="TLB479" s="470"/>
      <c r="TLC479" s="470"/>
      <c r="TLD479" s="470"/>
      <c r="TLE479" s="470"/>
      <c r="TLF479" s="470"/>
      <c r="TLG479" s="470"/>
      <c r="TLH479" s="470"/>
      <c r="TLI479" s="470"/>
      <c r="TLJ479" s="470"/>
      <c r="TLK479" s="470"/>
      <c r="TLL479" s="470"/>
      <c r="TLM479" s="470"/>
      <c r="TLN479" s="470"/>
      <c r="TLO479" s="470"/>
      <c r="TLP479" s="470"/>
      <c r="TLQ479" s="470"/>
      <c r="TLR479" s="470"/>
      <c r="TLS479" s="470"/>
      <c r="TLT479" s="470"/>
      <c r="TLU479" s="470"/>
      <c r="TLV479" s="470"/>
      <c r="TLW479" s="470"/>
      <c r="TLX479" s="470"/>
      <c r="TLY479" s="470"/>
      <c r="TLZ479" s="470"/>
      <c r="TMA479" s="470"/>
      <c r="TMB479" s="470"/>
      <c r="TMC479" s="470"/>
      <c r="TMD479" s="470"/>
      <c r="TME479" s="470"/>
      <c r="TMF479" s="470"/>
      <c r="TMG479" s="470"/>
      <c r="TMH479" s="470"/>
      <c r="TMI479" s="470"/>
      <c r="TMJ479" s="470"/>
      <c r="TMK479" s="470"/>
      <c r="TML479" s="470"/>
      <c r="TMM479" s="470"/>
      <c r="TMN479" s="470"/>
      <c r="TMO479" s="470"/>
      <c r="TMP479" s="470"/>
      <c r="TMQ479" s="470"/>
      <c r="TMR479" s="470"/>
      <c r="TMS479" s="470"/>
      <c r="TMT479" s="470"/>
      <c r="TMU479" s="470"/>
      <c r="TMV479" s="470"/>
      <c r="TMW479" s="470"/>
      <c r="TMX479" s="470"/>
      <c r="TMY479" s="470"/>
      <c r="TMZ479" s="470"/>
      <c r="TNA479" s="470"/>
      <c r="TNB479" s="470"/>
      <c r="TNC479" s="470"/>
      <c r="TND479" s="470"/>
      <c r="TNE479" s="470"/>
      <c r="TNF479" s="470"/>
      <c r="TNG479" s="470"/>
      <c r="TNH479" s="470"/>
      <c r="TNI479" s="470"/>
      <c r="TNJ479" s="470"/>
      <c r="TNK479" s="470"/>
      <c r="TNL479" s="470"/>
      <c r="TNM479" s="470"/>
      <c r="TNN479" s="470"/>
      <c r="TNO479" s="470"/>
      <c r="TNP479" s="470"/>
      <c r="TNQ479" s="470"/>
      <c r="TNR479" s="470"/>
      <c r="TNS479" s="470"/>
      <c r="TNT479" s="470"/>
      <c r="TNU479" s="470"/>
      <c r="TNV479" s="470"/>
      <c r="TNW479" s="470"/>
      <c r="TNX479" s="470"/>
      <c r="TNY479" s="470"/>
      <c r="TNZ479" s="470"/>
      <c r="TOA479" s="470"/>
      <c r="TOB479" s="470"/>
      <c r="TOC479" s="470"/>
      <c r="TOD479" s="470"/>
      <c r="TOE479" s="470"/>
      <c r="TOF479" s="470"/>
      <c r="TOG479" s="470"/>
      <c r="TOH479" s="470"/>
      <c r="TOI479" s="470"/>
      <c r="TOJ479" s="470"/>
      <c r="TOK479" s="470"/>
      <c r="TOL479" s="470"/>
      <c r="TOM479" s="470"/>
      <c r="TON479" s="470"/>
      <c r="TOO479" s="470"/>
      <c r="TOP479" s="470"/>
      <c r="TOQ479" s="470"/>
      <c r="TOR479" s="470"/>
      <c r="TOS479" s="470"/>
      <c r="TOT479" s="470"/>
      <c r="TOU479" s="470"/>
      <c r="TOV479" s="470"/>
      <c r="TOW479" s="470"/>
      <c r="TOX479" s="470"/>
      <c r="TOY479" s="470"/>
      <c r="TOZ479" s="470"/>
      <c r="TPA479" s="470"/>
      <c r="TPB479" s="470"/>
      <c r="TPC479" s="470"/>
      <c r="TPD479" s="470"/>
      <c r="TPE479" s="470"/>
      <c r="TPF479" s="470"/>
      <c r="TPG479" s="470"/>
      <c r="TPH479" s="470"/>
      <c r="TPI479" s="470"/>
      <c r="TPJ479" s="470"/>
      <c r="TPK479" s="470"/>
      <c r="TPL479" s="470"/>
      <c r="TPM479" s="470"/>
      <c r="TPN479" s="470"/>
      <c r="TPO479" s="470"/>
      <c r="TPP479" s="470"/>
      <c r="TPQ479" s="470"/>
      <c r="TPR479" s="470"/>
      <c r="TPS479" s="470"/>
      <c r="TPT479" s="470"/>
      <c r="TPU479" s="470"/>
      <c r="TPV479" s="470"/>
      <c r="TPW479" s="470"/>
      <c r="TPX479" s="470"/>
      <c r="TPY479" s="470"/>
      <c r="TPZ479" s="470"/>
      <c r="TQA479" s="470"/>
      <c r="TQB479" s="470"/>
      <c r="TQC479" s="470"/>
      <c r="TQD479" s="470"/>
      <c r="TQE479" s="470"/>
      <c r="TQF479" s="470"/>
      <c r="TQG479" s="470"/>
      <c r="TQH479" s="470"/>
      <c r="TQI479" s="470"/>
      <c r="TQJ479" s="470"/>
      <c r="TQK479" s="470"/>
      <c r="TQL479" s="470"/>
      <c r="TQM479" s="470"/>
      <c r="TQN479" s="470"/>
      <c r="TQO479" s="470"/>
      <c r="TQP479" s="470"/>
      <c r="TQQ479" s="470"/>
      <c r="TQR479" s="470"/>
      <c r="TQS479" s="470"/>
      <c r="TQT479" s="470"/>
      <c r="TQU479" s="470"/>
      <c r="TQV479" s="470"/>
      <c r="TQW479" s="470"/>
      <c r="TQX479" s="470"/>
      <c r="TQY479" s="470"/>
      <c r="TQZ479" s="470"/>
      <c r="TRA479" s="470"/>
      <c r="TRB479" s="470"/>
      <c r="TRC479" s="470"/>
      <c r="TRD479" s="470"/>
      <c r="TRE479" s="470"/>
      <c r="TRF479" s="470"/>
      <c r="TRG479" s="470"/>
      <c r="TRH479" s="470"/>
      <c r="TRI479" s="470"/>
      <c r="TRJ479" s="470"/>
      <c r="TRK479" s="470"/>
      <c r="TRL479" s="470"/>
      <c r="TRM479" s="470"/>
      <c r="TRN479" s="470"/>
      <c r="TRO479" s="470"/>
      <c r="TRP479" s="470"/>
      <c r="TRQ479" s="470"/>
      <c r="TRR479" s="470"/>
      <c r="TRS479" s="470"/>
      <c r="TRT479" s="470"/>
      <c r="TRU479" s="470"/>
      <c r="TRV479" s="470"/>
      <c r="TRW479" s="470"/>
      <c r="TRX479" s="470"/>
      <c r="TRY479" s="470"/>
      <c r="TRZ479" s="470"/>
      <c r="TSA479" s="470"/>
      <c r="TSB479" s="470"/>
      <c r="TSC479" s="470"/>
      <c r="TSD479" s="470"/>
      <c r="TSE479" s="470"/>
      <c r="TSF479" s="470"/>
      <c r="TSG479" s="470"/>
      <c r="TSH479" s="470"/>
      <c r="TSI479" s="470"/>
      <c r="TSJ479" s="470"/>
      <c r="TSK479" s="470"/>
      <c r="TSL479" s="470"/>
      <c r="TSM479" s="470"/>
      <c r="TSN479" s="470"/>
      <c r="TSO479" s="470"/>
      <c r="TSP479" s="470"/>
      <c r="TSQ479" s="470"/>
      <c r="TSR479" s="470"/>
      <c r="TSS479" s="470"/>
      <c r="TST479" s="470"/>
      <c r="TSU479" s="470"/>
      <c r="TSV479" s="470"/>
      <c r="TSW479" s="470"/>
      <c r="TSX479" s="470"/>
      <c r="TSY479" s="470"/>
      <c r="TSZ479" s="470"/>
      <c r="TTA479" s="470"/>
      <c r="TTB479" s="470"/>
      <c r="TTC479" s="470"/>
      <c r="TTD479" s="470"/>
      <c r="TTE479" s="470"/>
      <c r="TTF479" s="470"/>
      <c r="TTG479" s="470"/>
      <c r="TTH479" s="470"/>
      <c r="TTI479" s="470"/>
      <c r="TTJ479" s="470"/>
      <c r="TTK479" s="470"/>
      <c r="TTL479" s="470"/>
      <c r="TTM479" s="470"/>
      <c r="TTN479" s="470"/>
      <c r="TTO479" s="470"/>
      <c r="TTP479" s="470"/>
      <c r="TTQ479" s="470"/>
      <c r="TTR479" s="470"/>
      <c r="TTS479" s="470"/>
      <c r="TTT479" s="470"/>
      <c r="TTU479" s="470"/>
      <c r="TTV479" s="470"/>
      <c r="TTW479" s="470"/>
      <c r="TTX479" s="470"/>
      <c r="TTY479" s="470"/>
      <c r="TTZ479" s="470"/>
      <c r="TUA479" s="470"/>
      <c r="TUB479" s="470"/>
      <c r="TUC479" s="470"/>
      <c r="TUD479" s="470"/>
      <c r="TUE479" s="470"/>
      <c r="TUF479" s="470"/>
      <c r="TUG479" s="470"/>
      <c r="TUH479" s="470"/>
      <c r="TUI479" s="470"/>
      <c r="TUJ479" s="470"/>
      <c r="TUK479" s="470"/>
      <c r="TUL479" s="470"/>
      <c r="TUM479" s="470"/>
      <c r="TUN479" s="470"/>
      <c r="TUO479" s="470"/>
      <c r="TUP479" s="470"/>
      <c r="TUQ479" s="470"/>
      <c r="TUR479" s="470"/>
      <c r="TUS479" s="470"/>
      <c r="TUT479" s="470"/>
      <c r="TUU479" s="470"/>
      <c r="TUV479" s="470"/>
      <c r="TUW479" s="470"/>
      <c r="TUX479" s="470"/>
      <c r="TUY479" s="470"/>
      <c r="TUZ479" s="470"/>
      <c r="TVA479" s="470"/>
      <c r="TVB479" s="470"/>
      <c r="TVC479" s="470"/>
      <c r="TVD479" s="470"/>
      <c r="TVE479" s="470"/>
      <c r="TVF479" s="470"/>
      <c r="TVG479" s="470"/>
      <c r="TVH479" s="470"/>
      <c r="TVI479" s="470"/>
      <c r="TVJ479" s="470"/>
      <c r="TVK479" s="470"/>
      <c r="TVL479" s="470"/>
      <c r="TVM479" s="470"/>
      <c r="TVN479" s="470"/>
      <c r="TVO479" s="470"/>
      <c r="TVP479" s="470"/>
      <c r="TVQ479" s="470"/>
      <c r="TVR479" s="470"/>
      <c r="TVS479" s="470"/>
      <c r="TVT479" s="470"/>
      <c r="TVU479" s="470"/>
      <c r="TVV479" s="470"/>
      <c r="TVW479" s="470"/>
      <c r="TVX479" s="470"/>
      <c r="TVY479" s="470"/>
      <c r="TVZ479" s="470"/>
      <c r="TWA479" s="470"/>
      <c r="TWB479" s="470"/>
      <c r="TWC479" s="470"/>
      <c r="TWD479" s="470"/>
      <c r="TWE479" s="470"/>
      <c r="TWF479" s="470"/>
      <c r="TWG479" s="470"/>
      <c r="TWH479" s="470"/>
      <c r="TWI479" s="470"/>
      <c r="TWJ479" s="470"/>
      <c r="TWK479" s="470"/>
      <c r="TWL479" s="470"/>
      <c r="TWM479" s="470"/>
      <c r="TWN479" s="470"/>
      <c r="TWO479" s="470"/>
      <c r="TWP479" s="470"/>
      <c r="TWQ479" s="470"/>
      <c r="TWR479" s="470"/>
      <c r="TWS479" s="470"/>
      <c r="TWT479" s="470"/>
      <c r="TWU479" s="470"/>
      <c r="TWV479" s="470"/>
      <c r="TWW479" s="470"/>
      <c r="TWX479" s="470"/>
      <c r="TWY479" s="470"/>
      <c r="TWZ479" s="470"/>
      <c r="TXA479" s="470"/>
      <c r="TXB479" s="470"/>
      <c r="TXC479" s="470"/>
      <c r="TXD479" s="470"/>
      <c r="TXE479" s="470"/>
      <c r="TXF479" s="470"/>
      <c r="TXG479" s="470"/>
      <c r="TXH479" s="470"/>
      <c r="TXI479" s="470"/>
      <c r="TXJ479" s="470"/>
      <c r="TXK479" s="470"/>
      <c r="TXL479" s="470"/>
      <c r="TXM479" s="470"/>
      <c r="TXN479" s="470"/>
      <c r="TXO479" s="470"/>
      <c r="TXP479" s="470"/>
      <c r="TXQ479" s="470"/>
      <c r="TXR479" s="470"/>
      <c r="TXS479" s="470"/>
      <c r="TXT479" s="470"/>
      <c r="TXU479" s="470"/>
      <c r="TXV479" s="470"/>
      <c r="TXW479" s="470"/>
      <c r="TXX479" s="470"/>
      <c r="TXY479" s="470"/>
      <c r="TXZ479" s="470"/>
      <c r="TYA479" s="470"/>
      <c r="TYB479" s="470"/>
      <c r="TYC479" s="470"/>
      <c r="TYD479" s="470"/>
      <c r="TYE479" s="470"/>
      <c r="TYF479" s="470"/>
      <c r="TYG479" s="470"/>
      <c r="TYH479" s="470"/>
      <c r="TYI479" s="470"/>
      <c r="TYJ479" s="470"/>
      <c r="TYK479" s="470"/>
      <c r="TYL479" s="470"/>
      <c r="TYM479" s="470"/>
      <c r="TYN479" s="470"/>
      <c r="TYO479" s="470"/>
      <c r="TYP479" s="470"/>
      <c r="TYQ479" s="470"/>
      <c r="TYR479" s="470"/>
      <c r="TYS479" s="470"/>
      <c r="TYT479" s="470"/>
      <c r="TYU479" s="470"/>
      <c r="TYV479" s="470"/>
      <c r="TYW479" s="470"/>
      <c r="TYX479" s="470"/>
      <c r="TYY479" s="470"/>
      <c r="TYZ479" s="470"/>
      <c r="TZA479" s="470"/>
      <c r="TZB479" s="470"/>
      <c r="TZC479" s="470"/>
      <c r="TZD479" s="470"/>
      <c r="TZE479" s="470"/>
      <c r="TZF479" s="470"/>
      <c r="TZG479" s="470"/>
      <c r="TZH479" s="470"/>
      <c r="TZI479" s="470"/>
      <c r="TZJ479" s="470"/>
      <c r="TZK479" s="470"/>
      <c r="TZL479" s="470"/>
      <c r="TZM479" s="470"/>
      <c r="TZN479" s="470"/>
      <c r="TZO479" s="470"/>
      <c r="TZP479" s="470"/>
      <c r="TZQ479" s="470"/>
      <c r="TZR479" s="470"/>
      <c r="TZS479" s="470"/>
      <c r="TZT479" s="470"/>
      <c r="TZU479" s="470"/>
      <c r="TZV479" s="470"/>
      <c r="TZW479" s="470"/>
      <c r="TZX479" s="470"/>
      <c r="TZY479" s="470"/>
      <c r="TZZ479" s="470"/>
      <c r="UAA479" s="470"/>
      <c r="UAB479" s="470"/>
      <c r="UAC479" s="470"/>
      <c r="UAD479" s="470"/>
      <c r="UAE479" s="470"/>
      <c r="UAF479" s="470"/>
      <c r="UAG479" s="470"/>
      <c r="UAH479" s="470"/>
      <c r="UAI479" s="470"/>
      <c r="UAJ479" s="470"/>
      <c r="UAK479" s="470"/>
      <c r="UAL479" s="470"/>
      <c r="UAM479" s="470"/>
      <c r="UAN479" s="470"/>
      <c r="UAO479" s="470"/>
      <c r="UAP479" s="470"/>
      <c r="UAQ479" s="470"/>
      <c r="UAR479" s="470"/>
      <c r="UAS479" s="470"/>
      <c r="UAT479" s="470"/>
      <c r="UAU479" s="470"/>
      <c r="UAV479" s="470"/>
      <c r="UAW479" s="470"/>
      <c r="UAX479" s="470"/>
      <c r="UAY479" s="470"/>
      <c r="UAZ479" s="470"/>
      <c r="UBA479" s="470"/>
      <c r="UBB479" s="470"/>
      <c r="UBC479" s="470"/>
      <c r="UBD479" s="470"/>
      <c r="UBE479" s="470"/>
      <c r="UBF479" s="470"/>
      <c r="UBG479" s="470"/>
      <c r="UBH479" s="470"/>
      <c r="UBI479" s="470"/>
      <c r="UBJ479" s="470"/>
      <c r="UBK479" s="470"/>
      <c r="UBL479" s="470"/>
      <c r="UBM479" s="470"/>
      <c r="UBN479" s="470"/>
      <c r="UBO479" s="470"/>
      <c r="UBP479" s="470"/>
      <c r="UBQ479" s="470"/>
      <c r="UBR479" s="470"/>
      <c r="UBS479" s="470"/>
      <c r="UBT479" s="470"/>
      <c r="UBU479" s="470"/>
      <c r="UBV479" s="470"/>
      <c r="UBW479" s="470"/>
      <c r="UBX479" s="470"/>
      <c r="UBY479" s="470"/>
      <c r="UBZ479" s="470"/>
      <c r="UCA479" s="470"/>
      <c r="UCB479" s="470"/>
      <c r="UCC479" s="470"/>
      <c r="UCD479" s="470"/>
      <c r="UCE479" s="470"/>
      <c r="UCF479" s="470"/>
      <c r="UCG479" s="470"/>
      <c r="UCH479" s="470"/>
      <c r="UCI479" s="470"/>
      <c r="UCJ479" s="470"/>
      <c r="UCK479" s="470"/>
      <c r="UCL479" s="470"/>
      <c r="UCM479" s="470"/>
      <c r="UCN479" s="470"/>
      <c r="UCO479" s="470"/>
      <c r="UCP479" s="470"/>
      <c r="UCQ479" s="470"/>
      <c r="UCR479" s="470"/>
      <c r="UCS479" s="470"/>
      <c r="UCT479" s="470"/>
      <c r="UCU479" s="470"/>
      <c r="UCV479" s="470"/>
      <c r="UCW479" s="470"/>
      <c r="UCX479" s="470"/>
      <c r="UCY479" s="470"/>
      <c r="UCZ479" s="470"/>
      <c r="UDA479" s="470"/>
      <c r="UDB479" s="470"/>
      <c r="UDC479" s="470"/>
      <c r="UDD479" s="470"/>
      <c r="UDE479" s="470"/>
      <c r="UDF479" s="470"/>
      <c r="UDG479" s="470"/>
      <c r="UDH479" s="470"/>
      <c r="UDI479" s="470"/>
      <c r="UDJ479" s="470"/>
      <c r="UDK479" s="470"/>
      <c r="UDL479" s="470"/>
      <c r="UDM479" s="470"/>
      <c r="UDN479" s="470"/>
      <c r="UDO479" s="470"/>
      <c r="UDP479" s="470"/>
      <c r="UDQ479" s="470"/>
      <c r="UDR479" s="470"/>
      <c r="UDS479" s="470"/>
      <c r="UDT479" s="470"/>
      <c r="UDU479" s="470"/>
      <c r="UDV479" s="470"/>
      <c r="UDW479" s="470"/>
      <c r="UDX479" s="470"/>
      <c r="UDY479" s="470"/>
      <c r="UDZ479" s="470"/>
      <c r="UEA479" s="470"/>
      <c r="UEB479" s="470"/>
      <c r="UEC479" s="470"/>
      <c r="UED479" s="470"/>
      <c r="UEE479" s="470"/>
      <c r="UEF479" s="470"/>
      <c r="UEG479" s="470"/>
      <c r="UEH479" s="470"/>
      <c r="UEI479" s="470"/>
      <c r="UEJ479" s="470"/>
      <c r="UEK479" s="470"/>
      <c r="UEL479" s="470"/>
      <c r="UEM479" s="470"/>
      <c r="UEN479" s="470"/>
      <c r="UEO479" s="470"/>
      <c r="UEP479" s="470"/>
      <c r="UEQ479" s="470"/>
      <c r="UER479" s="470"/>
      <c r="UES479" s="470"/>
      <c r="UET479" s="470"/>
      <c r="UEU479" s="470"/>
      <c r="UEV479" s="470"/>
      <c r="UEW479" s="470"/>
      <c r="UEX479" s="470"/>
      <c r="UEY479" s="470"/>
      <c r="UEZ479" s="470"/>
      <c r="UFA479" s="470"/>
      <c r="UFB479" s="470"/>
      <c r="UFC479" s="470"/>
      <c r="UFD479" s="470"/>
      <c r="UFE479" s="470"/>
      <c r="UFF479" s="470"/>
      <c r="UFG479" s="470"/>
      <c r="UFH479" s="470"/>
      <c r="UFI479" s="470"/>
      <c r="UFJ479" s="470"/>
      <c r="UFK479" s="470"/>
      <c r="UFL479" s="470"/>
      <c r="UFM479" s="470"/>
      <c r="UFN479" s="470"/>
      <c r="UFO479" s="470"/>
      <c r="UFP479" s="470"/>
      <c r="UFQ479" s="470"/>
      <c r="UFR479" s="470"/>
      <c r="UFS479" s="470"/>
      <c r="UFT479" s="470"/>
      <c r="UFU479" s="470"/>
      <c r="UFV479" s="470"/>
      <c r="UFW479" s="470"/>
      <c r="UFX479" s="470"/>
      <c r="UFY479" s="470"/>
      <c r="UFZ479" s="470"/>
      <c r="UGA479" s="470"/>
      <c r="UGB479" s="470"/>
      <c r="UGC479" s="470"/>
      <c r="UGD479" s="470"/>
      <c r="UGE479" s="470"/>
      <c r="UGF479" s="470"/>
      <c r="UGG479" s="470"/>
      <c r="UGH479" s="470"/>
      <c r="UGI479" s="470"/>
      <c r="UGJ479" s="470"/>
      <c r="UGK479" s="470"/>
      <c r="UGL479" s="470"/>
      <c r="UGM479" s="470"/>
      <c r="UGN479" s="470"/>
      <c r="UGO479" s="470"/>
      <c r="UGP479" s="470"/>
      <c r="UGQ479" s="470"/>
      <c r="UGR479" s="470"/>
      <c r="UGS479" s="470"/>
      <c r="UGT479" s="470"/>
      <c r="UGU479" s="470"/>
      <c r="UGV479" s="470"/>
      <c r="UGW479" s="470"/>
      <c r="UGX479" s="470"/>
      <c r="UGY479" s="470"/>
      <c r="UGZ479" s="470"/>
      <c r="UHA479" s="470"/>
      <c r="UHB479" s="470"/>
      <c r="UHC479" s="470"/>
      <c r="UHD479" s="470"/>
      <c r="UHE479" s="470"/>
      <c r="UHF479" s="470"/>
      <c r="UHG479" s="470"/>
      <c r="UHH479" s="470"/>
      <c r="UHI479" s="470"/>
      <c r="UHJ479" s="470"/>
      <c r="UHK479" s="470"/>
      <c r="UHL479" s="470"/>
      <c r="UHM479" s="470"/>
      <c r="UHN479" s="470"/>
      <c r="UHO479" s="470"/>
      <c r="UHP479" s="470"/>
      <c r="UHQ479" s="470"/>
      <c r="UHR479" s="470"/>
      <c r="UHS479" s="470"/>
      <c r="UHT479" s="470"/>
      <c r="UHU479" s="470"/>
      <c r="UHV479" s="470"/>
      <c r="UHW479" s="470"/>
      <c r="UHX479" s="470"/>
      <c r="UHY479" s="470"/>
      <c r="UHZ479" s="470"/>
      <c r="UIA479" s="470"/>
      <c r="UIB479" s="470"/>
      <c r="UIC479" s="470"/>
      <c r="UID479" s="470"/>
      <c r="UIE479" s="470"/>
      <c r="UIF479" s="470"/>
      <c r="UIG479" s="470"/>
      <c r="UIH479" s="470"/>
      <c r="UII479" s="470"/>
      <c r="UIJ479" s="470"/>
      <c r="UIK479" s="470"/>
      <c r="UIL479" s="470"/>
      <c r="UIM479" s="470"/>
      <c r="UIN479" s="470"/>
      <c r="UIO479" s="470"/>
      <c r="UIP479" s="470"/>
      <c r="UIQ479" s="470"/>
      <c r="UIR479" s="470"/>
      <c r="UIS479" s="470"/>
      <c r="UIT479" s="470"/>
      <c r="UIU479" s="470"/>
      <c r="UIV479" s="470"/>
      <c r="UIW479" s="470"/>
      <c r="UIX479" s="470"/>
      <c r="UIY479" s="470"/>
      <c r="UIZ479" s="470"/>
      <c r="UJA479" s="470"/>
      <c r="UJB479" s="470"/>
      <c r="UJC479" s="470"/>
      <c r="UJD479" s="470"/>
      <c r="UJE479" s="470"/>
      <c r="UJF479" s="470"/>
      <c r="UJG479" s="470"/>
      <c r="UJH479" s="470"/>
      <c r="UJI479" s="470"/>
      <c r="UJJ479" s="470"/>
      <c r="UJK479" s="470"/>
      <c r="UJL479" s="470"/>
      <c r="UJM479" s="470"/>
      <c r="UJN479" s="470"/>
      <c r="UJO479" s="470"/>
      <c r="UJP479" s="470"/>
      <c r="UJQ479" s="470"/>
      <c r="UJR479" s="470"/>
      <c r="UJS479" s="470"/>
      <c r="UJT479" s="470"/>
      <c r="UJU479" s="470"/>
      <c r="UJV479" s="470"/>
      <c r="UJW479" s="470"/>
      <c r="UJX479" s="470"/>
      <c r="UJY479" s="470"/>
      <c r="UJZ479" s="470"/>
      <c r="UKA479" s="470"/>
      <c r="UKB479" s="470"/>
      <c r="UKC479" s="470"/>
      <c r="UKD479" s="470"/>
      <c r="UKE479" s="470"/>
      <c r="UKF479" s="470"/>
      <c r="UKG479" s="470"/>
      <c r="UKH479" s="470"/>
      <c r="UKI479" s="470"/>
      <c r="UKJ479" s="470"/>
      <c r="UKK479" s="470"/>
      <c r="UKL479" s="470"/>
      <c r="UKM479" s="470"/>
      <c r="UKN479" s="470"/>
      <c r="UKO479" s="470"/>
      <c r="UKP479" s="470"/>
      <c r="UKQ479" s="470"/>
      <c r="UKR479" s="470"/>
      <c r="UKS479" s="470"/>
      <c r="UKT479" s="470"/>
      <c r="UKU479" s="470"/>
      <c r="UKV479" s="470"/>
      <c r="UKW479" s="470"/>
      <c r="UKX479" s="470"/>
      <c r="UKY479" s="470"/>
      <c r="UKZ479" s="470"/>
      <c r="ULA479" s="470"/>
      <c r="ULB479" s="470"/>
      <c r="ULC479" s="470"/>
      <c r="ULD479" s="470"/>
      <c r="ULE479" s="470"/>
      <c r="ULF479" s="470"/>
      <c r="ULG479" s="470"/>
      <c r="ULH479" s="470"/>
      <c r="ULI479" s="470"/>
      <c r="ULJ479" s="470"/>
      <c r="ULK479" s="470"/>
      <c r="ULL479" s="470"/>
      <c r="ULM479" s="470"/>
      <c r="ULN479" s="470"/>
      <c r="ULO479" s="470"/>
      <c r="ULP479" s="470"/>
      <c r="ULQ479" s="470"/>
      <c r="ULR479" s="470"/>
      <c r="ULS479" s="470"/>
      <c r="ULT479" s="470"/>
      <c r="ULU479" s="470"/>
      <c r="ULV479" s="470"/>
      <c r="ULW479" s="470"/>
      <c r="ULX479" s="470"/>
      <c r="ULY479" s="470"/>
      <c r="ULZ479" s="470"/>
      <c r="UMA479" s="470"/>
      <c r="UMB479" s="470"/>
      <c r="UMC479" s="470"/>
      <c r="UMD479" s="470"/>
      <c r="UME479" s="470"/>
      <c r="UMF479" s="470"/>
      <c r="UMG479" s="470"/>
      <c r="UMH479" s="470"/>
      <c r="UMI479" s="470"/>
      <c r="UMJ479" s="470"/>
      <c r="UMK479" s="470"/>
      <c r="UML479" s="470"/>
      <c r="UMM479" s="470"/>
      <c r="UMN479" s="470"/>
      <c r="UMO479" s="470"/>
      <c r="UMP479" s="470"/>
      <c r="UMQ479" s="470"/>
      <c r="UMR479" s="470"/>
      <c r="UMS479" s="470"/>
      <c r="UMT479" s="470"/>
      <c r="UMU479" s="470"/>
      <c r="UMV479" s="470"/>
      <c r="UMW479" s="470"/>
      <c r="UMX479" s="470"/>
      <c r="UMY479" s="470"/>
      <c r="UMZ479" s="470"/>
      <c r="UNA479" s="470"/>
      <c r="UNB479" s="470"/>
      <c r="UNC479" s="470"/>
      <c r="UND479" s="470"/>
      <c r="UNE479" s="470"/>
      <c r="UNF479" s="470"/>
      <c r="UNG479" s="470"/>
      <c r="UNH479" s="470"/>
      <c r="UNI479" s="470"/>
      <c r="UNJ479" s="470"/>
      <c r="UNK479" s="470"/>
      <c r="UNL479" s="470"/>
      <c r="UNM479" s="470"/>
      <c r="UNN479" s="470"/>
      <c r="UNO479" s="470"/>
      <c r="UNP479" s="470"/>
      <c r="UNQ479" s="470"/>
      <c r="UNR479" s="470"/>
      <c r="UNS479" s="470"/>
      <c r="UNT479" s="470"/>
      <c r="UNU479" s="470"/>
      <c r="UNV479" s="470"/>
      <c r="UNW479" s="470"/>
      <c r="UNX479" s="470"/>
      <c r="UNY479" s="470"/>
      <c r="UNZ479" s="470"/>
      <c r="UOA479" s="470"/>
      <c r="UOB479" s="470"/>
      <c r="UOC479" s="470"/>
      <c r="UOD479" s="470"/>
      <c r="UOE479" s="470"/>
      <c r="UOF479" s="470"/>
      <c r="UOG479" s="470"/>
      <c r="UOH479" s="470"/>
      <c r="UOI479" s="470"/>
      <c r="UOJ479" s="470"/>
      <c r="UOK479" s="470"/>
      <c r="UOL479" s="470"/>
      <c r="UOM479" s="470"/>
      <c r="UON479" s="470"/>
      <c r="UOO479" s="470"/>
      <c r="UOP479" s="470"/>
      <c r="UOQ479" s="470"/>
      <c r="UOR479" s="470"/>
      <c r="UOS479" s="470"/>
      <c r="UOT479" s="470"/>
      <c r="UOU479" s="470"/>
      <c r="UOV479" s="470"/>
      <c r="UOW479" s="470"/>
      <c r="UOX479" s="470"/>
      <c r="UOY479" s="470"/>
      <c r="UOZ479" s="470"/>
      <c r="UPA479" s="470"/>
      <c r="UPB479" s="470"/>
      <c r="UPC479" s="470"/>
      <c r="UPD479" s="470"/>
      <c r="UPE479" s="470"/>
      <c r="UPF479" s="470"/>
      <c r="UPG479" s="470"/>
      <c r="UPH479" s="470"/>
      <c r="UPI479" s="470"/>
      <c r="UPJ479" s="470"/>
      <c r="UPK479" s="470"/>
      <c r="UPL479" s="470"/>
      <c r="UPM479" s="470"/>
      <c r="UPN479" s="470"/>
      <c r="UPO479" s="470"/>
      <c r="UPP479" s="470"/>
      <c r="UPQ479" s="470"/>
      <c r="UPR479" s="470"/>
      <c r="UPS479" s="470"/>
      <c r="UPT479" s="470"/>
      <c r="UPU479" s="470"/>
      <c r="UPV479" s="470"/>
      <c r="UPW479" s="470"/>
      <c r="UPX479" s="470"/>
      <c r="UPY479" s="470"/>
      <c r="UPZ479" s="470"/>
      <c r="UQA479" s="470"/>
      <c r="UQB479" s="470"/>
      <c r="UQC479" s="470"/>
      <c r="UQD479" s="470"/>
      <c r="UQE479" s="470"/>
      <c r="UQF479" s="470"/>
      <c r="UQG479" s="470"/>
      <c r="UQH479" s="470"/>
      <c r="UQI479" s="470"/>
      <c r="UQJ479" s="470"/>
      <c r="UQK479" s="470"/>
      <c r="UQL479" s="470"/>
      <c r="UQM479" s="470"/>
      <c r="UQN479" s="470"/>
      <c r="UQO479" s="470"/>
      <c r="UQP479" s="470"/>
      <c r="UQQ479" s="470"/>
      <c r="UQR479" s="470"/>
      <c r="UQS479" s="470"/>
      <c r="UQT479" s="470"/>
      <c r="UQU479" s="470"/>
      <c r="UQV479" s="470"/>
      <c r="UQW479" s="470"/>
      <c r="UQX479" s="470"/>
      <c r="UQY479" s="470"/>
      <c r="UQZ479" s="470"/>
      <c r="URA479" s="470"/>
      <c r="URB479" s="470"/>
      <c r="URC479" s="470"/>
      <c r="URD479" s="470"/>
      <c r="URE479" s="470"/>
      <c r="URF479" s="470"/>
      <c r="URG479" s="470"/>
      <c r="URH479" s="470"/>
      <c r="URI479" s="470"/>
      <c r="URJ479" s="470"/>
      <c r="URK479" s="470"/>
      <c r="URL479" s="470"/>
      <c r="URM479" s="470"/>
      <c r="URN479" s="470"/>
      <c r="URO479" s="470"/>
      <c r="URP479" s="470"/>
      <c r="URQ479" s="470"/>
      <c r="URR479" s="470"/>
      <c r="URS479" s="470"/>
      <c r="URT479" s="470"/>
      <c r="URU479" s="470"/>
      <c r="URV479" s="470"/>
      <c r="URW479" s="470"/>
      <c r="URX479" s="470"/>
      <c r="URY479" s="470"/>
      <c r="URZ479" s="470"/>
      <c r="USA479" s="470"/>
      <c r="USB479" s="470"/>
      <c r="USC479" s="470"/>
      <c r="USD479" s="470"/>
      <c r="USE479" s="470"/>
      <c r="USF479" s="470"/>
      <c r="USG479" s="470"/>
      <c r="USH479" s="470"/>
      <c r="USI479" s="470"/>
      <c r="USJ479" s="470"/>
      <c r="USK479" s="470"/>
      <c r="USL479" s="470"/>
      <c r="USM479" s="470"/>
      <c r="USN479" s="470"/>
      <c r="USO479" s="470"/>
      <c r="USP479" s="470"/>
      <c r="USQ479" s="470"/>
      <c r="USR479" s="470"/>
      <c r="USS479" s="470"/>
      <c r="UST479" s="470"/>
      <c r="USU479" s="470"/>
      <c r="USV479" s="470"/>
      <c r="USW479" s="470"/>
      <c r="USX479" s="470"/>
      <c r="USY479" s="470"/>
      <c r="USZ479" s="470"/>
      <c r="UTA479" s="470"/>
      <c r="UTB479" s="470"/>
      <c r="UTC479" s="470"/>
      <c r="UTD479" s="470"/>
      <c r="UTE479" s="470"/>
      <c r="UTF479" s="470"/>
      <c r="UTG479" s="470"/>
      <c r="UTH479" s="470"/>
      <c r="UTI479" s="470"/>
      <c r="UTJ479" s="470"/>
      <c r="UTK479" s="470"/>
      <c r="UTL479" s="470"/>
      <c r="UTM479" s="470"/>
      <c r="UTN479" s="470"/>
      <c r="UTO479" s="470"/>
      <c r="UTP479" s="470"/>
      <c r="UTQ479" s="470"/>
      <c r="UTR479" s="470"/>
      <c r="UTS479" s="470"/>
      <c r="UTT479" s="470"/>
      <c r="UTU479" s="470"/>
      <c r="UTV479" s="470"/>
      <c r="UTW479" s="470"/>
      <c r="UTX479" s="470"/>
      <c r="UTY479" s="470"/>
      <c r="UTZ479" s="470"/>
      <c r="UUA479" s="470"/>
      <c r="UUB479" s="470"/>
      <c r="UUC479" s="470"/>
      <c r="UUD479" s="470"/>
      <c r="UUE479" s="470"/>
      <c r="UUF479" s="470"/>
      <c r="UUG479" s="470"/>
      <c r="UUH479" s="470"/>
      <c r="UUI479" s="470"/>
      <c r="UUJ479" s="470"/>
      <c r="UUK479" s="470"/>
      <c r="UUL479" s="470"/>
      <c r="UUM479" s="470"/>
      <c r="UUN479" s="470"/>
      <c r="UUO479" s="470"/>
      <c r="UUP479" s="470"/>
      <c r="UUQ479" s="470"/>
      <c r="UUR479" s="470"/>
      <c r="UUS479" s="470"/>
      <c r="UUT479" s="470"/>
      <c r="UUU479" s="470"/>
      <c r="UUV479" s="470"/>
      <c r="UUW479" s="470"/>
      <c r="UUX479" s="470"/>
      <c r="UUY479" s="470"/>
      <c r="UUZ479" s="470"/>
      <c r="UVA479" s="470"/>
      <c r="UVB479" s="470"/>
      <c r="UVC479" s="470"/>
      <c r="UVD479" s="470"/>
      <c r="UVE479" s="470"/>
      <c r="UVF479" s="470"/>
      <c r="UVG479" s="470"/>
      <c r="UVH479" s="470"/>
      <c r="UVI479" s="470"/>
      <c r="UVJ479" s="470"/>
      <c r="UVK479" s="470"/>
      <c r="UVL479" s="470"/>
      <c r="UVM479" s="470"/>
      <c r="UVN479" s="470"/>
      <c r="UVO479" s="470"/>
      <c r="UVP479" s="470"/>
      <c r="UVQ479" s="470"/>
      <c r="UVR479" s="470"/>
      <c r="UVS479" s="470"/>
      <c r="UVT479" s="470"/>
      <c r="UVU479" s="470"/>
      <c r="UVV479" s="470"/>
      <c r="UVW479" s="470"/>
      <c r="UVX479" s="470"/>
      <c r="UVY479" s="470"/>
      <c r="UVZ479" s="470"/>
      <c r="UWA479" s="470"/>
      <c r="UWB479" s="470"/>
      <c r="UWC479" s="470"/>
      <c r="UWD479" s="470"/>
      <c r="UWE479" s="470"/>
      <c r="UWF479" s="470"/>
      <c r="UWG479" s="470"/>
      <c r="UWH479" s="470"/>
      <c r="UWI479" s="470"/>
      <c r="UWJ479" s="470"/>
      <c r="UWK479" s="470"/>
      <c r="UWL479" s="470"/>
      <c r="UWM479" s="470"/>
      <c r="UWN479" s="470"/>
      <c r="UWO479" s="470"/>
      <c r="UWP479" s="470"/>
      <c r="UWQ479" s="470"/>
      <c r="UWR479" s="470"/>
      <c r="UWS479" s="470"/>
      <c r="UWT479" s="470"/>
      <c r="UWU479" s="470"/>
      <c r="UWV479" s="470"/>
      <c r="UWW479" s="470"/>
      <c r="UWX479" s="470"/>
      <c r="UWY479" s="470"/>
      <c r="UWZ479" s="470"/>
      <c r="UXA479" s="470"/>
      <c r="UXB479" s="470"/>
      <c r="UXC479" s="470"/>
      <c r="UXD479" s="470"/>
      <c r="UXE479" s="470"/>
      <c r="UXF479" s="470"/>
      <c r="UXG479" s="470"/>
      <c r="UXH479" s="470"/>
      <c r="UXI479" s="470"/>
      <c r="UXJ479" s="470"/>
      <c r="UXK479" s="470"/>
      <c r="UXL479" s="470"/>
      <c r="UXM479" s="470"/>
      <c r="UXN479" s="470"/>
      <c r="UXO479" s="470"/>
      <c r="UXP479" s="470"/>
      <c r="UXQ479" s="470"/>
      <c r="UXR479" s="470"/>
      <c r="UXS479" s="470"/>
      <c r="UXT479" s="470"/>
      <c r="UXU479" s="470"/>
      <c r="UXV479" s="470"/>
      <c r="UXW479" s="470"/>
      <c r="UXX479" s="470"/>
      <c r="UXY479" s="470"/>
      <c r="UXZ479" s="470"/>
      <c r="UYA479" s="470"/>
      <c r="UYB479" s="470"/>
      <c r="UYC479" s="470"/>
      <c r="UYD479" s="470"/>
      <c r="UYE479" s="470"/>
      <c r="UYF479" s="470"/>
      <c r="UYG479" s="470"/>
      <c r="UYH479" s="470"/>
      <c r="UYI479" s="470"/>
      <c r="UYJ479" s="470"/>
      <c r="UYK479" s="470"/>
      <c r="UYL479" s="470"/>
      <c r="UYM479" s="470"/>
      <c r="UYN479" s="470"/>
      <c r="UYO479" s="470"/>
      <c r="UYP479" s="470"/>
      <c r="UYQ479" s="470"/>
      <c r="UYR479" s="470"/>
      <c r="UYS479" s="470"/>
      <c r="UYT479" s="470"/>
      <c r="UYU479" s="470"/>
      <c r="UYV479" s="470"/>
      <c r="UYW479" s="470"/>
      <c r="UYX479" s="470"/>
      <c r="UYY479" s="470"/>
      <c r="UYZ479" s="470"/>
      <c r="UZA479" s="470"/>
      <c r="UZB479" s="470"/>
      <c r="UZC479" s="470"/>
      <c r="UZD479" s="470"/>
      <c r="UZE479" s="470"/>
      <c r="UZF479" s="470"/>
      <c r="UZG479" s="470"/>
      <c r="UZH479" s="470"/>
      <c r="UZI479" s="470"/>
      <c r="UZJ479" s="470"/>
      <c r="UZK479" s="470"/>
      <c r="UZL479" s="470"/>
      <c r="UZM479" s="470"/>
      <c r="UZN479" s="470"/>
      <c r="UZO479" s="470"/>
      <c r="UZP479" s="470"/>
      <c r="UZQ479" s="470"/>
      <c r="UZR479" s="470"/>
      <c r="UZS479" s="470"/>
      <c r="UZT479" s="470"/>
      <c r="UZU479" s="470"/>
      <c r="UZV479" s="470"/>
      <c r="UZW479" s="470"/>
      <c r="UZX479" s="470"/>
      <c r="UZY479" s="470"/>
      <c r="UZZ479" s="470"/>
      <c r="VAA479" s="470"/>
      <c r="VAB479" s="470"/>
      <c r="VAC479" s="470"/>
      <c r="VAD479" s="470"/>
      <c r="VAE479" s="470"/>
      <c r="VAF479" s="470"/>
      <c r="VAG479" s="470"/>
      <c r="VAH479" s="470"/>
      <c r="VAI479" s="470"/>
      <c r="VAJ479" s="470"/>
      <c r="VAK479" s="470"/>
      <c r="VAL479" s="470"/>
      <c r="VAM479" s="470"/>
      <c r="VAN479" s="470"/>
      <c r="VAO479" s="470"/>
      <c r="VAP479" s="470"/>
      <c r="VAQ479" s="470"/>
      <c r="VAR479" s="470"/>
      <c r="VAS479" s="470"/>
      <c r="VAT479" s="470"/>
      <c r="VAU479" s="470"/>
      <c r="VAV479" s="470"/>
      <c r="VAW479" s="470"/>
      <c r="VAX479" s="470"/>
      <c r="VAY479" s="470"/>
      <c r="VAZ479" s="470"/>
      <c r="VBA479" s="470"/>
      <c r="VBB479" s="470"/>
      <c r="VBC479" s="470"/>
      <c r="VBD479" s="470"/>
      <c r="VBE479" s="470"/>
      <c r="VBF479" s="470"/>
      <c r="VBG479" s="470"/>
      <c r="VBH479" s="470"/>
      <c r="VBI479" s="470"/>
      <c r="VBJ479" s="470"/>
      <c r="VBK479" s="470"/>
      <c r="VBL479" s="470"/>
      <c r="VBM479" s="470"/>
      <c r="VBN479" s="470"/>
      <c r="VBO479" s="470"/>
      <c r="VBP479" s="470"/>
      <c r="VBQ479" s="470"/>
      <c r="VBR479" s="470"/>
      <c r="VBS479" s="470"/>
      <c r="VBT479" s="470"/>
      <c r="VBU479" s="470"/>
      <c r="VBV479" s="470"/>
      <c r="VBW479" s="470"/>
      <c r="VBX479" s="470"/>
      <c r="VBY479" s="470"/>
      <c r="VBZ479" s="470"/>
      <c r="VCA479" s="470"/>
      <c r="VCB479" s="470"/>
      <c r="VCC479" s="470"/>
      <c r="VCD479" s="470"/>
      <c r="VCE479" s="470"/>
      <c r="VCF479" s="470"/>
      <c r="VCG479" s="470"/>
      <c r="VCH479" s="470"/>
      <c r="VCI479" s="470"/>
      <c r="VCJ479" s="470"/>
      <c r="VCK479" s="470"/>
      <c r="VCL479" s="470"/>
      <c r="VCM479" s="470"/>
      <c r="VCN479" s="470"/>
      <c r="VCO479" s="470"/>
      <c r="VCP479" s="470"/>
      <c r="VCQ479" s="470"/>
      <c r="VCR479" s="470"/>
      <c r="VCS479" s="470"/>
      <c r="VCT479" s="470"/>
      <c r="VCU479" s="470"/>
      <c r="VCV479" s="470"/>
      <c r="VCW479" s="470"/>
      <c r="VCX479" s="470"/>
      <c r="VCY479" s="470"/>
      <c r="VCZ479" s="470"/>
      <c r="VDA479" s="470"/>
      <c r="VDB479" s="470"/>
      <c r="VDC479" s="470"/>
      <c r="VDD479" s="470"/>
      <c r="VDE479" s="470"/>
      <c r="VDF479" s="470"/>
      <c r="VDG479" s="470"/>
      <c r="VDH479" s="470"/>
      <c r="VDI479" s="470"/>
      <c r="VDJ479" s="470"/>
      <c r="VDK479" s="470"/>
      <c r="VDL479" s="470"/>
      <c r="VDM479" s="470"/>
      <c r="VDN479" s="470"/>
      <c r="VDO479" s="470"/>
      <c r="VDP479" s="470"/>
      <c r="VDQ479" s="470"/>
      <c r="VDR479" s="470"/>
      <c r="VDS479" s="470"/>
      <c r="VDT479" s="470"/>
      <c r="VDU479" s="470"/>
      <c r="VDV479" s="470"/>
      <c r="VDW479" s="470"/>
      <c r="VDX479" s="470"/>
      <c r="VDY479" s="470"/>
      <c r="VDZ479" s="470"/>
      <c r="VEA479" s="470"/>
      <c r="VEB479" s="470"/>
      <c r="VEC479" s="470"/>
      <c r="VED479" s="470"/>
      <c r="VEE479" s="470"/>
      <c r="VEF479" s="470"/>
      <c r="VEG479" s="470"/>
      <c r="VEH479" s="470"/>
      <c r="VEI479" s="470"/>
      <c r="VEJ479" s="470"/>
      <c r="VEK479" s="470"/>
      <c r="VEL479" s="470"/>
      <c r="VEM479" s="470"/>
      <c r="VEN479" s="470"/>
      <c r="VEO479" s="470"/>
      <c r="VEP479" s="470"/>
      <c r="VEQ479" s="470"/>
      <c r="VER479" s="470"/>
      <c r="VES479" s="470"/>
      <c r="VET479" s="470"/>
      <c r="VEU479" s="470"/>
      <c r="VEV479" s="470"/>
      <c r="VEW479" s="470"/>
      <c r="VEX479" s="470"/>
      <c r="VEY479" s="470"/>
      <c r="VEZ479" s="470"/>
      <c r="VFA479" s="470"/>
      <c r="VFB479" s="470"/>
      <c r="VFC479" s="470"/>
      <c r="VFD479" s="470"/>
      <c r="VFE479" s="470"/>
      <c r="VFF479" s="470"/>
      <c r="VFG479" s="470"/>
      <c r="VFH479" s="470"/>
      <c r="VFI479" s="470"/>
      <c r="VFJ479" s="470"/>
      <c r="VFK479" s="470"/>
      <c r="VFL479" s="470"/>
      <c r="VFM479" s="470"/>
      <c r="VFN479" s="470"/>
      <c r="VFO479" s="470"/>
      <c r="VFP479" s="470"/>
      <c r="VFQ479" s="470"/>
      <c r="VFR479" s="470"/>
      <c r="VFS479" s="470"/>
      <c r="VFT479" s="470"/>
      <c r="VFU479" s="470"/>
      <c r="VFV479" s="470"/>
      <c r="VFW479" s="470"/>
      <c r="VFX479" s="470"/>
      <c r="VFY479" s="470"/>
      <c r="VFZ479" s="470"/>
      <c r="VGA479" s="470"/>
      <c r="VGB479" s="470"/>
      <c r="VGC479" s="470"/>
      <c r="VGD479" s="470"/>
      <c r="VGE479" s="470"/>
      <c r="VGF479" s="470"/>
      <c r="VGG479" s="470"/>
      <c r="VGH479" s="470"/>
      <c r="VGI479" s="470"/>
      <c r="VGJ479" s="470"/>
      <c r="VGK479" s="470"/>
      <c r="VGL479" s="470"/>
      <c r="VGM479" s="470"/>
      <c r="VGN479" s="470"/>
      <c r="VGO479" s="470"/>
      <c r="VGP479" s="470"/>
      <c r="VGQ479" s="470"/>
      <c r="VGR479" s="470"/>
      <c r="VGS479" s="470"/>
      <c r="VGT479" s="470"/>
      <c r="VGU479" s="470"/>
      <c r="VGV479" s="470"/>
      <c r="VGW479" s="470"/>
      <c r="VGX479" s="470"/>
      <c r="VGY479" s="470"/>
      <c r="VGZ479" s="470"/>
      <c r="VHA479" s="470"/>
      <c r="VHB479" s="470"/>
      <c r="VHC479" s="470"/>
      <c r="VHD479" s="470"/>
      <c r="VHE479" s="470"/>
      <c r="VHF479" s="470"/>
      <c r="VHG479" s="470"/>
      <c r="VHH479" s="470"/>
      <c r="VHI479" s="470"/>
      <c r="VHJ479" s="470"/>
      <c r="VHK479" s="470"/>
      <c r="VHL479" s="470"/>
      <c r="VHM479" s="470"/>
      <c r="VHN479" s="470"/>
      <c r="VHO479" s="470"/>
      <c r="VHP479" s="470"/>
      <c r="VHQ479" s="470"/>
      <c r="VHR479" s="470"/>
      <c r="VHS479" s="470"/>
      <c r="VHT479" s="470"/>
      <c r="VHU479" s="470"/>
      <c r="VHV479" s="470"/>
      <c r="VHW479" s="470"/>
      <c r="VHX479" s="470"/>
      <c r="VHY479" s="470"/>
      <c r="VHZ479" s="470"/>
      <c r="VIA479" s="470"/>
      <c r="VIB479" s="470"/>
      <c r="VIC479" s="470"/>
      <c r="VID479" s="470"/>
      <c r="VIE479" s="470"/>
      <c r="VIF479" s="470"/>
      <c r="VIG479" s="470"/>
      <c r="VIH479" s="470"/>
      <c r="VII479" s="470"/>
      <c r="VIJ479" s="470"/>
      <c r="VIK479" s="470"/>
      <c r="VIL479" s="470"/>
      <c r="VIM479" s="470"/>
      <c r="VIN479" s="470"/>
      <c r="VIO479" s="470"/>
      <c r="VIP479" s="470"/>
      <c r="VIQ479" s="470"/>
      <c r="VIR479" s="470"/>
      <c r="VIS479" s="470"/>
      <c r="VIT479" s="470"/>
      <c r="VIU479" s="470"/>
      <c r="VIV479" s="470"/>
      <c r="VIW479" s="470"/>
      <c r="VIX479" s="470"/>
      <c r="VIY479" s="470"/>
      <c r="VIZ479" s="470"/>
      <c r="VJA479" s="470"/>
      <c r="VJB479" s="470"/>
      <c r="VJC479" s="470"/>
      <c r="VJD479" s="470"/>
      <c r="VJE479" s="470"/>
      <c r="VJF479" s="470"/>
      <c r="VJG479" s="470"/>
      <c r="VJH479" s="470"/>
      <c r="VJI479" s="470"/>
      <c r="VJJ479" s="470"/>
      <c r="VJK479" s="470"/>
      <c r="VJL479" s="470"/>
      <c r="VJM479" s="470"/>
      <c r="VJN479" s="470"/>
      <c r="VJO479" s="470"/>
      <c r="VJP479" s="470"/>
      <c r="VJQ479" s="470"/>
      <c r="VJR479" s="470"/>
      <c r="VJS479" s="470"/>
      <c r="VJT479" s="470"/>
      <c r="VJU479" s="470"/>
      <c r="VJV479" s="470"/>
      <c r="VJW479" s="470"/>
      <c r="VJX479" s="470"/>
      <c r="VJY479" s="470"/>
      <c r="VJZ479" s="470"/>
      <c r="VKA479" s="470"/>
      <c r="VKB479" s="470"/>
      <c r="VKC479" s="470"/>
      <c r="VKD479" s="470"/>
      <c r="VKE479" s="470"/>
      <c r="VKF479" s="470"/>
      <c r="VKG479" s="470"/>
      <c r="VKH479" s="470"/>
      <c r="VKI479" s="470"/>
      <c r="VKJ479" s="470"/>
      <c r="VKK479" s="470"/>
      <c r="VKL479" s="470"/>
      <c r="VKM479" s="470"/>
      <c r="VKN479" s="470"/>
      <c r="VKO479" s="470"/>
      <c r="VKP479" s="470"/>
      <c r="VKQ479" s="470"/>
      <c r="VKR479" s="470"/>
      <c r="VKS479" s="470"/>
      <c r="VKT479" s="470"/>
      <c r="VKU479" s="470"/>
      <c r="VKV479" s="470"/>
      <c r="VKW479" s="470"/>
      <c r="VKX479" s="470"/>
      <c r="VKY479" s="470"/>
      <c r="VKZ479" s="470"/>
      <c r="VLA479" s="470"/>
      <c r="VLB479" s="470"/>
      <c r="VLC479" s="470"/>
      <c r="VLD479" s="470"/>
      <c r="VLE479" s="470"/>
      <c r="VLF479" s="470"/>
      <c r="VLG479" s="470"/>
      <c r="VLH479" s="470"/>
      <c r="VLI479" s="470"/>
      <c r="VLJ479" s="470"/>
      <c r="VLK479" s="470"/>
      <c r="VLL479" s="470"/>
      <c r="VLM479" s="470"/>
      <c r="VLN479" s="470"/>
      <c r="VLO479" s="470"/>
      <c r="VLP479" s="470"/>
      <c r="VLQ479" s="470"/>
      <c r="VLR479" s="470"/>
      <c r="VLS479" s="470"/>
      <c r="VLT479" s="470"/>
      <c r="VLU479" s="470"/>
      <c r="VLV479" s="470"/>
      <c r="VLW479" s="470"/>
      <c r="VLX479" s="470"/>
      <c r="VLY479" s="470"/>
      <c r="VLZ479" s="470"/>
      <c r="VMA479" s="470"/>
      <c r="VMB479" s="470"/>
      <c r="VMC479" s="470"/>
      <c r="VMD479" s="470"/>
      <c r="VME479" s="470"/>
      <c r="VMF479" s="470"/>
      <c r="VMG479" s="470"/>
      <c r="VMH479" s="470"/>
      <c r="VMI479" s="470"/>
      <c r="VMJ479" s="470"/>
      <c r="VMK479" s="470"/>
      <c r="VML479" s="470"/>
      <c r="VMM479" s="470"/>
      <c r="VMN479" s="470"/>
      <c r="VMO479" s="470"/>
      <c r="VMP479" s="470"/>
      <c r="VMQ479" s="470"/>
      <c r="VMR479" s="470"/>
      <c r="VMS479" s="470"/>
      <c r="VMT479" s="470"/>
      <c r="VMU479" s="470"/>
      <c r="VMV479" s="470"/>
      <c r="VMW479" s="470"/>
      <c r="VMX479" s="470"/>
      <c r="VMY479" s="470"/>
      <c r="VMZ479" s="470"/>
      <c r="VNA479" s="470"/>
      <c r="VNB479" s="470"/>
      <c r="VNC479" s="470"/>
      <c r="VND479" s="470"/>
      <c r="VNE479" s="470"/>
      <c r="VNF479" s="470"/>
      <c r="VNG479" s="470"/>
      <c r="VNH479" s="470"/>
      <c r="VNI479" s="470"/>
      <c r="VNJ479" s="470"/>
      <c r="VNK479" s="470"/>
      <c r="VNL479" s="470"/>
      <c r="VNM479" s="470"/>
      <c r="VNN479" s="470"/>
      <c r="VNO479" s="470"/>
      <c r="VNP479" s="470"/>
      <c r="VNQ479" s="470"/>
      <c r="VNR479" s="470"/>
      <c r="VNS479" s="470"/>
      <c r="VNT479" s="470"/>
      <c r="VNU479" s="470"/>
      <c r="VNV479" s="470"/>
      <c r="VNW479" s="470"/>
      <c r="VNX479" s="470"/>
      <c r="VNY479" s="470"/>
      <c r="VNZ479" s="470"/>
      <c r="VOA479" s="470"/>
      <c r="VOB479" s="470"/>
      <c r="VOC479" s="470"/>
      <c r="VOD479" s="470"/>
      <c r="VOE479" s="470"/>
      <c r="VOF479" s="470"/>
      <c r="VOG479" s="470"/>
      <c r="VOH479" s="470"/>
      <c r="VOI479" s="470"/>
      <c r="VOJ479" s="470"/>
      <c r="VOK479" s="470"/>
      <c r="VOL479" s="470"/>
      <c r="VOM479" s="470"/>
      <c r="VON479" s="470"/>
      <c r="VOO479" s="470"/>
      <c r="VOP479" s="470"/>
      <c r="VOQ479" s="470"/>
      <c r="VOR479" s="470"/>
      <c r="VOS479" s="470"/>
      <c r="VOT479" s="470"/>
      <c r="VOU479" s="470"/>
      <c r="VOV479" s="470"/>
      <c r="VOW479" s="470"/>
      <c r="VOX479" s="470"/>
      <c r="VOY479" s="470"/>
      <c r="VOZ479" s="470"/>
      <c r="VPA479" s="470"/>
      <c r="VPB479" s="470"/>
      <c r="VPC479" s="470"/>
      <c r="VPD479" s="470"/>
      <c r="VPE479" s="470"/>
      <c r="VPF479" s="470"/>
      <c r="VPG479" s="470"/>
      <c r="VPH479" s="470"/>
      <c r="VPI479" s="470"/>
      <c r="VPJ479" s="470"/>
      <c r="VPK479" s="470"/>
      <c r="VPL479" s="470"/>
      <c r="VPM479" s="470"/>
      <c r="VPN479" s="470"/>
      <c r="VPO479" s="470"/>
      <c r="VPP479" s="470"/>
      <c r="VPQ479" s="470"/>
      <c r="VPR479" s="470"/>
      <c r="VPS479" s="470"/>
      <c r="VPT479" s="470"/>
      <c r="VPU479" s="470"/>
      <c r="VPV479" s="470"/>
      <c r="VPW479" s="470"/>
      <c r="VPX479" s="470"/>
      <c r="VPY479" s="470"/>
      <c r="VPZ479" s="470"/>
      <c r="VQA479" s="470"/>
      <c r="VQB479" s="470"/>
      <c r="VQC479" s="470"/>
      <c r="VQD479" s="470"/>
      <c r="VQE479" s="470"/>
      <c r="VQF479" s="470"/>
      <c r="VQG479" s="470"/>
      <c r="VQH479" s="470"/>
      <c r="VQI479" s="470"/>
      <c r="VQJ479" s="470"/>
      <c r="VQK479" s="470"/>
      <c r="VQL479" s="470"/>
      <c r="VQM479" s="470"/>
      <c r="VQN479" s="470"/>
      <c r="VQO479" s="470"/>
      <c r="VQP479" s="470"/>
      <c r="VQQ479" s="470"/>
      <c r="VQR479" s="470"/>
      <c r="VQS479" s="470"/>
      <c r="VQT479" s="470"/>
      <c r="VQU479" s="470"/>
      <c r="VQV479" s="470"/>
      <c r="VQW479" s="470"/>
      <c r="VQX479" s="470"/>
      <c r="VQY479" s="470"/>
      <c r="VQZ479" s="470"/>
      <c r="VRA479" s="470"/>
      <c r="VRB479" s="470"/>
      <c r="VRC479" s="470"/>
      <c r="VRD479" s="470"/>
      <c r="VRE479" s="470"/>
      <c r="VRF479" s="470"/>
      <c r="VRG479" s="470"/>
      <c r="VRH479" s="470"/>
      <c r="VRI479" s="470"/>
      <c r="VRJ479" s="470"/>
      <c r="VRK479" s="470"/>
      <c r="VRL479" s="470"/>
      <c r="VRM479" s="470"/>
      <c r="VRN479" s="470"/>
      <c r="VRO479" s="470"/>
      <c r="VRP479" s="470"/>
      <c r="VRQ479" s="470"/>
      <c r="VRR479" s="470"/>
      <c r="VRS479" s="470"/>
      <c r="VRT479" s="470"/>
      <c r="VRU479" s="470"/>
      <c r="VRV479" s="470"/>
      <c r="VRW479" s="470"/>
      <c r="VRX479" s="470"/>
      <c r="VRY479" s="470"/>
      <c r="VRZ479" s="470"/>
      <c r="VSA479" s="470"/>
      <c r="VSB479" s="470"/>
      <c r="VSC479" s="470"/>
      <c r="VSD479" s="470"/>
      <c r="VSE479" s="470"/>
      <c r="VSF479" s="470"/>
      <c r="VSG479" s="470"/>
      <c r="VSH479" s="470"/>
      <c r="VSI479" s="470"/>
      <c r="VSJ479" s="470"/>
      <c r="VSK479" s="470"/>
      <c r="VSL479" s="470"/>
      <c r="VSM479" s="470"/>
      <c r="VSN479" s="470"/>
      <c r="VSO479" s="470"/>
      <c r="VSP479" s="470"/>
      <c r="VSQ479" s="470"/>
      <c r="VSR479" s="470"/>
      <c r="VSS479" s="470"/>
      <c r="VST479" s="470"/>
      <c r="VSU479" s="470"/>
      <c r="VSV479" s="470"/>
      <c r="VSW479" s="470"/>
      <c r="VSX479" s="470"/>
      <c r="VSY479" s="470"/>
      <c r="VSZ479" s="470"/>
      <c r="VTA479" s="470"/>
      <c r="VTB479" s="470"/>
      <c r="VTC479" s="470"/>
      <c r="VTD479" s="470"/>
      <c r="VTE479" s="470"/>
      <c r="VTF479" s="470"/>
      <c r="VTG479" s="470"/>
      <c r="VTH479" s="470"/>
      <c r="VTI479" s="470"/>
      <c r="VTJ479" s="470"/>
      <c r="VTK479" s="470"/>
      <c r="VTL479" s="470"/>
      <c r="VTM479" s="470"/>
      <c r="VTN479" s="470"/>
      <c r="VTO479" s="470"/>
      <c r="VTP479" s="470"/>
      <c r="VTQ479" s="470"/>
      <c r="VTR479" s="470"/>
      <c r="VTS479" s="470"/>
      <c r="VTT479" s="470"/>
      <c r="VTU479" s="470"/>
      <c r="VTV479" s="470"/>
      <c r="VTW479" s="470"/>
      <c r="VTX479" s="470"/>
      <c r="VTY479" s="470"/>
      <c r="VTZ479" s="470"/>
      <c r="VUA479" s="470"/>
      <c r="VUB479" s="470"/>
      <c r="VUC479" s="470"/>
      <c r="VUD479" s="470"/>
      <c r="VUE479" s="470"/>
      <c r="VUF479" s="470"/>
      <c r="VUG479" s="470"/>
      <c r="VUH479" s="470"/>
      <c r="VUI479" s="470"/>
      <c r="VUJ479" s="470"/>
      <c r="VUK479" s="470"/>
      <c r="VUL479" s="470"/>
      <c r="VUM479" s="470"/>
      <c r="VUN479" s="470"/>
      <c r="VUO479" s="470"/>
      <c r="VUP479" s="470"/>
      <c r="VUQ479" s="470"/>
      <c r="VUR479" s="470"/>
      <c r="VUS479" s="470"/>
      <c r="VUT479" s="470"/>
      <c r="VUU479" s="470"/>
      <c r="VUV479" s="470"/>
      <c r="VUW479" s="470"/>
      <c r="VUX479" s="470"/>
      <c r="VUY479" s="470"/>
      <c r="VUZ479" s="470"/>
      <c r="VVA479" s="470"/>
      <c r="VVB479" s="470"/>
      <c r="VVC479" s="470"/>
      <c r="VVD479" s="470"/>
      <c r="VVE479" s="470"/>
      <c r="VVF479" s="470"/>
      <c r="VVG479" s="470"/>
      <c r="VVH479" s="470"/>
      <c r="VVI479" s="470"/>
      <c r="VVJ479" s="470"/>
      <c r="VVK479" s="470"/>
      <c r="VVL479" s="470"/>
      <c r="VVM479" s="470"/>
      <c r="VVN479" s="470"/>
      <c r="VVO479" s="470"/>
      <c r="VVP479" s="470"/>
      <c r="VVQ479" s="470"/>
      <c r="VVR479" s="470"/>
      <c r="VVS479" s="470"/>
      <c r="VVT479" s="470"/>
      <c r="VVU479" s="470"/>
      <c r="VVV479" s="470"/>
      <c r="VVW479" s="470"/>
      <c r="VVX479" s="470"/>
      <c r="VVY479" s="470"/>
      <c r="VVZ479" s="470"/>
      <c r="VWA479" s="470"/>
      <c r="VWB479" s="470"/>
      <c r="VWC479" s="470"/>
      <c r="VWD479" s="470"/>
      <c r="VWE479" s="470"/>
      <c r="VWF479" s="470"/>
      <c r="VWG479" s="470"/>
      <c r="VWH479" s="470"/>
      <c r="VWI479" s="470"/>
      <c r="VWJ479" s="470"/>
      <c r="VWK479" s="470"/>
      <c r="VWL479" s="470"/>
      <c r="VWM479" s="470"/>
      <c r="VWN479" s="470"/>
      <c r="VWO479" s="470"/>
      <c r="VWP479" s="470"/>
      <c r="VWQ479" s="470"/>
      <c r="VWR479" s="470"/>
      <c r="VWS479" s="470"/>
      <c r="VWT479" s="470"/>
      <c r="VWU479" s="470"/>
      <c r="VWV479" s="470"/>
      <c r="VWW479" s="470"/>
      <c r="VWX479" s="470"/>
      <c r="VWY479" s="470"/>
      <c r="VWZ479" s="470"/>
      <c r="VXA479" s="470"/>
      <c r="VXB479" s="470"/>
      <c r="VXC479" s="470"/>
      <c r="VXD479" s="470"/>
      <c r="VXE479" s="470"/>
      <c r="VXF479" s="470"/>
      <c r="VXG479" s="470"/>
      <c r="VXH479" s="470"/>
      <c r="VXI479" s="470"/>
      <c r="VXJ479" s="470"/>
      <c r="VXK479" s="470"/>
      <c r="VXL479" s="470"/>
      <c r="VXM479" s="470"/>
      <c r="VXN479" s="470"/>
      <c r="VXO479" s="470"/>
      <c r="VXP479" s="470"/>
      <c r="VXQ479" s="470"/>
      <c r="VXR479" s="470"/>
      <c r="VXS479" s="470"/>
      <c r="VXT479" s="470"/>
      <c r="VXU479" s="470"/>
      <c r="VXV479" s="470"/>
      <c r="VXW479" s="470"/>
      <c r="VXX479" s="470"/>
      <c r="VXY479" s="470"/>
      <c r="VXZ479" s="470"/>
      <c r="VYA479" s="470"/>
      <c r="VYB479" s="470"/>
      <c r="VYC479" s="470"/>
      <c r="VYD479" s="470"/>
      <c r="VYE479" s="470"/>
      <c r="VYF479" s="470"/>
      <c r="VYG479" s="470"/>
      <c r="VYH479" s="470"/>
      <c r="VYI479" s="470"/>
      <c r="VYJ479" s="470"/>
      <c r="VYK479" s="470"/>
      <c r="VYL479" s="470"/>
      <c r="VYM479" s="470"/>
      <c r="VYN479" s="470"/>
      <c r="VYO479" s="470"/>
      <c r="VYP479" s="470"/>
      <c r="VYQ479" s="470"/>
      <c r="VYR479" s="470"/>
      <c r="VYS479" s="470"/>
      <c r="VYT479" s="470"/>
      <c r="VYU479" s="470"/>
      <c r="VYV479" s="470"/>
      <c r="VYW479" s="470"/>
      <c r="VYX479" s="470"/>
      <c r="VYY479" s="470"/>
      <c r="VYZ479" s="470"/>
      <c r="VZA479" s="470"/>
      <c r="VZB479" s="470"/>
      <c r="VZC479" s="470"/>
      <c r="VZD479" s="470"/>
      <c r="VZE479" s="470"/>
      <c r="VZF479" s="470"/>
      <c r="VZG479" s="470"/>
      <c r="VZH479" s="470"/>
      <c r="VZI479" s="470"/>
      <c r="VZJ479" s="470"/>
      <c r="VZK479" s="470"/>
      <c r="VZL479" s="470"/>
      <c r="VZM479" s="470"/>
      <c r="VZN479" s="470"/>
      <c r="VZO479" s="470"/>
      <c r="VZP479" s="470"/>
      <c r="VZQ479" s="470"/>
      <c r="VZR479" s="470"/>
      <c r="VZS479" s="470"/>
      <c r="VZT479" s="470"/>
      <c r="VZU479" s="470"/>
      <c r="VZV479" s="470"/>
      <c r="VZW479" s="470"/>
      <c r="VZX479" s="470"/>
      <c r="VZY479" s="470"/>
      <c r="VZZ479" s="470"/>
      <c r="WAA479" s="470"/>
      <c r="WAB479" s="470"/>
      <c r="WAC479" s="470"/>
      <c r="WAD479" s="470"/>
      <c r="WAE479" s="470"/>
      <c r="WAF479" s="470"/>
      <c r="WAG479" s="470"/>
      <c r="WAH479" s="470"/>
      <c r="WAI479" s="470"/>
      <c r="WAJ479" s="470"/>
      <c r="WAK479" s="470"/>
      <c r="WAL479" s="470"/>
      <c r="WAM479" s="470"/>
      <c r="WAN479" s="470"/>
      <c r="WAO479" s="470"/>
      <c r="WAP479" s="470"/>
      <c r="WAQ479" s="470"/>
      <c r="WAR479" s="470"/>
      <c r="WAS479" s="470"/>
      <c r="WAT479" s="470"/>
      <c r="WAU479" s="470"/>
      <c r="WAV479" s="470"/>
      <c r="WAW479" s="470"/>
      <c r="WAX479" s="470"/>
      <c r="WAY479" s="470"/>
      <c r="WAZ479" s="470"/>
      <c r="WBA479" s="470"/>
      <c r="WBB479" s="470"/>
      <c r="WBC479" s="470"/>
      <c r="WBD479" s="470"/>
      <c r="WBE479" s="470"/>
      <c r="WBF479" s="470"/>
      <c r="WBG479" s="470"/>
      <c r="WBH479" s="470"/>
      <c r="WBI479" s="470"/>
      <c r="WBJ479" s="470"/>
      <c r="WBK479" s="470"/>
      <c r="WBL479" s="470"/>
      <c r="WBM479" s="470"/>
      <c r="WBN479" s="470"/>
      <c r="WBO479" s="470"/>
      <c r="WBP479" s="470"/>
      <c r="WBQ479" s="470"/>
      <c r="WBR479" s="470"/>
      <c r="WBS479" s="470"/>
      <c r="WBT479" s="470"/>
      <c r="WBU479" s="470"/>
      <c r="WBV479" s="470"/>
      <c r="WBW479" s="470"/>
      <c r="WBX479" s="470"/>
      <c r="WBY479" s="470"/>
      <c r="WBZ479" s="470"/>
      <c r="WCA479" s="470"/>
      <c r="WCB479" s="470"/>
      <c r="WCC479" s="470"/>
      <c r="WCD479" s="470"/>
      <c r="WCE479" s="470"/>
      <c r="WCF479" s="470"/>
      <c r="WCG479" s="470"/>
      <c r="WCH479" s="470"/>
      <c r="WCI479" s="470"/>
      <c r="WCJ479" s="470"/>
      <c r="WCK479" s="470"/>
      <c r="WCL479" s="470"/>
      <c r="WCM479" s="470"/>
      <c r="WCN479" s="470"/>
      <c r="WCO479" s="470"/>
      <c r="WCP479" s="470"/>
      <c r="WCQ479" s="470"/>
      <c r="WCR479" s="470"/>
      <c r="WCS479" s="470"/>
      <c r="WCT479" s="470"/>
      <c r="WCU479" s="470"/>
      <c r="WCV479" s="470"/>
      <c r="WCW479" s="470"/>
      <c r="WCX479" s="470"/>
      <c r="WCY479" s="470"/>
      <c r="WCZ479" s="470"/>
      <c r="WDA479" s="470"/>
      <c r="WDB479" s="470"/>
      <c r="WDC479" s="470"/>
      <c r="WDD479" s="470"/>
      <c r="WDE479" s="470"/>
      <c r="WDF479" s="470"/>
      <c r="WDG479" s="470"/>
      <c r="WDH479" s="470"/>
      <c r="WDI479" s="470"/>
      <c r="WDJ479" s="470"/>
      <c r="WDK479" s="470"/>
      <c r="WDL479" s="470"/>
      <c r="WDM479" s="470"/>
      <c r="WDN479" s="470"/>
      <c r="WDO479" s="470"/>
      <c r="WDP479" s="470"/>
      <c r="WDQ479" s="470"/>
      <c r="WDR479" s="470"/>
      <c r="WDS479" s="470"/>
      <c r="WDT479" s="470"/>
      <c r="WDU479" s="470"/>
      <c r="WDV479" s="470"/>
      <c r="WDW479" s="470"/>
      <c r="WDX479" s="470"/>
      <c r="WDY479" s="470"/>
      <c r="WDZ479" s="470"/>
      <c r="WEA479" s="470"/>
      <c r="WEB479" s="470"/>
      <c r="WEC479" s="470"/>
      <c r="WED479" s="470"/>
      <c r="WEE479" s="470"/>
      <c r="WEF479" s="470"/>
      <c r="WEG479" s="470"/>
      <c r="WEH479" s="470"/>
      <c r="WEI479" s="470"/>
      <c r="WEJ479" s="470"/>
      <c r="WEK479" s="470"/>
      <c r="WEL479" s="470"/>
      <c r="WEM479" s="470"/>
      <c r="WEN479" s="470"/>
      <c r="WEO479" s="470"/>
      <c r="WEP479" s="470"/>
      <c r="WEQ479" s="470"/>
      <c r="WER479" s="470"/>
      <c r="WES479" s="470"/>
      <c r="WET479" s="470"/>
      <c r="WEU479" s="470"/>
      <c r="WEV479" s="470"/>
      <c r="WEW479" s="470"/>
      <c r="WEX479" s="470"/>
      <c r="WEY479" s="470"/>
      <c r="WEZ479" s="470"/>
      <c r="WFA479" s="470"/>
      <c r="WFB479" s="470"/>
      <c r="WFC479" s="470"/>
      <c r="WFD479" s="470"/>
      <c r="WFE479" s="470"/>
      <c r="WFF479" s="470"/>
      <c r="WFG479" s="470"/>
      <c r="WFH479" s="470"/>
      <c r="WFI479" s="470"/>
      <c r="WFJ479" s="470"/>
      <c r="WFK479" s="470"/>
      <c r="WFL479" s="470"/>
      <c r="WFM479" s="470"/>
      <c r="WFN479" s="470"/>
      <c r="WFO479" s="470"/>
      <c r="WFP479" s="470"/>
      <c r="WFQ479" s="470"/>
      <c r="WFR479" s="470"/>
      <c r="WFS479" s="470"/>
      <c r="WFT479" s="470"/>
      <c r="WFU479" s="470"/>
      <c r="WFV479" s="470"/>
      <c r="WFW479" s="470"/>
      <c r="WFX479" s="470"/>
      <c r="WFY479" s="470"/>
      <c r="WFZ479" s="470"/>
      <c r="WGA479" s="470"/>
      <c r="WGB479" s="470"/>
      <c r="WGC479" s="470"/>
      <c r="WGD479" s="470"/>
      <c r="WGE479" s="470"/>
      <c r="WGF479" s="470"/>
      <c r="WGG479" s="470"/>
      <c r="WGH479" s="470"/>
      <c r="WGI479" s="470"/>
      <c r="WGJ479" s="470"/>
      <c r="WGK479" s="470"/>
      <c r="WGL479" s="470"/>
      <c r="WGM479" s="470"/>
      <c r="WGN479" s="470"/>
      <c r="WGO479" s="470"/>
      <c r="WGP479" s="470"/>
      <c r="WGQ479" s="470"/>
      <c r="WGR479" s="470"/>
      <c r="WGS479" s="470"/>
      <c r="WGT479" s="470"/>
      <c r="WGU479" s="470"/>
      <c r="WGV479" s="470"/>
      <c r="WGW479" s="470"/>
      <c r="WGX479" s="470"/>
      <c r="WGY479" s="470"/>
      <c r="WGZ479" s="470"/>
      <c r="WHA479" s="470"/>
      <c r="WHB479" s="470"/>
      <c r="WHC479" s="470"/>
      <c r="WHD479" s="470"/>
      <c r="WHE479" s="470"/>
      <c r="WHF479" s="470"/>
      <c r="WHG479" s="470"/>
      <c r="WHH479" s="470"/>
      <c r="WHI479" s="470"/>
      <c r="WHJ479" s="470"/>
      <c r="WHK479" s="470"/>
      <c r="WHL479" s="470"/>
      <c r="WHM479" s="470"/>
      <c r="WHN479" s="470"/>
      <c r="WHO479" s="470"/>
      <c r="WHP479" s="470"/>
      <c r="WHQ479" s="470"/>
      <c r="WHR479" s="470"/>
      <c r="WHS479" s="470"/>
      <c r="WHT479" s="470"/>
      <c r="WHU479" s="470"/>
      <c r="WHV479" s="470"/>
      <c r="WHW479" s="470"/>
      <c r="WHX479" s="470"/>
      <c r="WHY479" s="470"/>
      <c r="WHZ479" s="470"/>
      <c r="WIA479" s="470"/>
      <c r="WIB479" s="470"/>
      <c r="WIC479" s="470"/>
      <c r="WID479" s="470"/>
      <c r="WIE479" s="470"/>
      <c r="WIF479" s="470"/>
      <c r="WIG479" s="470"/>
      <c r="WIH479" s="470"/>
      <c r="WII479" s="470"/>
      <c r="WIJ479" s="470"/>
      <c r="WIK479" s="470"/>
      <c r="WIL479" s="470"/>
      <c r="WIM479" s="470"/>
      <c r="WIN479" s="470"/>
      <c r="WIO479" s="470"/>
      <c r="WIP479" s="470"/>
      <c r="WIQ479" s="470"/>
      <c r="WIR479" s="470"/>
      <c r="WIS479" s="470"/>
      <c r="WIT479" s="470"/>
      <c r="WIU479" s="470"/>
      <c r="WIV479" s="470"/>
      <c r="WIW479" s="470"/>
      <c r="WIX479" s="470"/>
      <c r="WIY479" s="470"/>
      <c r="WIZ479" s="470"/>
      <c r="WJA479" s="470"/>
      <c r="WJB479" s="470"/>
      <c r="WJC479" s="470"/>
      <c r="WJD479" s="470"/>
      <c r="WJE479" s="470"/>
      <c r="WJF479" s="470"/>
      <c r="WJG479" s="470"/>
      <c r="WJH479" s="470"/>
      <c r="WJI479" s="470"/>
      <c r="WJJ479" s="470"/>
      <c r="WJK479" s="470"/>
      <c r="WJL479" s="470"/>
      <c r="WJM479" s="470"/>
      <c r="WJN479" s="470"/>
      <c r="WJO479" s="470"/>
      <c r="WJP479" s="470"/>
      <c r="WJQ479" s="470"/>
      <c r="WJR479" s="470"/>
      <c r="WJS479" s="470"/>
      <c r="WJT479" s="470"/>
      <c r="WJU479" s="470"/>
      <c r="WJV479" s="470"/>
      <c r="WJW479" s="470"/>
      <c r="WJX479" s="470"/>
      <c r="WJY479" s="470"/>
      <c r="WJZ479" s="470"/>
      <c r="WKA479" s="470"/>
      <c r="WKB479" s="470"/>
      <c r="WKC479" s="470"/>
      <c r="WKD479" s="470"/>
      <c r="WKE479" s="470"/>
      <c r="WKF479" s="470"/>
      <c r="WKG479" s="470"/>
      <c r="WKH479" s="470"/>
      <c r="WKI479" s="470"/>
      <c r="WKJ479" s="470"/>
      <c r="WKK479" s="470"/>
      <c r="WKL479" s="470"/>
      <c r="WKM479" s="470"/>
      <c r="WKN479" s="470"/>
      <c r="WKO479" s="470"/>
      <c r="WKP479" s="470"/>
      <c r="WKQ479" s="470"/>
      <c r="WKR479" s="470"/>
      <c r="WKS479" s="470"/>
      <c r="WKT479" s="470"/>
      <c r="WKU479" s="470"/>
      <c r="WKV479" s="470"/>
      <c r="WKW479" s="470"/>
      <c r="WKX479" s="470"/>
      <c r="WKY479" s="470"/>
      <c r="WKZ479" s="470"/>
      <c r="WLA479" s="470"/>
      <c r="WLB479" s="470"/>
      <c r="WLC479" s="470"/>
      <c r="WLD479" s="470"/>
      <c r="WLE479" s="470"/>
      <c r="WLF479" s="470"/>
      <c r="WLG479" s="470"/>
      <c r="WLH479" s="470"/>
      <c r="WLI479" s="470"/>
      <c r="WLJ479" s="470"/>
      <c r="WLK479" s="470"/>
      <c r="WLL479" s="470"/>
      <c r="WLM479" s="470"/>
      <c r="WLN479" s="470"/>
      <c r="WLO479" s="470"/>
      <c r="WLP479" s="470"/>
      <c r="WLQ479" s="470"/>
      <c r="WLR479" s="470"/>
      <c r="WLS479" s="470"/>
      <c r="WLT479" s="470"/>
      <c r="WLU479" s="470"/>
      <c r="WLV479" s="470"/>
      <c r="WLW479" s="470"/>
      <c r="WLX479" s="470"/>
      <c r="WLY479" s="470"/>
      <c r="WLZ479" s="470"/>
      <c r="WMA479" s="470"/>
      <c r="WMB479" s="470"/>
      <c r="WMC479" s="470"/>
      <c r="WMD479" s="470"/>
      <c r="WME479" s="470"/>
      <c r="WMF479" s="470"/>
      <c r="WMG479" s="470"/>
      <c r="WMH479" s="470"/>
      <c r="WMI479" s="470"/>
      <c r="WMJ479" s="470"/>
      <c r="WMK479" s="470"/>
      <c r="WML479" s="470"/>
      <c r="WMM479" s="470"/>
      <c r="WMN479" s="470"/>
      <c r="WMO479" s="470"/>
      <c r="WMP479" s="470"/>
      <c r="WMQ479" s="470"/>
      <c r="WMR479" s="470"/>
      <c r="WMS479" s="470"/>
      <c r="WMT479" s="470"/>
      <c r="WMU479" s="470"/>
      <c r="WMV479" s="470"/>
      <c r="WMW479" s="470"/>
      <c r="WMX479" s="470"/>
      <c r="WMY479" s="470"/>
      <c r="WMZ479" s="470"/>
      <c r="WNA479" s="470"/>
      <c r="WNB479" s="470"/>
      <c r="WNC479" s="470"/>
      <c r="WND479" s="470"/>
      <c r="WNE479" s="470"/>
      <c r="WNF479" s="470"/>
      <c r="WNG479" s="470"/>
      <c r="WNH479" s="470"/>
      <c r="WNI479" s="470"/>
      <c r="WNJ479" s="470"/>
      <c r="WNK479" s="470"/>
      <c r="WNL479" s="470"/>
      <c r="WNM479" s="470"/>
      <c r="WNN479" s="470"/>
      <c r="WNO479" s="470"/>
      <c r="WNP479" s="470"/>
      <c r="WNQ479" s="470"/>
      <c r="WNR479" s="470"/>
      <c r="WNS479" s="470"/>
      <c r="WNT479" s="470"/>
      <c r="WNU479" s="470"/>
      <c r="WNV479" s="470"/>
      <c r="WNW479" s="470"/>
      <c r="WNX479" s="470"/>
      <c r="WNY479" s="470"/>
      <c r="WNZ479" s="470"/>
      <c r="WOA479" s="470"/>
      <c r="WOB479" s="470"/>
      <c r="WOC479" s="470"/>
      <c r="WOD479" s="470"/>
      <c r="WOE479" s="470"/>
      <c r="WOF479" s="470"/>
      <c r="WOG479" s="470"/>
      <c r="WOH479" s="470"/>
      <c r="WOI479" s="470"/>
      <c r="WOJ479" s="470"/>
      <c r="WOK479" s="470"/>
      <c r="WOL479" s="470"/>
      <c r="WOM479" s="470"/>
      <c r="WON479" s="470"/>
      <c r="WOO479" s="470"/>
      <c r="WOP479" s="470"/>
      <c r="WOQ479" s="470"/>
      <c r="WOR479" s="470"/>
      <c r="WOS479" s="470"/>
      <c r="WOT479" s="470"/>
      <c r="WOU479" s="470"/>
      <c r="WOV479" s="470"/>
      <c r="WOW479" s="470"/>
      <c r="WOX479" s="470"/>
      <c r="WOY479" s="470"/>
      <c r="WOZ479" s="470"/>
      <c r="WPA479" s="470"/>
      <c r="WPB479" s="470"/>
      <c r="WPC479" s="470"/>
      <c r="WPD479" s="470"/>
      <c r="WPE479" s="470"/>
      <c r="WPF479" s="470"/>
      <c r="WPG479" s="470"/>
      <c r="WPH479" s="470"/>
      <c r="WPI479" s="470"/>
      <c r="WPJ479" s="470"/>
      <c r="WPK479" s="470"/>
      <c r="WPL479" s="470"/>
      <c r="WPM479" s="470"/>
      <c r="WPN479" s="470"/>
      <c r="WPO479" s="470"/>
      <c r="WPP479" s="470"/>
      <c r="WPQ479" s="470"/>
      <c r="WPR479" s="470"/>
      <c r="WPS479" s="470"/>
      <c r="WPT479" s="470"/>
      <c r="WPU479" s="470"/>
      <c r="WPV479" s="470"/>
      <c r="WPW479" s="470"/>
      <c r="WPX479" s="470"/>
      <c r="WPY479" s="470"/>
      <c r="WPZ479" s="470"/>
      <c r="WQA479" s="470"/>
      <c r="WQB479" s="470"/>
      <c r="WQC479" s="470"/>
      <c r="WQD479" s="470"/>
      <c r="WQE479" s="470"/>
      <c r="WQF479" s="470"/>
      <c r="WQG479" s="470"/>
      <c r="WQH479" s="470"/>
      <c r="WQI479" s="470"/>
      <c r="WQJ479" s="470"/>
      <c r="WQK479" s="470"/>
      <c r="WQL479" s="470"/>
      <c r="WQM479" s="470"/>
      <c r="WQN479" s="470"/>
      <c r="WQO479" s="470"/>
      <c r="WQP479" s="470"/>
      <c r="WQQ479" s="470"/>
      <c r="WQR479" s="470"/>
      <c r="WQS479" s="470"/>
      <c r="WQT479" s="470"/>
      <c r="WQU479" s="470"/>
      <c r="WQV479" s="470"/>
      <c r="WQW479" s="470"/>
      <c r="WQX479" s="470"/>
      <c r="WQY479" s="470"/>
      <c r="WQZ479" s="470"/>
      <c r="WRA479" s="470"/>
      <c r="WRB479" s="470"/>
      <c r="WRC479" s="470"/>
      <c r="WRD479" s="470"/>
      <c r="WRE479" s="470"/>
      <c r="WRF479" s="470"/>
      <c r="WRG479" s="470"/>
      <c r="WRH479" s="470"/>
      <c r="WRI479" s="470"/>
      <c r="WRJ479" s="470"/>
      <c r="WRK479" s="470"/>
      <c r="WRL479" s="470"/>
      <c r="WRM479" s="470"/>
      <c r="WRN479" s="470"/>
      <c r="WRO479" s="470"/>
      <c r="WRP479" s="470"/>
      <c r="WRQ479" s="470"/>
      <c r="WRR479" s="470"/>
      <c r="WRS479" s="470"/>
      <c r="WRT479" s="470"/>
      <c r="WRU479" s="470"/>
      <c r="WRV479" s="470"/>
      <c r="WRW479" s="470"/>
      <c r="WRX479" s="470"/>
      <c r="WRY479" s="470"/>
      <c r="WRZ479" s="470"/>
      <c r="WSA479" s="470"/>
      <c r="WSB479" s="470"/>
      <c r="WSC479" s="470"/>
      <c r="WSD479" s="470"/>
      <c r="WSE479" s="470"/>
      <c r="WSF479" s="470"/>
      <c r="WSG479" s="470"/>
      <c r="WSH479" s="470"/>
      <c r="WSI479" s="470"/>
      <c r="WSJ479" s="470"/>
      <c r="WSK479" s="470"/>
      <c r="WSL479" s="470"/>
      <c r="WSM479" s="470"/>
      <c r="WSN479" s="470"/>
      <c r="WSO479" s="470"/>
      <c r="WSP479" s="470"/>
      <c r="WSQ479" s="470"/>
      <c r="WSR479" s="470"/>
      <c r="WSS479" s="470"/>
      <c r="WST479" s="470"/>
      <c r="WSU479" s="470"/>
      <c r="WSV479" s="470"/>
      <c r="WSW479" s="470"/>
      <c r="WSX479" s="470"/>
      <c r="WSY479" s="470"/>
      <c r="WSZ479" s="470"/>
      <c r="WTA479" s="470"/>
      <c r="WTB479" s="470"/>
      <c r="WTC479" s="470"/>
      <c r="WTD479" s="470"/>
      <c r="WTE479" s="470"/>
      <c r="WTF479" s="470"/>
      <c r="WTG479" s="470"/>
      <c r="WTH479" s="470"/>
      <c r="WTI479" s="470"/>
      <c r="WTJ479" s="470"/>
      <c r="WTK479" s="470"/>
      <c r="WTL479" s="470"/>
      <c r="WTM479" s="470"/>
      <c r="WTN479" s="470"/>
      <c r="WTO479" s="470"/>
      <c r="WTP479" s="470"/>
      <c r="WTQ479" s="470"/>
      <c r="WTR479" s="470"/>
      <c r="WTS479" s="470"/>
      <c r="WTT479" s="470"/>
      <c r="WTU479" s="470"/>
      <c r="WTV479" s="470"/>
      <c r="WTW479" s="470"/>
      <c r="WTX479" s="470"/>
      <c r="WTY479" s="470"/>
      <c r="WTZ479" s="470"/>
      <c r="WUA479" s="470"/>
      <c r="WUB479" s="470"/>
      <c r="WUC479" s="470"/>
      <c r="WUD479" s="470"/>
      <c r="WUE479" s="470"/>
      <c r="WUF479" s="470"/>
      <c r="WUG479" s="470"/>
      <c r="WUH479" s="470"/>
      <c r="WUI479" s="470"/>
      <c r="WUJ479" s="470"/>
      <c r="WUK479" s="470"/>
      <c r="WUL479" s="470"/>
      <c r="WUM479" s="470"/>
      <c r="WUN479" s="470"/>
      <c r="WUO479" s="470"/>
      <c r="WUP479" s="470"/>
      <c r="WUQ479" s="470"/>
      <c r="WUR479" s="470"/>
      <c r="WUS479" s="470"/>
      <c r="WUT479" s="470"/>
      <c r="WUU479" s="470"/>
      <c r="WUV479" s="470"/>
      <c r="WUW479" s="470"/>
      <c r="WUX479" s="470"/>
      <c r="WUY479" s="470"/>
      <c r="WUZ479" s="470"/>
      <c r="WVA479" s="470"/>
      <c r="WVB479" s="470"/>
      <c r="WVC479" s="470"/>
      <c r="WVD479" s="470"/>
      <c r="WVE479" s="470"/>
      <c r="WVF479" s="470"/>
      <c r="WVG479" s="470"/>
      <c r="WVH479" s="470"/>
      <c r="WVI479" s="470"/>
      <c r="WVJ479" s="470"/>
      <c r="WVK479" s="470"/>
      <c r="WVL479" s="470"/>
      <c r="WVM479" s="470"/>
      <c r="WVN479" s="470"/>
      <c r="WVO479" s="470"/>
      <c r="WVP479" s="470"/>
      <c r="WVQ479" s="470"/>
      <c r="WVR479" s="470"/>
      <c r="WVS479" s="470"/>
      <c r="WVT479" s="470"/>
      <c r="WVU479" s="470"/>
      <c r="WVV479" s="470"/>
      <c r="WVW479" s="470"/>
      <c r="WVX479" s="470"/>
      <c r="WVY479" s="470"/>
      <c r="WVZ479" s="470"/>
      <c r="WWA479" s="470"/>
      <c r="WWB479" s="470"/>
      <c r="WWC479" s="470"/>
      <c r="WWD479" s="470"/>
      <c r="WWE479" s="470"/>
      <c r="WWF479" s="470"/>
      <c r="WWG479" s="470"/>
      <c r="WWH479" s="470"/>
      <c r="WWI479" s="470"/>
      <c r="WWJ479" s="470"/>
      <c r="WWK479" s="470"/>
      <c r="WWL479" s="470"/>
      <c r="WWM479" s="470"/>
      <c r="WWN479" s="470"/>
      <c r="WWO479" s="470"/>
      <c r="WWP479" s="470"/>
      <c r="WWQ479" s="470"/>
      <c r="WWR479" s="470"/>
      <c r="WWS479" s="470"/>
      <c r="WWT479" s="470"/>
      <c r="WWU479" s="470"/>
      <c r="WWV479" s="470"/>
      <c r="WWW479" s="470"/>
      <c r="WWX479" s="470"/>
      <c r="WWY479" s="470"/>
      <c r="WWZ479" s="470"/>
      <c r="WXA479" s="470"/>
      <c r="WXB479" s="470"/>
      <c r="WXC479" s="470"/>
      <c r="WXD479" s="470"/>
      <c r="WXE479" s="470"/>
      <c r="WXF479" s="470"/>
      <c r="WXG479" s="470"/>
      <c r="WXH479" s="470"/>
      <c r="WXI479" s="470"/>
      <c r="WXJ479" s="470"/>
      <c r="WXK479" s="470"/>
      <c r="WXL479" s="470"/>
      <c r="WXM479" s="470"/>
      <c r="WXN479" s="470"/>
      <c r="WXO479" s="470"/>
      <c r="WXP479" s="470"/>
      <c r="WXQ479" s="470"/>
      <c r="WXR479" s="470"/>
      <c r="WXS479" s="470"/>
      <c r="WXT479" s="470"/>
      <c r="WXU479" s="470"/>
      <c r="WXV479" s="470"/>
      <c r="WXW479" s="470"/>
      <c r="WXX479" s="470"/>
      <c r="WXY479" s="470"/>
      <c r="WXZ479" s="470"/>
      <c r="WYA479" s="470"/>
      <c r="WYB479" s="470"/>
      <c r="WYC479" s="470"/>
      <c r="WYD479" s="470"/>
      <c r="WYE479" s="470"/>
      <c r="WYF479" s="470"/>
      <c r="WYG479" s="470"/>
      <c r="WYH479" s="470"/>
      <c r="WYI479" s="470"/>
      <c r="WYJ479" s="470"/>
      <c r="WYK479" s="470"/>
      <c r="WYL479" s="470"/>
      <c r="WYM479" s="470"/>
      <c r="WYN479" s="470"/>
      <c r="WYO479" s="470"/>
      <c r="WYP479" s="470"/>
      <c r="WYQ479" s="470"/>
      <c r="WYR479" s="470"/>
      <c r="WYS479" s="470"/>
      <c r="WYT479" s="470"/>
      <c r="WYU479" s="470"/>
      <c r="WYV479" s="470"/>
      <c r="WYW479" s="470"/>
      <c r="WYX479" s="470"/>
      <c r="WYY479" s="470"/>
      <c r="WYZ479" s="470"/>
      <c r="WZA479" s="470"/>
      <c r="WZB479" s="470"/>
      <c r="WZC479" s="470"/>
      <c r="WZD479" s="470"/>
      <c r="WZE479" s="470"/>
      <c r="WZF479" s="470"/>
      <c r="WZG479" s="470"/>
      <c r="WZH479" s="470"/>
      <c r="WZI479" s="470"/>
      <c r="WZJ479" s="470"/>
      <c r="WZK479" s="470"/>
      <c r="WZL479" s="470"/>
      <c r="WZM479" s="470"/>
      <c r="WZN479" s="470"/>
      <c r="WZO479" s="470"/>
      <c r="WZP479" s="470"/>
      <c r="WZQ479" s="470"/>
      <c r="WZR479" s="470"/>
      <c r="WZS479" s="470"/>
      <c r="WZT479" s="470"/>
      <c r="WZU479" s="470"/>
      <c r="WZV479" s="470"/>
      <c r="WZW479" s="470"/>
      <c r="WZX479" s="470"/>
      <c r="WZY479" s="470"/>
      <c r="WZZ479" s="470"/>
      <c r="XAA479" s="470"/>
      <c r="XAB479" s="470"/>
      <c r="XAC479" s="470"/>
      <c r="XAD479" s="470"/>
      <c r="XAE479" s="470"/>
      <c r="XAF479" s="470"/>
      <c r="XAG479" s="470"/>
      <c r="XAH479" s="470"/>
      <c r="XAI479" s="470"/>
      <c r="XAJ479" s="470"/>
      <c r="XAK479" s="470"/>
      <c r="XAL479" s="470"/>
      <c r="XAM479" s="470"/>
      <c r="XAN479" s="470"/>
      <c r="XAO479" s="470"/>
      <c r="XAP479" s="470"/>
      <c r="XAQ479" s="470"/>
      <c r="XAR479" s="470"/>
      <c r="XAS479" s="470"/>
      <c r="XAT479" s="470"/>
      <c r="XAU479" s="470"/>
      <c r="XAV479" s="470"/>
      <c r="XAW479" s="470"/>
      <c r="XAX479" s="470"/>
      <c r="XAY479" s="470"/>
      <c r="XAZ479" s="470"/>
      <c r="XBA479" s="470"/>
      <c r="XBB479" s="470"/>
      <c r="XBC479" s="470"/>
      <c r="XBD479" s="470"/>
      <c r="XBE479" s="470"/>
      <c r="XBF479" s="470"/>
      <c r="XBG479" s="470"/>
      <c r="XBH479" s="470"/>
      <c r="XBI479" s="470"/>
      <c r="XBJ479" s="470"/>
      <c r="XBK479" s="470"/>
      <c r="XBL479" s="470"/>
      <c r="XBM479" s="470"/>
      <c r="XBN479" s="470"/>
      <c r="XBO479" s="470"/>
      <c r="XBP479" s="470"/>
      <c r="XBQ479" s="470"/>
      <c r="XBR479" s="470"/>
      <c r="XBS479" s="470"/>
      <c r="XBT479" s="470"/>
      <c r="XBU479" s="470"/>
      <c r="XBV479" s="470"/>
      <c r="XBW479" s="470"/>
      <c r="XBX479" s="470"/>
      <c r="XBY479" s="470"/>
      <c r="XBZ479" s="470"/>
      <c r="XCA479" s="470"/>
      <c r="XCB479" s="470"/>
      <c r="XCC479" s="470"/>
      <c r="XCD479" s="470"/>
      <c r="XCE479" s="470"/>
      <c r="XCF479" s="470"/>
      <c r="XCG479" s="470"/>
      <c r="XCH479" s="470"/>
      <c r="XCI479" s="470"/>
      <c r="XCJ479" s="470"/>
      <c r="XCK479" s="470"/>
      <c r="XCL479" s="470"/>
      <c r="XCM479" s="470"/>
      <c r="XCN479" s="470"/>
      <c r="XCO479" s="470"/>
      <c r="XCP479" s="470"/>
      <c r="XCQ479" s="470"/>
      <c r="XCR479" s="470"/>
      <c r="XCS479" s="470"/>
      <c r="XCT479" s="470"/>
      <c r="XCU479" s="470"/>
      <c r="XCV479" s="470"/>
      <c r="XCW479" s="470"/>
      <c r="XCX479" s="470"/>
      <c r="XCY479" s="470"/>
      <c r="XCZ479" s="470"/>
      <c r="XDA479" s="470"/>
      <c r="XDB479" s="470"/>
      <c r="XDC479" s="470"/>
      <c r="XDD479" s="470"/>
      <c r="XDE479" s="470"/>
      <c r="XDF479" s="470"/>
      <c r="XDG479" s="470"/>
      <c r="XDH479" s="470"/>
      <c r="XDI479" s="470"/>
      <c r="XDJ479" s="470"/>
      <c r="XDK479" s="470"/>
      <c r="XDL479" s="470"/>
      <c r="XDM479" s="470"/>
      <c r="XDN479" s="470"/>
      <c r="XDO479" s="470"/>
      <c r="XDP479" s="470"/>
      <c r="XDQ479" s="470"/>
      <c r="XDR479" s="470"/>
      <c r="XDS479" s="470"/>
      <c r="XDT479" s="470"/>
      <c r="XDU479" s="470"/>
      <c r="XDV479" s="470"/>
      <c r="XDW479" s="470"/>
      <c r="XDX479" s="470"/>
      <c r="XDY479" s="470"/>
      <c r="XDZ479" s="470"/>
      <c r="XEA479" s="470"/>
      <c r="XEB479" s="470"/>
      <c r="XEC479" s="470"/>
      <c r="XED479" s="470"/>
      <c r="XEE479" s="470"/>
      <c r="XEF479" s="470"/>
      <c r="XEG479" s="470"/>
      <c r="XEH479" s="470"/>
      <c r="XEI479" s="470"/>
      <c r="XEJ479" s="470"/>
      <c r="XEK479" s="470"/>
      <c r="XEL479" s="470"/>
      <c r="XEM479" s="470"/>
      <c r="XEN479" s="470"/>
      <c r="XEO479" s="470"/>
      <c r="XEP479" s="470"/>
      <c r="XEQ479" s="470"/>
      <c r="XER479" s="470"/>
      <c r="XES479" s="470"/>
      <c r="XET479" s="470"/>
      <c r="XEU479" s="470"/>
      <c r="XEV479" s="470"/>
      <c r="XEW479" s="470"/>
      <c r="XEX479" s="470"/>
      <c r="XEY479" s="470"/>
      <c r="XEZ479" s="470"/>
      <c r="XFA479" s="470"/>
      <c r="XFB479" s="470"/>
      <c r="XFC479" s="470"/>
      <c r="XFD479" s="470"/>
    </row>
    <row r="480" spans="1:16384" x14ac:dyDescent="0.2">
      <c r="A480" s="470"/>
      <c r="B480" s="470"/>
      <c r="C480" s="470"/>
      <c r="D480" s="470"/>
      <c r="E480" s="470"/>
      <c r="F480" s="470"/>
      <c r="G480" s="470"/>
      <c r="H480" s="470"/>
      <c r="I480" s="470"/>
      <c r="J480" s="470"/>
      <c r="K480" s="470"/>
      <c r="L480" s="470"/>
      <c r="M480" s="470"/>
      <c r="N480" s="470"/>
      <c r="O480" s="470"/>
      <c r="P480" s="470"/>
      <c r="Q480" s="470"/>
      <c r="R480" s="470"/>
      <c r="S480" s="470"/>
      <c r="T480" s="470"/>
      <c r="U480" s="470"/>
      <c r="V480" s="470"/>
      <c r="W480" s="470"/>
      <c r="X480" s="470"/>
      <c r="Y480" s="470"/>
      <c r="Z480" s="470"/>
      <c r="AA480" s="470"/>
      <c r="AB480" s="470"/>
      <c r="AC480" s="470"/>
      <c r="AD480" s="470"/>
      <c r="AE480" s="470"/>
      <c r="AF480" s="470"/>
      <c r="AG480" s="470"/>
      <c r="AH480" s="470"/>
      <c r="AI480" s="470"/>
      <c r="AJ480" s="470"/>
      <c r="AK480" s="470"/>
      <c r="AL480" s="470"/>
      <c r="AM480" s="470"/>
      <c r="AN480" s="470"/>
      <c r="AO480" s="470"/>
      <c r="AP480" s="470"/>
      <c r="AQ480" s="470"/>
      <c r="AR480" s="470"/>
      <c r="AS480" s="470"/>
      <c r="AT480" s="470"/>
      <c r="AU480" s="470"/>
      <c r="AV480" s="470"/>
      <c r="AW480" s="470"/>
      <c r="AX480" s="470"/>
      <c r="AY480" s="470"/>
      <c r="AZ480" s="470"/>
      <c r="BA480" s="470"/>
      <c r="BB480" s="470"/>
      <c r="BC480" s="470"/>
      <c r="BD480" s="470"/>
      <c r="BE480" s="470"/>
      <c r="BF480" s="470"/>
      <c r="BG480" s="470"/>
      <c r="BH480" s="470"/>
      <c r="BI480" s="470"/>
      <c r="BJ480" s="470"/>
      <c r="BK480" s="470"/>
      <c r="BL480" s="470"/>
      <c r="BM480" s="470"/>
      <c r="BN480" s="470"/>
      <c r="BO480" s="470"/>
      <c r="BP480" s="470"/>
      <c r="BQ480" s="470"/>
      <c r="BR480" s="470"/>
      <c r="BS480" s="470"/>
      <c r="BT480" s="470"/>
      <c r="BU480" s="470"/>
      <c r="BV480" s="470"/>
      <c r="BW480" s="470"/>
      <c r="BX480" s="470"/>
      <c r="BY480" s="470"/>
      <c r="BZ480" s="470"/>
      <c r="CA480" s="470"/>
      <c r="CB480" s="470"/>
      <c r="CC480" s="470"/>
      <c r="CD480" s="470"/>
      <c r="CE480" s="470"/>
      <c r="CF480" s="470"/>
      <c r="CG480" s="470"/>
      <c r="CH480" s="470"/>
      <c r="CI480" s="470"/>
      <c r="CJ480" s="470"/>
      <c r="CK480" s="470"/>
      <c r="CL480" s="470"/>
      <c r="CM480" s="470"/>
      <c r="CN480" s="470"/>
      <c r="CO480" s="470"/>
      <c r="CP480" s="470"/>
      <c r="CQ480" s="470"/>
      <c r="CR480" s="470"/>
      <c r="CS480" s="470"/>
      <c r="CT480" s="470"/>
      <c r="CU480" s="470"/>
      <c r="CV480" s="470"/>
      <c r="CW480" s="470"/>
      <c r="CX480" s="470"/>
      <c r="CY480" s="470"/>
      <c r="CZ480" s="470"/>
      <c r="DA480" s="470"/>
      <c r="DB480" s="470"/>
      <c r="DC480" s="470"/>
      <c r="DD480" s="470"/>
      <c r="DE480" s="470"/>
      <c r="DF480" s="470"/>
      <c r="DG480" s="470"/>
      <c r="DH480" s="470"/>
      <c r="DI480" s="470"/>
      <c r="DJ480" s="470"/>
      <c r="DK480" s="470"/>
      <c r="DL480" s="470"/>
      <c r="DM480" s="470"/>
      <c r="DN480" s="470"/>
      <c r="DO480" s="470"/>
      <c r="DP480" s="470"/>
      <c r="DQ480" s="470"/>
      <c r="DR480" s="470"/>
      <c r="DS480" s="470"/>
      <c r="DT480" s="470"/>
      <c r="DU480" s="470"/>
      <c r="DV480" s="470"/>
      <c r="DW480" s="470"/>
      <c r="DX480" s="470"/>
      <c r="DY480" s="470"/>
      <c r="DZ480" s="470"/>
      <c r="EA480" s="470"/>
      <c r="EB480" s="470"/>
      <c r="EC480" s="470"/>
      <c r="ED480" s="470"/>
      <c r="EE480" s="470"/>
      <c r="EF480" s="470"/>
      <c r="EG480" s="470"/>
      <c r="EH480" s="470"/>
      <c r="EI480" s="470"/>
      <c r="EJ480" s="470"/>
      <c r="EK480" s="470"/>
      <c r="EL480" s="470"/>
      <c r="EM480" s="470"/>
      <c r="EN480" s="470"/>
      <c r="EO480" s="470"/>
      <c r="EP480" s="470"/>
      <c r="EQ480" s="470"/>
      <c r="ER480" s="470"/>
      <c r="ES480" s="470"/>
      <c r="ET480" s="470"/>
      <c r="EU480" s="470"/>
      <c r="EV480" s="470"/>
      <c r="EW480" s="470"/>
      <c r="EX480" s="470"/>
      <c r="EY480" s="470"/>
      <c r="EZ480" s="470"/>
      <c r="FA480" s="470"/>
      <c r="FB480" s="470"/>
      <c r="FC480" s="470"/>
      <c r="FD480" s="470"/>
      <c r="FE480" s="470"/>
      <c r="FF480" s="470"/>
      <c r="FG480" s="470"/>
      <c r="FH480" s="470"/>
      <c r="FI480" s="470"/>
      <c r="FJ480" s="470"/>
      <c r="FK480" s="470"/>
      <c r="FL480" s="470"/>
      <c r="FM480" s="470"/>
      <c r="FN480" s="470"/>
      <c r="FO480" s="470"/>
      <c r="FP480" s="470"/>
      <c r="FQ480" s="470"/>
      <c r="FR480" s="470"/>
      <c r="FS480" s="470"/>
      <c r="FT480" s="470"/>
      <c r="FU480" s="470"/>
      <c r="FV480" s="470"/>
      <c r="FW480" s="470"/>
      <c r="FX480" s="470"/>
      <c r="FY480" s="470"/>
      <c r="FZ480" s="470"/>
      <c r="GA480" s="470"/>
      <c r="GB480" s="470"/>
      <c r="GC480" s="470"/>
      <c r="GD480" s="470"/>
      <c r="GE480" s="470"/>
      <c r="GF480" s="470"/>
      <c r="GG480" s="470"/>
      <c r="GH480" s="470"/>
      <c r="GI480" s="470"/>
      <c r="GJ480" s="470"/>
      <c r="GK480" s="470"/>
      <c r="GL480" s="470"/>
      <c r="GM480" s="470"/>
      <c r="GN480" s="470"/>
      <c r="GO480" s="470"/>
      <c r="GP480" s="470"/>
      <c r="GQ480" s="470"/>
      <c r="GR480" s="470"/>
      <c r="GS480" s="470"/>
      <c r="GT480" s="470"/>
      <c r="GU480" s="470"/>
      <c r="GV480" s="470"/>
      <c r="GW480" s="470"/>
      <c r="GX480" s="470"/>
      <c r="GY480" s="470"/>
      <c r="GZ480" s="470"/>
      <c r="HA480" s="470"/>
      <c r="HB480" s="470"/>
      <c r="HC480" s="470"/>
      <c r="HD480" s="470"/>
      <c r="HE480" s="470"/>
      <c r="HF480" s="470"/>
      <c r="HG480" s="470"/>
      <c r="HH480" s="470"/>
      <c r="HI480" s="470"/>
      <c r="HJ480" s="470"/>
      <c r="HK480" s="470"/>
      <c r="HL480" s="470"/>
      <c r="HM480" s="470"/>
      <c r="HN480" s="470"/>
      <c r="HO480" s="470"/>
      <c r="HP480" s="470"/>
      <c r="HQ480" s="470"/>
      <c r="HR480" s="470"/>
      <c r="HS480" s="470"/>
      <c r="HT480" s="470"/>
      <c r="HU480" s="470"/>
      <c r="HV480" s="470"/>
      <c r="HW480" s="470"/>
      <c r="HX480" s="470"/>
      <c r="HY480" s="470"/>
      <c r="HZ480" s="470"/>
      <c r="IA480" s="470"/>
      <c r="IB480" s="470"/>
      <c r="IC480" s="470"/>
      <c r="ID480" s="470"/>
      <c r="IE480" s="470"/>
      <c r="IF480" s="470"/>
      <c r="IG480" s="470"/>
      <c r="IH480" s="470"/>
      <c r="II480" s="470"/>
      <c r="IJ480" s="470"/>
      <c r="IK480" s="470"/>
      <c r="IL480" s="470"/>
      <c r="IM480" s="470"/>
      <c r="IN480" s="470"/>
      <c r="IO480" s="470"/>
      <c r="IP480" s="470"/>
      <c r="IQ480" s="470"/>
      <c r="IR480" s="470"/>
      <c r="IS480" s="470"/>
      <c r="IT480" s="470"/>
      <c r="IU480" s="470"/>
      <c r="IV480" s="470"/>
      <c r="IW480" s="470"/>
      <c r="IX480" s="470"/>
      <c r="IY480" s="470"/>
      <c r="IZ480" s="470"/>
      <c r="JA480" s="470"/>
      <c r="JB480" s="470"/>
      <c r="JC480" s="470"/>
      <c r="JD480" s="470"/>
      <c r="JE480" s="470"/>
      <c r="JF480" s="470"/>
      <c r="JG480" s="470"/>
      <c r="JH480" s="470"/>
      <c r="JI480" s="470"/>
      <c r="JJ480" s="470"/>
      <c r="JK480" s="470"/>
      <c r="JL480" s="470"/>
      <c r="JM480" s="470"/>
      <c r="JN480" s="470"/>
      <c r="JO480" s="470"/>
      <c r="JP480" s="470"/>
      <c r="JQ480" s="470"/>
      <c r="JR480" s="470"/>
      <c r="JS480" s="470"/>
      <c r="JT480" s="470"/>
      <c r="JU480" s="470"/>
      <c r="JV480" s="470"/>
      <c r="JW480" s="470"/>
      <c r="JX480" s="470"/>
      <c r="JY480" s="470"/>
      <c r="JZ480" s="470"/>
      <c r="KA480" s="470"/>
      <c r="KB480" s="470"/>
      <c r="KC480" s="470"/>
      <c r="KD480" s="470"/>
      <c r="KE480" s="470"/>
      <c r="KF480" s="470"/>
      <c r="KG480" s="470"/>
      <c r="KH480" s="470"/>
      <c r="KI480" s="470"/>
      <c r="KJ480" s="470"/>
      <c r="KK480" s="470"/>
      <c r="KL480" s="470"/>
      <c r="KM480" s="470"/>
      <c r="KN480" s="470"/>
      <c r="KO480" s="470"/>
      <c r="KP480" s="470"/>
      <c r="KQ480" s="470"/>
      <c r="KR480" s="470"/>
      <c r="KS480" s="470"/>
      <c r="KT480" s="470"/>
      <c r="KU480" s="470"/>
      <c r="KV480" s="470"/>
      <c r="KW480" s="470"/>
      <c r="KX480" s="470"/>
      <c r="KY480" s="470"/>
      <c r="KZ480" s="470"/>
      <c r="LA480" s="470"/>
      <c r="LB480" s="470"/>
      <c r="LC480" s="470"/>
      <c r="LD480" s="470"/>
      <c r="LE480" s="470"/>
      <c r="LF480" s="470"/>
      <c r="LG480" s="470"/>
      <c r="LH480" s="470"/>
      <c r="LI480" s="470"/>
      <c r="LJ480" s="470"/>
      <c r="LK480" s="470"/>
      <c r="LL480" s="470"/>
      <c r="LM480" s="470"/>
      <c r="LN480" s="470"/>
      <c r="LO480" s="470"/>
      <c r="LP480" s="470"/>
      <c r="LQ480" s="470"/>
      <c r="LR480" s="470"/>
      <c r="LS480" s="470"/>
      <c r="LT480" s="470"/>
      <c r="LU480" s="470"/>
      <c r="LV480" s="470"/>
      <c r="LW480" s="470"/>
      <c r="LX480" s="470"/>
      <c r="LY480" s="470"/>
      <c r="LZ480" s="470"/>
      <c r="MA480" s="470"/>
      <c r="MB480" s="470"/>
      <c r="MC480" s="470"/>
      <c r="MD480" s="470"/>
      <c r="ME480" s="470"/>
      <c r="MF480" s="470"/>
      <c r="MG480" s="470"/>
      <c r="MH480" s="470"/>
      <c r="MI480" s="470"/>
      <c r="MJ480" s="470"/>
      <c r="MK480" s="470"/>
      <c r="ML480" s="470"/>
      <c r="MM480" s="470"/>
      <c r="MN480" s="470"/>
      <c r="MO480" s="470"/>
      <c r="MP480" s="470"/>
      <c r="MQ480" s="470"/>
      <c r="MR480" s="470"/>
      <c r="MS480" s="470"/>
      <c r="MT480" s="470"/>
      <c r="MU480" s="470"/>
      <c r="MV480" s="470"/>
      <c r="MW480" s="470"/>
      <c r="MX480" s="470"/>
      <c r="MY480" s="470"/>
      <c r="MZ480" s="470"/>
      <c r="NA480" s="470"/>
      <c r="NB480" s="470"/>
      <c r="NC480" s="470"/>
      <c r="ND480" s="470"/>
      <c r="NE480" s="470"/>
      <c r="NF480" s="470"/>
      <c r="NG480" s="470"/>
      <c r="NH480" s="470"/>
      <c r="NI480" s="470"/>
      <c r="NJ480" s="470"/>
      <c r="NK480" s="470"/>
      <c r="NL480" s="470"/>
      <c r="NM480" s="470"/>
      <c r="NN480" s="470"/>
      <c r="NO480" s="470"/>
      <c r="NP480" s="470"/>
      <c r="NQ480" s="470"/>
      <c r="NR480" s="470"/>
      <c r="NS480" s="470"/>
      <c r="NT480" s="470"/>
      <c r="NU480" s="470"/>
      <c r="NV480" s="470"/>
      <c r="NW480" s="470"/>
      <c r="NX480" s="470"/>
      <c r="NY480" s="470"/>
      <c r="NZ480" s="470"/>
      <c r="OA480" s="470"/>
      <c r="OB480" s="470"/>
      <c r="OC480" s="470"/>
      <c r="OD480" s="470"/>
      <c r="OE480" s="470"/>
      <c r="OF480" s="470"/>
      <c r="OG480" s="470"/>
      <c r="OH480" s="470"/>
      <c r="OI480" s="470"/>
      <c r="OJ480" s="470"/>
      <c r="OK480" s="470"/>
      <c r="OL480" s="470"/>
      <c r="OM480" s="470"/>
      <c r="ON480" s="470"/>
      <c r="OO480" s="470"/>
      <c r="OP480" s="470"/>
      <c r="OQ480" s="470"/>
      <c r="OR480" s="470"/>
      <c r="OS480" s="470"/>
      <c r="OT480" s="470"/>
      <c r="OU480" s="470"/>
      <c r="OV480" s="470"/>
      <c r="OW480" s="470"/>
      <c r="OX480" s="470"/>
      <c r="OY480" s="470"/>
      <c r="OZ480" s="470"/>
      <c r="PA480" s="470"/>
      <c r="PB480" s="470"/>
      <c r="PC480" s="470"/>
      <c r="PD480" s="470"/>
      <c r="PE480" s="470"/>
      <c r="PF480" s="470"/>
      <c r="PG480" s="470"/>
      <c r="PH480" s="470"/>
      <c r="PI480" s="470"/>
      <c r="PJ480" s="470"/>
      <c r="PK480" s="470"/>
      <c r="PL480" s="470"/>
      <c r="PM480" s="470"/>
      <c r="PN480" s="470"/>
      <c r="PO480" s="470"/>
      <c r="PP480" s="470"/>
      <c r="PQ480" s="470"/>
      <c r="PR480" s="470"/>
      <c r="PS480" s="470"/>
      <c r="PT480" s="470"/>
      <c r="PU480" s="470"/>
      <c r="PV480" s="470"/>
      <c r="PW480" s="470"/>
      <c r="PX480" s="470"/>
      <c r="PY480" s="470"/>
      <c r="PZ480" s="470"/>
      <c r="QA480" s="470"/>
      <c r="QB480" s="470"/>
      <c r="QC480" s="470"/>
      <c r="QD480" s="470"/>
      <c r="QE480" s="470"/>
      <c r="QF480" s="470"/>
      <c r="QG480" s="470"/>
      <c r="QH480" s="470"/>
      <c r="QI480" s="470"/>
      <c r="QJ480" s="470"/>
      <c r="QK480" s="470"/>
      <c r="QL480" s="470"/>
      <c r="QM480" s="470"/>
      <c r="QN480" s="470"/>
      <c r="QO480" s="470"/>
      <c r="QP480" s="470"/>
      <c r="QQ480" s="470"/>
      <c r="QR480" s="470"/>
      <c r="QS480" s="470"/>
      <c r="QT480" s="470"/>
      <c r="QU480" s="470"/>
      <c r="QV480" s="470"/>
      <c r="QW480" s="470"/>
      <c r="QX480" s="470"/>
      <c r="QY480" s="470"/>
      <c r="QZ480" s="470"/>
      <c r="RA480" s="470"/>
      <c r="RB480" s="470"/>
      <c r="RC480" s="470"/>
      <c r="RD480" s="470"/>
      <c r="RE480" s="470"/>
      <c r="RF480" s="470"/>
      <c r="RG480" s="470"/>
      <c r="RH480" s="470"/>
      <c r="RI480" s="470"/>
      <c r="RJ480" s="470"/>
      <c r="RK480" s="470"/>
      <c r="RL480" s="470"/>
      <c r="RM480" s="470"/>
      <c r="RN480" s="470"/>
      <c r="RO480" s="470"/>
      <c r="RP480" s="470"/>
      <c r="RQ480" s="470"/>
      <c r="RR480" s="470"/>
      <c r="RS480" s="470"/>
      <c r="RT480" s="470"/>
      <c r="RU480" s="470"/>
      <c r="RV480" s="470"/>
      <c r="RW480" s="470"/>
      <c r="RX480" s="470"/>
      <c r="RY480" s="470"/>
      <c r="RZ480" s="470"/>
      <c r="SA480" s="470"/>
      <c r="SB480" s="470"/>
      <c r="SC480" s="470"/>
      <c r="SD480" s="470"/>
      <c r="SE480" s="470"/>
      <c r="SF480" s="470"/>
      <c r="SG480" s="470"/>
      <c r="SH480" s="470"/>
      <c r="SI480" s="470"/>
      <c r="SJ480" s="470"/>
      <c r="SK480" s="470"/>
      <c r="SL480" s="470"/>
      <c r="SM480" s="470"/>
      <c r="SN480" s="470"/>
      <c r="SO480" s="470"/>
      <c r="SP480" s="470"/>
      <c r="SQ480" s="470"/>
      <c r="SR480" s="470"/>
      <c r="SS480" s="470"/>
      <c r="ST480" s="470"/>
      <c r="SU480" s="470"/>
      <c r="SV480" s="470"/>
      <c r="SW480" s="470"/>
      <c r="SX480" s="470"/>
      <c r="SY480" s="470"/>
      <c r="SZ480" s="470"/>
      <c r="TA480" s="470"/>
      <c r="TB480" s="470"/>
      <c r="TC480" s="470"/>
      <c r="TD480" s="470"/>
      <c r="TE480" s="470"/>
      <c r="TF480" s="470"/>
      <c r="TG480" s="470"/>
      <c r="TH480" s="470"/>
      <c r="TI480" s="470"/>
      <c r="TJ480" s="470"/>
      <c r="TK480" s="470"/>
      <c r="TL480" s="470"/>
      <c r="TM480" s="470"/>
      <c r="TN480" s="470"/>
      <c r="TO480" s="470"/>
      <c r="TP480" s="470"/>
      <c r="TQ480" s="470"/>
      <c r="TR480" s="470"/>
      <c r="TS480" s="470"/>
      <c r="TT480" s="470"/>
      <c r="TU480" s="470"/>
      <c r="TV480" s="470"/>
      <c r="TW480" s="470"/>
      <c r="TX480" s="470"/>
      <c r="TY480" s="470"/>
      <c r="TZ480" s="470"/>
      <c r="UA480" s="470"/>
      <c r="UB480" s="470"/>
      <c r="UC480" s="470"/>
      <c r="UD480" s="470"/>
      <c r="UE480" s="470"/>
      <c r="UF480" s="470"/>
      <c r="UG480" s="470"/>
      <c r="UH480" s="470"/>
      <c r="UI480" s="470"/>
      <c r="UJ480" s="470"/>
      <c r="UK480" s="470"/>
      <c r="UL480" s="470"/>
      <c r="UM480" s="470"/>
      <c r="UN480" s="470"/>
      <c r="UO480" s="470"/>
      <c r="UP480" s="470"/>
      <c r="UQ480" s="470"/>
      <c r="UR480" s="470"/>
      <c r="US480" s="470"/>
      <c r="UT480" s="470"/>
      <c r="UU480" s="470"/>
      <c r="UV480" s="470"/>
      <c r="UW480" s="470"/>
      <c r="UX480" s="470"/>
      <c r="UY480" s="470"/>
      <c r="UZ480" s="470"/>
      <c r="VA480" s="470"/>
      <c r="VB480" s="470"/>
      <c r="VC480" s="470"/>
      <c r="VD480" s="470"/>
      <c r="VE480" s="470"/>
      <c r="VF480" s="470"/>
      <c r="VG480" s="470"/>
      <c r="VH480" s="470"/>
      <c r="VI480" s="470"/>
      <c r="VJ480" s="470"/>
      <c r="VK480" s="470"/>
      <c r="VL480" s="470"/>
      <c r="VM480" s="470"/>
      <c r="VN480" s="470"/>
      <c r="VO480" s="470"/>
      <c r="VP480" s="470"/>
      <c r="VQ480" s="470"/>
      <c r="VR480" s="470"/>
      <c r="VS480" s="470"/>
      <c r="VT480" s="470"/>
      <c r="VU480" s="470"/>
      <c r="VV480" s="470"/>
      <c r="VW480" s="470"/>
      <c r="VX480" s="470"/>
      <c r="VY480" s="470"/>
      <c r="VZ480" s="470"/>
      <c r="WA480" s="470"/>
      <c r="WB480" s="470"/>
      <c r="WC480" s="470"/>
      <c r="WD480" s="470"/>
      <c r="WE480" s="470"/>
      <c r="WF480" s="470"/>
      <c r="WG480" s="470"/>
      <c r="WH480" s="470"/>
      <c r="WI480" s="470"/>
      <c r="WJ480" s="470"/>
      <c r="WK480" s="470"/>
      <c r="WL480" s="470"/>
      <c r="WM480" s="470"/>
      <c r="WN480" s="470"/>
      <c r="WO480" s="470"/>
      <c r="WP480" s="470"/>
      <c r="WQ480" s="470"/>
      <c r="WR480" s="470"/>
      <c r="WS480" s="470"/>
      <c r="WT480" s="470"/>
      <c r="WU480" s="470"/>
      <c r="WV480" s="470"/>
      <c r="WW480" s="470"/>
      <c r="WX480" s="470"/>
      <c r="WY480" s="470"/>
      <c r="WZ480" s="470"/>
      <c r="XA480" s="470"/>
      <c r="XB480" s="470"/>
      <c r="XC480" s="470"/>
      <c r="XD480" s="470"/>
      <c r="XE480" s="470"/>
      <c r="XF480" s="470"/>
      <c r="XG480" s="470"/>
      <c r="XH480" s="470"/>
      <c r="XI480" s="470"/>
      <c r="XJ480" s="470"/>
      <c r="XK480" s="470"/>
      <c r="XL480" s="470"/>
      <c r="XM480" s="470"/>
      <c r="XN480" s="470"/>
      <c r="XO480" s="470"/>
      <c r="XP480" s="470"/>
      <c r="XQ480" s="470"/>
      <c r="XR480" s="470"/>
      <c r="XS480" s="470"/>
      <c r="XT480" s="470"/>
      <c r="XU480" s="470"/>
      <c r="XV480" s="470"/>
      <c r="XW480" s="470"/>
      <c r="XX480" s="470"/>
      <c r="XY480" s="470"/>
      <c r="XZ480" s="470"/>
      <c r="YA480" s="470"/>
      <c r="YB480" s="470"/>
      <c r="YC480" s="470"/>
      <c r="YD480" s="470"/>
      <c r="YE480" s="470"/>
      <c r="YF480" s="470"/>
      <c r="YG480" s="470"/>
      <c r="YH480" s="470"/>
      <c r="YI480" s="470"/>
      <c r="YJ480" s="470"/>
      <c r="YK480" s="470"/>
      <c r="YL480" s="470"/>
      <c r="YM480" s="470"/>
      <c r="YN480" s="470"/>
      <c r="YO480" s="470"/>
      <c r="YP480" s="470"/>
      <c r="YQ480" s="470"/>
      <c r="YR480" s="470"/>
      <c r="YS480" s="470"/>
      <c r="YT480" s="470"/>
      <c r="YU480" s="470"/>
      <c r="YV480" s="470"/>
      <c r="YW480" s="470"/>
      <c r="YX480" s="470"/>
      <c r="YY480" s="470"/>
      <c r="YZ480" s="470"/>
      <c r="ZA480" s="470"/>
      <c r="ZB480" s="470"/>
      <c r="ZC480" s="470"/>
      <c r="ZD480" s="470"/>
      <c r="ZE480" s="470"/>
      <c r="ZF480" s="470"/>
      <c r="ZG480" s="470"/>
      <c r="ZH480" s="470"/>
      <c r="ZI480" s="470"/>
      <c r="ZJ480" s="470"/>
      <c r="ZK480" s="470"/>
      <c r="ZL480" s="470"/>
      <c r="ZM480" s="470"/>
      <c r="ZN480" s="470"/>
      <c r="ZO480" s="470"/>
      <c r="ZP480" s="470"/>
      <c r="ZQ480" s="470"/>
      <c r="ZR480" s="470"/>
      <c r="ZS480" s="470"/>
      <c r="ZT480" s="470"/>
      <c r="ZU480" s="470"/>
      <c r="ZV480" s="470"/>
      <c r="ZW480" s="470"/>
      <c r="ZX480" s="470"/>
      <c r="ZY480" s="470"/>
      <c r="ZZ480" s="470"/>
      <c r="AAA480" s="470"/>
      <c r="AAB480" s="470"/>
      <c r="AAC480" s="470"/>
      <c r="AAD480" s="470"/>
      <c r="AAE480" s="470"/>
      <c r="AAF480" s="470"/>
      <c r="AAG480" s="470"/>
      <c r="AAH480" s="470"/>
      <c r="AAI480" s="470"/>
      <c r="AAJ480" s="470"/>
      <c r="AAK480" s="470"/>
      <c r="AAL480" s="470"/>
      <c r="AAM480" s="470"/>
      <c r="AAN480" s="470"/>
      <c r="AAO480" s="470"/>
      <c r="AAP480" s="470"/>
      <c r="AAQ480" s="470"/>
      <c r="AAR480" s="470"/>
      <c r="AAS480" s="470"/>
      <c r="AAT480" s="470"/>
      <c r="AAU480" s="470"/>
      <c r="AAV480" s="470"/>
      <c r="AAW480" s="470"/>
      <c r="AAX480" s="470"/>
      <c r="AAY480" s="470"/>
      <c r="AAZ480" s="470"/>
      <c r="ABA480" s="470"/>
      <c r="ABB480" s="470"/>
      <c r="ABC480" s="470"/>
      <c r="ABD480" s="470"/>
      <c r="ABE480" s="470"/>
      <c r="ABF480" s="470"/>
      <c r="ABG480" s="470"/>
      <c r="ABH480" s="470"/>
      <c r="ABI480" s="470"/>
      <c r="ABJ480" s="470"/>
      <c r="ABK480" s="470"/>
      <c r="ABL480" s="470"/>
      <c r="ABM480" s="470"/>
      <c r="ABN480" s="470"/>
      <c r="ABO480" s="470"/>
      <c r="ABP480" s="470"/>
      <c r="ABQ480" s="470"/>
      <c r="ABR480" s="470"/>
      <c r="ABS480" s="470"/>
      <c r="ABT480" s="470"/>
      <c r="ABU480" s="470"/>
      <c r="ABV480" s="470"/>
      <c r="ABW480" s="470"/>
      <c r="ABX480" s="470"/>
      <c r="ABY480" s="470"/>
      <c r="ABZ480" s="470"/>
      <c r="ACA480" s="470"/>
      <c r="ACB480" s="470"/>
      <c r="ACC480" s="470"/>
      <c r="ACD480" s="470"/>
      <c r="ACE480" s="470"/>
      <c r="ACF480" s="470"/>
      <c r="ACG480" s="470"/>
      <c r="ACH480" s="470"/>
      <c r="ACI480" s="470"/>
      <c r="ACJ480" s="470"/>
      <c r="ACK480" s="470"/>
      <c r="ACL480" s="470"/>
      <c r="ACM480" s="470"/>
      <c r="ACN480" s="470"/>
      <c r="ACO480" s="470"/>
      <c r="ACP480" s="470"/>
      <c r="ACQ480" s="470"/>
      <c r="ACR480" s="470"/>
      <c r="ACS480" s="470"/>
      <c r="ACT480" s="470"/>
      <c r="ACU480" s="470"/>
      <c r="ACV480" s="470"/>
      <c r="ACW480" s="470"/>
      <c r="ACX480" s="470"/>
      <c r="ACY480" s="470"/>
      <c r="ACZ480" s="470"/>
      <c r="ADA480" s="470"/>
      <c r="ADB480" s="470"/>
      <c r="ADC480" s="470"/>
      <c r="ADD480" s="470"/>
      <c r="ADE480" s="470"/>
      <c r="ADF480" s="470"/>
      <c r="ADG480" s="470"/>
      <c r="ADH480" s="470"/>
      <c r="ADI480" s="470"/>
      <c r="ADJ480" s="470"/>
      <c r="ADK480" s="470"/>
      <c r="ADL480" s="470"/>
      <c r="ADM480" s="470"/>
      <c r="ADN480" s="470"/>
      <c r="ADO480" s="470"/>
      <c r="ADP480" s="470"/>
      <c r="ADQ480" s="470"/>
      <c r="ADR480" s="470"/>
      <c r="ADS480" s="470"/>
      <c r="ADT480" s="470"/>
      <c r="ADU480" s="470"/>
      <c r="ADV480" s="470"/>
      <c r="ADW480" s="470"/>
      <c r="ADX480" s="470"/>
      <c r="ADY480" s="470"/>
      <c r="ADZ480" s="470"/>
      <c r="AEA480" s="470"/>
      <c r="AEB480" s="470"/>
      <c r="AEC480" s="470"/>
      <c r="AED480" s="470"/>
      <c r="AEE480" s="470"/>
      <c r="AEF480" s="470"/>
      <c r="AEG480" s="470"/>
      <c r="AEH480" s="470"/>
      <c r="AEI480" s="470"/>
      <c r="AEJ480" s="470"/>
      <c r="AEK480" s="470"/>
      <c r="AEL480" s="470"/>
      <c r="AEM480" s="470"/>
      <c r="AEN480" s="470"/>
      <c r="AEO480" s="470"/>
      <c r="AEP480" s="470"/>
      <c r="AEQ480" s="470"/>
      <c r="AER480" s="470"/>
      <c r="AES480" s="470"/>
      <c r="AET480" s="470"/>
      <c r="AEU480" s="470"/>
      <c r="AEV480" s="470"/>
      <c r="AEW480" s="470"/>
      <c r="AEX480" s="470"/>
      <c r="AEY480" s="470"/>
      <c r="AEZ480" s="470"/>
      <c r="AFA480" s="470"/>
      <c r="AFB480" s="470"/>
      <c r="AFC480" s="470"/>
      <c r="AFD480" s="470"/>
      <c r="AFE480" s="470"/>
      <c r="AFF480" s="470"/>
      <c r="AFG480" s="470"/>
      <c r="AFH480" s="470"/>
      <c r="AFI480" s="470"/>
      <c r="AFJ480" s="470"/>
      <c r="AFK480" s="470"/>
      <c r="AFL480" s="470"/>
      <c r="AFM480" s="470"/>
      <c r="AFN480" s="470"/>
      <c r="AFO480" s="470"/>
      <c r="AFP480" s="470"/>
      <c r="AFQ480" s="470"/>
      <c r="AFR480" s="470"/>
      <c r="AFS480" s="470"/>
      <c r="AFT480" s="470"/>
      <c r="AFU480" s="470"/>
      <c r="AFV480" s="470"/>
      <c r="AFW480" s="470"/>
      <c r="AFX480" s="470"/>
      <c r="AFY480" s="470"/>
      <c r="AFZ480" s="470"/>
      <c r="AGA480" s="470"/>
      <c r="AGB480" s="470"/>
      <c r="AGC480" s="470"/>
      <c r="AGD480" s="470"/>
      <c r="AGE480" s="470"/>
      <c r="AGF480" s="470"/>
      <c r="AGG480" s="470"/>
      <c r="AGH480" s="470"/>
      <c r="AGI480" s="470"/>
      <c r="AGJ480" s="470"/>
      <c r="AGK480" s="470"/>
      <c r="AGL480" s="470"/>
      <c r="AGM480" s="470"/>
      <c r="AGN480" s="470"/>
      <c r="AGO480" s="470"/>
      <c r="AGP480" s="470"/>
      <c r="AGQ480" s="470"/>
      <c r="AGR480" s="470"/>
      <c r="AGS480" s="470"/>
      <c r="AGT480" s="470"/>
      <c r="AGU480" s="470"/>
      <c r="AGV480" s="470"/>
      <c r="AGW480" s="470"/>
      <c r="AGX480" s="470"/>
      <c r="AGY480" s="470"/>
      <c r="AGZ480" s="470"/>
      <c r="AHA480" s="470"/>
      <c r="AHB480" s="470"/>
      <c r="AHC480" s="470"/>
      <c r="AHD480" s="470"/>
      <c r="AHE480" s="470"/>
      <c r="AHF480" s="470"/>
      <c r="AHG480" s="470"/>
      <c r="AHH480" s="470"/>
      <c r="AHI480" s="470"/>
      <c r="AHJ480" s="470"/>
      <c r="AHK480" s="470"/>
      <c r="AHL480" s="470"/>
      <c r="AHM480" s="470"/>
      <c r="AHN480" s="470"/>
      <c r="AHO480" s="470"/>
      <c r="AHP480" s="470"/>
      <c r="AHQ480" s="470"/>
      <c r="AHR480" s="470"/>
      <c r="AHS480" s="470"/>
      <c r="AHT480" s="470"/>
      <c r="AHU480" s="470"/>
      <c r="AHV480" s="470"/>
      <c r="AHW480" s="470"/>
      <c r="AHX480" s="470"/>
      <c r="AHY480" s="470"/>
      <c r="AHZ480" s="470"/>
      <c r="AIA480" s="470"/>
      <c r="AIB480" s="470"/>
      <c r="AIC480" s="470"/>
      <c r="AID480" s="470"/>
      <c r="AIE480" s="470"/>
      <c r="AIF480" s="470"/>
      <c r="AIG480" s="470"/>
      <c r="AIH480" s="470"/>
      <c r="AII480" s="470"/>
      <c r="AIJ480" s="470"/>
      <c r="AIK480" s="470"/>
      <c r="AIL480" s="470"/>
      <c r="AIM480" s="470"/>
      <c r="AIN480" s="470"/>
      <c r="AIO480" s="470"/>
      <c r="AIP480" s="470"/>
      <c r="AIQ480" s="470"/>
      <c r="AIR480" s="470"/>
      <c r="AIS480" s="470"/>
      <c r="AIT480" s="470"/>
      <c r="AIU480" s="470"/>
      <c r="AIV480" s="470"/>
      <c r="AIW480" s="470"/>
      <c r="AIX480" s="470"/>
      <c r="AIY480" s="470"/>
      <c r="AIZ480" s="470"/>
      <c r="AJA480" s="470"/>
      <c r="AJB480" s="470"/>
      <c r="AJC480" s="470"/>
      <c r="AJD480" s="470"/>
      <c r="AJE480" s="470"/>
      <c r="AJF480" s="470"/>
      <c r="AJG480" s="470"/>
      <c r="AJH480" s="470"/>
      <c r="AJI480" s="470"/>
      <c r="AJJ480" s="470"/>
      <c r="AJK480" s="470"/>
      <c r="AJL480" s="470"/>
      <c r="AJM480" s="470"/>
      <c r="AJN480" s="470"/>
      <c r="AJO480" s="470"/>
      <c r="AJP480" s="470"/>
      <c r="AJQ480" s="470"/>
      <c r="AJR480" s="470"/>
      <c r="AJS480" s="470"/>
      <c r="AJT480" s="470"/>
      <c r="AJU480" s="470"/>
      <c r="AJV480" s="470"/>
      <c r="AJW480" s="470"/>
      <c r="AJX480" s="470"/>
      <c r="AJY480" s="470"/>
      <c r="AJZ480" s="470"/>
      <c r="AKA480" s="470"/>
      <c r="AKB480" s="470"/>
      <c r="AKC480" s="470"/>
      <c r="AKD480" s="470"/>
      <c r="AKE480" s="470"/>
      <c r="AKF480" s="470"/>
      <c r="AKG480" s="470"/>
      <c r="AKH480" s="470"/>
      <c r="AKI480" s="470"/>
      <c r="AKJ480" s="470"/>
      <c r="AKK480" s="470"/>
      <c r="AKL480" s="470"/>
      <c r="AKM480" s="470"/>
      <c r="AKN480" s="470"/>
      <c r="AKO480" s="470"/>
      <c r="AKP480" s="470"/>
      <c r="AKQ480" s="470"/>
      <c r="AKR480" s="470"/>
      <c r="AKS480" s="470"/>
      <c r="AKT480" s="470"/>
      <c r="AKU480" s="470"/>
      <c r="AKV480" s="470"/>
      <c r="AKW480" s="470"/>
      <c r="AKX480" s="470"/>
      <c r="AKY480" s="470"/>
      <c r="AKZ480" s="470"/>
      <c r="ALA480" s="470"/>
      <c r="ALB480" s="470"/>
      <c r="ALC480" s="470"/>
      <c r="ALD480" s="470"/>
      <c r="ALE480" s="470"/>
      <c r="ALF480" s="470"/>
      <c r="ALG480" s="470"/>
      <c r="ALH480" s="470"/>
      <c r="ALI480" s="470"/>
      <c r="ALJ480" s="470"/>
      <c r="ALK480" s="470"/>
      <c r="ALL480" s="470"/>
      <c r="ALM480" s="470"/>
      <c r="ALN480" s="470"/>
      <c r="ALO480" s="470"/>
      <c r="ALP480" s="470"/>
      <c r="ALQ480" s="470"/>
      <c r="ALR480" s="470"/>
      <c r="ALS480" s="470"/>
      <c r="ALT480" s="470"/>
      <c r="ALU480" s="470"/>
      <c r="ALV480" s="470"/>
      <c r="ALW480" s="470"/>
      <c r="ALX480" s="470"/>
      <c r="ALY480" s="470"/>
      <c r="ALZ480" s="470"/>
      <c r="AMA480" s="470"/>
      <c r="AMB480" s="470"/>
      <c r="AMC480" s="470"/>
      <c r="AMD480" s="470"/>
      <c r="AME480" s="470"/>
      <c r="AMF480" s="470"/>
      <c r="AMG480" s="470"/>
      <c r="AMH480" s="470"/>
      <c r="AMI480" s="470"/>
      <c r="AMJ480" s="470"/>
      <c r="AMK480" s="470"/>
      <c r="AML480" s="470"/>
      <c r="AMM480" s="470"/>
      <c r="AMN480" s="470"/>
      <c r="AMO480" s="470"/>
      <c r="AMP480" s="470"/>
      <c r="AMQ480" s="470"/>
      <c r="AMR480" s="470"/>
      <c r="AMS480" s="470"/>
      <c r="AMT480" s="470"/>
      <c r="AMU480" s="470"/>
      <c r="AMV480" s="470"/>
      <c r="AMW480" s="470"/>
      <c r="AMX480" s="470"/>
      <c r="AMY480" s="470"/>
      <c r="AMZ480" s="470"/>
      <c r="ANA480" s="470"/>
      <c r="ANB480" s="470"/>
      <c r="ANC480" s="470"/>
      <c r="AND480" s="470"/>
      <c r="ANE480" s="470"/>
      <c r="ANF480" s="470"/>
      <c r="ANG480" s="470"/>
      <c r="ANH480" s="470"/>
      <c r="ANI480" s="470"/>
      <c r="ANJ480" s="470"/>
      <c r="ANK480" s="470"/>
      <c r="ANL480" s="470"/>
      <c r="ANM480" s="470"/>
      <c r="ANN480" s="470"/>
      <c r="ANO480" s="470"/>
      <c r="ANP480" s="470"/>
      <c r="ANQ480" s="470"/>
      <c r="ANR480" s="470"/>
      <c r="ANS480" s="470"/>
      <c r="ANT480" s="470"/>
      <c r="ANU480" s="470"/>
      <c r="ANV480" s="470"/>
      <c r="ANW480" s="470"/>
      <c r="ANX480" s="470"/>
      <c r="ANY480" s="470"/>
      <c r="ANZ480" s="470"/>
      <c r="AOA480" s="470"/>
      <c r="AOB480" s="470"/>
      <c r="AOC480" s="470"/>
      <c r="AOD480" s="470"/>
      <c r="AOE480" s="470"/>
      <c r="AOF480" s="470"/>
      <c r="AOG480" s="470"/>
      <c r="AOH480" s="470"/>
      <c r="AOI480" s="470"/>
      <c r="AOJ480" s="470"/>
      <c r="AOK480" s="470"/>
      <c r="AOL480" s="470"/>
      <c r="AOM480" s="470"/>
      <c r="AON480" s="470"/>
      <c r="AOO480" s="470"/>
      <c r="AOP480" s="470"/>
      <c r="AOQ480" s="470"/>
      <c r="AOR480" s="470"/>
      <c r="AOS480" s="470"/>
      <c r="AOT480" s="470"/>
      <c r="AOU480" s="470"/>
      <c r="AOV480" s="470"/>
      <c r="AOW480" s="470"/>
      <c r="AOX480" s="470"/>
      <c r="AOY480" s="470"/>
      <c r="AOZ480" s="470"/>
      <c r="APA480" s="470"/>
      <c r="APB480" s="470"/>
      <c r="APC480" s="470"/>
      <c r="APD480" s="470"/>
      <c r="APE480" s="470"/>
      <c r="APF480" s="470"/>
      <c r="APG480" s="470"/>
      <c r="APH480" s="470"/>
      <c r="API480" s="470"/>
      <c r="APJ480" s="470"/>
      <c r="APK480" s="470"/>
      <c r="APL480" s="470"/>
      <c r="APM480" s="470"/>
      <c r="APN480" s="470"/>
      <c r="APO480" s="470"/>
      <c r="APP480" s="470"/>
      <c r="APQ480" s="470"/>
      <c r="APR480" s="470"/>
      <c r="APS480" s="470"/>
      <c r="APT480" s="470"/>
      <c r="APU480" s="470"/>
      <c r="APV480" s="470"/>
      <c r="APW480" s="470"/>
      <c r="APX480" s="470"/>
      <c r="APY480" s="470"/>
      <c r="APZ480" s="470"/>
      <c r="AQA480" s="470"/>
      <c r="AQB480" s="470"/>
      <c r="AQC480" s="470"/>
      <c r="AQD480" s="470"/>
      <c r="AQE480" s="470"/>
      <c r="AQF480" s="470"/>
      <c r="AQG480" s="470"/>
      <c r="AQH480" s="470"/>
      <c r="AQI480" s="470"/>
      <c r="AQJ480" s="470"/>
      <c r="AQK480" s="470"/>
      <c r="AQL480" s="470"/>
      <c r="AQM480" s="470"/>
      <c r="AQN480" s="470"/>
      <c r="AQO480" s="470"/>
      <c r="AQP480" s="470"/>
      <c r="AQQ480" s="470"/>
      <c r="AQR480" s="470"/>
      <c r="AQS480" s="470"/>
      <c r="AQT480" s="470"/>
      <c r="AQU480" s="470"/>
      <c r="AQV480" s="470"/>
      <c r="AQW480" s="470"/>
      <c r="AQX480" s="470"/>
      <c r="AQY480" s="470"/>
      <c r="AQZ480" s="470"/>
      <c r="ARA480" s="470"/>
      <c r="ARB480" s="470"/>
      <c r="ARC480" s="470"/>
      <c r="ARD480" s="470"/>
      <c r="ARE480" s="470"/>
      <c r="ARF480" s="470"/>
      <c r="ARG480" s="470"/>
      <c r="ARH480" s="470"/>
      <c r="ARI480" s="470"/>
      <c r="ARJ480" s="470"/>
      <c r="ARK480" s="470"/>
      <c r="ARL480" s="470"/>
      <c r="ARM480" s="470"/>
      <c r="ARN480" s="470"/>
      <c r="ARO480" s="470"/>
      <c r="ARP480" s="470"/>
      <c r="ARQ480" s="470"/>
      <c r="ARR480" s="470"/>
      <c r="ARS480" s="470"/>
      <c r="ART480" s="470"/>
      <c r="ARU480" s="470"/>
      <c r="ARV480" s="470"/>
      <c r="ARW480" s="470"/>
      <c r="ARX480" s="470"/>
      <c r="ARY480" s="470"/>
      <c r="ARZ480" s="470"/>
      <c r="ASA480" s="470"/>
      <c r="ASB480" s="470"/>
      <c r="ASC480" s="470"/>
      <c r="ASD480" s="470"/>
      <c r="ASE480" s="470"/>
      <c r="ASF480" s="470"/>
      <c r="ASG480" s="470"/>
      <c r="ASH480" s="470"/>
      <c r="ASI480" s="470"/>
      <c r="ASJ480" s="470"/>
      <c r="ASK480" s="470"/>
      <c r="ASL480" s="470"/>
      <c r="ASM480" s="470"/>
      <c r="ASN480" s="470"/>
      <c r="ASO480" s="470"/>
      <c r="ASP480" s="470"/>
      <c r="ASQ480" s="470"/>
      <c r="ASR480" s="470"/>
      <c r="ASS480" s="470"/>
      <c r="AST480" s="470"/>
      <c r="ASU480" s="470"/>
      <c r="ASV480" s="470"/>
      <c r="ASW480" s="470"/>
      <c r="ASX480" s="470"/>
      <c r="ASY480" s="470"/>
      <c r="ASZ480" s="470"/>
      <c r="ATA480" s="470"/>
      <c r="ATB480" s="470"/>
      <c r="ATC480" s="470"/>
      <c r="ATD480" s="470"/>
      <c r="ATE480" s="470"/>
      <c r="ATF480" s="470"/>
      <c r="ATG480" s="470"/>
      <c r="ATH480" s="470"/>
      <c r="ATI480" s="470"/>
      <c r="ATJ480" s="470"/>
      <c r="ATK480" s="470"/>
      <c r="ATL480" s="470"/>
      <c r="ATM480" s="470"/>
      <c r="ATN480" s="470"/>
      <c r="ATO480" s="470"/>
      <c r="ATP480" s="470"/>
      <c r="ATQ480" s="470"/>
      <c r="ATR480" s="470"/>
      <c r="ATS480" s="470"/>
      <c r="ATT480" s="470"/>
      <c r="ATU480" s="470"/>
      <c r="ATV480" s="470"/>
      <c r="ATW480" s="470"/>
      <c r="ATX480" s="470"/>
      <c r="ATY480" s="470"/>
      <c r="ATZ480" s="470"/>
      <c r="AUA480" s="470"/>
      <c r="AUB480" s="470"/>
      <c r="AUC480" s="470"/>
      <c r="AUD480" s="470"/>
      <c r="AUE480" s="470"/>
      <c r="AUF480" s="470"/>
      <c r="AUG480" s="470"/>
      <c r="AUH480" s="470"/>
      <c r="AUI480" s="470"/>
      <c r="AUJ480" s="470"/>
      <c r="AUK480" s="470"/>
      <c r="AUL480" s="470"/>
      <c r="AUM480" s="470"/>
      <c r="AUN480" s="470"/>
      <c r="AUO480" s="470"/>
      <c r="AUP480" s="470"/>
      <c r="AUQ480" s="470"/>
      <c r="AUR480" s="470"/>
      <c r="AUS480" s="470"/>
      <c r="AUT480" s="470"/>
      <c r="AUU480" s="470"/>
      <c r="AUV480" s="470"/>
      <c r="AUW480" s="470"/>
      <c r="AUX480" s="470"/>
      <c r="AUY480" s="470"/>
      <c r="AUZ480" s="470"/>
      <c r="AVA480" s="470"/>
      <c r="AVB480" s="470"/>
      <c r="AVC480" s="470"/>
      <c r="AVD480" s="470"/>
      <c r="AVE480" s="470"/>
      <c r="AVF480" s="470"/>
      <c r="AVG480" s="470"/>
      <c r="AVH480" s="470"/>
      <c r="AVI480" s="470"/>
      <c r="AVJ480" s="470"/>
      <c r="AVK480" s="470"/>
      <c r="AVL480" s="470"/>
      <c r="AVM480" s="470"/>
      <c r="AVN480" s="470"/>
      <c r="AVO480" s="470"/>
      <c r="AVP480" s="470"/>
      <c r="AVQ480" s="470"/>
      <c r="AVR480" s="470"/>
      <c r="AVS480" s="470"/>
      <c r="AVT480" s="470"/>
      <c r="AVU480" s="470"/>
      <c r="AVV480" s="470"/>
      <c r="AVW480" s="470"/>
      <c r="AVX480" s="470"/>
      <c r="AVY480" s="470"/>
      <c r="AVZ480" s="470"/>
      <c r="AWA480" s="470"/>
      <c r="AWB480" s="470"/>
      <c r="AWC480" s="470"/>
      <c r="AWD480" s="470"/>
      <c r="AWE480" s="470"/>
      <c r="AWF480" s="470"/>
      <c r="AWG480" s="470"/>
      <c r="AWH480" s="470"/>
      <c r="AWI480" s="470"/>
      <c r="AWJ480" s="470"/>
      <c r="AWK480" s="470"/>
      <c r="AWL480" s="470"/>
      <c r="AWM480" s="470"/>
      <c r="AWN480" s="470"/>
      <c r="AWO480" s="470"/>
      <c r="AWP480" s="470"/>
      <c r="AWQ480" s="470"/>
      <c r="AWR480" s="470"/>
      <c r="AWS480" s="470"/>
      <c r="AWT480" s="470"/>
      <c r="AWU480" s="470"/>
      <c r="AWV480" s="470"/>
      <c r="AWW480" s="470"/>
      <c r="AWX480" s="470"/>
      <c r="AWY480" s="470"/>
      <c r="AWZ480" s="470"/>
      <c r="AXA480" s="470"/>
      <c r="AXB480" s="470"/>
      <c r="AXC480" s="470"/>
      <c r="AXD480" s="470"/>
      <c r="AXE480" s="470"/>
      <c r="AXF480" s="470"/>
      <c r="AXG480" s="470"/>
      <c r="AXH480" s="470"/>
      <c r="AXI480" s="470"/>
      <c r="AXJ480" s="470"/>
      <c r="AXK480" s="470"/>
      <c r="AXL480" s="470"/>
      <c r="AXM480" s="470"/>
      <c r="AXN480" s="470"/>
      <c r="AXO480" s="470"/>
      <c r="AXP480" s="470"/>
      <c r="AXQ480" s="470"/>
      <c r="AXR480" s="470"/>
      <c r="AXS480" s="470"/>
      <c r="AXT480" s="470"/>
      <c r="AXU480" s="470"/>
      <c r="AXV480" s="470"/>
      <c r="AXW480" s="470"/>
      <c r="AXX480" s="470"/>
      <c r="AXY480" s="470"/>
      <c r="AXZ480" s="470"/>
      <c r="AYA480" s="470"/>
      <c r="AYB480" s="470"/>
      <c r="AYC480" s="470"/>
      <c r="AYD480" s="470"/>
      <c r="AYE480" s="470"/>
      <c r="AYF480" s="470"/>
      <c r="AYG480" s="470"/>
      <c r="AYH480" s="470"/>
      <c r="AYI480" s="470"/>
      <c r="AYJ480" s="470"/>
      <c r="AYK480" s="470"/>
      <c r="AYL480" s="470"/>
      <c r="AYM480" s="470"/>
      <c r="AYN480" s="470"/>
      <c r="AYO480" s="470"/>
      <c r="AYP480" s="470"/>
      <c r="AYQ480" s="470"/>
      <c r="AYR480" s="470"/>
      <c r="AYS480" s="470"/>
      <c r="AYT480" s="470"/>
      <c r="AYU480" s="470"/>
      <c r="AYV480" s="470"/>
      <c r="AYW480" s="470"/>
      <c r="AYX480" s="470"/>
      <c r="AYY480" s="470"/>
      <c r="AYZ480" s="470"/>
      <c r="AZA480" s="470"/>
      <c r="AZB480" s="470"/>
      <c r="AZC480" s="470"/>
      <c r="AZD480" s="470"/>
      <c r="AZE480" s="470"/>
      <c r="AZF480" s="470"/>
      <c r="AZG480" s="470"/>
      <c r="AZH480" s="470"/>
      <c r="AZI480" s="470"/>
      <c r="AZJ480" s="470"/>
      <c r="AZK480" s="470"/>
      <c r="AZL480" s="470"/>
      <c r="AZM480" s="470"/>
      <c r="AZN480" s="470"/>
      <c r="AZO480" s="470"/>
      <c r="AZP480" s="470"/>
      <c r="AZQ480" s="470"/>
      <c r="AZR480" s="470"/>
      <c r="AZS480" s="470"/>
      <c r="AZT480" s="470"/>
      <c r="AZU480" s="470"/>
      <c r="AZV480" s="470"/>
      <c r="AZW480" s="470"/>
      <c r="AZX480" s="470"/>
      <c r="AZY480" s="470"/>
      <c r="AZZ480" s="470"/>
      <c r="BAA480" s="470"/>
      <c r="BAB480" s="470"/>
      <c r="BAC480" s="470"/>
      <c r="BAD480" s="470"/>
      <c r="BAE480" s="470"/>
      <c r="BAF480" s="470"/>
      <c r="BAG480" s="470"/>
      <c r="BAH480" s="470"/>
      <c r="BAI480" s="470"/>
      <c r="BAJ480" s="470"/>
      <c r="BAK480" s="470"/>
      <c r="BAL480" s="470"/>
      <c r="BAM480" s="470"/>
      <c r="BAN480" s="470"/>
      <c r="BAO480" s="470"/>
      <c r="BAP480" s="470"/>
      <c r="BAQ480" s="470"/>
      <c r="BAR480" s="470"/>
      <c r="BAS480" s="470"/>
      <c r="BAT480" s="470"/>
      <c r="BAU480" s="470"/>
      <c r="BAV480" s="470"/>
      <c r="BAW480" s="470"/>
      <c r="BAX480" s="470"/>
      <c r="BAY480" s="470"/>
      <c r="BAZ480" s="470"/>
      <c r="BBA480" s="470"/>
      <c r="BBB480" s="470"/>
      <c r="BBC480" s="470"/>
      <c r="BBD480" s="470"/>
      <c r="BBE480" s="470"/>
      <c r="BBF480" s="470"/>
      <c r="BBG480" s="470"/>
      <c r="BBH480" s="470"/>
      <c r="BBI480" s="470"/>
      <c r="BBJ480" s="470"/>
      <c r="BBK480" s="470"/>
      <c r="BBL480" s="470"/>
      <c r="BBM480" s="470"/>
      <c r="BBN480" s="470"/>
      <c r="BBO480" s="470"/>
      <c r="BBP480" s="470"/>
      <c r="BBQ480" s="470"/>
      <c r="BBR480" s="470"/>
      <c r="BBS480" s="470"/>
      <c r="BBT480" s="470"/>
      <c r="BBU480" s="470"/>
      <c r="BBV480" s="470"/>
      <c r="BBW480" s="470"/>
      <c r="BBX480" s="470"/>
      <c r="BBY480" s="470"/>
      <c r="BBZ480" s="470"/>
      <c r="BCA480" s="470"/>
      <c r="BCB480" s="470"/>
      <c r="BCC480" s="470"/>
      <c r="BCD480" s="470"/>
      <c r="BCE480" s="470"/>
      <c r="BCF480" s="470"/>
      <c r="BCG480" s="470"/>
      <c r="BCH480" s="470"/>
      <c r="BCI480" s="470"/>
      <c r="BCJ480" s="470"/>
      <c r="BCK480" s="470"/>
      <c r="BCL480" s="470"/>
      <c r="BCM480" s="470"/>
      <c r="BCN480" s="470"/>
      <c r="BCO480" s="470"/>
      <c r="BCP480" s="470"/>
      <c r="BCQ480" s="470"/>
      <c r="BCR480" s="470"/>
      <c r="BCS480" s="470"/>
      <c r="BCT480" s="470"/>
      <c r="BCU480" s="470"/>
      <c r="BCV480" s="470"/>
      <c r="BCW480" s="470"/>
      <c r="BCX480" s="470"/>
      <c r="BCY480" s="470"/>
      <c r="BCZ480" s="470"/>
      <c r="BDA480" s="470"/>
      <c r="BDB480" s="470"/>
      <c r="BDC480" s="470"/>
      <c r="BDD480" s="470"/>
      <c r="BDE480" s="470"/>
      <c r="BDF480" s="470"/>
      <c r="BDG480" s="470"/>
      <c r="BDH480" s="470"/>
      <c r="BDI480" s="470"/>
      <c r="BDJ480" s="470"/>
      <c r="BDK480" s="470"/>
      <c r="BDL480" s="470"/>
      <c r="BDM480" s="470"/>
      <c r="BDN480" s="470"/>
      <c r="BDO480" s="470"/>
      <c r="BDP480" s="470"/>
      <c r="BDQ480" s="470"/>
      <c r="BDR480" s="470"/>
      <c r="BDS480" s="470"/>
      <c r="BDT480" s="470"/>
      <c r="BDU480" s="470"/>
      <c r="BDV480" s="470"/>
      <c r="BDW480" s="470"/>
      <c r="BDX480" s="470"/>
      <c r="BDY480" s="470"/>
      <c r="BDZ480" s="470"/>
      <c r="BEA480" s="470"/>
      <c r="BEB480" s="470"/>
      <c r="BEC480" s="470"/>
      <c r="BED480" s="470"/>
      <c r="BEE480" s="470"/>
      <c r="BEF480" s="470"/>
      <c r="BEG480" s="470"/>
      <c r="BEH480" s="470"/>
      <c r="BEI480" s="470"/>
      <c r="BEJ480" s="470"/>
      <c r="BEK480" s="470"/>
      <c r="BEL480" s="470"/>
      <c r="BEM480" s="470"/>
      <c r="BEN480" s="470"/>
      <c r="BEO480" s="470"/>
      <c r="BEP480" s="470"/>
      <c r="BEQ480" s="470"/>
      <c r="BER480" s="470"/>
      <c r="BES480" s="470"/>
      <c r="BET480" s="470"/>
      <c r="BEU480" s="470"/>
      <c r="BEV480" s="470"/>
      <c r="BEW480" s="470"/>
      <c r="BEX480" s="470"/>
      <c r="BEY480" s="470"/>
      <c r="BEZ480" s="470"/>
      <c r="BFA480" s="470"/>
      <c r="BFB480" s="470"/>
      <c r="BFC480" s="470"/>
      <c r="BFD480" s="470"/>
      <c r="BFE480" s="470"/>
      <c r="BFF480" s="470"/>
      <c r="BFG480" s="470"/>
      <c r="BFH480" s="470"/>
      <c r="BFI480" s="470"/>
      <c r="BFJ480" s="470"/>
      <c r="BFK480" s="470"/>
      <c r="BFL480" s="470"/>
      <c r="BFM480" s="470"/>
      <c r="BFN480" s="470"/>
      <c r="BFO480" s="470"/>
      <c r="BFP480" s="470"/>
      <c r="BFQ480" s="470"/>
      <c r="BFR480" s="470"/>
      <c r="BFS480" s="470"/>
      <c r="BFT480" s="470"/>
      <c r="BFU480" s="470"/>
      <c r="BFV480" s="470"/>
      <c r="BFW480" s="470"/>
      <c r="BFX480" s="470"/>
      <c r="BFY480" s="470"/>
      <c r="BFZ480" s="470"/>
      <c r="BGA480" s="470"/>
      <c r="BGB480" s="470"/>
      <c r="BGC480" s="470"/>
      <c r="BGD480" s="470"/>
      <c r="BGE480" s="470"/>
      <c r="BGF480" s="470"/>
      <c r="BGG480" s="470"/>
      <c r="BGH480" s="470"/>
      <c r="BGI480" s="470"/>
      <c r="BGJ480" s="470"/>
      <c r="BGK480" s="470"/>
      <c r="BGL480" s="470"/>
      <c r="BGM480" s="470"/>
      <c r="BGN480" s="470"/>
      <c r="BGO480" s="470"/>
      <c r="BGP480" s="470"/>
      <c r="BGQ480" s="470"/>
      <c r="BGR480" s="470"/>
      <c r="BGS480" s="470"/>
      <c r="BGT480" s="470"/>
      <c r="BGU480" s="470"/>
      <c r="BGV480" s="470"/>
      <c r="BGW480" s="470"/>
      <c r="BGX480" s="470"/>
      <c r="BGY480" s="470"/>
      <c r="BGZ480" s="470"/>
      <c r="BHA480" s="470"/>
      <c r="BHB480" s="470"/>
      <c r="BHC480" s="470"/>
      <c r="BHD480" s="470"/>
      <c r="BHE480" s="470"/>
      <c r="BHF480" s="470"/>
      <c r="BHG480" s="470"/>
      <c r="BHH480" s="470"/>
      <c r="BHI480" s="470"/>
      <c r="BHJ480" s="470"/>
      <c r="BHK480" s="470"/>
      <c r="BHL480" s="470"/>
      <c r="BHM480" s="470"/>
      <c r="BHN480" s="470"/>
      <c r="BHO480" s="470"/>
      <c r="BHP480" s="470"/>
      <c r="BHQ480" s="470"/>
      <c r="BHR480" s="470"/>
      <c r="BHS480" s="470"/>
      <c r="BHT480" s="470"/>
      <c r="BHU480" s="470"/>
      <c r="BHV480" s="470"/>
      <c r="BHW480" s="470"/>
      <c r="BHX480" s="470"/>
      <c r="BHY480" s="470"/>
      <c r="BHZ480" s="470"/>
      <c r="BIA480" s="470"/>
      <c r="BIB480" s="470"/>
      <c r="BIC480" s="470"/>
      <c r="BID480" s="470"/>
      <c r="BIE480" s="470"/>
      <c r="BIF480" s="470"/>
      <c r="BIG480" s="470"/>
      <c r="BIH480" s="470"/>
      <c r="BII480" s="470"/>
      <c r="BIJ480" s="470"/>
      <c r="BIK480" s="470"/>
      <c r="BIL480" s="470"/>
      <c r="BIM480" s="470"/>
      <c r="BIN480" s="470"/>
      <c r="BIO480" s="470"/>
      <c r="BIP480" s="470"/>
      <c r="BIQ480" s="470"/>
      <c r="BIR480" s="470"/>
      <c r="BIS480" s="470"/>
      <c r="BIT480" s="470"/>
      <c r="BIU480" s="470"/>
      <c r="BIV480" s="470"/>
      <c r="BIW480" s="470"/>
      <c r="BIX480" s="470"/>
      <c r="BIY480" s="470"/>
      <c r="BIZ480" s="470"/>
      <c r="BJA480" s="470"/>
      <c r="BJB480" s="470"/>
      <c r="BJC480" s="470"/>
      <c r="BJD480" s="470"/>
      <c r="BJE480" s="470"/>
      <c r="BJF480" s="470"/>
      <c r="BJG480" s="470"/>
      <c r="BJH480" s="470"/>
      <c r="BJI480" s="470"/>
      <c r="BJJ480" s="470"/>
      <c r="BJK480" s="470"/>
      <c r="BJL480" s="470"/>
      <c r="BJM480" s="470"/>
      <c r="BJN480" s="470"/>
      <c r="BJO480" s="470"/>
      <c r="BJP480" s="470"/>
      <c r="BJQ480" s="470"/>
      <c r="BJR480" s="470"/>
      <c r="BJS480" s="470"/>
      <c r="BJT480" s="470"/>
      <c r="BJU480" s="470"/>
      <c r="BJV480" s="470"/>
      <c r="BJW480" s="470"/>
      <c r="BJX480" s="470"/>
      <c r="BJY480" s="470"/>
      <c r="BJZ480" s="470"/>
      <c r="BKA480" s="470"/>
      <c r="BKB480" s="470"/>
      <c r="BKC480" s="470"/>
      <c r="BKD480" s="470"/>
      <c r="BKE480" s="470"/>
      <c r="BKF480" s="470"/>
      <c r="BKG480" s="470"/>
      <c r="BKH480" s="470"/>
      <c r="BKI480" s="470"/>
      <c r="BKJ480" s="470"/>
      <c r="BKK480" s="470"/>
      <c r="BKL480" s="470"/>
      <c r="BKM480" s="470"/>
      <c r="BKN480" s="470"/>
      <c r="BKO480" s="470"/>
      <c r="BKP480" s="470"/>
      <c r="BKQ480" s="470"/>
      <c r="BKR480" s="470"/>
      <c r="BKS480" s="470"/>
      <c r="BKT480" s="470"/>
      <c r="BKU480" s="470"/>
      <c r="BKV480" s="470"/>
      <c r="BKW480" s="470"/>
      <c r="BKX480" s="470"/>
      <c r="BKY480" s="470"/>
      <c r="BKZ480" s="470"/>
      <c r="BLA480" s="470"/>
      <c r="BLB480" s="470"/>
      <c r="BLC480" s="470"/>
      <c r="BLD480" s="470"/>
      <c r="BLE480" s="470"/>
      <c r="BLF480" s="470"/>
      <c r="BLG480" s="470"/>
      <c r="BLH480" s="470"/>
      <c r="BLI480" s="470"/>
      <c r="BLJ480" s="470"/>
      <c r="BLK480" s="470"/>
      <c r="BLL480" s="470"/>
      <c r="BLM480" s="470"/>
      <c r="BLN480" s="470"/>
      <c r="BLO480" s="470"/>
      <c r="BLP480" s="470"/>
      <c r="BLQ480" s="470"/>
      <c r="BLR480" s="470"/>
      <c r="BLS480" s="470"/>
      <c r="BLT480" s="470"/>
      <c r="BLU480" s="470"/>
      <c r="BLV480" s="470"/>
      <c r="BLW480" s="470"/>
      <c r="BLX480" s="470"/>
      <c r="BLY480" s="470"/>
      <c r="BLZ480" s="470"/>
      <c r="BMA480" s="470"/>
      <c r="BMB480" s="470"/>
      <c r="BMC480" s="470"/>
      <c r="BMD480" s="470"/>
      <c r="BME480" s="470"/>
      <c r="BMF480" s="470"/>
      <c r="BMG480" s="470"/>
      <c r="BMH480" s="470"/>
      <c r="BMI480" s="470"/>
      <c r="BMJ480" s="470"/>
      <c r="BMK480" s="470"/>
      <c r="BML480" s="470"/>
      <c r="BMM480" s="470"/>
      <c r="BMN480" s="470"/>
      <c r="BMO480" s="470"/>
      <c r="BMP480" s="470"/>
      <c r="BMQ480" s="470"/>
      <c r="BMR480" s="470"/>
      <c r="BMS480" s="470"/>
      <c r="BMT480" s="470"/>
      <c r="BMU480" s="470"/>
      <c r="BMV480" s="470"/>
      <c r="BMW480" s="470"/>
      <c r="BMX480" s="470"/>
      <c r="BMY480" s="470"/>
      <c r="BMZ480" s="470"/>
      <c r="BNA480" s="470"/>
      <c r="BNB480" s="470"/>
      <c r="BNC480" s="470"/>
      <c r="BND480" s="470"/>
      <c r="BNE480" s="470"/>
      <c r="BNF480" s="470"/>
      <c r="BNG480" s="470"/>
      <c r="BNH480" s="470"/>
      <c r="BNI480" s="470"/>
      <c r="BNJ480" s="470"/>
      <c r="BNK480" s="470"/>
      <c r="BNL480" s="470"/>
      <c r="BNM480" s="470"/>
      <c r="BNN480" s="470"/>
      <c r="BNO480" s="470"/>
      <c r="BNP480" s="470"/>
      <c r="BNQ480" s="470"/>
      <c r="BNR480" s="470"/>
      <c r="BNS480" s="470"/>
      <c r="BNT480" s="470"/>
      <c r="BNU480" s="470"/>
      <c r="BNV480" s="470"/>
      <c r="BNW480" s="470"/>
      <c r="BNX480" s="470"/>
      <c r="BNY480" s="470"/>
      <c r="BNZ480" s="470"/>
      <c r="BOA480" s="470"/>
      <c r="BOB480" s="470"/>
      <c r="BOC480" s="470"/>
      <c r="BOD480" s="470"/>
      <c r="BOE480" s="470"/>
      <c r="BOF480" s="470"/>
      <c r="BOG480" s="470"/>
      <c r="BOH480" s="470"/>
      <c r="BOI480" s="470"/>
      <c r="BOJ480" s="470"/>
      <c r="BOK480" s="470"/>
      <c r="BOL480" s="470"/>
      <c r="BOM480" s="470"/>
      <c r="BON480" s="470"/>
      <c r="BOO480" s="470"/>
      <c r="BOP480" s="470"/>
      <c r="BOQ480" s="470"/>
      <c r="BOR480" s="470"/>
      <c r="BOS480" s="470"/>
      <c r="BOT480" s="470"/>
      <c r="BOU480" s="470"/>
      <c r="BOV480" s="470"/>
      <c r="BOW480" s="470"/>
      <c r="BOX480" s="470"/>
      <c r="BOY480" s="470"/>
      <c r="BOZ480" s="470"/>
      <c r="BPA480" s="470"/>
      <c r="BPB480" s="470"/>
      <c r="BPC480" s="470"/>
      <c r="BPD480" s="470"/>
      <c r="BPE480" s="470"/>
      <c r="BPF480" s="470"/>
      <c r="BPG480" s="470"/>
      <c r="BPH480" s="470"/>
      <c r="BPI480" s="470"/>
      <c r="BPJ480" s="470"/>
      <c r="BPK480" s="470"/>
      <c r="BPL480" s="470"/>
      <c r="BPM480" s="470"/>
      <c r="BPN480" s="470"/>
      <c r="BPO480" s="470"/>
      <c r="BPP480" s="470"/>
      <c r="BPQ480" s="470"/>
      <c r="BPR480" s="470"/>
      <c r="BPS480" s="470"/>
      <c r="BPT480" s="470"/>
      <c r="BPU480" s="470"/>
      <c r="BPV480" s="470"/>
      <c r="BPW480" s="470"/>
      <c r="BPX480" s="470"/>
      <c r="BPY480" s="470"/>
      <c r="BPZ480" s="470"/>
      <c r="BQA480" s="470"/>
      <c r="BQB480" s="470"/>
      <c r="BQC480" s="470"/>
      <c r="BQD480" s="470"/>
      <c r="BQE480" s="470"/>
      <c r="BQF480" s="470"/>
      <c r="BQG480" s="470"/>
      <c r="BQH480" s="470"/>
      <c r="BQI480" s="470"/>
      <c r="BQJ480" s="470"/>
      <c r="BQK480" s="470"/>
      <c r="BQL480" s="470"/>
      <c r="BQM480" s="470"/>
      <c r="BQN480" s="470"/>
      <c r="BQO480" s="470"/>
      <c r="BQP480" s="470"/>
      <c r="BQQ480" s="470"/>
      <c r="BQR480" s="470"/>
      <c r="BQS480" s="470"/>
      <c r="BQT480" s="470"/>
      <c r="BQU480" s="470"/>
      <c r="BQV480" s="470"/>
      <c r="BQW480" s="470"/>
      <c r="BQX480" s="470"/>
      <c r="BQY480" s="470"/>
      <c r="BQZ480" s="470"/>
      <c r="BRA480" s="470"/>
      <c r="BRB480" s="470"/>
      <c r="BRC480" s="470"/>
      <c r="BRD480" s="470"/>
      <c r="BRE480" s="470"/>
      <c r="BRF480" s="470"/>
      <c r="BRG480" s="470"/>
      <c r="BRH480" s="470"/>
      <c r="BRI480" s="470"/>
      <c r="BRJ480" s="470"/>
      <c r="BRK480" s="470"/>
      <c r="BRL480" s="470"/>
      <c r="BRM480" s="470"/>
      <c r="BRN480" s="470"/>
      <c r="BRO480" s="470"/>
      <c r="BRP480" s="470"/>
      <c r="BRQ480" s="470"/>
      <c r="BRR480" s="470"/>
      <c r="BRS480" s="470"/>
      <c r="BRT480" s="470"/>
      <c r="BRU480" s="470"/>
      <c r="BRV480" s="470"/>
      <c r="BRW480" s="470"/>
      <c r="BRX480" s="470"/>
      <c r="BRY480" s="470"/>
      <c r="BRZ480" s="470"/>
      <c r="BSA480" s="470"/>
      <c r="BSB480" s="470"/>
      <c r="BSC480" s="470"/>
      <c r="BSD480" s="470"/>
      <c r="BSE480" s="470"/>
      <c r="BSF480" s="470"/>
      <c r="BSG480" s="470"/>
      <c r="BSH480" s="470"/>
      <c r="BSI480" s="470"/>
      <c r="BSJ480" s="470"/>
      <c r="BSK480" s="470"/>
      <c r="BSL480" s="470"/>
      <c r="BSM480" s="470"/>
      <c r="BSN480" s="470"/>
      <c r="BSO480" s="470"/>
      <c r="BSP480" s="470"/>
      <c r="BSQ480" s="470"/>
      <c r="BSR480" s="470"/>
      <c r="BSS480" s="470"/>
      <c r="BST480" s="470"/>
      <c r="BSU480" s="470"/>
      <c r="BSV480" s="470"/>
      <c r="BSW480" s="470"/>
      <c r="BSX480" s="470"/>
      <c r="BSY480" s="470"/>
      <c r="BSZ480" s="470"/>
      <c r="BTA480" s="470"/>
      <c r="BTB480" s="470"/>
      <c r="BTC480" s="470"/>
      <c r="BTD480" s="470"/>
      <c r="BTE480" s="470"/>
      <c r="BTF480" s="470"/>
      <c r="BTG480" s="470"/>
      <c r="BTH480" s="470"/>
      <c r="BTI480" s="470"/>
      <c r="BTJ480" s="470"/>
      <c r="BTK480" s="470"/>
      <c r="BTL480" s="470"/>
      <c r="BTM480" s="470"/>
      <c r="BTN480" s="470"/>
      <c r="BTO480" s="470"/>
      <c r="BTP480" s="470"/>
      <c r="BTQ480" s="470"/>
      <c r="BTR480" s="470"/>
      <c r="BTS480" s="470"/>
      <c r="BTT480" s="470"/>
      <c r="BTU480" s="470"/>
      <c r="BTV480" s="470"/>
      <c r="BTW480" s="470"/>
      <c r="BTX480" s="470"/>
      <c r="BTY480" s="470"/>
      <c r="BTZ480" s="470"/>
      <c r="BUA480" s="470"/>
      <c r="BUB480" s="470"/>
      <c r="BUC480" s="470"/>
      <c r="BUD480" s="470"/>
      <c r="BUE480" s="470"/>
      <c r="BUF480" s="470"/>
      <c r="BUG480" s="470"/>
      <c r="BUH480" s="470"/>
      <c r="BUI480" s="470"/>
      <c r="BUJ480" s="470"/>
      <c r="BUK480" s="470"/>
      <c r="BUL480" s="470"/>
      <c r="BUM480" s="470"/>
      <c r="BUN480" s="470"/>
      <c r="BUO480" s="470"/>
      <c r="BUP480" s="470"/>
      <c r="BUQ480" s="470"/>
      <c r="BUR480" s="470"/>
      <c r="BUS480" s="470"/>
      <c r="BUT480" s="470"/>
      <c r="BUU480" s="470"/>
      <c r="BUV480" s="470"/>
      <c r="BUW480" s="470"/>
      <c r="BUX480" s="470"/>
      <c r="BUY480" s="470"/>
      <c r="BUZ480" s="470"/>
      <c r="BVA480" s="470"/>
      <c r="BVB480" s="470"/>
      <c r="BVC480" s="470"/>
      <c r="BVD480" s="470"/>
      <c r="BVE480" s="470"/>
      <c r="BVF480" s="470"/>
      <c r="BVG480" s="470"/>
      <c r="BVH480" s="470"/>
      <c r="BVI480" s="470"/>
      <c r="BVJ480" s="470"/>
      <c r="BVK480" s="470"/>
      <c r="BVL480" s="470"/>
      <c r="BVM480" s="470"/>
      <c r="BVN480" s="470"/>
      <c r="BVO480" s="470"/>
      <c r="BVP480" s="470"/>
      <c r="BVQ480" s="470"/>
      <c r="BVR480" s="470"/>
      <c r="BVS480" s="470"/>
      <c r="BVT480" s="470"/>
      <c r="BVU480" s="470"/>
      <c r="BVV480" s="470"/>
      <c r="BVW480" s="470"/>
      <c r="BVX480" s="470"/>
      <c r="BVY480" s="470"/>
      <c r="BVZ480" s="470"/>
      <c r="BWA480" s="470"/>
      <c r="BWB480" s="470"/>
      <c r="BWC480" s="470"/>
      <c r="BWD480" s="470"/>
      <c r="BWE480" s="470"/>
      <c r="BWF480" s="470"/>
      <c r="BWG480" s="470"/>
      <c r="BWH480" s="470"/>
      <c r="BWI480" s="470"/>
      <c r="BWJ480" s="470"/>
      <c r="BWK480" s="470"/>
      <c r="BWL480" s="470"/>
      <c r="BWM480" s="470"/>
      <c r="BWN480" s="470"/>
      <c r="BWO480" s="470"/>
      <c r="BWP480" s="470"/>
      <c r="BWQ480" s="470"/>
      <c r="BWR480" s="470"/>
      <c r="BWS480" s="470"/>
      <c r="BWT480" s="470"/>
      <c r="BWU480" s="470"/>
      <c r="BWV480" s="470"/>
      <c r="BWW480" s="470"/>
      <c r="BWX480" s="470"/>
      <c r="BWY480" s="470"/>
      <c r="BWZ480" s="470"/>
      <c r="BXA480" s="470"/>
      <c r="BXB480" s="470"/>
      <c r="BXC480" s="470"/>
      <c r="BXD480" s="470"/>
      <c r="BXE480" s="470"/>
      <c r="BXF480" s="470"/>
      <c r="BXG480" s="470"/>
      <c r="BXH480" s="470"/>
      <c r="BXI480" s="470"/>
      <c r="BXJ480" s="470"/>
      <c r="BXK480" s="470"/>
      <c r="BXL480" s="470"/>
      <c r="BXM480" s="470"/>
      <c r="BXN480" s="470"/>
      <c r="BXO480" s="470"/>
      <c r="BXP480" s="470"/>
      <c r="BXQ480" s="470"/>
      <c r="BXR480" s="470"/>
      <c r="BXS480" s="470"/>
      <c r="BXT480" s="470"/>
      <c r="BXU480" s="470"/>
      <c r="BXV480" s="470"/>
      <c r="BXW480" s="470"/>
      <c r="BXX480" s="470"/>
      <c r="BXY480" s="470"/>
      <c r="BXZ480" s="470"/>
      <c r="BYA480" s="470"/>
      <c r="BYB480" s="470"/>
      <c r="BYC480" s="470"/>
      <c r="BYD480" s="470"/>
      <c r="BYE480" s="470"/>
      <c r="BYF480" s="470"/>
      <c r="BYG480" s="470"/>
      <c r="BYH480" s="470"/>
      <c r="BYI480" s="470"/>
      <c r="BYJ480" s="470"/>
      <c r="BYK480" s="470"/>
      <c r="BYL480" s="470"/>
      <c r="BYM480" s="470"/>
      <c r="BYN480" s="470"/>
      <c r="BYO480" s="470"/>
      <c r="BYP480" s="470"/>
      <c r="BYQ480" s="470"/>
      <c r="BYR480" s="470"/>
      <c r="BYS480" s="470"/>
      <c r="BYT480" s="470"/>
      <c r="BYU480" s="470"/>
      <c r="BYV480" s="470"/>
      <c r="BYW480" s="470"/>
      <c r="BYX480" s="470"/>
      <c r="BYY480" s="470"/>
      <c r="BYZ480" s="470"/>
      <c r="BZA480" s="470"/>
      <c r="BZB480" s="470"/>
      <c r="BZC480" s="470"/>
      <c r="BZD480" s="470"/>
      <c r="BZE480" s="470"/>
      <c r="BZF480" s="470"/>
      <c r="BZG480" s="470"/>
      <c r="BZH480" s="470"/>
      <c r="BZI480" s="470"/>
      <c r="BZJ480" s="470"/>
      <c r="BZK480" s="470"/>
      <c r="BZL480" s="470"/>
      <c r="BZM480" s="470"/>
      <c r="BZN480" s="470"/>
      <c r="BZO480" s="470"/>
      <c r="BZP480" s="470"/>
      <c r="BZQ480" s="470"/>
      <c r="BZR480" s="470"/>
      <c r="BZS480" s="470"/>
      <c r="BZT480" s="470"/>
      <c r="BZU480" s="470"/>
      <c r="BZV480" s="470"/>
      <c r="BZW480" s="470"/>
      <c r="BZX480" s="470"/>
      <c r="BZY480" s="470"/>
      <c r="BZZ480" s="470"/>
      <c r="CAA480" s="470"/>
      <c r="CAB480" s="470"/>
      <c r="CAC480" s="470"/>
      <c r="CAD480" s="470"/>
      <c r="CAE480" s="470"/>
      <c r="CAF480" s="470"/>
      <c r="CAG480" s="470"/>
      <c r="CAH480" s="470"/>
      <c r="CAI480" s="470"/>
      <c r="CAJ480" s="470"/>
      <c r="CAK480" s="470"/>
      <c r="CAL480" s="470"/>
      <c r="CAM480" s="470"/>
      <c r="CAN480" s="470"/>
      <c r="CAO480" s="470"/>
      <c r="CAP480" s="470"/>
      <c r="CAQ480" s="470"/>
      <c r="CAR480" s="470"/>
      <c r="CAS480" s="470"/>
      <c r="CAT480" s="470"/>
      <c r="CAU480" s="470"/>
      <c r="CAV480" s="470"/>
      <c r="CAW480" s="470"/>
      <c r="CAX480" s="470"/>
      <c r="CAY480" s="470"/>
      <c r="CAZ480" s="470"/>
      <c r="CBA480" s="470"/>
      <c r="CBB480" s="470"/>
      <c r="CBC480" s="470"/>
      <c r="CBD480" s="470"/>
      <c r="CBE480" s="470"/>
      <c r="CBF480" s="470"/>
      <c r="CBG480" s="470"/>
      <c r="CBH480" s="470"/>
      <c r="CBI480" s="470"/>
      <c r="CBJ480" s="470"/>
      <c r="CBK480" s="470"/>
      <c r="CBL480" s="470"/>
      <c r="CBM480" s="470"/>
      <c r="CBN480" s="470"/>
      <c r="CBO480" s="470"/>
      <c r="CBP480" s="470"/>
      <c r="CBQ480" s="470"/>
      <c r="CBR480" s="470"/>
      <c r="CBS480" s="470"/>
      <c r="CBT480" s="470"/>
      <c r="CBU480" s="470"/>
      <c r="CBV480" s="470"/>
      <c r="CBW480" s="470"/>
      <c r="CBX480" s="470"/>
      <c r="CBY480" s="470"/>
      <c r="CBZ480" s="470"/>
      <c r="CCA480" s="470"/>
      <c r="CCB480" s="470"/>
      <c r="CCC480" s="470"/>
      <c r="CCD480" s="470"/>
      <c r="CCE480" s="470"/>
      <c r="CCF480" s="470"/>
      <c r="CCG480" s="470"/>
      <c r="CCH480" s="470"/>
      <c r="CCI480" s="470"/>
      <c r="CCJ480" s="470"/>
      <c r="CCK480" s="470"/>
      <c r="CCL480" s="470"/>
      <c r="CCM480" s="470"/>
      <c r="CCN480" s="470"/>
      <c r="CCO480" s="470"/>
      <c r="CCP480" s="470"/>
      <c r="CCQ480" s="470"/>
      <c r="CCR480" s="470"/>
      <c r="CCS480" s="470"/>
      <c r="CCT480" s="470"/>
      <c r="CCU480" s="470"/>
      <c r="CCV480" s="470"/>
      <c r="CCW480" s="470"/>
      <c r="CCX480" s="470"/>
      <c r="CCY480" s="470"/>
      <c r="CCZ480" s="470"/>
      <c r="CDA480" s="470"/>
      <c r="CDB480" s="470"/>
      <c r="CDC480" s="470"/>
      <c r="CDD480" s="470"/>
      <c r="CDE480" s="470"/>
      <c r="CDF480" s="470"/>
      <c r="CDG480" s="470"/>
      <c r="CDH480" s="470"/>
      <c r="CDI480" s="470"/>
      <c r="CDJ480" s="470"/>
      <c r="CDK480" s="470"/>
      <c r="CDL480" s="470"/>
      <c r="CDM480" s="470"/>
      <c r="CDN480" s="470"/>
      <c r="CDO480" s="470"/>
      <c r="CDP480" s="470"/>
      <c r="CDQ480" s="470"/>
      <c r="CDR480" s="470"/>
      <c r="CDS480" s="470"/>
      <c r="CDT480" s="470"/>
      <c r="CDU480" s="470"/>
      <c r="CDV480" s="470"/>
      <c r="CDW480" s="470"/>
      <c r="CDX480" s="470"/>
      <c r="CDY480" s="470"/>
      <c r="CDZ480" s="470"/>
      <c r="CEA480" s="470"/>
      <c r="CEB480" s="470"/>
      <c r="CEC480" s="470"/>
      <c r="CED480" s="470"/>
      <c r="CEE480" s="470"/>
      <c r="CEF480" s="470"/>
      <c r="CEG480" s="470"/>
      <c r="CEH480" s="470"/>
      <c r="CEI480" s="470"/>
      <c r="CEJ480" s="470"/>
      <c r="CEK480" s="470"/>
      <c r="CEL480" s="470"/>
      <c r="CEM480" s="470"/>
      <c r="CEN480" s="470"/>
      <c r="CEO480" s="470"/>
      <c r="CEP480" s="470"/>
      <c r="CEQ480" s="470"/>
      <c r="CER480" s="470"/>
      <c r="CES480" s="470"/>
      <c r="CET480" s="470"/>
      <c r="CEU480" s="470"/>
      <c r="CEV480" s="470"/>
      <c r="CEW480" s="470"/>
      <c r="CEX480" s="470"/>
      <c r="CEY480" s="470"/>
      <c r="CEZ480" s="470"/>
      <c r="CFA480" s="470"/>
      <c r="CFB480" s="470"/>
      <c r="CFC480" s="470"/>
      <c r="CFD480" s="470"/>
      <c r="CFE480" s="470"/>
      <c r="CFF480" s="470"/>
      <c r="CFG480" s="470"/>
      <c r="CFH480" s="470"/>
      <c r="CFI480" s="470"/>
      <c r="CFJ480" s="470"/>
      <c r="CFK480" s="470"/>
      <c r="CFL480" s="470"/>
      <c r="CFM480" s="470"/>
      <c r="CFN480" s="470"/>
      <c r="CFO480" s="470"/>
      <c r="CFP480" s="470"/>
      <c r="CFQ480" s="470"/>
      <c r="CFR480" s="470"/>
      <c r="CFS480" s="470"/>
      <c r="CFT480" s="470"/>
      <c r="CFU480" s="470"/>
      <c r="CFV480" s="470"/>
      <c r="CFW480" s="470"/>
      <c r="CFX480" s="470"/>
      <c r="CFY480" s="470"/>
      <c r="CFZ480" s="470"/>
      <c r="CGA480" s="470"/>
      <c r="CGB480" s="470"/>
      <c r="CGC480" s="470"/>
      <c r="CGD480" s="470"/>
      <c r="CGE480" s="470"/>
      <c r="CGF480" s="470"/>
      <c r="CGG480" s="470"/>
      <c r="CGH480" s="470"/>
      <c r="CGI480" s="470"/>
      <c r="CGJ480" s="470"/>
      <c r="CGK480" s="470"/>
      <c r="CGL480" s="470"/>
      <c r="CGM480" s="470"/>
      <c r="CGN480" s="470"/>
      <c r="CGO480" s="470"/>
      <c r="CGP480" s="470"/>
      <c r="CGQ480" s="470"/>
      <c r="CGR480" s="470"/>
      <c r="CGS480" s="470"/>
      <c r="CGT480" s="470"/>
      <c r="CGU480" s="470"/>
      <c r="CGV480" s="470"/>
      <c r="CGW480" s="470"/>
      <c r="CGX480" s="470"/>
      <c r="CGY480" s="470"/>
      <c r="CGZ480" s="470"/>
      <c r="CHA480" s="470"/>
      <c r="CHB480" s="470"/>
      <c r="CHC480" s="470"/>
      <c r="CHD480" s="470"/>
      <c r="CHE480" s="470"/>
      <c r="CHF480" s="470"/>
      <c r="CHG480" s="470"/>
      <c r="CHH480" s="470"/>
      <c r="CHI480" s="470"/>
      <c r="CHJ480" s="470"/>
      <c r="CHK480" s="470"/>
      <c r="CHL480" s="470"/>
      <c r="CHM480" s="470"/>
      <c r="CHN480" s="470"/>
      <c r="CHO480" s="470"/>
      <c r="CHP480" s="470"/>
      <c r="CHQ480" s="470"/>
      <c r="CHR480" s="470"/>
      <c r="CHS480" s="470"/>
      <c r="CHT480" s="470"/>
      <c r="CHU480" s="470"/>
      <c r="CHV480" s="470"/>
      <c r="CHW480" s="470"/>
      <c r="CHX480" s="470"/>
      <c r="CHY480" s="470"/>
      <c r="CHZ480" s="470"/>
      <c r="CIA480" s="470"/>
      <c r="CIB480" s="470"/>
      <c r="CIC480" s="470"/>
      <c r="CID480" s="470"/>
      <c r="CIE480" s="470"/>
      <c r="CIF480" s="470"/>
      <c r="CIG480" s="470"/>
      <c r="CIH480" s="470"/>
      <c r="CII480" s="470"/>
      <c r="CIJ480" s="470"/>
      <c r="CIK480" s="470"/>
      <c r="CIL480" s="470"/>
      <c r="CIM480" s="470"/>
      <c r="CIN480" s="470"/>
      <c r="CIO480" s="470"/>
      <c r="CIP480" s="470"/>
      <c r="CIQ480" s="470"/>
      <c r="CIR480" s="470"/>
      <c r="CIS480" s="470"/>
      <c r="CIT480" s="470"/>
      <c r="CIU480" s="470"/>
      <c r="CIV480" s="470"/>
      <c r="CIW480" s="470"/>
      <c r="CIX480" s="470"/>
      <c r="CIY480" s="470"/>
      <c r="CIZ480" s="470"/>
      <c r="CJA480" s="470"/>
      <c r="CJB480" s="470"/>
      <c r="CJC480" s="470"/>
      <c r="CJD480" s="470"/>
      <c r="CJE480" s="470"/>
      <c r="CJF480" s="470"/>
      <c r="CJG480" s="470"/>
      <c r="CJH480" s="470"/>
      <c r="CJI480" s="470"/>
      <c r="CJJ480" s="470"/>
      <c r="CJK480" s="470"/>
      <c r="CJL480" s="470"/>
      <c r="CJM480" s="470"/>
      <c r="CJN480" s="470"/>
      <c r="CJO480" s="470"/>
      <c r="CJP480" s="470"/>
      <c r="CJQ480" s="470"/>
      <c r="CJR480" s="470"/>
      <c r="CJS480" s="470"/>
      <c r="CJT480" s="470"/>
      <c r="CJU480" s="470"/>
      <c r="CJV480" s="470"/>
      <c r="CJW480" s="470"/>
      <c r="CJX480" s="470"/>
      <c r="CJY480" s="470"/>
      <c r="CJZ480" s="470"/>
      <c r="CKA480" s="470"/>
      <c r="CKB480" s="470"/>
      <c r="CKC480" s="470"/>
      <c r="CKD480" s="470"/>
      <c r="CKE480" s="470"/>
      <c r="CKF480" s="470"/>
      <c r="CKG480" s="470"/>
      <c r="CKH480" s="470"/>
      <c r="CKI480" s="470"/>
      <c r="CKJ480" s="470"/>
      <c r="CKK480" s="470"/>
      <c r="CKL480" s="470"/>
      <c r="CKM480" s="470"/>
      <c r="CKN480" s="470"/>
      <c r="CKO480" s="470"/>
      <c r="CKP480" s="470"/>
      <c r="CKQ480" s="470"/>
      <c r="CKR480" s="470"/>
      <c r="CKS480" s="470"/>
      <c r="CKT480" s="470"/>
      <c r="CKU480" s="470"/>
      <c r="CKV480" s="470"/>
      <c r="CKW480" s="470"/>
      <c r="CKX480" s="470"/>
      <c r="CKY480" s="470"/>
      <c r="CKZ480" s="470"/>
      <c r="CLA480" s="470"/>
      <c r="CLB480" s="470"/>
      <c r="CLC480" s="470"/>
      <c r="CLD480" s="470"/>
      <c r="CLE480" s="470"/>
      <c r="CLF480" s="470"/>
      <c r="CLG480" s="470"/>
      <c r="CLH480" s="470"/>
      <c r="CLI480" s="470"/>
      <c r="CLJ480" s="470"/>
      <c r="CLK480" s="470"/>
      <c r="CLL480" s="470"/>
      <c r="CLM480" s="470"/>
      <c r="CLN480" s="470"/>
      <c r="CLO480" s="470"/>
      <c r="CLP480" s="470"/>
      <c r="CLQ480" s="470"/>
      <c r="CLR480" s="470"/>
      <c r="CLS480" s="470"/>
      <c r="CLT480" s="470"/>
      <c r="CLU480" s="470"/>
      <c r="CLV480" s="470"/>
      <c r="CLW480" s="470"/>
      <c r="CLX480" s="470"/>
      <c r="CLY480" s="470"/>
      <c r="CLZ480" s="470"/>
      <c r="CMA480" s="470"/>
      <c r="CMB480" s="470"/>
      <c r="CMC480" s="470"/>
      <c r="CMD480" s="470"/>
      <c r="CME480" s="470"/>
      <c r="CMF480" s="470"/>
      <c r="CMG480" s="470"/>
      <c r="CMH480" s="470"/>
      <c r="CMI480" s="470"/>
      <c r="CMJ480" s="470"/>
      <c r="CMK480" s="470"/>
      <c r="CML480" s="470"/>
      <c r="CMM480" s="470"/>
      <c r="CMN480" s="470"/>
      <c r="CMO480" s="470"/>
      <c r="CMP480" s="470"/>
      <c r="CMQ480" s="470"/>
      <c r="CMR480" s="470"/>
      <c r="CMS480" s="470"/>
      <c r="CMT480" s="470"/>
      <c r="CMU480" s="470"/>
      <c r="CMV480" s="470"/>
      <c r="CMW480" s="470"/>
      <c r="CMX480" s="470"/>
      <c r="CMY480" s="470"/>
      <c r="CMZ480" s="470"/>
      <c r="CNA480" s="470"/>
      <c r="CNB480" s="470"/>
      <c r="CNC480" s="470"/>
      <c r="CND480" s="470"/>
      <c r="CNE480" s="470"/>
      <c r="CNF480" s="470"/>
      <c r="CNG480" s="470"/>
      <c r="CNH480" s="470"/>
      <c r="CNI480" s="470"/>
      <c r="CNJ480" s="470"/>
      <c r="CNK480" s="470"/>
      <c r="CNL480" s="470"/>
      <c r="CNM480" s="470"/>
      <c r="CNN480" s="470"/>
      <c r="CNO480" s="470"/>
      <c r="CNP480" s="470"/>
      <c r="CNQ480" s="470"/>
      <c r="CNR480" s="470"/>
      <c r="CNS480" s="470"/>
      <c r="CNT480" s="470"/>
      <c r="CNU480" s="470"/>
      <c r="CNV480" s="470"/>
      <c r="CNW480" s="470"/>
      <c r="CNX480" s="470"/>
      <c r="CNY480" s="470"/>
      <c r="CNZ480" s="470"/>
      <c r="COA480" s="470"/>
      <c r="COB480" s="470"/>
      <c r="COC480" s="470"/>
      <c r="COD480" s="470"/>
      <c r="COE480" s="470"/>
      <c r="COF480" s="470"/>
      <c r="COG480" s="470"/>
      <c r="COH480" s="470"/>
      <c r="COI480" s="470"/>
      <c r="COJ480" s="470"/>
      <c r="COK480" s="470"/>
      <c r="COL480" s="470"/>
      <c r="COM480" s="470"/>
      <c r="CON480" s="470"/>
      <c r="COO480" s="470"/>
      <c r="COP480" s="470"/>
      <c r="COQ480" s="470"/>
      <c r="COR480" s="470"/>
      <c r="COS480" s="470"/>
      <c r="COT480" s="470"/>
      <c r="COU480" s="470"/>
      <c r="COV480" s="470"/>
      <c r="COW480" s="470"/>
      <c r="COX480" s="470"/>
      <c r="COY480" s="470"/>
      <c r="COZ480" s="470"/>
      <c r="CPA480" s="470"/>
      <c r="CPB480" s="470"/>
      <c r="CPC480" s="470"/>
      <c r="CPD480" s="470"/>
      <c r="CPE480" s="470"/>
      <c r="CPF480" s="470"/>
      <c r="CPG480" s="470"/>
      <c r="CPH480" s="470"/>
      <c r="CPI480" s="470"/>
      <c r="CPJ480" s="470"/>
      <c r="CPK480" s="470"/>
      <c r="CPL480" s="470"/>
      <c r="CPM480" s="470"/>
      <c r="CPN480" s="470"/>
      <c r="CPO480" s="470"/>
      <c r="CPP480" s="470"/>
      <c r="CPQ480" s="470"/>
      <c r="CPR480" s="470"/>
      <c r="CPS480" s="470"/>
      <c r="CPT480" s="470"/>
      <c r="CPU480" s="470"/>
      <c r="CPV480" s="470"/>
      <c r="CPW480" s="470"/>
      <c r="CPX480" s="470"/>
      <c r="CPY480" s="470"/>
      <c r="CPZ480" s="470"/>
      <c r="CQA480" s="470"/>
      <c r="CQB480" s="470"/>
      <c r="CQC480" s="470"/>
      <c r="CQD480" s="470"/>
      <c r="CQE480" s="470"/>
      <c r="CQF480" s="470"/>
      <c r="CQG480" s="470"/>
      <c r="CQH480" s="470"/>
      <c r="CQI480" s="470"/>
      <c r="CQJ480" s="470"/>
      <c r="CQK480" s="470"/>
      <c r="CQL480" s="470"/>
      <c r="CQM480" s="470"/>
      <c r="CQN480" s="470"/>
      <c r="CQO480" s="470"/>
      <c r="CQP480" s="470"/>
      <c r="CQQ480" s="470"/>
      <c r="CQR480" s="470"/>
      <c r="CQS480" s="470"/>
      <c r="CQT480" s="470"/>
      <c r="CQU480" s="470"/>
      <c r="CQV480" s="470"/>
      <c r="CQW480" s="470"/>
      <c r="CQX480" s="470"/>
      <c r="CQY480" s="470"/>
      <c r="CQZ480" s="470"/>
      <c r="CRA480" s="470"/>
      <c r="CRB480" s="470"/>
      <c r="CRC480" s="470"/>
      <c r="CRD480" s="470"/>
      <c r="CRE480" s="470"/>
      <c r="CRF480" s="470"/>
      <c r="CRG480" s="470"/>
      <c r="CRH480" s="470"/>
      <c r="CRI480" s="470"/>
      <c r="CRJ480" s="470"/>
      <c r="CRK480" s="470"/>
      <c r="CRL480" s="470"/>
      <c r="CRM480" s="470"/>
      <c r="CRN480" s="470"/>
      <c r="CRO480" s="470"/>
      <c r="CRP480" s="470"/>
      <c r="CRQ480" s="470"/>
      <c r="CRR480" s="470"/>
      <c r="CRS480" s="470"/>
      <c r="CRT480" s="470"/>
      <c r="CRU480" s="470"/>
      <c r="CRV480" s="470"/>
      <c r="CRW480" s="470"/>
      <c r="CRX480" s="470"/>
      <c r="CRY480" s="470"/>
      <c r="CRZ480" s="470"/>
      <c r="CSA480" s="470"/>
      <c r="CSB480" s="470"/>
      <c r="CSC480" s="470"/>
      <c r="CSD480" s="470"/>
      <c r="CSE480" s="470"/>
      <c r="CSF480" s="470"/>
      <c r="CSG480" s="470"/>
      <c r="CSH480" s="470"/>
      <c r="CSI480" s="470"/>
      <c r="CSJ480" s="470"/>
      <c r="CSK480" s="470"/>
      <c r="CSL480" s="470"/>
      <c r="CSM480" s="470"/>
      <c r="CSN480" s="470"/>
      <c r="CSO480" s="470"/>
      <c r="CSP480" s="470"/>
      <c r="CSQ480" s="470"/>
      <c r="CSR480" s="470"/>
      <c r="CSS480" s="470"/>
      <c r="CST480" s="470"/>
      <c r="CSU480" s="470"/>
      <c r="CSV480" s="470"/>
      <c r="CSW480" s="470"/>
      <c r="CSX480" s="470"/>
      <c r="CSY480" s="470"/>
      <c r="CSZ480" s="470"/>
      <c r="CTA480" s="470"/>
      <c r="CTB480" s="470"/>
      <c r="CTC480" s="470"/>
      <c r="CTD480" s="470"/>
      <c r="CTE480" s="470"/>
      <c r="CTF480" s="470"/>
      <c r="CTG480" s="470"/>
      <c r="CTH480" s="470"/>
      <c r="CTI480" s="470"/>
      <c r="CTJ480" s="470"/>
      <c r="CTK480" s="470"/>
      <c r="CTL480" s="470"/>
      <c r="CTM480" s="470"/>
      <c r="CTN480" s="470"/>
      <c r="CTO480" s="470"/>
      <c r="CTP480" s="470"/>
      <c r="CTQ480" s="470"/>
      <c r="CTR480" s="470"/>
      <c r="CTS480" s="470"/>
      <c r="CTT480" s="470"/>
      <c r="CTU480" s="470"/>
      <c r="CTV480" s="470"/>
      <c r="CTW480" s="470"/>
      <c r="CTX480" s="470"/>
      <c r="CTY480" s="470"/>
      <c r="CTZ480" s="470"/>
      <c r="CUA480" s="470"/>
      <c r="CUB480" s="470"/>
      <c r="CUC480" s="470"/>
      <c r="CUD480" s="470"/>
      <c r="CUE480" s="470"/>
      <c r="CUF480" s="470"/>
      <c r="CUG480" s="470"/>
      <c r="CUH480" s="470"/>
      <c r="CUI480" s="470"/>
      <c r="CUJ480" s="470"/>
      <c r="CUK480" s="470"/>
      <c r="CUL480" s="470"/>
      <c r="CUM480" s="470"/>
      <c r="CUN480" s="470"/>
      <c r="CUO480" s="470"/>
      <c r="CUP480" s="470"/>
      <c r="CUQ480" s="470"/>
      <c r="CUR480" s="470"/>
      <c r="CUS480" s="470"/>
      <c r="CUT480" s="470"/>
      <c r="CUU480" s="470"/>
      <c r="CUV480" s="470"/>
      <c r="CUW480" s="470"/>
      <c r="CUX480" s="470"/>
      <c r="CUY480" s="470"/>
      <c r="CUZ480" s="470"/>
      <c r="CVA480" s="470"/>
      <c r="CVB480" s="470"/>
      <c r="CVC480" s="470"/>
      <c r="CVD480" s="470"/>
      <c r="CVE480" s="470"/>
      <c r="CVF480" s="470"/>
      <c r="CVG480" s="470"/>
      <c r="CVH480" s="470"/>
      <c r="CVI480" s="470"/>
      <c r="CVJ480" s="470"/>
      <c r="CVK480" s="470"/>
      <c r="CVL480" s="470"/>
      <c r="CVM480" s="470"/>
      <c r="CVN480" s="470"/>
      <c r="CVO480" s="470"/>
      <c r="CVP480" s="470"/>
      <c r="CVQ480" s="470"/>
      <c r="CVR480" s="470"/>
      <c r="CVS480" s="470"/>
      <c r="CVT480" s="470"/>
      <c r="CVU480" s="470"/>
      <c r="CVV480" s="470"/>
      <c r="CVW480" s="470"/>
      <c r="CVX480" s="470"/>
      <c r="CVY480" s="470"/>
      <c r="CVZ480" s="470"/>
      <c r="CWA480" s="470"/>
      <c r="CWB480" s="470"/>
      <c r="CWC480" s="470"/>
      <c r="CWD480" s="470"/>
      <c r="CWE480" s="470"/>
      <c r="CWF480" s="470"/>
      <c r="CWG480" s="470"/>
      <c r="CWH480" s="470"/>
      <c r="CWI480" s="470"/>
      <c r="CWJ480" s="470"/>
      <c r="CWK480" s="470"/>
      <c r="CWL480" s="470"/>
      <c r="CWM480" s="470"/>
      <c r="CWN480" s="470"/>
      <c r="CWO480" s="470"/>
      <c r="CWP480" s="470"/>
      <c r="CWQ480" s="470"/>
      <c r="CWR480" s="470"/>
      <c r="CWS480" s="470"/>
      <c r="CWT480" s="470"/>
      <c r="CWU480" s="470"/>
      <c r="CWV480" s="470"/>
      <c r="CWW480" s="470"/>
      <c r="CWX480" s="470"/>
      <c r="CWY480" s="470"/>
      <c r="CWZ480" s="470"/>
      <c r="CXA480" s="470"/>
      <c r="CXB480" s="470"/>
      <c r="CXC480" s="470"/>
      <c r="CXD480" s="470"/>
      <c r="CXE480" s="470"/>
      <c r="CXF480" s="470"/>
      <c r="CXG480" s="470"/>
      <c r="CXH480" s="470"/>
      <c r="CXI480" s="470"/>
      <c r="CXJ480" s="470"/>
      <c r="CXK480" s="470"/>
      <c r="CXL480" s="470"/>
      <c r="CXM480" s="470"/>
      <c r="CXN480" s="470"/>
      <c r="CXO480" s="470"/>
      <c r="CXP480" s="470"/>
      <c r="CXQ480" s="470"/>
      <c r="CXR480" s="470"/>
      <c r="CXS480" s="470"/>
      <c r="CXT480" s="470"/>
      <c r="CXU480" s="470"/>
      <c r="CXV480" s="470"/>
      <c r="CXW480" s="470"/>
      <c r="CXX480" s="470"/>
      <c r="CXY480" s="470"/>
      <c r="CXZ480" s="470"/>
      <c r="CYA480" s="470"/>
      <c r="CYB480" s="470"/>
      <c r="CYC480" s="470"/>
      <c r="CYD480" s="470"/>
      <c r="CYE480" s="470"/>
      <c r="CYF480" s="470"/>
      <c r="CYG480" s="470"/>
      <c r="CYH480" s="470"/>
      <c r="CYI480" s="470"/>
      <c r="CYJ480" s="470"/>
      <c r="CYK480" s="470"/>
      <c r="CYL480" s="470"/>
      <c r="CYM480" s="470"/>
      <c r="CYN480" s="470"/>
      <c r="CYO480" s="470"/>
      <c r="CYP480" s="470"/>
      <c r="CYQ480" s="470"/>
      <c r="CYR480" s="470"/>
      <c r="CYS480" s="470"/>
      <c r="CYT480" s="470"/>
      <c r="CYU480" s="470"/>
      <c r="CYV480" s="470"/>
      <c r="CYW480" s="470"/>
      <c r="CYX480" s="470"/>
      <c r="CYY480" s="470"/>
      <c r="CYZ480" s="470"/>
      <c r="CZA480" s="470"/>
      <c r="CZB480" s="470"/>
      <c r="CZC480" s="470"/>
      <c r="CZD480" s="470"/>
      <c r="CZE480" s="470"/>
      <c r="CZF480" s="470"/>
      <c r="CZG480" s="470"/>
      <c r="CZH480" s="470"/>
      <c r="CZI480" s="470"/>
      <c r="CZJ480" s="470"/>
      <c r="CZK480" s="470"/>
      <c r="CZL480" s="470"/>
      <c r="CZM480" s="470"/>
      <c r="CZN480" s="470"/>
      <c r="CZO480" s="470"/>
      <c r="CZP480" s="470"/>
      <c r="CZQ480" s="470"/>
      <c r="CZR480" s="470"/>
      <c r="CZS480" s="470"/>
      <c r="CZT480" s="470"/>
      <c r="CZU480" s="470"/>
      <c r="CZV480" s="470"/>
      <c r="CZW480" s="470"/>
      <c r="CZX480" s="470"/>
      <c r="CZY480" s="470"/>
      <c r="CZZ480" s="470"/>
      <c r="DAA480" s="470"/>
      <c r="DAB480" s="470"/>
      <c r="DAC480" s="470"/>
      <c r="DAD480" s="470"/>
      <c r="DAE480" s="470"/>
      <c r="DAF480" s="470"/>
      <c r="DAG480" s="470"/>
      <c r="DAH480" s="470"/>
      <c r="DAI480" s="470"/>
      <c r="DAJ480" s="470"/>
      <c r="DAK480" s="470"/>
      <c r="DAL480" s="470"/>
      <c r="DAM480" s="470"/>
      <c r="DAN480" s="470"/>
      <c r="DAO480" s="470"/>
      <c r="DAP480" s="470"/>
      <c r="DAQ480" s="470"/>
      <c r="DAR480" s="470"/>
      <c r="DAS480" s="470"/>
      <c r="DAT480" s="470"/>
      <c r="DAU480" s="470"/>
      <c r="DAV480" s="470"/>
      <c r="DAW480" s="470"/>
      <c r="DAX480" s="470"/>
      <c r="DAY480" s="470"/>
      <c r="DAZ480" s="470"/>
      <c r="DBA480" s="470"/>
      <c r="DBB480" s="470"/>
      <c r="DBC480" s="470"/>
      <c r="DBD480" s="470"/>
      <c r="DBE480" s="470"/>
      <c r="DBF480" s="470"/>
      <c r="DBG480" s="470"/>
      <c r="DBH480" s="470"/>
      <c r="DBI480" s="470"/>
      <c r="DBJ480" s="470"/>
      <c r="DBK480" s="470"/>
      <c r="DBL480" s="470"/>
      <c r="DBM480" s="470"/>
      <c r="DBN480" s="470"/>
      <c r="DBO480" s="470"/>
      <c r="DBP480" s="470"/>
      <c r="DBQ480" s="470"/>
      <c r="DBR480" s="470"/>
      <c r="DBS480" s="470"/>
      <c r="DBT480" s="470"/>
      <c r="DBU480" s="470"/>
      <c r="DBV480" s="470"/>
      <c r="DBW480" s="470"/>
      <c r="DBX480" s="470"/>
      <c r="DBY480" s="470"/>
      <c r="DBZ480" s="470"/>
      <c r="DCA480" s="470"/>
      <c r="DCB480" s="470"/>
      <c r="DCC480" s="470"/>
      <c r="DCD480" s="470"/>
      <c r="DCE480" s="470"/>
      <c r="DCF480" s="470"/>
      <c r="DCG480" s="470"/>
      <c r="DCH480" s="470"/>
      <c r="DCI480" s="470"/>
      <c r="DCJ480" s="470"/>
      <c r="DCK480" s="470"/>
      <c r="DCL480" s="470"/>
      <c r="DCM480" s="470"/>
      <c r="DCN480" s="470"/>
      <c r="DCO480" s="470"/>
      <c r="DCP480" s="470"/>
      <c r="DCQ480" s="470"/>
      <c r="DCR480" s="470"/>
      <c r="DCS480" s="470"/>
      <c r="DCT480" s="470"/>
      <c r="DCU480" s="470"/>
      <c r="DCV480" s="470"/>
      <c r="DCW480" s="470"/>
      <c r="DCX480" s="470"/>
      <c r="DCY480" s="470"/>
      <c r="DCZ480" s="470"/>
      <c r="DDA480" s="470"/>
      <c r="DDB480" s="470"/>
      <c r="DDC480" s="470"/>
      <c r="DDD480" s="470"/>
      <c r="DDE480" s="470"/>
      <c r="DDF480" s="470"/>
      <c r="DDG480" s="470"/>
      <c r="DDH480" s="470"/>
      <c r="DDI480" s="470"/>
      <c r="DDJ480" s="470"/>
      <c r="DDK480" s="470"/>
      <c r="DDL480" s="470"/>
      <c r="DDM480" s="470"/>
      <c r="DDN480" s="470"/>
      <c r="DDO480" s="470"/>
      <c r="DDP480" s="470"/>
      <c r="DDQ480" s="470"/>
      <c r="DDR480" s="470"/>
      <c r="DDS480" s="470"/>
      <c r="DDT480" s="470"/>
      <c r="DDU480" s="470"/>
      <c r="DDV480" s="470"/>
      <c r="DDW480" s="470"/>
      <c r="DDX480" s="470"/>
      <c r="DDY480" s="470"/>
      <c r="DDZ480" s="470"/>
      <c r="DEA480" s="470"/>
      <c r="DEB480" s="470"/>
      <c r="DEC480" s="470"/>
      <c r="DED480" s="470"/>
      <c r="DEE480" s="470"/>
      <c r="DEF480" s="470"/>
      <c r="DEG480" s="470"/>
      <c r="DEH480" s="470"/>
      <c r="DEI480" s="470"/>
      <c r="DEJ480" s="470"/>
      <c r="DEK480" s="470"/>
      <c r="DEL480" s="470"/>
      <c r="DEM480" s="470"/>
      <c r="DEN480" s="470"/>
      <c r="DEO480" s="470"/>
      <c r="DEP480" s="470"/>
      <c r="DEQ480" s="470"/>
      <c r="DER480" s="470"/>
      <c r="DES480" s="470"/>
      <c r="DET480" s="470"/>
      <c r="DEU480" s="470"/>
      <c r="DEV480" s="470"/>
      <c r="DEW480" s="470"/>
      <c r="DEX480" s="470"/>
      <c r="DEY480" s="470"/>
      <c r="DEZ480" s="470"/>
      <c r="DFA480" s="470"/>
      <c r="DFB480" s="470"/>
      <c r="DFC480" s="470"/>
      <c r="DFD480" s="470"/>
      <c r="DFE480" s="470"/>
      <c r="DFF480" s="470"/>
      <c r="DFG480" s="470"/>
      <c r="DFH480" s="470"/>
      <c r="DFI480" s="470"/>
      <c r="DFJ480" s="470"/>
      <c r="DFK480" s="470"/>
      <c r="DFL480" s="470"/>
      <c r="DFM480" s="470"/>
      <c r="DFN480" s="470"/>
      <c r="DFO480" s="470"/>
      <c r="DFP480" s="470"/>
      <c r="DFQ480" s="470"/>
      <c r="DFR480" s="470"/>
      <c r="DFS480" s="470"/>
      <c r="DFT480" s="470"/>
      <c r="DFU480" s="470"/>
      <c r="DFV480" s="470"/>
      <c r="DFW480" s="470"/>
      <c r="DFX480" s="470"/>
      <c r="DFY480" s="470"/>
      <c r="DFZ480" s="470"/>
      <c r="DGA480" s="470"/>
      <c r="DGB480" s="470"/>
      <c r="DGC480" s="470"/>
      <c r="DGD480" s="470"/>
      <c r="DGE480" s="470"/>
      <c r="DGF480" s="470"/>
      <c r="DGG480" s="470"/>
      <c r="DGH480" s="470"/>
      <c r="DGI480" s="470"/>
      <c r="DGJ480" s="470"/>
      <c r="DGK480" s="470"/>
      <c r="DGL480" s="470"/>
      <c r="DGM480" s="470"/>
      <c r="DGN480" s="470"/>
      <c r="DGO480" s="470"/>
      <c r="DGP480" s="470"/>
      <c r="DGQ480" s="470"/>
      <c r="DGR480" s="470"/>
      <c r="DGS480" s="470"/>
      <c r="DGT480" s="470"/>
      <c r="DGU480" s="470"/>
      <c r="DGV480" s="470"/>
      <c r="DGW480" s="470"/>
      <c r="DGX480" s="470"/>
      <c r="DGY480" s="470"/>
      <c r="DGZ480" s="470"/>
      <c r="DHA480" s="470"/>
      <c r="DHB480" s="470"/>
      <c r="DHC480" s="470"/>
      <c r="DHD480" s="470"/>
      <c r="DHE480" s="470"/>
      <c r="DHF480" s="470"/>
      <c r="DHG480" s="470"/>
      <c r="DHH480" s="470"/>
      <c r="DHI480" s="470"/>
      <c r="DHJ480" s="470"/>
      <c r="DHK480" s="470"/>
      <c r="DHL480" s="470"/>
      <c r="DHM480" s="470"/>
      <c r="DHN480" s="470"/>
      <c r="DHO480" s="470"/>
      <c r="DHP480" s="470"/>
      <c r="DHQ480" s="470"/>
      <c r="DHR480" s="470"/>
      <c r="DHS480" s="470"/>
      <c r="DHT480" s="470"/>
      <c r="DHU480" s="470"/>
      <c r="DHV480" s="470"/>
      <c r="DHW480" s="470"/>
      <c r="DHX480" s="470"/>
      <c r="DHY480" s="470"/>
      <c r="DHZ480" s="470"/>
      <c r="DIA480" s="470"/>
      <c r="DIB480" s="470"/>
      <c r="DIC480" s="470"/>
      <c r="DID480" s="470"/>
      <c r="DIE480" s="470"/>
      <c r="DIF480" s="470"/>
      <c r="DIG480" s="470"/>
      <c r="DIH480" s="470"/>
      <c r="DII480" s="470"/>
      <c r="DIJ480" s="470"/>
      <c r="DIK480" s="470"/>
      <c r="DIL480" s="470"/>
      <c r="DIM480" s="470"/>
      <c r="DIN480" s="470"/>
      <c r="DIO480" s="470"/>
      <c r="DIP480" s="470"/>
      <c r="DIQ480" s="470"/>
      <c r="DIR480" s="470"/>
      <c r="DIS480" s="470"/>
      <c r="DIT480" s="470"/>
      <c r="DIU480" s="470"/>
      <c r="DIV480" s="470"/>
      <c r="DIW480" s="470"/>
      <c r="DIX480" s="470"/>
      <c r="DIY480" s="470"/>
      <c r="DIZ480" s="470"/>
      <c r="DJA480" s="470"/>
      <c r="DJB480" s="470"/>
      <c r="DJC480" s="470"/>
      <c r="DJD480" s="470"/>
      <c r="DJE480" s="470"/>
      <c r="DJF480" s="470"/>
      <c r="DJG480" s="470"/>
      <c r="DJH480" s="470"/>
      <c r="DJI480" s="470"/>
      <c r="DJJ480" s="470"/>
      <c r="DJK480" s="470"/>
      <c r="DJL480" s="470"/>
      <c r="DJM480" s="470"/>
      <c r="DJN480" s="470"/>
      <c r="DJO480" s="470"/>
      <c r="DJP480" s="470"/>
      <c r="DJQ480" s="470"/>
      <c r="DJR480" s="470"/>
      <c r="DJS480" s="470"/>
      <c r="DJT480" s="470"/>
      <c r="DJU480" s="470"/>
      <c r="DJV480" s="470"/>
      <c r="DJW480" s="470"/>
      <c r="DJX480" s="470"/>
      <c r="DJY480" s="470"/>
      <c r="DJZ480" s="470"/>
      <c r="DKA480" s="470"/>
      <c r="DKB480" s="470"/>
      <c r="DKC480" s="470"/>
      <c r="DKD480" s="470"/>
      <c r="DKE480" s="470"/>
      <c r="DKF480" s="470"/>
      <c r="DKG480" s="470"/>
      <c r="DKH480" s="470"/>
      <c r="DKI480" s="470"/>
      <c r="DKJ480" s="470"/>
      <c r="DKK480" s="470"/>
      <c r="DKL480" s="470"/>
      <c r="DKM480" s="470"/>
      <c r="DKN480" s="470"/>
      <c r="DKO480" s="470"/>
      <c r="DKP480" s="470"/>
      <c r="DKQ480" s="470"/>
      <c r="DKR480" s="470"/>
      <c r="DKS480" s="470"/>
      <c r="DKT480" s="470"/>
      <c r="DKU480" s="470"/>
      <c r="DKV480" s="470"/>
      <c r="DKW480" s="470"/>
      <c r="DKX480" s="470"/>
      <c r="DKY480" s="470"/>
      <c r="DKZ480" s="470"/>
      <c r="DLA480" s="470"/>
      <c r="DLB480" s="470"/>
      <c r="DLC480" s="470"/>
      <c r="DLD480" s="470"/>
      <c r="DLE480" s="470"/>
      <c r="DLF480" s="470"/>
      <c r="DLG480" s="470"/>
      <c r="DLH480" s="470"/>
      <c r="DLI480" s="470"/>
      <c r="DLJ480" s="470"/>
      <c r="DLK480" s="470"/>
      <c r="DLL480" s="470"/>
      <c r="DLM480" s="470"/>
      <c r="DLN480" s="470"/>
      <c r="DLO480" s="470"/>
      <c r="DLP480" s="470"/>
      <c r="DLQ480" s="470"/>
      <c r="DLR480" s="470"/>
      <c r="DLS480" s="470"/>
      <c r="DLT480" s="470"/>
      <c r="DLU480" s="470"/>
      <c r="DLV480" s="470"/>
      <c r="DLW480" s="470"/>
      <c r="DLX480" s="470"/>
      <c r="DLY480" s="470"/>
      <c r="DLZ480" s="470"/>
      <c r="DMA480" s="470"/>
      <c r="DMB480" s="470"/>
      <c r="DMC480" s="470"/>
      <c r="DMD480" s="470"/>
      <c r="DME480" s="470"/>
      <c r="DMF480" s="470"/>
      <c r="DMG480" s="470"/>
      <c r="DMH480" s="470"/>
      <c r="DMI480" s="470"/>
      <c r="DMJ480" s="470"/>
      <c r="DMK480" s="470"/>
      <c r="DML480" s="470"/>
      <c r="DMM480" s="470"/>
      <c r="DMN480" s="470"/>
      <c r="DMO480" s="470"/>
      <c r="DMP480" s="470"/>
      <c r="DMQ480" s="470"/>
      <c r="DMR480" s="470"/>
      <c r="DMS480" s="470"/>
      <c r="DMT480" s="470"/>
      <c r="DMU480" s="470"/>
      <c r="DMV480" s="470"/>
      <c r="DMW480" s="470"/>
      <c r="DMX480" s="470"/>
      <c r="DMY480" s="470"/>
      <c r="DMZ480" s="470"/>
      <c r="DNA480" s="470"/>
      <c r="DNB480" s="470"/>
      <c r="DNC480" s="470"/>
      <c r="DND480" s="470"/>
      <c r="DNE480" s="470"/>
      <c r="DNF480" s="470"/>
      <c r="DNG480" s="470"/>
      <c r="DNH480" s="470"/>
      <c r="DNI480" s="470"/>
      <c r="DNJ480" s="470"/>
      <c r="DNK480" s="470"/>
      <c r="DNL480" s="470"/>
      <c r="DNM480" s="470"/>
      <c r="DNN480" s="470"/>
      <c r="DNO480" s="470"/>
      <c r="DNP480" s="470"/>
      <c r="DNQ480" s="470"/>
      <c r="DNR480" s="470"/>
      <c r="DNS480" s="470"/>
      <c r="DNT480" s="470"/>
      <c r="DNU480" s="470"/>
      <c r="DNV480" s="470"/>
      <c r="DNW480" s="470"/>
      <c r="DNX480" s="470"/>
      <c r="DNY480" s="470"/>
      <c r="DNZ480" s="470"/>
      <c r="DOA480" s="470"/>
      <c r="DOB480" s="470"/>
      <c r="DOC480" s="470"/>
      <c r="DOD480" s="470"/>
      <c r="DOE480" s="470"/>
      <c r="DOF480" s="470"/>
      <c r="DOG480" s="470"/>
      <c r="DOH480" s="470"/>
      <c r="DOI480" s="470"/>
      <c r="DOJ480" s="470"/>
      <c r="DOK480" s="470"/>
      <c r="DOL480" s="470"/>
      <c r="DOM480" s="470"/>
      <c r="DON480" s="470"/>
      <c r="DOO480" s="470"/>
      <c r="DOP480" s="470"/>
      <c r="DOQ480" s="470"/>
      <c r="DOR480" s="470"/>
      <c r="DOS480" s="470"/>
      <c r="DOT480" s="470"/>
      <c r="DOU480" s="470"/>
      <c r="DOV480" s="470"/>
      <c r="DOW480" s="470"/>
      <c r="DOX480" s="470"/>
      <c r="DOY480" s="470"/>
      <c r="DOZ480" s="470"/>
      <c r="DPA480" s="470"/>
      <c r="DPB480" s="470"/>
      <c r="DPC480" s="470"/>
      <c r="DPD480" s="470"/>
      <c r="DPE480" s="470"/>
      <c r="DPF480" s="470"/>
      <c r="DPG480" s="470"/>
      <c r="DPH480" s="470"/>
      <c r="DPI480" s="470"/>
      <c r="DPJ480" s="470"/>
      <c r="DPK480" s="470"/>
      <c r="DPL480" s="470"/>
      <c r="DPM480" s="470"/>
      <c r="DPN480" s="470"/>
      <c r="DPO480" s="470"/>
      <c r="DPP480" s="470"/>
      <c r="DPQ480" s="470"/>
      <c r="DPR480" s="470"/>
      <c r="DPS480" s="470"/>
      <c r="DPT480" s="470"/>
      <c r="DPU480" s="470"/>
      <c r="DPV480" s="470"/>
      <c r="DPW480" s="470"/>
      <c r="DPX480" s="470"/>
      <c r="DPY480" s="470"/>
      <c r="DPZ480" s="470"/>
      <c r="DQA480" s="470"/>
      <c r="DQB480" s="470"/>
      <c r="DQC480" s="470"/>
      <c r="DQD480" s="470"/>
      <c r="DQE480" s="470"/>
      <c r="DQF480" s="470"/>
      <c r="DQG480" s="470"/>
      <c r="DQH480" s="470"/>
      <c r="DQI480" s="470"/>
      <c r="DQJ480" s="470"/>
      <c r="DQK480" s="470"/>
      <c r="DQL480" s="470"/>
      <c r="DQM480" s="470"/>
      <c r="DQN480" s="470"/>
      <c r="DQO480" s="470"/>
      <c r="DQP480" s="470"/>
      <c r="DQQ480" s="470"/>
      <c r="DQR480" s="470"/>
      <c r="DQS480" s="470"/>
      <c r="DQT480" s="470"/>
      <c r="DQU480" s="470"/>
      <c r="DQV480" s="470"/>
      <c r="DQW480" s="470"/>
      <c r="DQX480" s="470"/>
      <c r="DQY480" s="470"/>
      <c r="DQZ480" s="470"/>
      <c r="DRA480" s="470"/>
      <c r="DRB480" s="470"/>
      <c r="DRC480" s="470"/>
      <c r="DRD480" s="470"/>
      <c r="DRE480" s="470"/>
      <c r="DRF480" s="470"/>
      <c r="DRG480" s="470"/>
      <c r="DRH480" s="470"/>
      <c r="DRI480" s="470"/>
      <c r="DRJ480" s="470"/>
      <c r="DRK480" s="470"/>
      <c r="DRL480" s="470"/>
      <c r="DRM480" s="470"/>
      <c r="DRN480" s="470"/>
      <c r="DRO480" s="470"/>
      <c r="DRP480" s="470"/>
      <c r="DRQ480" s="470"/>
      <c r="DRR480" s="470"/>
      <c r="DRS480" s="470"/>
      <c r="DRT480" s="470"/>
      <c r="DRU480" s="470"/>
      <c r="DRV480" s="470"/>
      <c r="DRW480" s="470"/>
      <c r="DRX480" s="470"/>
      <c r="DRY480" s="470"/>
      <c r="DRZ480" s="470"/>
      <c r="DSA480" s="470"/>
      <c r="DSB480" s="470"/>
      <c r="DSC480" s="470"/>
      <c r="DSD480" s="470"/>
      <c r="DSE480" s="470"/>
      <c r="DSF480" s="470"/>
      <c r="DSG480" s="470"/>
      <c r="DSH480" s="470"/>
      <c r="DSI480" s="470"/>
      <c r="DSJ480" s="470"/>
      <c r="DSK480" s="470"/>
      <c r="DSL480" s="470"/>
      <c r="DSM480" s="470"/>
      <c r="DSN480" s="470"/>
      <c r="DSO480" s="470"/>
      <c r="DSP480" s="470"/>
      <c r="DSQ480" s="470"/>
      <c r="DSR480" s="470"/>
      <c r="DSS480" s="470"/>
      <c r="DST480" s="470"/>
      <c r="DSU480" s="470"/>
      <c r="DSV480" s="470"/>
      <c r="DSW480" s="470"/>
      <c r="DSX480" s="470"/>
      <c r="DSY480" s="470"/>
      <c r="DSZ480" s="470"/>
      <c r="DTA480" s="470"/>
      <c r="DTB480" s="470"/>
      <c r="DTC480" s="470"/>
      <c r="DTD480" s="470"/>
      <c r="DTE480" s="470"/>
      <c r="DTF480" s="470"/>
      <c r="DTG480" s="470"/>
      <c r="DTH480" s="470"/>
      <c r="DTI480" s="470"/>
      <c r="DTJ480" s="470"/>
      <c r="DTK480" s="470"/>
      <c r="DTL480" s="470"/>
      <c r="DTM480" s="470"/>
      <c r="DTN480" s="470"/>
      <c r="DTO480" s="470"/>
      <c r="DTP480" s="470"/>
      <c r="DTQ480" s="470"/>
      <c r="DTR480" s="470"/>
      <c r="DTS480" s="470"/>
      <c r="DTT480" s="470"/>
      <c r="DTU480" s="470"/>
      <c r="DTV480" s="470"/>
      <c r="DTW480" s="470"/>
      <c r="DTX480" s="470"/>
      <c r="DTY480" s="470"/>
      <c r="DTZ480" s="470"/>
      <c r="DUA480" s="470"/>
      <c r="DUB480" s="470"/>
      <c r="DUC480" s="470"/>
      <c r="DUD480" s="470"/>
      <c r="DUE480" s="470"/>
      <c r="DUF480" s="470"/>
      <c r="DUG480" s="470"/>
      <c r="DUH480" s="470"/>
      <c r="DUI480" s="470"/>
      <c r="DUJ480" s="470"/>
      <c r="DUK480" s="470"/>
      <c r="DUL480" s="470"/>
      <c r="DUM480" s="470"/>
      <c r="DUN480" s="470"/>
      <c r="DUO480" s="470"/>
      <c r="DUP480" s="470"/>
      <c r="DUQ480" s="470"/>
      <c r="DUR480" s="470"/>
      <c r="DUS480" s="470"/>
      <c r="DUT480" s="470"/>
      <c r="DUU480" s="470"/>
      <c r="DUV480" s="470"/>
      <c r="DUW480" s="470"/>
      <c r="DUX480" s="470"/>
      <c r="DUY480" s="470"/>
      <c r="DUZ480" s="470"/>
      <c r="DVA480" s="470"/>
      <c r="DVB480" s="470"/>
      <c r="DVC480" s="470"/>
      <c r="DVD480" s="470"/>
      <c r="DVE480" s="470"/>
      <c r="DVF480" s="470"/>
      <c r="DVG480" s="470"/>
      <c r="DVH480" s="470"/>
      <c r="DVI480" s="470"/>
      <c r="DVJ480" s="470"/>
      <c r="DVK480" s="470"/>
      <c r="DVL480" s="470"/>
      <c r="DVM480" s="470"/>
      <c r="DVN480" s="470"/>
      <c r="DVO480" s="470"/>
      <c r="DVP480" s="470"/>
      <c r="DVQ480" s="470"/>
      <c r="DVR480" s="470"/>
      <c r="DVS480" s="470"/>
      <c r="DVT480" s="470"/>
      <c r="DVU480" s="470"/>
      <c r="DVV480" s="470"/>
      <c r="DVW480" s="470"/>
      <c r="DVX480" s="470"/>
      <c r="DVY480" s="470"/>
      <c r="DVZ480" s="470"/>
      <c r="DWA480" s="470"/>
      <c r="DWB480" s="470"/>
      <c r="DWC480" s="470"/>
      <c r="DWD480" s="470"/>
      <c r="DWE480" s="470"/>
      <c r="DWF480" s="470"/>
      <c r="DWG480" s="470"/>
      <c r="DWH480" s="470"/>
      <c r="DWI480" s="470"/>
      <c r="DWJ480" s="470"/>
      <c r="DWK480" s="470"/>
      <c r="DWL480" s="470"/>
      <c r="DWM480" s="470"/>
      <c r="DWN480" s="470"/>
      <c r="DWO480" s="470"/>
      <c r="DWP480" s="470"/>
      <c r="DWQ480" s="470"/>
      <c r="DWR480" s="470"/>
      <c r="DWS480" s="470"/>
      <c r="DWT480" s="470"/>
      <c r="DWU480" s="470"/>
      <c r="DWV480" s="470"/>
      <c r="DWW480" s="470"/>
      <c r="DWX480" s="470"/>
      <c r="DWY480" s="470"/>
      <c r="DWZ480" s="470"/>
      <c r="DXA480" s="470"/>
      <c r="DXB480" s="470"/>
      <c r="DXC480" s="470"/>
      <c r="DXD480" s="470"/>
      <c r="DXE480" s="470"/>
      <c r="DXF480" s="470"/>
      <c r="DXG480" s="470"/>
      <c r="DXH480" s="470"/>
      <c r="DXI480" s="470"/>
      <c r="DXJ480" s="470"/>
      <c r="DXK480" s="470"/>
      <c r="DXL480" s="470"/>
      <c r="DXM480" s="470"/>
      <c r="DXN480" s="470"/>
      <c r="DXO480" s="470"/>
      <c r="DXP480" s="470"/>
      <c r="DXQ480" s="470"/>
      <c r="DXR480" s="470"/>
      <c r="DXS480" s="470"/>
      <c r="DXT480" s="470"/>
      <c r="DXU480" s="470"/>
      <c r="DXV480" s="470"/>
      <c r="DXW480" s="470"/>
      <c r="DXX480" s="470"/>
      <c r="DXY480" s="470"/>
      <c r="DXZ480" s="470"/>
      <c r="DYA480" s="470"/>
      <c r="DYB480" s="470"/>
      <c r="DYC480" s="470"/>
      <c r="DYD480" s="470"/>
      <c r="DYE480" s="470"/>
      <c r="DYF480" s="470"/>
      <c r="DYG480" s="470"/>
      <c r="DYH480" s="470"/>
      <c r="DYI480" s="470"/>
      <c r="DYJ480" s="470"/>
      <c r="DYK480" s="470"/>
      <c r="DYL480" s="470"/>
      <c r="DYM480" s="470"/>
      <c r="DYN480" s="470"/>
      <c r="DYO480" s="470"/>
      <c r="DYP480" s="470"/>
      <c r="DYQ480" s="470"/>
      <c r="DYR480" s="470"/>
      <c r="DYS480" s="470"/>
      <c r="DYT480" s="470"/>
      <c r="DYU480" s="470"/>
      <c r="DYV480" s="470"/>
      <c r="DYW480" s="470"/>
      <c r="DYX480" s="470"/>
      <c r="DYY480" s="470"/>
      <c r="DYZ480" s="470"/>
      <c r="DZA480" s="470"/>
      <c r="DZB480" s="470"/>
      <c r="DZC480" s="470"/>
      <c r="DZD480" s="470"/>
      <c r="DZE480" s="470"/>
      <c r="DZF480" s="470"/>
      <c r="DZG480" s="470"/>
      <c r="DZH480" s="470"/>
      <c r="DZI480" s="470"/>
      <c r="DZJ480" s="470"/>
      <c r="DZK480" s="470"/>
      <c r="DZL480" s="470"/>
      <c r="DZM480" s="470"/>
      <c r="DZN480" s="470"/>
      <c r="DZO480" s="470"/>
      <c r="DZP480" s="470"/>
      <c r="DZQ480" s="470"/>
      <c r="DZR480" s="470"/>
      <c r="DZS480" s="470"/>
      <c r="DZT480" s="470"/>
      <c r="DZU480" s="470"/>
      <c r="DZV480" s="470"/>
      <c r="DZW480" s="470"/>
      <c r="DZX480" s="470"/>
      <c r="DZY480" s="470"/>
      <c r="DZZ480" s="470"/>
      <c r="EAA480" s="470"/>
      <c r="EAB480" s="470"/>
      <c r="EAC480" s="470"/>
      <c r="EAD480" s="470"/>
      <c r="EAE480" s="470"/>
      <c r="EAF480" s="470"/>
      <c r="EAG480" s="470"/>
      <c r="EAH480" s="470"/>
      <c r="EAI480" s="470"/>
      <c r="EAJ480" s="470"/>
      <c r="EAK480" s="470"/>
      <c r="EAL480" s="470"/>
      <c r="EAM480" s="470"/>
      <c r="EAN480" s="470"/>
      <c r="EAO480" s="470"/>
      <c r="EAP480" s="470"/>
      <c r="EAQ480" s="470"/>
      <c r="EAR480" s="470"/>
      <c r="EAS480" s="470"/>
      <c r="EAT480" s="470"/>
      <c r="EAU480" s="470"/>
      <c r="EAV480" s="470"/>
      <c r="EAW480" s="470"/>
      <c r="EAX480" s="470"/>
      <c r="EAY480" s="470"/>
      <c r="EAZ480" s="470"/>
      <c r="EBA480" s="470"/>
      <c r="EBB480" s="470"/>
      <c r="EBC480" s="470"/>
      <c r="EBD480" s="470"/>
      <c r="EBE480" s="470"/>
      <c r="EBF480" s="470"/>
      <c r="EBG480" s="470"/>
      <c r="EBH480" s="470"/>
      <c r="EBI480" s="470"/>
      <c r="EBJ480" s="470"/>
      <c r="EBK480" s="470"/>
      <c r="EBL480" s="470"/>
      <c r="EBM480" s="470"/>
      <c r="EBN480" s="470"/>
      <c r="EBO480" s="470"/>
      <c r="EBP480" s="470"/>
      <c r="EBQ480" s="470"/>
      <c r="EBR480" s="470"/>
      <c r="EBS480" s="470"/>
      <c r="EBT480" s="470"/>
      <c r="EBU480" s="470"/>
      <c r="EBV480" s="470"/>
      <c r="EBW480" s="470"/>
      <c r="EBX480" s="470"/>
      <c r="EBY480" s="470"/>
      <c r="EBZ480" s="470"/>
      <c r="ECA480" s="470"/>
      <c r="ECB480" s="470"/>
      <c r="ECC480" s="470"/>
      <c r="ECD480" s="470"/>
      <c r="ECE480" s="470"/>
      <c r="ECF480" s="470"/>
      <c r="ECG480" s="470"/>
      <c r="ECH480" s="470"/>
      <c r="ECI480" s="470"/>
      <c r="ECJ480" s="470"/>
      <c r="ECK480" s="470"/>
      <c r="ECL480" s="470"/>
      <c r="ECM480" s="470"/>
      <c r="ECN480" s="470"/>
      <c r="ECO480" s="470"/>
      <c r="ECP480" s="470"/>
      <c r="ECQ480" s="470"/>
      <c r="ECR480" s="470"/>
      <c r="ECS480" s="470"/>
      <c r="ECT480" s="470"/>
      <c r="ECU480" s="470"/>
      <c r="ECV480" s="470"/>
      <c r="ECW480" s="470"/>
      <c r="ECX480" s="470"/>
      <c r="ECY480" s="470"/>
      <c r="ECZ480" s="470"/>
      <c r="EDA480" s="470"/>
      <c r="EDB480" s="470"/>
      <c r="EDC480" s="470"/>
      <c r="EDD480" s="470"/>
      <c r="EDE480" s="470"/>
      <c r="EDF480" s="470"/>
      <c r="EDG480" s="470"/>
      <c r="EDH480" s="470"/>
      <c r="EDI480" s="470"/>
      <c r="EDJ480" s="470"/>
      <c r="EDK480" s="470"/>
      <c r="EDL480" s="470"/>
      <c r="EDM480" s="470"/>
      <c r="EDN480" s="470"/>
      <c r="EDO480" s="470"/>
      <c r="EDP480" s="470"/>
      <c r="EDQ480" s="470"/>
      <c r="EDR480" s="470"/>
      <c r="EDS480" s="470"/>
      <c r="EDT480" s="470"/>
      <c r="EDU480" s="470"/>
      <c r="EDV480" s="470"/>
      <c r="EDW480" s="470"/>
      <c r="EDX480" s="470"/>
      <c r="EDY480" s="470"/>
      <c r="EDZ480" s="470"/>
      <c r="EEA480" s="470"/>
      <c r="EEB480" s="470"/>
      <c r="EEC480" s="470"/>
      <c r="EED480" s="470"/>
      <c r="EEE480" s="470"/>
      <c r="EEF480" s="470"/>
      <c r="EEG480" s="470"/>
      <c r="EEH480" s="470"/>
      <c r="EEI480" s="470"/>
      <c r="EEJ480" s="470"/>
      <c r="EEK480" s="470"/>
      <c r="EEL480" s="470"/>
      <c r="EEM480" s="470"/>
      <c r="EEN480" s="470"/>
      <c r="EEO480" s="470"/>
      <c r="EEP480" s="470"/>
      <c r="EEQ480" s="470"/>
      <c r="EER480" s="470"/>
      <c r="EES480" s="470"/>
      <c r="EET480" s="470"/>
      <c r="EEU480" s="470"/>
      <c r="EEV480" s="470"/>
      <c r="EEW480" s="470"/>
      <c r="EEX480" s="470"/>
      <c r="EEY480" s="470"/>
      <c r="EEZ480" s="470"/>
      <c r="EFA480" s="470"/>
      <c r="EFB480" s="470"/>
      <c r="EFC480" s="470"/>
      <c r="EFD480" s="470"/>
      <c r="EFE480" s="470"/>
      <c r="EFF480" s="470"/>
      <c r="EFG480" s="470"/>
      <c r="EFH480" s="470"/>
      <c r="EFI480" s="470"/>
      <c r="EFJ480" s="470"/>
      <c r="EFK480" s="470"/>
      <c r="EFL480" s="470"/>
      <c r="EFM480" s="470"/>
      <c r="EFN480" s="470"/>
      <c r="EFO480" s="470"/>
      <c r="EFP480" s="470"/>
      <c r="EFQ480" s="470"/>
      <c r="EFR480" s="470"/>
      <c r="EFS480" s="470"/>
      <c r="EFT480" s="470"/>
      <c r="EFU480" s="470"/>
      <c r="EFV480" s="470"/>
      <c r="EFW480" s="470"/>
      <c r="EFX480" s="470"/>
      <c r="EFY480" s="470"/>
      <c r="EFZ480" s="470"/>
      <c r="EGA480" s="470"/>
      <c r="EGB480" s="470"/>
      <c r="EGC480" s="470"/>
      <c r="EGD480" s="470"/>
      <c r="EGE480" s="470"/>
      <c r="EGF480" s="470"/>
      <c r="EGG480" s="470"/>
      <c r="EGH480" s="470"/>
      <c r="EGI480" s="470"/>
      <c r="EGJ480" s="470"/>
      <c r="EGK480" s="470"/>
      <c r="EGL480" s="470"/>
      <c r="EGM480" s="470"/>
      <c r="EGN480" s="470"/>
      <c r="EGO480" s="470"/>
      <c r="EGP480" s="470"/>
      <c r="EGQ480" s="470"/>
      <c r="EGR480" s="470"/>
      <c r="EGS480" s="470"/>
      <c r="EGT480" s="470"/>
      <c r="EGU480" s="470"/>
      <c r="EGV480" s="470"/>
      <c r="EGW480" s="470"/>
      <c r="EGX480" s="470"/>
      <c r="EGY480" s="470"/>
      <c r="EGZ480" s="470"/>
      <c r="EHA480" s="470"/>
      <c r="EHB480" s="470"/>
      <c r="EHC480" s="470"/>
      <c r="EHD480" s="470"/>
      <c r="EHE480" s="470"/>
      <c r="EHF480" s="470"/>
      <c r="EHG480" s="470"/>
      <c r="EHH480" s="470"/>
      <c r="EHI480" s="470"/>
      <c r="EHJ480" s="470"/>
      <c r="EHK480" s="470"/>
      <c r="EHL480" s="470"/>
      <c r="EHM480" s="470"/>
      <c r="EHN480" s="470"/>
      <c r="EHO480" s="470"/>
      <c r="EHP480" s="470"/>
      <c r="EHQ480" s="470"/>
      <c r="EHR480" s="470"/>
      <c r="EHS480" s="470"/>
      <c r="EHT480" s="470"/>
      <c r="EHU480" s="470"/>
      <c r="EHV480" s="470"/>
      <c r="EHW480" s="470"/>
      <c r="EHX480" s="470"/>
      <c r="EHY480" s="470"/>
      <c r="EHZ480" s="470"/>
      <c r="EIA480" s="470"/>
      <c r="EIB480" s="470"/>
      <c r="EIC480" s="470"/>
      <c r="EID480" s="470"/>
      <c r="EIE480" s="470"/>
      <c r="EIF480" s="470"/>
      <c r="EIG480" s="470"/>
      <c r="EIH480" s="470"/>
      <c r="EII480" s="470"/>
      <c r="EIJ480" s="470"/>
      <c r="EIK480" s="470"/>
      <c r="EIL480" s="470"/>
      <c r="EIM480" s="470"/>
      <c r="EIN480" s="470"/>
      <c r="EIO480" s="470"/>
      <c r="EIP480" s="470"/>
      <c r="EIQ480" s="470"/>
      <c r="EIR480" s="470"/>
      <c r="EIS480" s="470"/>
      <c r="EIT480" s="470"/>
      <c r="EIU480" s="470"/>
      <c r="EIV480" s="470"/>
      <c r="EIW480" s="470"/>
      <c r="EIX480" s="470"/>
      <c r="EIY480" s="470"/>
      <c r="EIZ480" s="470"/>
      <c r="EJA480" s="470"/>
      <c r="EJB480" s="470"/>
      <c r="EJC480" s="470"/>
      <c r="EJD480" s="470"/>
      <c r="EJE480" s="470"/>
      <c r="EJF480" s="470"/>
      <c r="EJG480" s="470"/>
      <c r="EJH480" s="470"/>
      <c r="EJI480" s="470"/>
      <c r="EJJ480" s="470"/>
      <c r="EJK480" s="470"/>
      <c r="EJL480" s="470"/>
      <c r="EJM480" s="470"/>
      <c r="EJN480" s="470"/>
      <c r="EJO480" s="470"/>
      <c r="EJP480" s="470"/>
      <c r="EJQ480" s="470"/>
      <c r="EJR480" s="470"/>
      <c r="EJS480" s="470"/>
      <c r="EJT480" s="470"/>
      <c r="EJU480" s="470"/>
      <c r="EJV480" s="470"/>
      <c r="EJW480" s="470"/>
      <c r="EJX480" s="470"/>
      <c r="EJY480" s="470"/>
      <c r="EJZ480" s="470"/>
      <c r="EKA480" s="470"/>
      <c r="EKB480" s="470"/>
      <c r="EKC480" s="470"/>
      <c r="EKD480" s="470"/>
      <c r="EKE480" s="470"/>
      <c r="EKF480" s="470"/>
      <c r="EKG480" s="470"/>
      <c r="EKH480" s="470"/>
      <c r="EKI480" s="470"/>
      <c r="EKJ480" s="470"/>
      <c r="EKK480" s="470"/>
      <c r="EKL480" s="470"/>
      <c r="EKM480" s="470"/>
      <c r="EKN480" s="470"/>
      <c r="EKO480" s="470"/>
      <c r="EKP480" s="470"/>
      <c r="EKQ480" s="470"/>
      <c r="EKR480" s="470"/>
      <c r="EKS480" s="470"/>
      <c r="EKT480" s="470"/>
      <c r="EKU480" s="470"/>
      <c r="EKV480" s="470"/>
      <c r="EKW480" s="470"/>
      <c r="EKX480" s="470"/>
      <c r="EKY480" s="470"/>
      <c r="EKZ480" s="470"/>
      <c r="ELA480" s="470"/>
      <c r="ELB480" s="470"/>
      <c r="ELC480" s="470"/>
      <c r="ELD480" s="470"/>
      <c r="ELE480" s="470"/>
      <c r="ELF480" s="470"/>
      <c r="ELG480" s="470"/>
      <c r="ELH480" s="470"/>
      <c r="ELI480" s="470"/>
      <c r="ELJ480" s="470"/>
      <c r="ELK480" s="470"/>
      <c r="ELL480" s="470"/>
      <c r="ELM480" s="470"/>
      <c r="ELN480" s="470"/>
      <c r="ELO480" s="470"/>
      <c r="ELP480" s="470"/>
      <c r="ELQ480" s="470"/>
      <c r="ELR480" s="470"/>
      <c r="ELS480" s="470"/>
      <c r="ELT480" s="470"/>
      <c r="ELU480" s="470"/>
      <c r="ELV480" s="470"/>
      <c r="ELW480" s="470"/>
      <c r="ELX480" s="470"/>
      <c r="ELY480" s="470"/>
      <c r="ELZ480" s="470"/>
      <c r="EMA480" s="470"/>
      <c r="EMB480" s="470"/>
      <c r="EMC480" s="470"/>
      <c r="EMD480" s="470"/>
      <c r="EME480" s="470"/>
      <c r="EMF480" s="470"/>
      <c r="EMG480" s="470"/>
      <c r="EMH480" s="470"/>
      <c r="EMI480" s="470"/>
      <c r="EMJ480" s="470"/>
      <c r="EMK480" s="470"/>
      <c r="EML480" s="470"/>
      <c r="EMM480" s="470"/>
      <c r="EMN480" s="470"/>
      <c r="EMO480" s="470"/>
      <c r="EMP480" s="470"/>
      <c r="EMQ480" s="470"/>
      <c r="EMR480" s="470"/>
      <c r="EMS480" s="470"/>
      <c r="EMT480" s="470"/>
      <c r="EMU480" s="470"/>
      <c r="EMV480" s="470"/>
      <c r="EMW480" s="470"/>
      <c r="EMX480" s="470"/>
      <c r="EMY480" s="470"/>
      <c r="EMZ480" s="470"/>
      <c r="ENA480" s="470"/>
      <c r="ENB480" s="470"/>
      <c r="ENC480" s="470"/>
      <c r="END480" s="470"/>
      <c r="ENE480" s="470"/>
      <c r="ENF480" s="470"/>
      <c r="ENG480" s="470"/>
      <c r="ENH480" s="470"/>
      <c r="ENI480" s="470"/>
      <c r="ENJ480" s="470"/>
      <c r="ENK480" s="470"/>
      <c r="ENL480" s="470"/>
      <c r="ENM480" s="470"/>
      <c r="ENN480" s="470"/>
      <c r="ENO480" s="470"/>
      <c r="ENP480" s="470"/>
      <c r="ENQ480" s="470"/>
      <c r="ENR480" s="470"/>
      <c r="ENS480" s="470"/>
      <c r="ENT480" s="470"/>
      <c r="ENU480" s="470"/>
      <c r="ENV480" s="470"/>
      <c r="ENW480" s="470"/>
      <c r="ENX480" s="470"/>
      <c r="ENY480" s="470"/>
      <c r="ENZ480" s="470"/>
      <c r="EOA480" s="470"/>
      <c r="EOB480" s="470"/>
      <c r="EOC480" s="470"/>
      <c r="EOD480" s="470"/>
      <c r="EOE480" s="470"/>
      <c r="EOF480" s="470"/>
      <c r="EOG480" s="470"/>
      <c r="EOH480" s="470"/>
      <c r="EOI480" s="470"/>
      <c r="EOJ480" s="470"/>
      <c r="EOK480" s="470"/>
      <c r="EOL480" s="470"/>
      <c r="EOM480" s="470"/>
      <c r="EON480" s="470"/>
      <c r="EOO480" s="470"/>
      <c r="EOP480" s="470"/>
      <c r="EOQ480" s="470"/>
      <c r="EOR480" s="470"/>
      <c r="EOS480" s="470"/>
      <c r="EOT480" s="470"/>
      <c r="EOU480" s="470"/>
      <c r="EOV480" s="470"/>
      <c r="EOW480" s="470"/>
      <c r="EOX480" s="470"/>
      <c r="EOY480" s="470"/>
      <c r="EOZ480" s="470"/>
      <c r="EPA480" s="470"/>
      <c r="EPB480" s="470"/>
      <c r="EPC480" s="470"/>
      <c r="EPD480" s="470"/>
      <c r="EPE480" s="470"/>
      <c r="EPF480" s="470"/>
      <c r="EPG480" s="470"/>
      <c r="EPH480" s="470"/>
      <c r="EPI480" s="470"/>
      <c r="EPJ480" s="470"/>
      <c r="EPK480" s="470"/>
      <c r="EPL480" s="470"/>
      <c r="EPM480" s="470"/>
      <c r="EPN480" s="470"/>
      <c r="EPO480" s="470"/>
      <c r="EPP480" s="470"/>
      <c r="EPQ480" s="470"/>
      <c r="EPR480" s="470"/>
      <c r="EPS480" s="470"/>
      <c r="EPT480" s="470"/>
      <c r="EPU480" s="470"/>
      <c r="EPV480" s="470"/>
      <c r="EPW480" s="470"/>
      <c r="EPX480" s="470"/>
      <c r="EPY480" s="470"/>
      <c r="EPZ480" s="470"/>
      <c r="EQA480" s="470"/>
      <c r="EQB480" s="470"/>
      <c r="EQC480" s="470"/>
      <c r="EQD480" s="470"/>
      <c r="EQE480" s="470"/>
      <c r="EQF480" s="470"/>
      <c r="EQG480" s="470"/>
      <c r="EQH480" s="470"/>
      <c r="EQI480" s="470"/>
      <c r="EQJ480" s="470"/>
      <c r="EQK480" s="470"/>
      <c r="EQL480" s="470"/>
      <c r="EQM480" s="470"/>
      <c r="EQN480" s="470"/>
      <c r="EQO480" s="470"/>
      <c r="EQP480" s="470"/>
      <c r="EQQ480" s="470"/>
      <c r="EQR480" s="470"/>
      <c r="EQS480" s="470"/>
      <c r="EQT480" s="470"/>
      <c r="EQU480" s="470"/>
      <c r="EQV480" s="470"/>
      <c r="EQW480" s="470"/>
      <c r="EQX480" s="470"/>
      <c r="EQY480" s="470"/>
      <c r="EQZ480" s="470"/>
      <c r="ERA480" s="470"/>
      <c r="ERB480" s="470"/>
      <c r="ERC480" s="470"/>
      <c r="ERD480" s="470"/>
      <c r="ERE480" s="470"/>
      <c r="ERF480" s="470"/>
      <c r="ERG480" s="470"/>
      <c r="ERH480" s="470"/>
      <c r="ERI480" s="470"/>
      <c r="ERJ480" s="470"/>
      <c r="ERK480" s="470"/>
      <c r="ERL480" s="470"/>
      <c r="ERM480" s="470"/>
      <c r="ERN480" s="470"/>
      <c r="ERO480" s="470"/>
      <c r="ERP480" s="470"/>
      <c r="ERQ480" s="470"/>
      <c r="ERR480" s="470"/>
      <c r="ERS480" s="470"/>
      <c r="ERT480" s="470"/>
      <c r="ERU480" s="470"/>
      <c r="ERV480" s="470"/>
      <c r="ERW480" s="470"/>
      <c r="ERX480" s="470"/>
      <c r="ERY480" s="470"/>
      <c r="ERZ480" s="470"/>
      <c r="ESA480" s="470"/>
      <c r="ESB480" s="470"/>
      <c r="ESC480" s="470"/>
      <c r="ESD480" s="470"/>
      <c r="ESE480" s="470"/>
      <c r="ESF480" s="470"/>
      <c r="ESG480" s="470"/>
      <c r="ESH480" s="470"/>
      <c r="ESI480" s="470"/>
      <c r="ESJ480" s="470"/>
      <c r="ESK480" s="470"/>
      <c r="ESL480" s="470"/>
      <c r="ESM480" s="470"/>
      <c r="ESN480" s="470"/>
      <c r="ESO480" s="470"/>
      <c r="ESP480" s="470"/>
      <c r="ESQ480" s="470"/>
      <c r="ESR480" s="470"/>
      <c r="ESS480" s="470"/>
      <c r="EST480" s="470"/>
      <c r="ESU480" s="470"/>
      <c r="ESV480" s="470"/>
      <c r="ESW480" s="470"/>
      <c r="ESX480" s="470"/>
      <c r="ESY480" s="470"/>
      <c r="ESZ480" s="470"/>
      <c r="ETA480" s="470"/>
      <c r="ETB480" s="470"/>
      <c r="ETC480" s="470"/>
      <c r="ETD480" s="470"/>
      <c r="ETE480" s="470"/>
      <c r="ETF480" s="470"/>
      <c r="ETG480" s="470"/>
      <c r="ETH480" s="470"/>
      <c r="ETI480" s="470"/>
      <c r="ETJ480" s="470"/>
      <c r="ETK480" s="470"/>
      <c r="ETL480" s="470"/>
      <c r="ETM480" s="470"/>
      <c r="ETN480" s="470"/>
      <c r="ETO480" s="470"/>
      <c r="ETP480" s="470"/>
      <c r="ETQ480" s="470"/>
      <c r="ETR480" s="470"/>
      <c r="ETS480" s="470"/>
      <c r="ETT480" s="470"/>
      <c r="ETU480" s="470"/>
      <c r="ETV480" s="470"/>
      <c r="ETW480" s="470"/>
      <c r="ETX480" s="470"/>
      <c r="ETY480" s="470"/>
      <c r="ETZ480" s="470"/>
      <c r="EUA480" s="470"/>
      <c r="EUB480" s="470"/>
      <c r="EUC480" s="470"/>
      <c r="EUD480" s="470"/>
      <c r="EUE480" s="470"/>
      <c r="EUF480" s="470"/>
      <c r="EUG480" s="470"/>
      <c r="EUH480" s="470"/>
      <c r="EUI480" s="470"/>
      <c r="EUJ480" s="470"/>
      <c r="EUK480" s="470"/>
      <c r="EUL480" s="470"/>
      <c r="EUM480" s="470"/>
      <c r="EUN480" s="470"/>
      <c r="EUO480" s="470"/>
      <c r="EUP480" s="470"/>
      <c r="EUQ480" s="470"/>
      <c r="EUR480" s="470"/>
      <c r="EUS480" s="470"/>
      <c r="EUT480" s="470"/>
      <c r="EUU480" s="470"/>
      <c r="EUV480" s="470"/>
      <c r="EUW480" s="470"/>
      <c r="EUX480" s="470"/>
      <c r="EUY480" s="470"/>
      <c r="EUZ480" s="470"/>
      <c r="EVA480" s="470"/>
      <c r="EVB480" s="470"/>
      <c r="EVC480" s="470"/>
      <c r="EVD480" s="470"/>
      <c r="EVE480" s="470"/>
      <c r="EVF480" s="470"/>
      <c r="EVG480" s="470"/>
      <c r="EVH480" s="470"/>
      <c r="EVI480" s="470"/>
      <c r="EVJ480" s="470"/>
      <c r="EVK480" s="470"/>
      <c r="EVL480" s="470"/>
      <c r="EVM480" s="470"/>
      <c r="EVN480" s="470"/>
      <c r="EVO480" s="470"/>
      <c r="EVP480" s="470"/>
      <c r="EVQ480" s="470"/>
      <c r="EVR480" s="470"/>
      <c r="EVS480" s="470"/>
      <c r="EVT480" s="470"/>
      <c r="EVU480" s="470"/>
      <c r="EVV480" s="470"/>
      <c r="EVW480" s="470"/>
      <c r="EVX480" s="470"/>
      <c r="EVY480" s="470"/>
      <c r="EVZ480" s="470"/>
      <c r="EWA480" s="470"/>
      <c r="EWB480" s="470"/>
      <c r="EWC480" s="470"/>
      <c r="EWD480" s="470"/>
      <c r="EWE480" s="470"/>
      <c r="EWF480" s="470"/>
      <c r="EWG480" s="470"/>
      <c r="EWH480" s="470"/>
      <c r="EWI480" s="470"/>
      <c r="EWJ480" s="470"/>
      <c r="EWK480" s="470"/>
      <c r="EWL480" s="470"/>
      <c r="EWM480" s="470"/>
      <c r="EWN480" s="470"/>
      <c r="EWO480" s="470"/>
      <c r="EWP480" s="470"/>
      <c r="EWQ480" s="470"/>
      <c r="EWR480" s="470"/>
      <c r="EWS480" s="470"/>
      <c r="EWT480" s="470"/>
      <c r="EWU480" s="470"/>
      <c r="EWV480" s="470"/>
      <c r="EWW480" s="470"/>
      <c r="EWX480" s="470"/>
      <c r="EWY480" s="470"/>
      <c r="EWZ480" s="470"/>
      <c r="EXA480" s="470"/>
      <c r="EXB480" s="470"/>
      <c r="EXC480" s="470"/>
      <c r="EXD480" s="470"/>
      <c r="EXE480" s="470"/>
      <c r="EXF480" s="470"/>
      <c r="EXG480" s="470"/>
      <c r="EXH480" s="470"/>
      <c r="EXI480" s="470"/>
      <c r="EXJ480" s="470"/>
      <c r="EXK480" s="470"/>
      <c r="EXL480" s="470"/>
      <c r="EXM480" s="470"/>
      <c r="EXN480" s="470"/>
      <c r="EXO480" s="470"/>
      <c r="EXP480" s="470"/>
      <c r="EXQ480" s="470"/>
      <c r="EXR480" s="470"/>
      <c r="EXS480" s="470"/>
      <c r="EXT480" s="470"/>
      <c r="EXU480" s="470"/>
      <c r="EXV480" s="470"/>
      <c r="EXW480" s="470"/>
      <c r="EXX480" s="470"/>
      <c r="EXY480" s="470"/>
      <c r="EXZ480" s="470"/>
      <c r="EYA480" s="470"/>
      <c r="EYB480" s="470"/>
      <c r="EYC480" s="470"/>
      <c r="EYD480" s="470"/>
      <c r="EYE480" s="470"/>
      <c r="EYF480" s="470"/>
      <c r="EYG480" s="470"/>
      <c r="EYH480" s="470"/>
      <c r="EYI480" s="470"/>
      <c r="EYJ480" s="470"/>
      <c r="EYK480" s="470"/>
      <c r="EYL480" s="470"/>
      <c r="EYM480" s="470"/>
      <c r="EYN480" s="470"/>
      <c r="EYO480" s="470"/>
      <c r="EYP480" s="470"/>
      <c r="EYQ480" s="470"/>
      <c r="EYR480" s="470"/>
      <c r="EYS480" s="470"/>
      <c r="EYT480" s="470"/>
      <c r="EYU480" s="470"/>
      <c r="EYV480" s="470"/>
      <c r="EYW480" s="470"/>
      <c r="EYX480" s="470"/>
      <c r="EYY480" s="470"/>
      <c r="EYZ480" s="470"/>
      <c r="EZA480" s="470"/>
      <c r="EZB480" s="470"/>
      <c r="EZC480" s="470"/>
      <c r="EZD480" s="470"/>
      <c r="EZE480" s="470"/>
      <c r="EZF480" s="470"/>
      <c r="EZG480" s="470"/>
      <c r="EZH480" s="470"/>
      <c r="EZI480" s="470"/>
      <c r="EZJ480" s="470"/>
      <c r="EZK480" s="470"/>
      <c r="EZL480" s="470"/>
      <c r="EZM480" s="470"/>
      <c r="EZN480" s="470"/>
      <c r="EZO480" s="470"/>
      <c r="EZP480" s="470"/>
      <c r="EZQ480" s="470"/>
      <c r="EZR480" s="470"/>
      <c r="EZS480" s="470"/>
      <c r="EZT480" s="470"/>
      <c r="EZU480" s="470"/>
      <c r="EZV480" s="470"/>
      <c r="EZW480" s="470"/>
      <c r="EZX480" s="470"/>
      <c r="EZY480" s="470"/>
      <c r="EZZ480" s="470"/>
      <c r="FAA480" s="470"/>
      <c r="FAB480" s="470"/>
      <c r="FAC480" s="470"/>
      <c r="FAD480" s="470"/>
      <c r="FAE480" s="470"/>
      <c r="FAF480" s="470"/>
      <c r="FAG480" s="470"/>
      <c r="FAH480" s="470"/>
      <c r="FAI480" s="470"/>
      <c r="FAJ480" s="470"/>
      <c r="FAK480" s="470"/>
      <c r="FAL480" s="470"/>
      <c r="FAM480" s="470"/>
      <c r="FAN480" s="470"/>
      <c r="FAO480" s="470"/>
      <c r="FAP480" s="470"/>
      <c r="FAQ480" s="470"/>
      <c r="FAR480" s="470"/>
      <c r="FAS480" s="470"/>
      <c r="FAT480" s="470"/>
      <c r="FAU480" s="470"/>
      <c r="FAV480" s="470"/>
      <c r="FAW480" s="470"/>
      <c r="FAX480" s="470"/>
      <c r="FAY480" s="470"/>
      <c r="FAZ480" s="470"/>
      <c r="FBA480" s="470"/>
      <c r="FBB480" s="470"/>
      <c r="FBC480" s="470"/>
      <c r="FBD480" s="470"/>
      <c r="FBE480" s="470"/>
      <c r="FBF480" s="470"/>
      <c r="FBG480" s="470"/>
      <c r="FBH480" s="470"/>
      <c r="FBI480" s="470"/>
      <c r="FBJ480" s="470"/>
      <c r="FBK480" s="470"/>
      <c r="FBL480" s="470"/>
      <c r="FBM480" s="470"/>
      <c r="FBN480" s="470"/>
      <c r="FBO480" s="470"/>
      <c r="FBP480" s="470"/>
      <c r="FBQ480" s="470"/>
      <c r="FBR480" s="470"/>
      <c r="FBS480" s="470"/>
      <c r="FBT480" s="470"/>
      <c r="FBU480" s="470"/>
      <c r="FBV480" s="470"/>
      <c r="FBW480" s="470"/>
      <c r="FBX480" s="470"/>
      <c r="FBY480" s="470"/>
      <c r="FBZ480" s="470"/>
      <c r="FCA480" s="470"/>
      <c r="FCB480" s="470"/>
      <c r="FCC480" s="470"/>
      <c r="FCD480" s="470"/>
      <c r="FCE480" s="470"/>
      <c r="FCF480" s="470"/>
      <c r="FCG480" s="470"/>
      <c r="FCH480" s="470"/>
      <c r="FCI480" s="470"/>
      <c r="FCJ480" s="470"/>
      <c r="FCK480" s="470"/>
      <c r="FCL480" s="470"/>
      <c r="FCM480" s="470"/>
      <c r="FCN480" s="470"/>
      <c r="FCO480" s="470"/>
      <c r="FCP480" s="470"/>
      <c r="FCQ480" s="470"/>
      <c r="FCR480" s="470"/>
      <c r="FCS480" s="470"/>
      <c r="FCT480" s="470"/>
      <c r="FCU480" s="470"/>
      <c r="FCV480" s="470"/>
      <c r="FCW480" s="470"/>
      <c r="FCX480" s="470"/>
      <c r="FCY480" s="470"/>
      <c r="FCZ480" s="470"/>
      <c r="FDA480" s="470"/>
      <c r="FDB480" s="470"/>
      <c r="FDC480" s="470"/>
      <c r="FDD480" s="470"/>
      <c r="FDE480" s="470"/>
      <c r="FDF480" s="470"/>
      <c r="FDG480" s="470"/>
      <c r="FDH480" s="470"/>
      <c r="FDI480" s="470"/>
      <c r="FDJ480" s="470"/>
      <c r="FDK480" s="470"/>
      <c r="FDL480" s="470"/>
      <c r="FDM480" s="470"/>
      <c r="FDN480" s="470"/>
      <c r="FDO480" s="470"/>
      <c r="FDP480" s="470"/>
      <c r="FDQ480" s="470"/>
      <c r="FDR480" s="470"/>
      <c r="FDS480" s="470"/>
      <c r="FDT480" s="470"/>
      <c r="FDU480" s="470"/>
      <c r="FDV480" s="470"/>
      <c r="FDW480" s="470"/>
      <c r="FDX480" s="470"/>
      <c r="FDY480" s="470"/>
      <c r="FDZ480" s="470"/>
      <c r="FEA480" s="470"/>
      <c r="FEB480" s="470"/>
      <c r="FEC480" s="470"/>
      <c r="FED480" s="470"/>
      <c r="FEE480" s="470"/>
      <c r="FEF480" s="470"/>
      <c r="FEG480" s="470"/>
      <c r="FEH480" s="470"/>
      <c r="FEI480" s="470"/>
      <c r="FEJ480" s="470"/>
      <c r="FEK480" s="470"/>
      <c r="FEL480" s="470"/>
      <c r="FEM480" s="470"/>
      <c r="FEN480" s="470"/>
      <c r="FEO480" s="470"/>
      <c r="FEP480" s="470"/>
      <c r="FEQ480" s="470"/>
      <c r="FER480" s="470"/>
      <c r="FES480" s="470"/>
      <c r="FET480" s="470"/>
      <c r="FEU480" s="470"/>
      <c r="FEV480" s="470"/>
      <c r="FEW480" s="470"/>
      <c r="FEX480" s="470"/>
      <c r="FEY480" s="470"/>
      <c r="FEZ480" s="470"/>
      <c r="FFA480" s="470"/>
      <c r="FFB480" s="470"/>
      <c r="FFC480" s="470"/>
      <c r="FFD480" s="470"/>
      <c r="FFE480" s="470"/>
      <c r="FFF480" s="470"/>
      <c r="FFG480" s="470"/>
      <c r="FFH480" s="470"/>
      <c r="FFI480" s="470"/>
      <c r="FFJ480" s="470"/>
      <c r="FFK480" s="470"/>
      <c r="FFL480" s="470"/>
      <c r="FFM480" s="470"/>
      <c r="FFN480" s="470"/>
      <c r="FFO480" s="470"/>
      <c r="FFP480" s="470"/>
      <c r="FFQ480" s="470"/>
      <c r="FFR480" s="470"/>
      <c r="FFS480" s="470"/>
      <c r="FFT480" s="470"/>
      <c r="FFU480" s="470"/>
      <c r="FFV480" s="470"/>
      <c r="FFW480" s="470"/>
      <c r="FFX480" s="470"/>
      <c r="FFY480" s="470"/>
      <c r="FFZ480" s="470"/>
      <c r="FGA480" s="470"/>
      <c r="FGB480" s="470"/>
      <c r="FGC480" s="470"/>
      <c r="FGD480" s="470"/>
      <c r="FGE480" s="470"/>
      <c r="FGF480" s="470"/>
      <c r="FGG480" s="470"/>
      <c r="FGH480" s="470"/>
      <c r="FGI480" s="470"/>
      <c r="FGJ480" s="470"/>
      <c r="FGK480" s="470"/>
      <c r="FGL480" s="470"/>
      <c r="FGM480" s="470"/>
      <c r="FGN480" s="470"/>
      <c r="FGO480" s="470"/>
      <c r="FGP480" s="470"/>
      <c r="FGQ480" s="470"/>
      <c r="FGR480" s="470"/>
      <c r="FGS480" s="470"/>
      <c r="FGT480" s="470"/>
      <c r="FGU480" s="470"/>
      <c r="FGV480" s="470"/>
      <c r="FGW480" s="470"/>
      <c r="FGX480" s="470"/>
      <c r="FGY480" s="470"/>
      <c r="FGZ480" s="470"/>
      <c r="FHA480" s="470"/>
      <c r="FHB480" s="470"/>
      <c r="FHC480" s="470"/>
      <c r="FHD480" s="470"/>
      <c r="FHE480" s="470"/>
      <c r="FHF480" s="470"/>
      <c r="FHG480" s="470"/>
      <c r="FHH480" s="470"/>
      <c r="FHI480" s="470"/>
      <c r="FHJ480" s="470"/>
      <c r="FHK480" s="470"/>
      <c r="FHL480" s="470"/>
      <c r="FHM480" s="470"/>
      <c r="FHN480" s="470"/>
      <c r="FHO480" s="470"/>
      <c r="FHP480" s="470"/>
      <c r="FHQ480" s="470"/>
      <c r="FHR480" s="470"/>
      <c r="FHS480" s="470"/>
      <c r="FHT480" s="470"/>
      <c r="FHU480" s="470"/>
      <c r="FHV480" s="470"/>
      <c r="FHW480" s="470"/>
      <c r="FHX480" s="470"/>
      <c r="FHY480" s="470"/>
      <c r="FHZ480" s="470"/>
      <c r="FIA480" s="470"/>
      <c r="FIB480" s="470"/>
      <c r="FIC480" s="470"/>
      <c r="FID480" s="470"/>
      <c r="FIE480" s="470"/>
      <c r="FIF480" s="470"/>
      <c r="FIG480" s="470"/>
      <c r="FIH480" s="470"/>
      <c r="FII480" s="470"/>
      <c r="FIJ480" s="470"/>
      <c r="FIK480" s="470"/>
      <c r="FIL480" s="470"/>
      <c r="FIM480" s="470"/>
      <c r="FIN480" s="470"/>
      <c r="FIO480" s="470"/>
      <c r="FIP480" s="470"/>
      <c r="FIQ480" s="470"/>
      <c r="FIR480" s="470"/>
      <c r="FIS480" s="470"/>
      <c r="FIT480" s="470"/>
      <c r="FIU480" s="470"/>
      <c r="FIV480" s="470"/>
      <c r="FIW480" s="470"/>
      <c r="FIX480" s="470"/>
      <c r="FIY480" s="470"/>
      <c r="FIZ480" s="470"/>
      <c r="FJA480" s="470"/>
      <c r="FJB480" s="470"/>
      <c r="FJC480" s="470"/>
      <c r="FJD480" s="470"/>
      <c r="FJE480" s="470"/>
      <c r="FJF480" s="470"/>
      <c r="FJG480" s="470"/>
      <c r="FJH480" s="470"/>
      <c r="FJI480" s="470"/>
      <c r="FJJ480" s="470"/>
      <c r="FJK480" s="470"/>
      <c r="FJL480" s="470"/>
      <c r="FJM480" s="470"/>
      <c r="FJN480" s="470"/>
      <c r="FJO480" s="470"/>
      <c r="FJP480" s="470"/>
      <c r="FJQ480" s="470"/>
      <c r="FJR480" s="470"/>
      <c r="FJS480" s="470"/>
      <c r="FJT480" s="470"/>
      <c r="FJU480" s="470"/>
      <c r="FJV480" s="470"/>
      <c r="FJW480" s="470"/>
      <c r="FJX480" s="470"/>
      <c r="FJY480" s="470"/>
      <c r="FJZ480" s="470"/>
      <c r="FKA480" s="470"/>
      <c r="FKB480" s="470"/>
      <c r="FKC480" s="470"/>
      <c r="FKD480" s="470"/>
      <c r="FKE480" s="470"/>
      <c r="FKF480" s="470"/>
      <c r="FKG480" s="470"/>
      <c r="FKH480" s="470"/>
      <c r="FKI480" s="470"/>
      <c r="FKJ480" s="470"/>
      <c r="FKK480" s="470"/>
      <c r="FKL480" s="470"/>
      <c r="FKM480" s="470"/>
      <c r="FKN480" s="470"/>
      <c r="FKO480" s="470"/>
      <c r="FKP480" s="470"/>
      <c r="FKQ480" s="470"/>
      <c r="FKR480" s="470"/>
      <c r="FKS480" s="470"/>
      <c r="FKT480" s="470"/>
      <c r="FKU480" s="470"/>
      <c r="FKV480" s="470"/>
      <c r="FKW480" s="470"/>
      <c r="FKX480" s="470"/>
      <c r="FKY480" s="470"/>
      <c r="FKZ480" s="470"/>
      <c r="FLA480" s="470"/>
      <c r="FLB480" s="470"/>
      <c r="FLC480" s="470"/>
      <c r="FLD480" s="470"/>
      <c r="FLE480" s="470"/>
      <c r="FLF480" s="470"/>
      <c r="FLG480" s="470"/>
      <c r="FLH480" s="470"/>
      <c r="FLI480" s="470"/>
      <c r="FLJ480" s="470"/>
      <c r="FLK480" s="470"/>
      <c r="FLL480" s="470"/>
      <c r="FLM480" s="470"/>
      <c r="FLN480" s="470"/>
      <c r="FLO480" s="470"/>
      <c r="FLP480" s="470"/>
      <c r="FLQ480" s="470"/>
      <c r="FLR480" s="470"/>
      <c r="FLS480" s="470"/>
      <c r="FLT480" s="470"/>
      <c r="FLU480" s="470"/>
      <c r="FLV480" s="470"/>
      <c r="FLW480" s="470"/>
      <c r="FLX480" s="470"/>
      <c r="FLY480" s="470"/>
      <c r="FLZ480" s="470"/>
      <c r="FMA480" s="470"/>
      <c r="FMB480" s="470"/>
      <c r="FMC480" s="470"/>
      <c r="FMD480" s="470"/>
      <c r="FME480" s="470"/>
      <c r="FMF480" s="470"/>
      <c r="FMG480" s="470"/>
      <c r="FMH480" s="470"/>
      <c r="FMI480" s="470"/>
      <c r="FMJ480" s="470"/>
      <c r="FMK480" s="470"/>
      <c r="FML480" s="470"/>
      <c r="FMM480" s="470"/>
      <c r="FMN480" s="470"/>
      <c r="FMO480" s="470"/>
      <c r="FMP480" s="470"/>
      <c r="FMQ480" s="470"/>
      <c r="FMR480" s="470"/>
      <c r="FMS480" s="470"/>
      <c r="FMT480" s="470"/>
      <c r="FMU480" s="470"/>
      <c r="FMV480" s="470"/>
      <c r="FMW480" s="470"/>
      <c r="FMX480" s="470"/>
      <c r="FMY480" s="470"/>
      <c r="FMZ480" s="470"/>
      <c r="FNA480" s="470"/>
      <c r="FNB480" s="470"/>
      <c r="FNC480" s="470"/>
      <c r="FND480" s="470"/>
      <c r="FNE480" s="470"/>
      <c r="FNF480" s="470"/>
      <c r="FNG480" s="470"/>
      <c r="FNH480" s="470"/>
      <c r="FNI480" s="470"/>
      <c r="FNJ480" s="470"/>
      <c r="FNK480" s="470"/>
      <c r="FNL480" s="470"/>
      <c r="FNM480" s="470"/>
      <c r="FNN480" s="470"/>
      <c r="FNO480" s="470"/>
      <c r="FNP480" s="470"/>
      <c r="FNQ480" s="470"/>
      <c r="FNR480" s="470"/>
      <c r="FNS480" s="470"/>
      <c r="FNT480" s="470"/>
      <c r="FNU480" s="470"/>
      <c r="FNV480" s="470"/>
      <c r="FNW480" s="470"/>
      <c r="FNX480" s="470"/>
      <c r="FNY480" s="470"/>
      <c r="FNZ480" s="470"/>
      <c r="FOA480" s="470"/>
      <c r="FOB480" s="470"/>
      <c r="FOC480" s="470"/>
      <c r="FOD480" s="470"/>
      <c r="FOE480" s="470"/>
      <c r="FOF480" s="470"/>
      <c r="FOG480" s="470"/>
      <c r="FOH480" s="470"/>
      <c r="FOI480" s="470"/>
      <c r="FOJ480" s="470"/>
      <c r="FOK480" s="470"/>
      <c r="FOL480" s="470"/>
      <c r="FOM480" s="470"/>
      <c r="FON480" s="470"/>
      <c r="FOO480" s="470"/>
      <c r="FOP480" s="470"/>
      <c r="FOQ480" s="470"/>
      <c r="FOR480" s="470"/>
      <c r="FOS480" s="470"/>
      <c r="FOT480" s="470"/>
      <c r="FOU480" s="470"/>
      <c r="FOV480" s="470"/>
      <c r="FOW480" s="470"/>
      <c r="FOX480" s="470"/>
      <c r="FOY480" s="470"/>
      <c r="FOZ480" s="470"/>
      <c r="FPA480" s="470"/>
      <c r="FPB480" s="470"/>
      <c r="FPC480" s="470"/>
      <c r="FPD480" s="470"/>
      <c r="FPE480" s="470"/>
      <c r="FPF480" s="470"/>
      <c r="FPG480" s="470"/>
      <c r="FPH480" s="470"/>
      <c r="FPI480" s="470"/>
      <c r="FPJ480" s="470"/>
      <c r="FPK480" s="470"/>
      <c r="FPL480" s="470"/>
      <c r="FPM480" s="470"/>
      <c r="FPN480" s="470"/>
      <c r="FPO480" s="470"/>
      <c r="FPP480" s="470"/>
      <c r="FPQ480" s="470"/>
      <c r="FPR480" s="470"/>
      <c r="FPS480" s="470"/>
      <c r="FPT480" s="470"/>
      <c r="FPU480" s="470"/>
      <c r="FPV480" s="470"/>
      <c r="FPW480" s="470"/>
      <c r="FPX480" s="470"/>
      <c r="FPY480" s="470"/>
      <c r="FPZ480" s="470"/>
      <c r="FQA480" s="470"/>
      <c r="FQB480" s="470"/>
      <c r="FQC480" s="470"/>
      <c r="FQD480" s="470"/>
      <c r="FQE480" s="470"/>
      <c r="FQF480" s="470"/>
      <c r="FQG480" s="470"/>
      <c r="FQH480" s="470"/>
      <c r="FQI480" s="470"/>
      <c r="FQJ480" s="470"/>
      <c r="FQK480" s="470"/>
      <c r="FQL480" s="470"/>
      <c r="FQM480" s="470"/>
      <c r="FQN480" s="470"/>
      <c r="FQO480" s="470"/>
      <c r="FQP480" s="470"/>
      <c r="FQQ480" s="470"/>
      <c r="FQR480" s="470"/>
      <c r="FQS480" s="470"/>
      <c r="FQT480" s="470"/>
      <c r="FQU480" s="470"/>
      <c r="FQV480" s="470"/>
      <c r="FQW480" s="470"/>
      <c r="FQX480" s="470"/>
      <c r="FQY480" s="470"/>
      <c r="FQZ480" s="470"/>
      <c r="FRA480" s="470"/>
      <c r="FRB480" s="470"/>
      <c r="FRC480" s="470"/>
      <c r="FRD480" s="470"/>
      <c r="FRE480" s="470"/>
      <c r="FRF480" s="470"/>
      <c r="FRG480" s="470"/>
      <c r="FRH480" s="470"/>
      <c r="FRI480" s="470"/>
      <c r="FRJ480" s="470"/>
      <c r="FRK480" s="470"/>
      <c r="FRL480" s="470"/>
      <c r="FRM480" s="470"/>
      <c r="FRN480" s="470"/>
      <c r="FRO480" s="470"/>
      <c r="FRP480" s="470"/>
      <c r="FRQ480" s="470"/>
      <c r="FRR480" s="470"/>
      <c r="FRS480" s="470"/>
      <c r="FRT480" s="470"/>
      <c r="FRU480" s="470"/>
      <c r="FRV480" s="470"/>
      <c r="FRW480" s="470"/>
      <c r="FRX480" s="470"/>
      <c r="FRY480" s="470"/>
      <c r="FRZ480" s="470"/>
      <c r="FSA480" s="470"/>
      <c r="FSB480" s="470"/>
      <c r="FSC480" s="470"/>
      <c r="FSD480" s="470"/>
      <c r="FSE480" s="470"/>
      <c r="FSF480" s="470"/>
      <c r="FSG480" s="470"/>
      <c r="FSH480" s="470"/>
      <c r="FSI480" s="470"/>
      <c r="FSJ480" s="470"/>
      <c r="FSK480" s="470"/>
      <c r="FSL480" s="470"/>
      <c r="FSM480" s="470"/>
      <c r="FSN480" s="470"/>
      <c r="FSO480" s="470"/>
      <c r="FSP480" s="470"/>
      <c r="FSQ480" s="470"/>
      <c r="FSR480" s="470"/>
      <c r="FSS480" s="470"/>
      <c r="FST480" s="470"/>
      <c r="FSU480" s="470"/>
      <c r="FSV480" s="470"/>
      <c r="FSW480" s="470"/>
      <c r="FSX480" s="470"/>
      <c r="FSY480" s="470"/>
      <c r="FSZ480" s="470"/>
      <c r="FTA480" s="470"/>
      <c r="FTB480" s="470"/>
      <c r="FTC480" s="470"/>
      <c r="FTD480" s="470"/>
      <c r="FTE480" s="470"/>
      <c r="FTF480" s="470"/>
      <c r="FTG480" s="470"/>
      <c r="FTH480" s="470"/>
      <c r="FTI480" s="470"/>
      <c r="FTJ480" s="470"/>
      <c r="FTK480" s="470"/>
      <c r="FTL480" s="470"/>
      <c r="FTM480" s="470"/>
      <c r="FTN480" s="470"/>
      <c r="FTO480" s="470"/>
      <c r="FTP480" s="470"/>
      <c r="FTQ480" s="470"/>
      <c r="FTR480" s="470"/>
      <c r="FTS480" s="470"/>
      <c r="FTT480" s="470"/>
      <c r="FTU480" s="470"/>
      <c r="FTV480" s="470"/>
      <c r="FTW480" s="470"/>
      <c r="FTX480" s="470"/>
      <c r="FTY480" s="470"/>
      <c r="FTZ480" s="470"/>
      <c r="FUA480" s="470"/>
      <c r="FUB480" s="470"/>
      <c r="FUC480" s="470"/>
      <c r="FUD480" s="470"/>
      <c r="FUE480" s="470"/>
      <c r="FUF480" s="470"/>
      <c r="FUG480" s="470"/>
      <c r="FUH480" s="470"/>
      <c r="FUI480" s="470"/>
      <c r="FUJ480" s="470"/>
      <c r="FUK480" s="470"/>
      <c r="FUL480" s="470"/>
      <c r="FUM480" s="470"/>
      <c r="FUN480" s="470"/>
      <c r="FUO480" s="470"/>
      <c r="FUP480" s="470"/>
      <c r="FUQ480" s="470"/>
      <c r="FUR480" s="470"/>
      <c r="FUS480" s="470"/>
      <c r="FUT480" s="470"/>
      <c r="FUU480" s="470"/>
      <c r="FUV480" s="470"/>
      <c r="FUW480" s="470"/>
      <c r="FUX480" s="470"/>
      <c r="FUY480" s="470"/>
      <c r="FUZ480" s="470"/>
      <c r="FVA480" s="470"/>
      <c r="FVB480" s="470"/>
      <c r="FVC480" s="470"/>
      <c r="FVD480" s="470"/>
      <c r="FVE480" s="470"/>
      <c r="FVF480" s="470"/>
      <c r="FVG480" s="470"/>
      <c r="FVH480" s="470"/>
      <c r="FVI480" s="470"/>
      <c r="FVJ480" s="470"/>
      <c r="FVK480" s="470"/>
      <c r="FVL480" s="470"/>
      <c r="FVM480" s="470"/>
      <c r="FVN480" s="470"/>
      <c r="FVO480" s="470"/>
      <c r="FVP480" s="470"/>
      <c r="FVQ480" s="470"/>
      <c r="FVR480" s="470"/>
      <c r="FVS480" s="470"/>
      <c r="FVT480" s="470"/>
      <c r="FVU480" s="470"/>
      <c r="FVV480" s="470"/>
      <c r="FVW480" s="470"/>
      <c r="FVX480" s="470"/>
      <c r="FVY480" s="470"/>
      <c r="FVZ480" s="470"/>
      <c r="FWA480" s="470"/>
      <c r="FWB480" s="470"/>
      <c r="FWC480" s="470"/>
      <c r="FWD480" s="470"/>
      <c r="FWE480" s="470"/>
      <c r="FWF480" s="470"/>
      <c r="FWG480" s="470"/>
      <c r="FWH480" s="470"/>
      <c r="FWI480" s="470"/>
      <c r="FWJ480" s="470"/>
      <c r="FWK480" s="470"/>
      <c r="FWL480" s="470"/>
      <c r="FWM480" s="470"/>
      <c r="FWN480" s="470"/>
      <c r="FWO480" s="470"/>
      <c r="FWP480" s="470"/>
      <c r="FWQ480" s="470"/>
      <c r="FWR480" s="470"/>
      <c r="FWS480" s="470"/>
      <c r="FWT480" s="470"/>
      <c r="FWU480" s="470"/>
      <c r="FWV480" s="470"/>
      <c r="FWW480" s="470"/>
      <c r="FWX480" s="470"/>
      <c r="FWY480" s="470"/>
      <c r="FWZ480" s="470"/>
      <c r="FXA480" s="470"/>
      <c r="FXB480" s="470"/>
      <c r="FXC480" s="470"/>
      <c r="FXD480" s="470"/>
      <c r="FXE480" s="470"/>
      <c r="FXF480" s="470"/>
      <c r="FXG480" s="470"/>
      <c r="FXH480" s="470"/>
      <c r="FXI480" s="470"/>
      <c r="FXJ480" s="470"/>
      <c r="FXK480" s="470"/>
      <c r="FXL480" s="470"/>
      <c r="FXM480" s="470"/>
      <c r="FXN480" s="470"/>
      <c r="FXO480" s="470"/>
      <c r="FXP480" s="470"/>
      <c r="FXQ480" s="470"/>
      <c r="FXR480" s="470"/>
      <c r="FXS480" s="470"/>
      <c r="FXT480" s="470"/>
      <c r="FXU480" s="470"/>
      <c r="FXV480" s="470"/>
      <c r="FXW480" s="470"/>
      <c r="FXX480" s="470"/>
      <c r="FXY480" s="470"/>
      <c r="FXZ480" s="470"/>
      <c r="FYA480" s="470"/>
      <c r="FYB480" s="470"/>
      <c r="FYC480" s="470"/>
      <c r="FYD480" s="470"/>
      <c r="FYE480" s="470"/>
      <c r="FYF480" s="470"/>
      <c r="FYG480" s="470"/>
      <c r="FYH480" s="470"/>
      <c r="FYI480" s="470"/>
      <c r="FYJ480" s="470"/>
      <c r="FYK480" s="470"/>
      <c r="FYL480" s="470"/>
      <c r="FYM480" s="470"/>
      <c r="FYN480" s="470"/>
      <c r="FYO480" s="470"/>
      <c r="FYP480" s="470"/>
      <c r="FYQ480" s="470"/>
      <c r="FYR480" s="470"/>
      <c r="FYS480" s="470"/>
      <c r="FYT480" s="470"/>
      <c r="FYU480" s="470"/>
      <c r="FYV480" s="470"/>
      <c r="FYW480" s="470"/>
      <c r="FYX480" s="470"/>
      <c r="FYY480" s="470"/>
      <c r="FYZ480" s="470"/>
      <c r="FZA480" s="470"/>
      <c r="FZB480" s="470"/>
      <c r="FZC480" s="470"/>
      <c r="FZD480" s="470"/>
      <c r="FZE480" s="470"/>
      <c r="FZF480" s="470"/>
      <c r="FZG480" s="470"/>
      <c r="FZH480" s="470"/>
      <c r="FZI480" s="470"/>
      <c r="FZJ480" s="470"/>
      <c r="FZK480" s="470"/>
      <c r="FZL480" s="470"/>
      <c r="FZM480" s="470"/>
      <c r="FZN480" s="470"/>
      <c r="FZO480" s="470"/>
      <c r="FZP480" s="470"/>
      <c r="FZQ480" s="470"/>
      <c r="FZR480" s="470"/>
      <c r="FZS480" s="470"/>
      <c r="FZT480" s="470"/>
      <c r="FZU480" s="470"/>
      <c r="FZV480" s="470"/>
      <c r="FZW480" s="470"/>
      <c r="FZX480" s="470"/>
      <c r="FZY480" s="470"/>
      <c r="FZZ480" s="470"/>
      <c r="GAA480" s="470"/>
      <c r="GAB480" s="470"/>
      <c r="GAC480" s="470"/>
      <c r="GAD480" s="470"/>
      <c r="GAE480" s="470"/>
      <c r="GAF480" s="470"/>
      <c r="GAG480" s="470"/>
      <c r="GAH480" s="470"/>
      <c r="GAI480" s="470"/>
      <c r="GAJ480" s="470"/>
      <c r="GAK480" s="470"/>
      <c r="GAL480" s="470"/>
      <c r="GAM480" s="470"/>
      <c r="GAN480" s="470"/>
      <c r="GAO480" s="470"/>
      <c r="GAP480" s="470"/>
      <c r="GAQ480" s="470"/>
      <c r="GAR480" s="470"/>
      <c r="GAS480" s="470"/>
      <c r="GAT480" s="470"/>
      <c r="GAU480" s="470"/>
      <c r="GAV480" s="470"/>
      <c r="GAW480" s="470"/>
      <c r="GAX480" s="470"/>
      <c r="GAY480" s="470"/>
      <c r="GAZ480" s="470"/>
      <c r="GBA480" s="470"/>
      <c r="GBB480" s="470"/>
      <c r="GBC480" s="470"/>
      <c r="GBD480" s="470"/>
      <c r="GBE480" s="470"/>
      <c r="GBF480" s="470"/>
      <c r="GBG480" s="470"/>
      <c r="GBH480" s="470"/>
      <c r="GBI480" s="470"/>
      <c r="GBJ480" s="470"/>
      <c r="GBK480" s="470"/>
      <c r="GBL480" s="470"/>
      <c r="GBM480" s="470"/>
      <c r="GBN480" s="470"/>
      <c r="GBO480" s="470"/>
      <c r="GBP480" s="470"/>
      <c r="GBQ480" s="470"/>
      <c r="GBR480" s="470"/>
      <c r="GBS480" s="470"/>
      <c r="GBT480" s="470"/>
      <c r="GBU480" s="470"/>
      <c r="GBV480" s="470"/>
      <c r="GBW480" s="470"/>
      <c r="GBX480" s="470"/>
      <c r="GBY480" s="470"/>
      <c r="GBZ480" s="470"/>
      <c r="GCA480" s="470"/>
      <c r="GCB480" s="470"/>
      <c r="GCC480" s="470"/>
      <c r="GCD480" s="470"/>
      <c r="GCE480" s="470"/>
      <c r="GCF480" s="470"/>
      <c r="GCG480" s="470"/>
      <c r="GCH480" s="470"/>
      <c r="GCI480" s="470"/>
      <c r="GCJ480" s="470"/>
      <c r="GCK480" s="470"/>
      <c r="GCL480" s="470"/>
      <c r="GCM480" s="470"/>
      <c r="GCN480" s="470"/>
      <c r="GCO480" s="470"/>
      <c r="GCP480" s="470"/>
      <c r="GCQ480" s="470"/>
      <c r="GCR480" s="470"/>
      <c r="GCS480" s="470"/>
      <c r="GCT480" s="470"/>
      <c r="GCU480" s="470"/>
      <c r="GCV480" s="470"/>
      <c r="GCW480" s="470"/>
      <c r="GCX480" s="470"/>
      <c r="GCY480" s="470"/>
      <c r="GCZ480" s="470"/>
      <c r="GDA480" s="470"/>
      <c r="GDB480" s="470"/>
      <c r="GDC480" s="470"/>
      <c r="GDD480" s="470"/>
      <c r="GDE480" s="470"/>
      <c r="GDF480" s="470"/>
      <c r="GDG480" s="470"/>
      <c r="GDH480" s="470"/>
      <c r="GDI480" s="470"/>
      <c r="GDJ480" s="470"/>
      <c r="GDK480" s="470"/>
      <c r="GDL480" s="470"/>
      <c r="GDM480" s="470"/>
      <c r="GDN480" s="470"/>
      <c r="GDO480" s="470"/>
      <c r="GDP480" s="470"/>
      <c r="GDQ480" s="470"/>
      <c r="GDR480" s="470"/>
      <c r="GDS480" s="470"/>
      <c r="GDT480" s="470"/>
      <c r="GDU480" s="470"/>
      <c r="GDV480" s="470"/>
      <c r="GDW480" s="470"/>
      <c r="GDX480" s="470"/>
      <c r="GDY480" s="470"/>
      <c r="GDZ480" s="470"/>
      <c r="GEA480" s="470"/>
      <c r="GEB480" s="470"/>
      <c r="GEC480" s="470"/>
      <c r="GED480" s="470"/>
      <c r="GEE480" s="470"/>
      <c r="GEF480" s="470"/>
      <c r="GEG480" s="470"/>
      <c r="GEH480" s="470"/>
      <c r="GEI480" s="470"/>
      <c r="GEJ480" s="470"/>
      <c r="GEK480" s="470"/>
      <c r="GEL480" s="470"/>
      <c r="GEM480" s="470"/>
      <c r="GEN480" s="470"/>
      <c r="GEO480" s="470"/>
      <c r="GEP480" s="470"/>
      <c r="GEQ480" s="470"/>
      <c r="GER480" s="470"/>
      <c r="GES480" s="470"/>
      <c r="GET480" s="470"/>
      <c r="GEU480" s="470"/>
      <c r="GEV480" s="470"/>
      <c r="GEW480" s="470"/>
      <c r="GEX480" s="470"/>
      <c r="GEY480" s="470"/>
      <c r="GEZ480" s="470"/>
      <c r="GFA480" s="470"/>
      <c r="GFB480" s="470"/>
      <c r="GFC480" s="470"/>
      <c r="GFD480" s="470"/>
      <c r="GFE480" s="470"/>
      <c r="GFF480" s="470"/>
      <c r="GFG480" s="470"/>
      <c r="GFH480" s="470"/>
      <c r="GFI480" s="470"/>
      <c r="GFJ480" s="470"/>
      <c r="GFK480" s="470"/>
      <c r="GFL480" s="470"/>
      <c r="GFM480" s="470"/>
      <c r="GFN480" s="470"/>
      <c r="GFO480" s="470"/>
      <c r="GFP480" s="470"/>
      <c r="GFQ480" s="470"/>
      <c r="GFR480" s="470"/>
      <c r="GFS480" s="470"/>
      <c r="GFT480" s="470"/>
      <c r="GFU480" s="470"/>
      <c r="GFV480" s="470"/>
      <c r="GFW480" s="470"/>
      <c r="GFX480" s="470"/>
      <c r="GFY480" s="470"/>
      <c r="GFZ480" s="470"/>
      <c r="GGA480" s="470"/>
      <c r="GGB480" s="470"/>
      <c r="GGC480" s="470"/>
      <c r="GGD480" s="470"/>
      <c r="GGE480" s="470"/>
      <c r="GGF480" s="470"/>
      <c r="GGG480" s="470"/>
      <c r="GGH480" s="470"/>
      <c r="GGI480" s="470"/>
      <c r="GGJ480" s="470"/>
      <c r="GGK480" s="470"/>
      <c r="GGL480" s="470"/>
      <c r="GGM480" s="470"/>
      <c r="GGN480" s="470"/>
      <c r="GGO480" s="470"/>
      <c r="GGP480" s="470"/>
      <c r="GGQ480" s="470"/>
      <c r="GGR480" s="470"/>
      <c r="GGS480" s="470"/>
      <c r="GGT480" s="470"/>
      <c r="GGU480" s="470"/>
      <c r="GGV480" s="470"/>
      <c r="GGW480" s="470"/>
      <c r="GGX480" s="470"/>
      <c r="GGY480" s="470"/>
      <c r="GGZ480" s="470"/>
      <c r="GHA480" s="470"/>
      <c r="GHB480" s="470"/>
      <c r="GHC480" s="470"/>
      <c r="GHD480" s="470"/>
      <c r="GHE480" s="470"/>
      <c r="GHF480" s="470"/>
      <c r="GHG480" s="470"/>
      <c r="GHH480" s="470"/>
      <c r="GHI480" s="470"/>
      <c r="GHJ480" s="470"/>
      <c r="GHK480" s="470"/>
      <c r="GHL480" s="470"/>
      <c r="GHM480" s="470"/>
      <c r="GHN480" s="470"/>
      <c r="GHO480" s="470"/>
      <c r="GHP480" s="470"/>
      <c r="GHQ480" s="470"/>
      <c r="GHR480" s="470"/>
      <c r="GHS480" s="470"/>
      <c r="GHT480" s="470"/>
      <c r="GHU480" s="470"/>
      <c r="GHV480" s="470"/>
      <c r="GHW480" s="470"/>
      <c r="GHX480" s="470"/>
      <c r="GHY480" s="470"/>
      <c r="GHZ480" s="470"/>
      <c r="GIA480" s="470"/>
      <c r="GIB480" s="470"/>
      <c r="GIC480" s="470"/>
      <c r="GID480" s="470"/>
      <c r="GIE480" s="470"/>
      <c r="GIF480" s="470"/>
      <c r="GIG480" s="470"/>
      <c r="GIH480" s="470"/>
      <c r="GII480" s="470"/>
      <c r="GIJ480" s="470"/>
      <c r="GIK480" s="470"/>
      <c r="GIL480" s="470"/>
      <c r="GIM480" s="470"/>
      <c r="GIN480" s="470"/>
      <c r="GIO480" s="470"/>
      <c r="GIP480" s="470"/>
      <c r="GIQ480" s="470"/>
      <c r="GIR480" s="470"/>
      <c r="GIS480" s="470"/>
      <c r="GIT480" s="470"/>
      <c r="GIU480" s="470"/>
      <c r="GIV480" s="470"/>
      <c r="GIW480" s="470"/>
      <c r="GIX480" s="470"/>
      <c r="GIY480" s="470"/>
      <c r="GIZ480" s="470"/>
      <c r="GJA480" s="470"/>
      <c r="GJB480" s="470"/>
      <c r="GJC480" s="470"/>
      <c r="GJD480" s="470"/>
      <c r="GJE480" s="470"/>
      <c r="GJF480" s="470"/>
      <c r="GJG480" s="470"/>
      <c r="GJH480" s="470"/>
      <c r="GJI480" s="470"/>
      <c r="GJJ480" s="470"/>
      <c r="GJK480" s="470"/>
      <c r="GJL480" s="470"/>
      <c r="GJM480" s="470"/>
      <c r="GJN480" s="470"/>
      <c r="GJO480" s="470"/>
      <c r="GJP480" s="470"/>
      <c r="GJQ480" s="470"/>
      <c r="GJR480" s="470"/>
      <c r="GJS480" s="470"/>
      <c r="GJT480" s="470"/>
      <c r="GJU480" s="470"/>
      <c r="GJV480" s="470"/>
      <c r="GJW480" s="470"/>
      <c r="GJX480" s="470"/>
      <c r="GJY480" s="470"/>
      <c r="GJZ480" s="470"/>
      <c r="GKA480" s="470"/>
      <c r="GKB480" s="470"/>
      <c r="GKC480" s="470"/>
      <c r="GKD480" s="470"/>
      <c r="GKE480" s="470"/>
      <c r="GKF480" s="470"/>
      <c r="GKG480" s="470"/>
      <c r="GKH480" s="470"/>
      <c r="GKI480" s="470"/>
      <c r="GKJ480" s="470"/>
      <c r="GKK480" s="470"/>
      <c r="GKL480" s="470"/>
      <c r="GKM480" s="470"/>
      <c r="GKN480" s="470"/>
      <c r="GKO480" s="470"/>
      <c r="GKP480" s="470"/>
      <c r="GKQ480" s="470"/>
      <c r="GKR480" s="470"/>
      <c r="GKS480" s="470"/>
      <c r="GKT480" s="470"/>
      <c r="GKU480" s="470"/>
      <c r="GKV480" s="470"/>
      <c r="GKW480" s="470"/>
      <c r="GKX480" s="470"/>
      <c r="GKY480" s="470"/>
      <c r="GKZ480" s="470"/>
      <c r="GLA480" s="470"/>
      <c r="GLB480" s="470"/>
      <c r="GLC480" s="470"/>
      <c r="GLD480" s="470"/>
      <c r="GLE480" s="470"/>
      <c r="GLF480" s="470"/>
      <c r="GLG480" s="470"/>
      <c r="GLH480" s="470"/>
      <c r="GLI480" s="470"/>
      <c r="GLJ480" s="470"/>
      <c r="GLK480" s="470"/>
      <c r="GLL480" s="470"/>
      <c r="GLM480" s="470"/>
      <c r="GLN480" s="470"/>
      <c r="GLO480" s="470"/>
      <c r="GLP480" s="470"/>
      <c r="GLQ480" s="470"/>
      <c r="GLR480" s="470"/>
      <c r="GLS480" s="470"/>
      <c r="GLT480" s="470"/>
      <c r="GLU480" s="470"/>
      <c r="GLV480" s="470"/>
      <c r="GLW480" s="470"/>
      <c r="GLX480" s="470"/>
      <c r="GLY480" s="470"/>
      <c r="GLZ480" s="470"/>
      <c r="GMA480" s="470"/>
      <c r="GMB480" s="470"/>
      <c r="GMC480" s="470"/>
      <c r="GMD480" s="470"/>
      <c r="GME480" s="470"/>
      <c r="GMF480" s="470"/>
      <c r="GMG480" s="470"/>
      <c r="GMH480" s="470"/>
      <c r="GMI480" s="470"/>
      <c r="GMJ480" s="470"/>
      <c r="GMK480" s="470"/>
      <c r="GML480" s="470"/>
      <c r="GMM480" s="470"/>
      <c r="GMN480" s="470"/>
      <c r="GMO480" s="470"/>
      <c r="GMP480" s="470"/>
      <c r="GMQ480" s="470"/>
      <c r="GMR480" s="470"/>
      <c r="GMS480" s="470"/>
      <c r="GMT480" s="470"/>
      <c r="GMU480" s="470"/>
      <c r="GMV480" s="470"/>
      <c r="GMW480" s="470"/>
      <c r="GMX480" s="470"/>
      <c r="GMY480" s="470"/>
      <c r="GMZ480" s="470"/>
      <c r="GNA480" s="470"/>
      <c r="GNB480" s="470"/>
      <c r="GNC480" s="470"/>
      <c r="GND480" s="470"/>
      <c r="GNE480" s="470"/>
      <c r="GNF480" s="470"/>
      <c r="GNG480" s="470"/>
      <c r="GNH480" s="470"/>
      <c r="GNI480" s="470"/>
      <c r="GNJ480" s="470"/>
      <c r="GNK480" s="470"/>
      <c r="GNL480" s="470"/>
      <c r="GNM480" s="470"/>
      <c r="GNN480" s="470"/>
      <c r="GNO480" s="470"/>
      <c r="GNP480" s="470"/>
      <c r="GNQ480" s="470"/>
      <c r="GNR480" s="470"/>
      <c r="GNS480" s="470"/>
      <c r="GNT480" s="470"/>
      <c r="GNU480" s="470"/>
      <c r="GNV480" s="470"/>
      <c r="GNW480" s="470"/>
      <c r="GNX480" s="470"/>
      <c r="GNY480" s="470"/>
      <c r="GNZ480" s="470"/>
      <c r="GOA480" s="470"/>
      <c r="GOB480" s="470"/>
      <c r="GOC480" s="470"/>
      <c r="GOD480" s="470"/>
      <c r="GOE480" s="470"/>
      <c r="GOF480" s="470"/>
      <c r="GOG480" s="470"/>
      <c r="GOH480" s="470"/>
      <c r="GOI480" s="470"/>
      <c r="GOJ480" s="470"/>
      <c r="GOK480" s="470"/>
      <c r="GOL480" s="470"/>
      <c r="GOM480" s="470"/>
      <c r="GON480" s="470"/>
      <c r="GOO480" s="470"/>
      <c r="GOP480" s="470"/>
      <c r="GOQ480" s="470"/>
      <c r="GOR480" s="470"/>
      <c r="GOS480" s="470"/>
      <c r="GOT480" s="470"/>
      <c r="GOU480" s="470"/>
      <c r="GOV480" s="470"/>
      <c r="GOW480" s="470"/>
      <c r="GOX480" s="470"/>
      <c r="GOY480" s="470"/>
      <c r="GOZ480" s="470"/>
      <c r="GPA480" s="470"/>
      <c r="GPB480" s="470"/>
      <c r="GPC480" s="470"/>
      <c r="GPD480" s="470"/>
      <c r="GPE480" s="470"/>
      <c r="GPF480" s="470"/>
      <c r="GPG480" s="470"/>
      <c r="GPH480" s="470"/>
      <c r="GPI480" s="470"/>
      <c r="GPJ480" s="470"/>
      <c r="GPK480" s="470"/>
      <c r="GPL480" s="470"/>
      <c r="GPM480" s="470"/>
      <c r="GPN480" s="470"/>
      <c r="GPO480" s="470"/>
      <c r="GPP480" s="470"/>
      <c r="GPQ480" s="470"/>
      <c r="GPR480" s="470"/>
      <c r="GPS480" s="470"/>
      <c r="GPT480" s="470"/>
      <c r="GPU480" s="470"/>
      <c r="GPV480" s="470"/>
      <c r="GPW480" s="470"/>
      <c r="GPX480" s="470"/>
      <c r="GPY480" s="470"/>
      <c r="GPZ480" s="470"/>
      <c r="GQA480" s="470"/>
      <c r="GQB480" s="470"/>
      <c r="GQC480" s="470"/>
      <c r="GQD480" s="470"/>
      <c r="GQE480" s="470"/>
      <c r="GQF480" s="470"/>
      <c r="GQG480" s="470"/>
      <c r="GQH480" s="470"/>
      <c r="GQI480" s="470"/>
      <c r="GQJ480" s="470"/>
      <c r="GQK480" s="470"/>
      <c r="GQL480" s="470"/>
      <c r="GQM480" s="470"/>
      <c r="GQN480" s="470"/>
      <c r="GQO480" s="470"/>
      <c r="GQP480" s="470"/>
      <c r="GQQ480" s="470"/>
      <c r="GQR480" s="470"/>
      <c r="GQS480" s="470"/>
      <c r="GQT480" s="470"/>
      <c r="GQU480" s="470"/>
      <c r="GQV480" s="470"/>
      <c r="GQW480" s="470"/>
      <c r="GQX480" s="470"/>
      <c r="GQY480" s="470"/>
      <c r="GQZ480" s="470"/>
      <c r="GRA480" s="470"/>
      <c r="GRB480" s="470"/>
      <c r="GRC480" s="470"/>
      <c r="GRD480" s="470"/>
      <c r="GRE480" s="470"/>
      <c r="GRF480" s="470"/>
      <c r="GRG480" s="470"/>
      <c r="GRH480" s="470"/>
      <c r="GRI480" s="470"/>
      <c r="GRJ480" s="470"/>
      <c r="GRK480" s="470"/>
      <c r="GRL480" s="470"/>
      <c r="GRM480" s="470"/>
      <c r="GRN480" s="470"/>
      <c r="GRO480" s="470"/>
      <c r="GRP480" s="470"/>
      <c r="GRQ480" s="470"/>
      <c r="GRR480" s="470"/>
      <c r="GRS480" s="470"/>
      <c r="GRT480" s="470"/>
      <c r="GRU480" s="470"/>
      <c r="GRV480" s="470"/>
      <c r="GRW480" s="470"/>
      <c r="GRX480" s="470"/>
      <c r="GRY480" s="470"/>
      <c r="GRZ480" s="470"/>
      <c r="GSA480" s="470"/>
      <c r="GSB480" s="470"/>
      <c r="GSC480" s="470"/>
      <c r="GSD480" s="470"/>
      <c r="GSE480" s="470"/>
      <c r="GSF480" s="470"/>
      <c r="GSG480" s="470"/>
      <c r="GSH480" s="470"/>
      <c r="GSI480" s="470"/>
      <c r="GSJ480" s="470"/>
      <c r="GSK480" s="470"/>
      <c r="GSL480" s="470"/>
      <c r="GSM480" s="470"/>
      <c r="GSN480" s="470"/>
      <c r="GSO480" s="470"/>
      <c r="GSP480" s="470"/>
      <c r="GSQ480" s="470"/>
      <c r="GSR480" s="470"/>
      <c r="GSS480" s="470"/>
      <c r="GST480" s="470"/>
      <c r="GSU480" s="470"/>
      <c r="GSV480" s="470"/>
      <c r="GSW480" s="470"/>
      <c r="GSX480" s="470"/>
      <c r="GSY480" s="470"/>
      <c r="GSZ480" s="470"/>
      <c r="GTA480" s="470"/>
      <c r="GTB480" s="470"/>
      <c r="GTC480" s="470"/>
      <c r="GTD480" s="470"/>
      <c r="GTE480" s="470"/>
      <c r="GTF480" s="470"/>
      <c r="GTG480" s="470"/>
      <c r="GTH480" s="470"/>
      <c r="GTI480" s="470"/>
      <c r="GTJ480" s="470"/>
      <c r="GTK480" s="470"/>
      <c r="GTL480" s="470"/>
      <c r="GTM480" s="470"/>
      <c r="GTN480" s="470"/>
      <c r="GTO480" s="470"/>
      <c r="GTP480" s="470"/>
      <c r="GTQ480" s="470"/>
      <c r="GTR480" s="470"/>
      <c r="GTS480" s="470"/>
      <c r="GTT480" s="470"/>
      <c r="GTU480" s="470"/>
      <c r="GTV480" s="470"/>
      <c r="GTW480" s="470"/>
      <c r="GTX480" s="470"/>
      <c r="GTY480" s="470"/>
      <c r="GTZ480" s="470"/>
      <c r="GUA480" s="470"/>
      <c r="GUB480" s="470"/>
      <c r="GUC480" s="470"/>
      <c r="GUD480" s="470"/>
      <c r="GUE480" s="470"/>
      <c r="GUF480" s="470"/>
      <c r="GUG480" s="470"/>
      <c r="GUH480" s="470"/>
      <c r="GUI480" s="470"/>
      <c r="GUJ480" s="470"/>
      <c r="GUK480" s="470"/>
      <c r="GUL480" s="470"/>
      <c r="GUM480" s="470"/>
      <c r="GUN480" s="470"/>
      <c r="GUO480" s="470"/>
      <c r="GUP480" s="470"/>
      <c r="GUQ480" s="470"/>
      <c r="GUR480" s="470"/>
      <c r="GUS480" s="470"/>
      <c r="GUT480" s="470"/>
      <c r="GUU480" s="470"/>
      <c r="GUV480" s="470"/>
      <c r="GUW480" s="470"/>
      <c r="GUX480" s="470"/>
      <c r="GUY480" s="470"/>
      <c r="GUZ480" s="470"/>
      <c r="GVA480" s="470"/>
      <c r="GVB480" s="470"/>
      <c r="GVC480" s="470"/>
      <c r="GVD480" s="470"/>
      <c r="GVE480" s="470"/>
      <c r="GVF480" s="470"/>
      <c r="GVG480" s="470"/>
      <c r="GVH480" s="470"/>
      <c r="GVI480" s="470"/>
      <c r="GVJ480" s="470"/>
      <c r="GVK480" s="470"/>
      <c r="GVL480" s="470"/>
      <c r="GVM480" s="470"/>
      <c r="GVN480" s="470"/>
      <c r="GVO480" s="470"/>
      <c r="GVP480" s="470"/>
      <c r="GVQ480" s="470"/>
      <c r="GVR480" s="470"/>
      <c r="GVS480" s="470"/>
      <c r="GVT480" s="470"/>
      <c r="GVU480" s="470"/>
      <c r="GVV480" s="470"/>
      <c r="GVW480" s="470"/>
      <c r="GVX480" s="470"/>
      <c r="GVY480" s="470"/>
      <c r="GVZ480" s="470"/>
      <c r="GWA480" s="470"/>
      <c r="GWB480" s="470"/>
      <c r="GWC480" s="470"/>
      <c r="GWD480" s="470"/>
      <c r="GWE480" s="470"/>
      <c r="GWF480" s="470"/>
      <c r="GWG480" s="470"/>
      <c r="GWH480" s="470"/>
      <c r="GWI480" s="470"/>
      <c r="GWJ480" s="470"/>
      <c r="GWK480" s="470"/>
      <c r="GWL480" s="470"/>
      <c r="GWM480" s="470"/>
      <c r="GWN480" s="470"/>
      <c r="GWO480" s="470"/>
      <c r="GWP480" s="470"/>
      <c r="GWQ480" s="470"/>
      <c r="GWR480" s="470"/>
      <c r="GWS480" s="470"/>
      <c r="GWT480" s="470"/>
      <c r="GWU480" s="470"/>
      <c r="GWV480" s="470"/>
      <c r="GWW480" s="470"/>
      <c r="GWX480" s="470"/>
      <c r="GWY480" s="470"/>
      <c r="GWZ480" s="470"/>
      <c r="GXA480" s="470"/>
      <c r="GXB480" s="470"/>
      <c r="GXC480" s="470"/>
      <c r="GXD480" s="470"/>
      <c r="GXE480" s="470"/>
      <c r="GXF480" s="470"/>
      <c r="GXG480" s="470"/>
      <c r="GXH480" s="470"/>
      <c r="GXI480" s="470"/>
      <c r="GXJ480" s="470"/>
      <c r="GXK480" s="470"/>
      <c r="GXL480" s="470"/>
      <c r="GXM480" s="470"/>
      <c r="GXN480" s="470"/>
      <c r="GXO480" s="470"/>
      <c r="GXP480" s="470"/>
      <c r="GXQ480" s="470"/>
      <c r="GXR480" s="470"/>
      <c r="GXS480" s="470"/>
      <c r="GXT480" s="470"/>
      <c r="GXU480" s="470"/>
      <c r="GXV480" s="470"/>
      <c r="GXW480" s="470"/>
      <c r="GXX480" s="470"/>
      <c r="GXY480" s="470"/>
      <c r="GXZ480" s="470"/>
      <c r="GYA480" s="470"/>
      <c r="GYB480" s="470"/>
      <c r="GYC480" s="470"/>
      <c r="GYD480" s="470"/>
      <c r="GYE480" s="470"/>
      <c r="GYF480" s="470"/>
      <c r="GYG480" s="470"/>
      <c r="GYH480" s="470"/>
      <c r="GYI480" s="470"/>
      <c r="GYJ480" s="470"/>
      <c r="GYK480" s="470"/>
      <c r="GYL480" s="470"/>
      <c r="GYM480" s="470"/>
      <c r="GYN480" s="470"/>
      <c r="GYO480" s="470"/>
      <c r="GYP480" s="470"/>
      <c r="GYQ480" s="470"/>
      <c r="GYR480" s="470"/>
      <c r="GYS480" s="470"/>
      <c r="GYT480" s="470"/>
      <c r="GYU480" s="470"/>
      <c r="GYV480" s="470"/>
      <c r="GYW480" s="470"/>
      <c r="GYX480" s="470"/>
      <c r="GYY480" s="470"/>
      <c r="GYZ480" s="470"/>
      <c r="GZA480" s="470"/>
      <c r="GZB480" s="470"/>
      <c r="GZC480" s="470"/>
      <c r="GZD480" s="470"/>
      <c r="GZE480" s="470"/>
      <c r="GZF480" s="470"/>
      <c r="GZG480" s="470"/>
      <c r="GZH480" s="470"/>
      <c r="GZI480" s="470"/>
      <c r="GZJ480" s="470"/>
      <c r="GZK480" s="470"/>
      <c r="GZL480" s="470"/>
      <c r="GZM480" s="470"/>
      <c r="GZN480" s="470"/>
      <c r="GZO480" s="470"/>
      <c r="GZP480" s="470"/>
      <c r="GZQ480" s="470"/>
      <c r="GZR480" s="470"/>
      <c r="GZS480" s="470"/>
      <c r="GZT480" s="470"/>
      <c r="GZU480" s="470"/>
      <c r="GZV480" s="470"/>
      <c r="GZW480" s="470"/>
      <c r="GZX480" s="470"/>
      <c r="GZY480" s="470"/>
      <c r="GZZ480" s="470"/>
      <c r="HAA480" s="470"/>
      <c r="HAB480" s="470"/>
      <c r="HAC480" s="470"/>
      <c r="HAD480" s="470"/>
      <c r="HAE480" s="470"/>
      <c r="HAF480" s="470"/>
      <c r="HAG480" s="470"/>
      <c r="HAH480" s="470"/>
      <c r="HAI480" s="470"/>
      <c r="HAJ480" s="470"/>
      <c r="HAK480" s="470"/>
      <c r="HAL480" s="470"/>
      <c r="HAM480" s="470"/>
      <c r="HAN480" s="470"/>
      <c r="HAO480" s="470"/>
      <c r="HAP480" s="470"/>
      <c r="HAQ480" s="470"/>
      <c r="HAR480" s="470"/>
      <c r="HAS480" s="470"/>
      <c r="HAT480" s="470"/>
      <c r="HAU480" s="470"/>
      <c r="HAV480" s="470"/>
      <c r="HAW480" s="470"/>
      <c r="HAX480" s="470"/>
      <c r="HAY480" s="470"/>
      <c r="HAZ480" s="470"/>
      <c r="HBA480" s="470"/>
      <c r="HBB480" s="470"/>
      <c r="HBC480" s="470"/>
      <c r="HBD480" s="470"/>
      <c r="HBE480" s="470"/>
      <c r="HBF480" s="470"/>
      <c r="HBG480" s="470"/>
      <c r="HBH480" s="470"/>
      <c r="HBI480" s="470"/>
      <c r="HBJ480" s="470"/>
      <c r="HBK480" s="470"/>
      <c r="HBL480" s="470"/>
      <c r="HBM480" s="470"/>
      <c r="HBN480" s="470"/>
      <c r="HBO480" s="470"/>
      <c r="HBP480" s="470"/>
      <c r="HBQ480" s="470"/>
      <c r="HBR480" s="470"/>
      <c r="HBS480" s="470"/>
      <c r="HBT480" s="470"/>
      <c r="HBU480" s="470"/>
      <c r="HBV480" s="470"/>
      <c r="HBW480" s="470"/>
      <c r="HBX480" s="470"/>
      <c r="HBY480" s="470"/>
      <c r="HBZ480" s="470"/>
      <c r="HCA480" s="470"/>
      <c r="HCB480" s="470"/>
      <c r="HCC480" s="470"/>
      <c r="HCD480" s="470"/>
      <c r="HCE480" s="470"/>
      <c r="HCF480" s="470"/>
      <c r="HCG480" s="470"/>
      <c r="HCH480" s="470"/>
      <c r="HCI480" s="470"/>
      <c r="HCJ480" s="470"/>
      <c r="HCK480" s="470"/>
      <c r="HCL480" s="470"/>
      <c r="HCM480" s="470"/>
      <c r="HCN480" s="470"/>
      <c r="HCO480" s="470"/>
      <c r="HCP480" s="470"/>
      <c r="HCQ480" s="470"/>
      <c r="HCR480" s="470"/>
      <c r="HCS480" s="470"/>
      <c r="HCT480" s="470"/>
      <c r="HCU480" s="470"/>
      <c r="HCV480" s="470"/>
      <c r="HCW480" s="470"/>
      <c r="HCX480" s="470"/>
      <c r="HCY480" s="470"/>
      <c r="HCZ480" s="470"/>
      <c r="HDA480" s="470"/>
      <c r="HDB480" s="470"/>
      <c r="HDC480" s="470"/>
      <c r="HDD480" s="470"/>
      <c r="HDE480" s="470"/>
      <c r="HDF480" s="470"/>
      <c r="HDG480" s="470"/>
      <c r="HDH480" s="470"/>
      <c r="HDI480" s="470"/>
      <c r="HDJ480" s="470"/>
      <c r="HDK480" s="470"/>
      <c r="HDL480" s="470"/>
      <c r="HDM480" s="470"/>
      <c r="HDN480" s="470"/>
      <c r="HDO480" s="470"/>
      <c r="HDP480" s="470"/>
      <c r="HDQ480" s="470"/>
      <c r="HDR480" s="470"/>
      <c r="HDS480" s="470"/>
      <c r="HDT480" s="470"/>
      <c r="HDU480" s="470"/>
      <c r="HDV480" s="470"/>
      <c r="HDW480" s="470"/>
      <c r="HDX480" s="470"/>
      <c r="HDY480" s="470"/>
      <c r="HDZ480" s="470"/>
      <c r="HEA480" s="470"/>
      <c r="HEB480" s="470"/>
      <c r="HEC480" s="470"/>
      <c r="HED480" s="470"/>
      <c r="HEE480" s="470"/>
      <c r="HEF480" s="470"/>
      <c r="HEG480" s="470"/>
      <c r="HEH480" s="470"/>
      <c r="HEI480" s="470"/>
      <c r="HEJ480" s="470"/>
      <c r="HEK480" s="470"/>
      <c r="HEL480" s="470"/>
      <c r="HEM480" s="470"/>
      <c r="HEN480" s="470"/>
      <c r="HEO480" s="470"/>
      <c r="HEP480" s="470"/>
      <c r="HEQ480" s="470"/>
      <c r="HER480" s="470"/>
      <c r="HES480" s="470"/>
      <c r="HET480" s="470"/>
      <c r="HEU480" s="470"/>
      <c r="HEV480" s="470"/>
      <c r="HEW480" s="470"/>
      <c r="HEX480" s="470"/>
      <c r="HEY480" s="470"/>
      <c r="HEZ480" s="470"/>
      <c r="HFA480" s="470"/>
      <c r="HFB480" s="470"/>
      <c r="HFC480" s="470"/>
      <c r="HFD480" s="470"/>
      <c r="HFE480" s="470"/>
      <c r="HFF480" s="470"/>
      <c r="HFG480" s="470"/>
      <c r="HFH480" s="470"/>
      <c r="HFI480" s="470"/>
      <c r="HFJ480" s="470"/>
      <c r="HFK480" s="470"/>
      <c r="HFL480" s="470"/>
      <c r="HFM480" s="470"/>
      <c r="HFN480" s="470"/>
      <c r="HFO480" s="470"/>
      <c r="HFP480" s="470"/>
      <c r="HFQ480" s="470"/>
      <c r="HFR480" s="470"/>
      <c r="HFS480" s="470"/>
      <c r="HFT480" s="470"/>
      <c r="HFU480" s="470"/>
      <c r="HFV480" s="470"/>
      <c r="HFW480" s="470"/>
      <c r="HFX480" s="470"/>
      <c r="HFY480" s="470"/>
      <c r="HFZ480" s="470"/>
      <c r="HGA480" s="470"/>
      <c r="HGB480" s="470"/>
      <c r="HGC480" s="470"/>
      <c r="HGD480" s="470"/>
      <c r="HGE480" s="470"/>
      <c r="HGF480" s="470"/>
      <c r="HGG480" s="470"/>
      <c r="HGH480" s="470"/>
      <c r="HGI480" s="470"/>
      <c r="HGJ480" s="470"/>
      <c r="HGK480" s="470"/>
      <c r="HGL480" s="470"/>
      <c r="HGM480" s="470"/>
      <c r="HGN480" s="470"/>
      <c r="HGO480" s="470"/>
      <c r="HGP480" s="470"/>
      <c r="HGQ480" s="470"/>
      <c r="HGR480" s="470"/>
      <c r="HGS480" s="470"/>
      <c r="HGT480" s="470"/>
      <c r="HGU480" s="470"/>
      <c r="HGV480" s="470"/>
      <c r="HGW480" s="470"/>
      <c r="HGX480" s="470"/>
      <c r="HGY480" s="470"/>
      <c r="HGZ480" s="470"/>
      <c r="HHA480" s="470"/>
      <c r="HHB480" s="470"/>
      <c r="HHC480" s="470"/>
      <c r="HHD480" s="470"/>
      <c r="HHE480" s="470"/>
      <c r="HHF480" s="470"/>
      <c r="HHG480" s="470"/>
      <c r="HHH480" s="470"/>
      <c r="HHI480" s="470"/>
      <c r="HHJ480" s="470"/>
      <c r="HHK480" s="470"/>
      <c r="HHL480" s="470"/>
      <c r="HHM480" s="470"/>
      <c r="HHN480" s="470"/>
      <c r="HHO480" s="470"/>
      <c r="HHP480" s="470"/>
      <c r="HHQ480" s="470"/>
      <c r="HHR480" s="470"/>
      <c r="HHS480" s="470"/>
      <c r="HHT480" s="470"/>
      <c r="HHU480" s="470"/>
      <c r="HHV480" s="470"/>
      <c r="HHW480" s="470"/>
      <c r="HHX480" s="470"/>
      <c r="HHY480" s="470"/>
      <c r="HHZ480" s="470"/>
      <c r="HIA480" s="470"/>
      <c r="HIB480" s="470"/>
      <c r="HIC480" s="470"/>
      <c r="HID480" s="470"/>
      <c r="HIE480" s="470"/>
      <c r="HIF480" s="470"/>
      <c r="HIG480" s="470"/>
      <c r="HIH480" s="470"/>
      <c r="HII480" s="470"/>
      <c r="HIJ480" s="470"/>
      <c r="HIK480" s="470"/>
      <c r="HIL480" s="470"/>
      <c r="HIM480" s="470"/>
      <c r="HIN480" s="470"/>
      <c r="HIO480" s="470"/>
      <c r="HIP480" s="470"/>
      <c r="HIQ480" s="470"/>
      <c r="HIR480" s="470"/>
      <c r="HIS480" s="470"/>
      <c r="HIT480" s="470"/>
      <c r="HIU480" s="470"/>
      <c r="HIV480" s="470"/>
      <c r="HIW480" s="470"/>
      <c r="HIX480" s="470"/>
      <c r="HIY480" s="470"/>
      <c r="HIZ480" s="470"/>
      <c r="HJA480" s="470"/>
      <c r="HJB480" s="470"/>
      <c r="HJC480" s="470"/>
      <c r="HJD480" s="470"/>
      <c r="HJE480" s="470"/>
      <c r="HJF480" s="470"/>
      <c r="HJG480" s="470"/>
      <c r="HJH480" s="470"/>
      <c r="HJI480" s="470"/>
      <c r="HJJ480" s="470"/>
      <c r="HJK480" s="470"/>
      <c r="HJL480" s="470"/>
      <c r="HJM480" s="470"/>
      <c r="HJN480" s="470"/>
      <c r="HJO480" s="470"/>
      <c r="HJP480" s="470"/>
      <c r="HJQ480" s="470"/>
      <c r="HJR480" s="470"/>
      <c r="HJS480" s="470"/>
      <c r="HJT480" s="470"/>
      <c r="HJU480" s="470"/>
      <c r="HJV480" s="470"/>
      <c r="HJW480" s="470"/>
      <c r="HJX480" s="470"/>
      <c r="HJY480" s="470"/>
      <c r="HJZ480" s="470"/>
      <c r="HKA480" s="470"/>
      <c r="HKB480" s="470"/>
      <c r="HKC480" s="470"/>
      <c r="HKD480" s="470"/>
      <c r="HKE480" s="470"/>
      <c r="HKF480" s="470"/>
      <c r="HKG480" s="470"/>
      <c r="HKH480" s="470"/>
      <c r="HKI480" s="470"/>
      <c r="HKJ480" s="470"/>
      <c r="HKK480" s="470"/>
      <c r="HKL480" s="470"/>
      <c r="HKM480" s="470"/>
      <c r="HKN480" s="470"/>
      <c r="HKO480" s="470"/>
      <c r="HKP480" s="470"/>
      <c r="HKQ480" s="470"/>
      <c r="HKR480" s="470"/>
      <c r="HKS480" s="470"/>
      <c r="HKT480" s="470"/>
      <c r="HKU480" s="470"/>
      <c r="HKV480" s="470"/>
      <c r="HKW480" s="470"/>
      <c r="HKX480" s="470"/>
      <c r="HKY480" s="470"/>
      <c r="HKZ480" s="470"/>
      <c r="HLA480" s="470"/>
      <c r="HLB480" s="470"/>
      <c r="HLC480" s="470"/>
      <c r="HLD480" s="470"/>
      <c r="HLE480" s="470"/>
      <c r="HLF480" s="470"/>
      <c r="HLG480" s="470"/>
      <c r="HLH480" s="470"/>
      <c r="HLI480" s="470"/>
      <c r="HLJ480" s="470"/>
      <c r="HLK480" s="470"/>
      <c r="HLL480" s="470"/>
      <c r="HLM480" s="470"/>
      <c r="HLN480" s="470"/>
      <c r="HLO480" s="470"/>
      <c r="HLP480" s="470"/>
      <c r="HLQ480" s="470"/>
      <c r="HLR480" s="470"/>
      <c r="HLS480" s="470"/>
      <c r="HLT480" s="470"/>
      <c r="HLU480" s="470"/>
      <c r="HLV480" s="470"/>
      <c r="HLW480" s="470"/>
      <c r="HLX480" s="470"/>
      <c r="HLY480" s="470"/>
      <c r="HLZ480" s="470"/>
      <c r="HMA480" s="470"/>
      <c r="HMB480" s="470"/>
      <c r="HMC480" s="470"/>
      <c r="HMD480" s="470"/>
      <c r="HME480" s="470"/>
      <c r="HMF480" s="470"/>
      <c r="HMG480" s="470"/>
      <c r="HMH480" s="470"/>
      <c r="HMI480" s="470"/>
      <c r="HMJ480" s="470"/>
      <c r="HMK480" s="470"/>
      <c r="HML480" s="470"/>
      <c r="HMM480" s="470"/>
      <c r="HMN480" s="470"/>
      <c r="HMO480" s="470"/>
      <c r="HMP480" s="470"/>
      <c r="HMQ480" s="470"/>
      <c r="HMR480" s="470"/>
      <c r="HMS480" s="470"/>
      <c r="HMT480" s="470"/>
      <c r="HMU480" s="470"/>
      <c r="HMV480" s="470"/>
      <c r="HMW480" s="470"/>
      <c r="HMX480" s="470"/>
      <c r="HMY480" s="470"/>
      <c r="HMZ480" s="470"/>
      <c r="HNA480" s="470"/>
      <c r="HNB480" s="470"/>
      <c r="HNC480" s="470"/>
      <c r="HND480" s="470"/>
      <c r="HNE480" s="470"/>
      <c r="HNF480" s="470"/>
      <c r="HNG480" s="470"/>
      <c r="HNH480" s="470"/>
      <c r="HNI480" s="470"/>
      <c r="HNJ480" s="470"/>
      <c r="HNK480" s="470"/>
      <c r="HNL480" s="470"/>
      <c r="HNM480" s="470"/>
      <c r="HNN480" s="470"/>
      <c r="HNO480" s="470"/>
      <c r="HNP480" s="470"/>
      <c r="HNQ480" s="470"/>
      <c r="HNR480" s="470"/>
      <c r="HNS480" s="470"/>
      <c r="HNT480" s="470"/>
      <c r="HNU480" s="470"/>
      <c r="HNV480" s="470"/>
      <c r="HNW480" s="470"/>
      <c r="HNX480" s="470"/>
      <c r="HNY480" s="470"/>
      <c r="HNZ480" s="470"/>
      <c r="HOA480" s="470"/>
      <c r="HOB480" s="470"/>
      <c r="HOC480" s="470"/>
      <c r="HOD480" s="470"/>
      <c r="HOE480" s="470"/>
      <c r="HOF480" s="470"/>
      <c r="HOG480" s="470"/>
      <c r="HOH480" s="470"/>
      <c r="HOI480" s="470"/>
      <c r="HOJ480" s="470"/>
      <c r="HOK480" s="470"/>
      <c r="HOL480" s="470"/>
      <c r="HOM480" s="470"/>
      <c r="HON480" s="470"/>
      <c r="HOO480" s="470"/>
      <c r="HOP480" s="470"/>
      <c r="HOQ480" s="470"/>
      <c r="HOR480" s="470"/>
      <c r="HOS480" s="470"/>
      <c r="HOT480" s="470"/>
      <c r="HOU480" s="470"/>
      <c r="HOV480" s="470"/>
      <c r="HOW480" s="470"/>
      <c r="HOX480" s="470"/>
      <c r="HOY480" s="470"/>
      <c r="HOZ480" s="470"/>
      <c r="HPA480" s="470"/>
      <c r="HPB480" s="470"/>
      <c r="HPC480" s="470"/>
      <c r="HPD480" s="470"/>
      <c r="HPE480" s="470"/>
      <c r="HPF480" s="470"/>
      <c r="HPG480" s="470"/>
      <c r="HPH480" s="470"/>
      <c r="HPI480" s="470"/>
      <c r="HPJ480" s="470"/>
      <c r="HPK480" s="470"/>
      <c r="HPL480" s="470"/>
      <c r="HPM480" s="470"/>
      <c r="HPN480" s="470"/>
      <c r="HPO480" s="470"/>
      <c r="HPP480" s="470"/>
      <c r="HPQ480" s="470"/>
      <c r="HPR480" s="470"/>
      <c r="HPS480" s="470"/>
      <c r="HPT480" s="470"/>
      <c r="HPU480" s="470"/>
      <c r="HPV480" s="470"/>
      <c r="HPW480" s="470"/>
      <c r="HPX480" s="470"/>
      <c r="HPY480" s="470"/>
      <c r="HPZ480" s="470"/>
      <c r="HQA480" s="470"/>
      <c r="HQB480" s="470"/>
      <c r="HQC480" s="470"/>
      <c r="HQD480" s="470"/>
      <c r="HQE480" s="470"/>
      <c r="HQF480" s="470"/>
      <c r="HQG480" s="470"/>
      <c r="HQH480" s="470"/>
      <c r="HQI480" s="470"/>
      <c r="HQJ480" s="470"/>
      <c r="HQK480" s="470"/>
      <c r="HQL480" s="470"/>
      <c r="HQM480" s="470"/>
      <c r="HQN480" s="470"/>
      <c r="HQO480" s="470"/>
      <c r="HQP480" s="470"/>
      <c r="HQQ480" s="470"/>
      <c r="HQR480" s="470"/>
      <c r="HQS480" s="470"/>
      <c r="HQT480" s="470"/>
      <c r="HQU480" s="470"/>
      <c r="HQV480" s="470"/>
      <c r="HQW480" s="470"/>
      <c r="HQX480" s="470"/>
      <c r="HQY480" s="470"/>
      <c r="HQZ480" s="470"/>
      <c r="HRA480" s="470"/>
      <c r="HRB480" s="470"/>
      <c r="HRC480" s="470"/>
      <c r="HRD480" s="470"/>
      <c r="HRE480" s="470"/>
      <c r="HRF480" s="470"/>
      <c r="HRG480" s="470"/>
      <c r="HRH480" s="470"/>
      <c r="HRI480" s="470"/>
      <c r="HRJ480" s="470"/>
      <c r="HRK480" s="470"/>
      <c r="HRL480" s="470"/>
      <c r="HRM480" s="470"/>
      <c r="HRN480" s="470"/>
      <c r="HRO480" s="470"/>
      <c r="HRP480" s="470"/>
      <c r="HRQ480" s="470"/>
      <c r="HRR480" s="470"/>
      <c r="HRS480" s="470"/>
      <c r="HRT480" s="470"/>
      <c r="HRU480" s="470"/>
      <c r="HRV480" s="470"/>
      <c r="HRW480" s="470"/>
      <c r="HRX480" s="470"/>
      <c r="HRY480" s="470"/>
      <c r="HRZ480" s="470"/>
      <c r="HSA480" s="470"/>
      <c r="HSB480" s="470"/>
      <c r="HSC480" s="470"/>
      <c r="HSD480" s="470"/>
      <c r="HSE480" s="470"/>
      <c r="HSF480" s="470"/>
      <c r="HSG480" s="470"/>
      <c r="HSH480" s="470"/>
      <c r="HSI480" s="470"/>
      <c r="HSJ480" s="470"/>
      <c r="HSK480" s="470"/>
      <c r="HSL480" s="470"/>
      <c r="HSM480" s="470"/>
      <c r="HSN480" s="470"/>
      <c r="HSO480" s="470"/>
      <c r="HSP480" s="470"/>
      <c r="HSQ480" s="470"/>
      <c r="HSR480" s="470"/>
      <c r="HSS480" s="470"/>
      <c r="HST480" s="470"/>
      <c r="HSU480" s="470"/>
      <c r="HSV480" s="470"/>
      <c r="HSW480" s="470"/>
      <c r="HSX480" s="470"/>
      <c r="HSY480" s="470"/>
      <c r="HSZ480" s="470"/>
      <c r="HTA480" s="470"/>
      <c r="HTB480" s="470"/>
      <c r="HTC480" s="470"/>
      <c r="HTD480" s="470"/>
      <c r="HTE480" s="470"/>
      <c r="HTF480" s="470"/>
      <c r="HTG480" s="470"/>
      <c r="HTH480" s="470"/>
      <c r="HTI480" s="470"/>
      <c r="HTJ480" s="470"/>
      <c r="HTK480" s="470"/>
      <c r="HTL480" s="470"/>
      <c r="HTM480" s="470"/>
      <c r="HTN480" s="470"/>
      <c r="HTO480" s="470"/>
      <c r="HTP480" s="470"/>
      <c r="HTQ480" s="470"/>
      <c r="HTR480" s="470"/>
      <c r="HTS480" s="470"/>
      <c r="HTT480" s="470"/>
      <c r="HTU480" s="470"/>
      <c r="HTV480" s="470"/>
      <c r="HTW480" s="470"/>
      <c r="HTX480" s="470"/>
      <c r="HTY480" s="470"/>
      <c r="HTZ480" s="470"/>
      <c r="HUA480" s="470"/>
      <c r="HUB480" s="470"/>
      <c r="HUC480" s="470"/>
      <c r="HUD480" s="470"/>
      <c r="HUE480" s="470"/>
      <c r="HUF480" s="470"/>
      <c r="HUG480" s="470"/>
      <c r="HUH480" s="470"/>
      <c r="HUI480" s="470"/>
      <c r="HUJ480" s="470"/>
      <c r="HUK480" s="470"/>
      <c r="HUL480" s="470"/>
      <c r="HUM480" s="470"/>
      <c r="HUN480" s="470"/>
      <c r="HUO480" s="470"/>
      <c r="HUP480" s="470"/>
      <c r="HUQ480" s="470"/>
      <c r="HUR480" s="470"/>
      <c r="HUS480" s="470"/>
      <c r="HUT480" s="470"/>
      <c r="HUU480" s="470"/>
      <c r="HUV480" s="470"/>
      <c r="HUW480" s="470"/>
      <c r="HUX480" s="470"/>
      <c r="HUY480" s="470"/>
      <c r="HUZ480" s="470"/>
      <c r="HVA480" s="470"/>
      <c r="HVB480" s="470"/>
      <c r="HVC480" s="470"/>
      <c r="HVD480" s="470"/>
      <c r="HVE480" s="470"/>
      <c r="HVF480" s="470"/>
      <c r="HVG480" s="470"/>
      <c r="HVH480" s="470"/>
      <c r="HVI480" s="470"/>
      <c r="HVJ480" s="470"/>
      <c r="HVK480" s="470"/>
      <c r="HVL480" s="470"/>
      <c r="HVM480" s="470"/>
      <c r="HVN480" s="470"/>
      <c r="HVO480" s="470"/>
      <c r="HVP480" s="470"/>
      <c r="HVQ480" s="470"/>
      <c r="HVR480" s="470"/>
      <c r="HVS480" s="470"/>
      <c r="HVT480" s="470"/>
      <c r="HVU480" s="470"/>
      <c r="HVV480" s="470"/>
      <c r="HVW480" s="470"/>
      <c r="HVX480" s="470"/>
      <c r="HVY480" s="470"/>
      <c r="HVZ480" s="470"/>
      <c r="HWA480" s="470"/>
      <c r="HWB480" s="470"/>
      <c r="HWC480" s="470"/>
      <c r="HWD480" s="470"/>
      <c r="HWE480" s="470"/>
      <c r="HWF480" s="470"/>
      <c r="HWG480" s="470"/>
      <c r="HWH480" s="470"/>
      <c r="HWI480" s="470"/>
      <c r="HWJ480" s="470"/>
      <c r="HWK480" s="470"/>
      <c r="HWL480" s="470"/>
      <c r="HWM480" s="470"/>
      <c r="HWN480" s="470"/>
      <c r="HWO480" s="470"/>
      <c r="HWP480" s="470"/>
      <c r="HWQ480" s="470"/>
      <c r="HWR480" s="470"/>
      <c r="HWS480" s="470"/>
      <c r="HWT480" s="470"/>
      <c r="HWU480" s="470"/>
      <c r="HWV480" s="470"/>
      <c r="HWW480" s="470"/>
      <c r="HWX480" s="470"/>
      <c r="HWY480" s="470"/>
      <c r="HWZ480" s="470"/>
      <c r="HXA480" s="470"/>
      <c r="HXB480" s="470"/>
      <c r="HXC480" s="470"/>
      <c r="HXD480" s="470"/>
      <c r="HXE480" s="470"/>
      <c r="HXF480" s="470"/>
      <c r="HXG480" s="470"/>
      <c r="HXH480" s="470"/>
      <c r="HXI480" s="470"/>
      <c r="HXJ480" s="470"/>
      <c r="HXK480" s="470"/>
      <c r="HXL480" s="470"/>
      <c r="HXM480" s="470"/>
      <c r="HXN480" s="470"/>
      <c r="HXO480" s="470"/>
      <c r="HXP480" s="470"/>
      <c r="HXQ480" s="470"/>
      <c r="HXR480" s="470"/>
      <c r="HXS480" s="470"/>
      <c r="HXT480" s="470"/>
      <c r="HXU480" s="470"/>
      <c r="HXV480" s="470"/>
      <c r="HXW480" s="470"/>
      <c r="HXX480" s="470"/>
      <c r="HXY480" s="470"/>
      <c r="HXZ480" s="470"/>
      <c r="HYA480" s="470"/>
      <c r="HYB480" s="470"/>
      <c r="HYC480" s="470"/>
      <c r="HYD480" s="470"/>
      <c r="HYE480" s="470"/>
      <c r="HYF480" s="470"/>
      <c r="HYG480" s="470"/>
      <c r="HYH480" s="470"/>
      <c r="HYI480" s="470"/>
      <c r="HYJ480" s="470"/>
      <c r="HYK480" s="470"/>
      <c r="HYL480" s="470"/>
      <c r="HYM480" s="470"/>
      <c r="HYN480" s="470"/>
      <c r="HYO480" s="470"/>
      <c r="HYP480" s="470"/>
      <c r="HYQ480" s="470"/>
      <c r="HYR480" s="470"/>
      <c r="HYS480" s="470"/>
      <c r="HYT480" s="470"/>
      <c r="HYU480" s="470"/>
      <c r="HYV480" s="470"/>
      <c r="HYW480" s="470"/>
      <c r="HYX480" s="470"/>
      <c r="HYY480" s="470"/>
      <c r="HYZ480" s="470"/>
      <c r="HZA480" s="470"/>
      <c r="HZB480" s="470"/>
      <c r="HZC480" s="470"/>
      <c r="HZD480" s="470"/>
      <c r="HZE480" s="470"/>
      <c r="HZF480" s="470"/>
      <c r="HZG480" s="470"/>
      <c r="HZH480" s="470"/>
      <c r="HZI480" s="470"/>
      <c r="HZJ480" s="470"/>
      <c r="HZK480" s="470"/>
      <c r="HZL480" s="470"/>
      <c r="HZM480" s="470"/>
      <c r="HZN480" s="470"/>
      <c r="HZO480" s="470"/>
      <c r="HZP480" s="470"/>
      <c r="HZQ480" s="470"/>
      <c r="HZR480" s="470"/>
      <c r="HZS480" s="470"/>
      <c r="HZT480" s="470"/>
      <c r="HZU480" s="470"/>
      <c r="HZV480" s="470"/>
      <c r="HZW480" s="470"/>
      <c r="HZX480" s="470"/>
      <c r="HZY480" s="470"/>
      <c r="HZZ480" s="470"/>
      <c r="IAA480" s="470"/>
      <c r="IAB480" s="470"/>
      <c r="IAC480" s="470"/>
      <c r="IAD480" s="470"/>
      <c r="IAE480" s="470"/>
      <c r="IAF480" s="470"/>
      <c r="IAG480" s="470"/>
      <c r="IAH480" s="470"/>
      <c r="IAI480" s="470"/>
      <c r="IAJ480" s="470"/>
      <c r="IAK480" s="470"/>
      <c r="IAL480" s="470"/>
      <c r="IAM480" s="470"/>
      <c r="IAN480" s="470"/>
      <c r="IAO480" s="470"/>
      <c r="IAP480" s="470"/>
      <c r="IAQ480" s="470"/>
      <c r="IAR480" s="470"/>
      <c r="IAS480" s="470"/>
      <c r="IAT480" s="470"/>
      <c r="IAU480" s="470"/>
      <c r="IAV480" s="470"/>
      <c r="IAW480" s="470"/>
      <c r="IAX480" s="470"/>
      <c r="IAY480" s="470"/>
      <c r="IAZ480" s="470"/>
      <c r="IBA480" s="470"/>
      <c r="IBB480" s="470"/>
      <c r="IBC480" s="470"/>
      <c r="IBD480" s="470"/>
      <c r="IBE480" s="470"/>
      <c r="IBF480" s="470"/>
      <c r="IBG480" s="470"/>
      <c r="IBH480" s="470"/>
      <c r="IBI480" s="470"/>
      <c r="IBJ480" s="470"/>
      <c r="IBK480" s="470"/>
      <c r="IBL480" s="470"/>
      <c r="IBM480" s="470"/>
      <c r="IBN480" s="470"/>
      <c r="IBO480" s="470"/>
      <c r="IBP480" s="470"/>
      <c r="IBQ480" s="470"/>
      <c r="IBR480" s="470"/>
      <c r="IBS480" s="470"/>
      <c r="IBT480" s="470"/>
      <c r="IBU480" s="470"/>
      <c r="IBV480" s="470"/>
      <c r="IBW480" s="470"/>
      <c r="IBX480" s="470"/>
      <c r="IBY480" s="470"/>
      <c r="IBZ480" s="470"/>
      <c r="ICA480" s="470"/>
      <c r="ICB480" s="470"/>
      <c r="ICC480" s="470"/>
      <c r="ICD480" s="470"/>
      <c r="ICE480" s="470"/>
      <c r="ICF480" s="470"/>
      <c r="ICG480" s="470"/>
      <c r="ICH480" s="470"/>
      <c r="ICI480" s="470"/>
      <c r="ICJ480" s="470"/>
      <c r="ICK480" s="470"/>
      <c r="ICL480" s="470"/>
      <c r="ICM480" s="470"/>
      <c r="ICN480" s="470"/>
      <c r="ICO480" s="470"/>
      <c r="ICP480" s="470"/>
      <c r="ICQ480" s="470"/>
      <c r="ICR480" s="470"/>
      <c r="ICS480" s="470"/>
      <c r="ICT480" s="470"/>
      <c r="ICU480" s="470"/>
      <c r="ICV480" s="470"/>
      <c r="ICW480" s="470"/>
      <c r="ICX480" s="470"/>
      <c r="ICY480" s="470"/>
      <c r="ICZ480" s="470"/>
      <c r="IDA480" s="470"/>
      <c r="IDB480" s="470"/>
      <c r="IDC480" s="470"/>
      <c r="IDD480" s="470"/>
      <c r="IDE480" s="470"/>
      <c r="IDF480" s="470"/>
      <c r="IDG480" s="470"/>
      <c r="IDH480" s="470"/>
      <c r="IDI480" s="470"/>
      <c r="IDJ480" s="470"/>
      <c r="IDK480" s="470"/>
      <c r="IDL480" s="470"/>
      <c r="IDM480" s="470"/>
      <c r="IDN480" s="470"/>
      <c r="IDO480" s="470"/>
      <c r="IDP480" s="470"/>
      <c r="IDQ480" s="470"/>
      <c r="IDR480" s="470"/>
      <c r="IDS480" s="470"/>
      <c r="IDT480" s="470"/>
      <c r="IDU480" s="470"/>
      <c r="IDV480" s="470"/>
      <c r="IDW480" s="470"/>
      <c r="IDX480" s="470"/>
      <c r="IDY480" s="470"/>
      <c r="IDZ480" s="470"/>
      <c r="IEA480" s="470"/>
      <c r="IEB480" s="470"/>
      <c r="IEC480" s="470"/>
      <c r="IED480" s="470"/>
      <c r="IEE480" s="470"/>
      <c r="IEF480" s="470"/>
      <c r="IEG480" s="470"/>
      <c r="IEH480" s="470"/>
      <c r="IEI480" s="470"/>
      <c r="IEJ480" s="470"/>
      <c r="IEK480" s="470"/>
      <c r="IEL480" s="470"/>
      <c r="IEM480" s="470"/>
      <c r="IEN480" s="470"/>
      <c r="IEO480" s="470"/>
      <c r="IEP480" s="470"/>
      <c r="IEQ480" s="470"/>
      <c r="IER480" s="470"/>
      <c r="IES480" s="470"/>
      <c r="IET480" s="470"/>
      <c r="IEU480" s="470"/>
      <c r="IEV480" s="470"/>
      <c r="IEW480" s="470"/>
      <c r="IEX480" s="470"/>
      <c r="IEY480" s="470"/>
      <c r="IEZ480" s="470"/>
      <c r="IFA480" s="470"/>
      <c r="IFB480" s="470"/>
      <c r="IFC480" s="470"/>
      <c r="IFD480" s="470"/>
      <c r="IFE480" s="470"/>
      <c r="IFF480" s="470"/>
      <c r="IFG480" s="470"/>
      <c r="IFH480" s="470"/>
      <c r="IFI480" s="470"/>
      <c r="IFJ480" s="470"/>
      <c r="IFK480" s="470"/>
      <c r="IFL480" s="470"/>
      <c r="IFM480" s="470"/>
      <c r="IFN480" s="470"/>
      <c r="IFO480" s="470"/>
      <c r="IFP480" s="470"/>
      <c r="IFQ480" s="470"/>
      <c r="IFR480" s="470"/>
      <c r="IFS480" s="470"/>
      <c r="IFT480" s="470"/>
      <c r="IFU480" s="470"/>
      <c r="IFV480" s="470"/>
      <c r="IFW480" s="470"/>
      <c r="IFX480" s="470"/>
      <c r="IFY480" s="470"/>
      <c r="IFZ480" s="470"/>
      <c r="IGA480" s="470"/>
      <c r="IGB480" s="470"/>
      <c r="IGC480" s="470"/>
      <c r="IGD480" s="470"/>
      <c r="IGE480" s="470"/>
      <c r="IGF480" s="470"/>
      <c r="IGG480" s="470"/>
      <c r="IGH480" s="470"/>
      <c r="IGI480" s="470"/>
      <c r="IGJ480" s="470"/>
      <c r="IGK480" s="470"/>
      <c r="IGL480" s="470"/>
      <c r="IGM480" s="470"/>
      <c r="IGN480" s="470"/>
      <c r="IGO480" s="470"/>
      <c r="IGP480" s="470"/>
      <c r="IGQ480" s="470"/>
      <c r="IGR480" s="470"/>
      <c r="IGS480" s="470"/>
      <c r="IGT480" s="470"/>
      <c r="IGU480" s="470"/>
      <c r="IGV480" s="470"/>
      <c r="IGW480" s="470"/>
      <c r="IGX480" s="470"/>
      <c r="IGY480" s="470"/>
      <c r="IGZ480" s="470"/>
      <c r="IHA480" s="470"/>
      <c r="IHB480" s="470"/>
      <c r="IHC480" s="470"/>
      <c r="IHD480" s="470"/>
      <c r="IHE480" s="470"/>
      <c r="IHF480" s="470"/>
      <c r="IHG480" s="470"/>
      <c r="IHH480" s="470"/>
      <c r="IHI480" s="470"/>
      <c r="IHJ480" s="470"/>
      <c r="IHK480" s="470"/>
      <c r="IHL480" s="470"/>
      <c r="IHM480" s="470"/>
      <c r="IHN480" s="470"/>
      <c r="IHO480" s="470"/>
      <c r="IHP480" s="470"/>
      <c r="IHQ480" s="470"/>
      <c r="IHR480" s="470"/>
      <c r="IHS480" s="470"/>
      <c r="IHT480" s="470"/>
      <c r="IHU480" s="470"/>
      <c r="IHV480" s="470"/>
      <c r="IHW480" s="470"/>
      <c r="IHX480" s="470"/>
      <c r="IHY480" s="470"/>
      <c r="IHZ480" s="470"/>
      <c r="IIA480" s="470"/>
      <c r="IIB480" s="470"/>
      <c r="IIC480" s="470"/>
      <c r="IID480" s="470"/>
      <c r="IIE480" s="470"/>
      <c r="IIF480" s="470"/>
      <c r="IIG480" s="470"/>
      <c r="IIH480" s="470"/>
      <c r="III480" s="470"/>
      <c r="IIJ480" s="470"/>
      <c r="IIK480" s="470"/>
      <c r="IIL480" s="470"/>
      <c r="IIM480" s="470"/>
      <c r="IIN480" s="470"/>
      <c r="IIO480" s="470"/>
      <c r="IIP480" s="470"/>
      <c r="IIQ480" s="470"/>
      <c r="IIR480" s="470"/>
      <c r="IIS480" s="470"/>
      <c r="IIT480" s="470"/>
      <c r="IIU480" s="470"/>
      <c r="IIV480" s="470"/>
      <c r="IIW480" s="470"/>
      <c r="IIX480" s="470"/>
      <c r="IIY480" s="470"/>
      <c r="IIZ480" s="470"/>
      <c r="IJA480" s="470"/>
      <c r="IJB480" s="470"/>
      <c r="IJC480" s="470"/>
      <c r="IJD480" s="470"/>
      <c r="IJE480" s="470"/>
      <c r="IJF480" s="470"/>
      <c r="IJG480" s="470"/>
      <c r="IJH480" s="470"/>
      <c r="IJI480" s="470"/>
      <c r="IJJ480" s="470"/>
      <c r="IJK480" s="470"/>
      <c r="IJL480" s="470"/>
      <c r="IJM480" s="470"/>
      <c r="IJN480" s="470"/>
      <c r="IJO480" s="470"/>
      <c r="IJP480" s="470"/>
      <c r="IJQ480" s="470"/>
      <c r="IJR480" s="470"/>
      <c r="IJS480" s="470"/>
      <c r="IJT480" s="470"/>
      <c r="IJU480" s="470"/>
      <c r="IJV480" s="470"/>
      <c r="IJW480" s="470"/>
      <c r="IJX480" s="470"/>
      <c r="IJY480" s="470"/>
      <c r="IJZ480" s="470"/>
      <c r="IKA480" s="470"/>
      <c r="IKB480" s="470"/>
      <c r="IKC480" s="470"/>
      <c r="IKD480" s="470"/>
      <c r="IKE480" s="470"/>
      <c r="IKF480" s="470"/>
      <c r="IKG480" s="470"/>
      <c r="IKH480" s="470"/>
      <c r="IKI480" s="470"/>
      <c r="IKJ480" s="470"/>
      <c r="IKK480" s="470"/>
      <c r="IKL480" s="470"/>
      <c r="IKM480" s="470"/>
      <c r="IKN480" s="470"/>
      <c r="IKO480" s="470"/>
      <c r="IKP480" s="470"/>
      <c r="IKQ480" s="470"/>
      <c r="IKR480" s="470"/>
      <c r="IKS480" s="470"/>
      <c r="IKT480" s="470"/>
      <c r="IKU480" s="470"/>
      <c r="IKV480" s="470"/>
      <c r="IKW480" s="470"/>
      <c r="IKX480" s="470"/>
      <c r="IKY480" s="470"/>
      <c r="IKZ480" s="470"/>
      <c r="ILA480" s="470"/>
      <c r="ILB480" s="470"/>
      <c r="ILC480" s="470"/>
      <c r="ILD480" s="470"/>
      <c r="ILE480" s="470"/>
      <c r="ILF480" s="470"/>
      <c r="ILG480" s="470"/>
      <c r="ILH480" s="470"/>
      <c r="ILI480" s="470"/>
      <c r="ILJ480" s="470"/>
      <c r="ILK480" s="470"/>
      <c r="ILL480" s="470"/>
      <c r="ILM480" s="470"/>
      <c r="ILN480" s="470"/>
      <c r="ILO480" s="470"/>
      <c r="ILP480" s="470"/>
      <c r="ILQ480" s="470"/>
      <c r="ILR480" s="470"/>
      <c r="ILS480" s="470"/>
      <c r="ILT480" s="470"/>
      <c r="ILU480" s="470"/>
      <c r="ILV480" s="470"/>
      <c r="ILW480" s="470"/>
      <c r="ILX480" s="470"/>
      <c r="ILY480" s="470"/>
      <c r="ILZ480" s="470"/>
      <c r="IMA480" s="470"/>
      <c r="IMB480" s="470"/>
      <c r="IMC480" s="470"/>
      <c r="IMD480" s="470"/>
      <c r="IME480" s="470"/>
      <c r="IMF480" s="470"/>
      <c r="IMG480" s="470"/>
      <c r="IMH480" s="470"/>
      <c r="IMI480" s="470"/>
      <c r="IMJ480" s="470"/>
      <c r="IMK480" s="470"/>
      <c r="IML480" s="470"/>
      <c r="IMM480" s="470"/>
      <c r="IMN480" s="470"/>
      <c r="IMO480" s="470"/>
      <c r="IMP480" s="470"/>
      <c r="IMQ480" s="470"/>
      <c r="IMR480" s="470"/>
      <c r="IMS480" s="470"/>
      <c r="IMT480" s="470"/>
      <c r="IMU480" s="470"/>
      <c r="IMV480" s="470"/>
      <c r="IMW480" s="470"/>
      <c r="IMX480" s="470"/>
      <c r="IMY480" s="470"/>
      <c r="IMZ480" s="470"/>
      <c r="INA480" s="470"/>
      <c r="INB480" s="470"/>
      <c r="INC480" s="470"/>
      <c r="IND480" s="470"/>
      <c r="INE480" s="470"/>
      <c r="INF480" s="470"/>
      <c r="ING480" s="470"/>
      <c r="INH480" s="470"/>
      <c r="INI480" s="470"/>
      <c r="INJ480" s="470"/>
      <c r="INK480" s="470"/>
      <c r="INL480" s="470"/>
      <c r="INM480" s="470"/>
      <c r="INN480" s="470"/>
      <c r="INO480" s="470"/>
      <c r="INP480" s="470"/>
      <c r="INQ480" s="470"/>
      <c r="INR480" s="470"/>
      <c r="INS480" s="470"/>
      <c r="INT480" s="470"/>
      <c r="INU480" s="470"/>
      <c r="INV480" s="470"/>
      <c r="INW480" s="470"/>
      <c r="INX480" s="470"/>
      <c r="INY480" s="470"/>
      <c r="INZ480" s="470"/>
      <c r="IOA480" s="470"/>
      <c r="IOB480" s="470"/>
      <c r="IOC480" s="470"/>
      <c r="IOD480" s="470"/>
      <c r="IOE480" s="470"/>
      <c r="IOF480" s="470"/>
      <c r="IOG480" s="470"/>
      <c r="IOH480" s="470"/>
      <c r="IOI480" s="470"/>
      <c r="IOJ480" s="470"/>
      <c r="IOK480" s="470"/>
      <c r="IOL480" s="470"/>
      <c r="IOM480" s="470"/>
      <c r="ION480" s="470"/>
      <c r="IOO480" s="470"/>
      <c r="IOP480" s="470"/>
      <c r="IOQ480" s="470"/>
      <c r="IOR480" s="470"/>
      <c r="IOS480" s="470"/>
      <c r="IOT480" s="470"/>
      <c r="IOU480" s="470"/>
      <c r="IOV480" s="470"/>
      <c r="IOW480" s="470"/>
      <c r="IOX480" s="470"/>
      <c r="IOY480" s="470"/>
      <c r="IOZ480" s="470"/>
      <c r="IPA480" s="470"/>
      <c r="IPB480" s="470"/>
      <c r="IPC480" s="470"/>
      <c r="IPD480" s="470"/>
      <c r="IPE480" s="470"/>
      <c r="IPF480" s="470"/>
      <c r="IPG480" s="470"/>
      <c r="IPH480" s="470"/>
      <c r="IPI480" s="470"/>
      <c r="IPJ480" s="470"/>
      <c r="IPK480" s="470"/>
      <c r="IPL480" s="470"/>
      <c r="IPM480" s="470"/>
      <c r="IPN480" s="470"/>
      <c r="IPO480" s="470"/>
      <c r="IPP480" s="470"/>
      <c r="IPQ480" s="470"/>
      <c r="IPR480" s="470"/>
      <c r="IPS480" s="470"/>
      <c r="IPT480" s="470"/>
      <c r="IPU480" s="470"/>
      <c r="IPV480" s="470"/>
      <c r="IPW480" s="470"/>
      <c r="IPX480" s="470"/>
      <c r="IPY480" s="470"/>
      <c r="IPZ480" s="470"/>
      <c r="IQA480" s="470"/>
      <c r="IQB480" s="470"/>
      <c r="IQC480" s="470"/>
      <c r="IQD480" s="470"/>
      <c r="IQE480" s="470"/>
      <c r="IQF480" s="470"/>
      <c r="IQG480" s="470"/>
      <c r="IQH480" s="470"/>
      <c r="IQI480" s="470"/>
      <c r="IQJ480" s="470"/>
      <c r="IQK480" s="470"/>
      <c r="IQL480" s="470"/>
      <c r="IQM480" s="470"/>
      <c r="IQN480" s="470"/>
      <c r="IQO480" s="470"/>
      <c r="IQP480" s="470"/>
      <c r="IQQ480" s="470"/>
      <c r="IQR480" s="470"/>
      <c r="IQS480" s="470"/>
      <c r="IQT480" s="470"/>
      <c r="IQU480" s="470"/>
      <c r="IQV480" s="470"/>
      <c r="IQW480" s="470"/>
      <c r="IQX480" s="470"/>
      <c r="IQY480" s="470"/>
      <c r="IQZ480" s="470"/>
      <c r="IRA480" s="470"/>
      <c r="IRB480" s="470"/>
      <c r="IRC480" s="470"/>
      <c r="IRD480" s="470"/>
      <c r="IRE480" s="470"/>
      <c r="IRF480" s="470"/>
      <c r="IRG480" s="470"/>
      <c r="IRH480" s="470"/>
      <c r="IRI480" s="470"/>
      <c r="IRJ480" s="470"/>
      <c r="IRK480" s="470"/>
      <c r="IRL480" s="470"/>
      <c r="IRM480" s="470"/>
      <c r="IRN480" s="470"/>
      <c r="IRO480" s="470"/>
      <c r="IRP480" s="470"/>
      <c r="IRQ480" s="470"/>
      <c r="IRR480" s="470"/>
      <c r="IRS480" s="470"/>
      <c r="IRT480" s="470"/>
      <c r="IRU480" s="470"/>
      <c r="IRV480" s="470"/>
      <c r="IRW480" s="470"/>
      <c r="IRX480" s="470"/>
      <c r="IRY480" s="470"/>
      <c r="IRZ480" s="470"/>
      <c r="ISA480" s="470"/>
      <c r="ISB480" s="470"/>
      <c r="ISC480" s="470"/>
      <c r="ISD480" s="470"/>
      <c r="ISE480" s="470"/>
      <c r="ISF480" s="470"/>
      <c r="ISG480" s="470"/>
      <c r="ISH480" s="470"/>
      <c r="ISI480" s="470"/>
      <c r="ISJ480" s="470"/>
      <c r="ISK480" s="470"/>
      <c r="ISL480" s="470"/>
      <c r="ISM480" s="470"/>
      <c r="ISN480" s="470"/>
      <c r="ISO480" s="470"/>
      <c r="ISP480" s="470"/>
      <c r="ISQ480" s="470"/>
      <c r="ISR480" s="470"/>
      <c r="ISS480" s="470"/>
      <c r="IST480" s="470"/>
      <c r="ISU480" s="470"/>
      <c r="ISV480" s="470"/>
      <c r="ISW480" s="470"/>
      <c r="ISX480" s="470"/>
      <c r="ISY480" s="470"/>
      <c r="ISZ480" s="470"/>
      <c r="ITA480" s="470"/>
      <c r="ITB480" s="470"/>
      <c r="ITC480" s="470"/>
      <c r="ITD480" s="470"/>
      <c r="ITE480" s="470"/>
      <c r="ITF480" s="470"/>
      <c r="ITG480" s="470"/>
      <c r="ITH480" s="470"/>
      <c r="ITI480" s="470"/>
      <c r="ITJ480" s="470"/>
      <c r="ITK480" s="470"/>
      <c r="ITL480" s="470"/>
      <c r="ITM480" s="470"/>
      <c r="ITN480" s="470"/>
      <c r="ITO480" s="470"/>
      <c r="ITP480" s="470"/>
      <c r="ITQ480" s="470"/>
      <c r="ITR480" s="470"/>
      <c r="ITS480" s="470"/>
      <c r="ITT480" s="470"/>
      <c r="ITU480" s="470"/>
      <c r="ITV480" s="470"/>
      <c r="ITW480" s="470"/>
      <c r="ITX480" s="470"/>
      <c r="ITY480" s="470"/>
      <c r="ITZ480" s="470"/>
      <c r="IUA480" s="470"/>
      <c r="IUB480" s="470"/>
      <c r="IUC480" s="470"/>
      <c r="IUD480" s="470"/>
      <c r="IUE480" s="470"/>
      <c r="IUF480" s="470"/>
      <c r="IUG480" s="470"/>
      <c r="IUH480" s="470"/>
      <c r="IUI480" s="470"/>
      <c r="IUJ480" s="470"/>
      <c r="IUK480" s="470"/>
      <c r="IUL480" s="470"/>
      <c r="IUM480" s="470"/>
      <c r="IUN480" s="470"/>
      <c r="IUO480" s="470"/>
      <c r="IUP480" s="470"/>
      <c r="IUQ480" s="470"/>
      <c r="IUR480" s="470"/>
      <c r="IUS480" s="470"/>
      <c r="IUT480" s="470"/>
      <c r="IUU480" s="470"/>
      <c r="IUV480" s="470"/>
      <c r="IUW480" s="470"/>
      <c r="IUX480" s="470"/>
      <c r="IUY480" s="470"/>
      <c r="IUZ480" s="470"/>
      <c r="IVA480" s="470"/>
      <c r="IVB480" s="470"/>
      <c r="IVC480" s="470"/>
      <c r="IVD480" s="470"/>
      <c r="IVE480" s="470"/>
      <c r="IVF480" s="470"/>
      <c r="IVG480" s="470"/>
      <c r="IVH480" s="470"/>
      <c r="IVI480" s="470"/>
      <c r="IVJ480" s="470"/>
      <c r="IVK480" s="470"/>
      <c r="IVL480" s="470"/>
      <c r="IVM480" s="470"/>
      <c r="IVN480" s="470"/>
      <c r="IVO480" s="470"/>
      <c r="IVP480" s="470"/>
      <c r="IVQ480" s="470"/>
      <c r="IVR480" s="470"/>
      <c r="IVS480" s="470"/>
      <c r="IVT480" s="470"/>
      <c r="IVU480" s="470"/>
      <c r="IVV480" s="470"/>
      <c r="IVW480" s="470"/>
      <c r="IVX480" s="470"/>
      <c r="IVY480" s="470"/>
      <c r="IVZ480" s="470"/>
      <c r="IWA480" s="470"/>
      <c r="IWB480" s="470"/>
      <c r="IWC480" s="470"/>
      <c r="IWD480" s="470"/>
      <c r="IWE480" s="470"/>
      <c r="IWF480" s="470"/>
      <c r="IWG480" s="470"/>
      <c r="IWH480" s="470"/>
      <c r="IWI480" s="470"/>
      <c r="IWJ480" s="470"/>
      <c r="IWK480" s="470"/>
      <c r="IWL480" s="470"/>
      <c r="IWM480" s="470"/>
      <c r="IWN480" s="470"/>
      <c r="IWO480" s="470"/>
      <c r="IWP480" s="470"/>
      <c r="IWQ480" s="470"/>
      <c r="IWR480" s="470"/>
      <c r="IWS480" s="470"/>
      <c r="IWT480" s="470"/>
      <c r="IWU480" s="470"/>
      <c r="IWV480" s="470"/>
      <c r="IWW480" s="470"/>
      <c r="IWX480" s="470"/>
      <c r="IWY480" s="470"/>
      <c r="IWZ480" s="470"/>
      <c r="IXA480" s="470"/>
      <c r="IXB480" s="470"/>
      <c r="IXC480" s="470"/>
      <c r="IXD480" s="470"/>
      <c r="IXE480" s="470"/>
      <c r="IXF480" s="470"/>
      <c r="IXG480" s="470"/>
      <c r="IXH480" s="470"/>
      <c r="IXI480" s="470"/>
      <c r="IXJ480" s="470"/>
      <c r="IXK480" s="470"/>
      <c r="IXL480" s="470"/>
      <c r="IXM480" s="470"/>
      <c r="IXN480" s="470"/>
      <c r="IXO480" s="470"/>
      <c r="IXP480" s="470"/>
      <c r="IXQ480" s="470"/>
      <c r="IXR480" s="470"/>
      <c r="IXS480" s="470"/>
      <c r="IXT480" s="470"/>
      <c r="IXU480" s="470"/>
      <c r="IXV480" s="470"/>
      <c r="IXW480" s="470"/>
      <c r="IXX480" s="470"/>
      <c r="IXY480" s="470"/>
      <c r="IXZ480" s="470"/>
      <c r="IYA480" s="470"/>
      <c r="IYB480" s="470"/>
      <c r="IYC480" s="470"/>
      <c r="IYD480" s="470"/>
      <c r="IYE480" s="470"/>
      <c r="IYF480" s="470"/>
      <c r="IYG480" s="470"/>
      <c r="IYH480" s="470"/>
      <c r="IYI480" s="470"/>
      <c r="IYJ480" s="470"/>
      <c r="IYK480" s="470"/>
      <c r="IYL480" s="470"/>
      <c r="IYM480" s="470"/>
      <c r="IYN480" s="470"/>
      <c r="IYO480" s="470"/>
      <c r="IYP480" s="470"/>
      <c r="IYQ480" s="470"/>
      <c r="IYR480" s="470"/>
      <c r="IYS480" s="470"/>
      <c r="IYT480" s="470"/>
      <c r="IYU480" s="470"/>
      <c r="IYV480" s="470"/>
      <c r="IYW480" s="470"/>
      <c r="IYX480" s="470"/>
      <c r="IYY480" s="470"/>
      <c r="IYZ480" s="470"/>
      <c r="IZA480" s="470"/>
      <c r="IZB480" s="470"/>
      <c r="IZC480" s="470"/>
      <c r="IZD480" s="470"/>
      <c r="IZE480" s="470"/>
      <c r="IZF480" s="470"/>
      <c r="IZG480" s="470"/>
      <c r="IZH480" s="470"/>
      <c r="IZI480" s="470"/>
      <c r="IZJ480" s="470"/>
      <c r="IZK480" s="470"/>
      <c r="IZL480" s="470"/>
      <c r="IZM480" s="470"/>
      <c r="IZN480" s="470"/>
      <c r="IZO480" s="470"/>
      <c r="IZP480" s="470"/>
      <c r="IZQ480" s="470"/>
      <c r="IZR480" s="470"/>
      <c r="IZS480" s="470"/>
      <c r="IZT480" s="470"/>
      <c r="IZU480" s="470"/>
      <c r="IZV480" s="470"/>
      <c r="IZW480" s="470"/>
      <c r="IZX480" s="470"/>
      <c r="IZY480" s="470"/>
      <c r="IZZ480" s="470"/>
      <c r="JAA480" s="470"/>
      <c r="JAB480" s="470"/>
      <c r="JAC480" s="470"/>
      <c r="JAD480" s="470"/>
      <c r="JAE480" s="470"/>
      <c r="JAF480" s="470"/>
      <c r="JAG480" s="470"/>
      <c r="JAH480" s="470"/>
      <c r="JAI480" s="470"/>
      <c r="JAJ480" s="470"/>
      <c r="JAK480" s="470"/>
      <c r="JAL480" s="470"/>
      <c r="JAM480" s="470"/>
      <c r="JAN480" s="470"/>
      <c r="JAO480" s="470"/>
      <c r="JAP480" s="470"/>
      <c r="JAQ480" s="470"/>
      <c r="JAR480" s="470"/>
      <c r="JAS480" s="470"/>
      <c r="JAT480" s="470"/>
      <c r="JAU480" s="470"/>
      <c r="JAV480" s="470"/>
      <c r="JAW480" s="470"/>
      <c r="JAX480" s="470"/>
      <c r="JAY480" s="470"/>
      <c r="JAZ480" s="470"/>
      <c r="JBA480" s="470"/>
      <c r="JBB480" s="470"/>
      <c r="JBC480" s="470"/>
      <c r="JBD480" s="470"/>
      <c r="JBE480" s="470"/>
      <c r="JBF480" s="470"/>
      <c r="JBG480" s="470"/>
      <c r="JBH480" s="470"/>
      <c r="JBI480" s="470"/>
      <c r="JBJ480" s="470"/>
      <c r="JBK480" s="470"/>
      <c r="JBL480" s="470"/>
      <c r="JBM480" s="470"/>
      <c r="JBN480" s="470"/>
      <c r="JBO480" s="470"/>
      <c r="JBP480" s="470"/>
      <c r="JBQ480" s="470"/>
      <c r="JBR480" s="470"/>
      <c r="JBS480" s="470"/>
      <c r="JBT480" s="470"/>
      <c r="JBU480" s="470"/>
      <c r="JBV480" s="470"/>
      <c r="JBW480" s="470"/>
      <c r="JBX480" s="470"/>
      <c r="JBY480" s="470"/>
      <c r="JBZ480" s="470"/>
      <c r="JCA480" s="470"/>
      <c r="JCB480" s="470"/>
      <c r="JCC480" s="470"/>
      <c r="JCD480" s="470"/>
      <c r="JCE480" s="470"/>
      <c r="JCF480" s="470"/>
      <c r="JCG480" s="470"/>
      <c r="JCH480" s="470"/>
      <c r="JCI480" s="470"/>
      <c r="JCJ480" s="470"/>
      <c r="JCK480" s="470"/>
      <c r="JCL480" s="470"/>
      <c r="JCM480" s="470"/>
      <c r="JCN480" s="470"/>
      <c r="JCO480" s="470"/>
      <c r="JCP480" s="470"/>
      <c r="JCQ480" s="470"/>
      <c r="JCR480" s="470"/>
      <c r="JCS480" s="470"/>
      <c r="JCT480" s="470"/>
      <c r="JCU480" s="470"/>
      <c r="JCV480" s="470"/>
      <c r="JCW480" s="470"/>
      <c r="JCX480" s="470"/>
      <c r="JCY480" s="470"/>
      <c r="JCZ480" s="470"/>
      <c r="JDA480" s="470"/>
      <c r="JDB480" s="470"/>
      <c r="JDC480" s="470"/>
      <c r="JDD480" s="470"/>
      <c r="JDE480" s="470"/>
      <c r="JDF480" s="470"/>
      <c r="JDG480" s="470"/>
      <c r="JDH480" s="470"/>
      <c r="JDI480" s="470"/>
      <c r="JDJ480" s="470"/>
      <c r="JDK480" s="470"/>
      <c r="JDL480" s="470"/>
      <c r="JDM480" s="470"/>
      <c r="JDN480" s="470"/>
      <c r="JDO480" s="470"/>
      <c r="JDP480" s="470"/>
      <c r="JDQ480" s="470"/>
      <c r="JDR480" s="470"/>
      <c r="JDS480" s="470"/>
      <c r="JDT480" s="470"/>
      <c r="JDU480" s="470"/>
      <c r="JDV480" s="470"/>
      <c r="JDW480" s="470"/>
      <c r="JDX480" s="470"/>
      <c r="JDY480" s="470"/>
      <c r="JDZ480" s="470"/>
      <c r="JEA480" s="470"/>
      <c r="JEB480" s="470"/>
      <c r="JEC480" s="470"/>
      <c r="JED480" s="470"/>
      <c r="JEE480" s="470"/>
      <c r="JEF480" s="470"/>
      <c r="JEG480" s="470"/>
      <c r="JEH480" s="470"/>
      <c r="JEI480" s="470"/>
      <c r="JEJ480" s="470"/>
      <c r="JEK480" s="470"/>
      <c r="JEL480" s="470"/>
      <c r="JEM480" s="470"/>
      <c r="JEN480" s="470"/>
      <c r="JEO480" s="470"/>
      <c r="JEP480" s="470"/>
      <c r="JEQ480" s="470"/>
      <c r="JER480" s="470"/>
      <c r="JES480" s="470"/>
      <c r="JET480" s="470"/>
      <c r="JEU480" s="470"/>
      <c r="JEV480" s="470"/>
      <c r="JEW480" s="470"/>
      <c r="JEX480" s="470"/>
      <c r="JEY480" s="470"/>
      <c r="JEZ480" s="470"/>
      <c r="JFA480" s="470"/>
      <c r="JFB480" s="470"/>
      <c r="JFC480" s="470"/>
      <c r="JFD480" s="470"/>
      <c r="JFE480" s="470"/>
      <c r="JFF480" s="470"/>
      <c r="JFG480" s="470"/>
      <c r="JFH480" s="470"/>
      <c r="JFI480" s="470"/>
      <c r="JFJ480" s="470"/>
      <c r="JFK480" s="470"/>
      <c r="JFL480" s="470"/>
      <c r="JFM480" s="470"/>
      <c r="JFN480" s="470"/>
      <c r="JFO480" s="470"/>
      <c r="JFP480" s="470"/>
      <c r="JFQ480" s="470"/>
      <c r="JFR480" s="470"/>
      <c r="JFS480" s="470"/>
      <c r="JFT480" s="470"/>
      <c r="JFU480" s="470"/>
      <c r="JFV480" s="470"/>
      <c r="JFW480" s="470"/>
      <c r="JFX480" s="470"/>
      <c r="JFY480" s="470"/>
      <c r="JFZ480" s="470"/>
      <c r="JGA480" s="470"/>
      <c r="JGB480" s="470"/>
      <c r="JGC480" s="470"/>
      <c r="JGD480" s="470"/>
      <c r="JGE480" s="470"/>
      <c r="JGF480" s="470"/>
      <c r="JGG480" s="470"/>
      <c r="JGH480" s="470"/>
      <c r="JGI480" s="470"/>
      <c r="JGJ480" s="470"/>
      <c r="JGK480" s="470"/>
      <c r="JGL480" s="470"/>
      <c r="JGM480" s="470"/>
      <c r="JGN480" s="470"/>
      <c r="JGO480" s="470"/>
      <c r="JGP480" s="470"/>
      <c r="JGQ480" s="470"/>
      <c r="JGR480" s="470"/>
      <c r="JGS480" s="470"/>
      <c r="JGT480" s="470"/>
      <c r="JGU480" s="470"/>
      <c r="JGV480" s="470"/>
      <c r="JGW480" s="470"/>
      <c r="JGX480" s="470"/>
      <c r="JGY480" s="470"/>
      <c r="JGZ480" s="470"/>
      <c r="JHA480" s="470"/>
      <c r="JHB480" s="470"/>
      <c r="JHC480" s="470"/>
      <c r="JHD480" s="470"/>
      <c r="JHE480" s="470"/>
      <c r="JHF480" s="470"/>
      <c r="JHG480" s="470"/>
      <c r="JHH480" s="470"/>
      <c r="JHI480" s="470"/>
      <c r="JHJ480" s="470"/>
      <c r="JHK480" s="470"/>
      <c r="JHL480" s="470"/>
      <c r="JHM480" s="470"/>
      <c r="JHN480" s="470"/>
      <c r="JHO480" s="470"/>
      <c r="JHP480" s="470"/>
      <c r="JHQ480" s="470"/>
      <c r="JHR480" s="470"/>
      <c r="JHS480" s="470"/>
      <c r="JHT480" s="470"/>
      <c r="JHU480" s="470"/>
      <c r="JHV480" s="470"/>
      <c r="JHW480" s="470"/>
      <c r="JHX480" s="470"/>
      <c r="JHY480" s="470"/>
      <c r="JHZ480" s="470"/>
      <c r="JIA480" s="470"/>
      <c r="JIB480" s="470"/>
      <c r="JIC480" s="470"/>
      <c r="JID480" s="470"/>
      <c r="JIE480" s="470"/>
      <c r="JIF480" s="470"/>
      <c r="JIG480" s="470"/>
      <c r="JIH480" s="470"/>
      <c r="JII480" s="470"/>
      <c r="JIJ480" s="470"/>
      <c r="JIK480" s="470"/>
      <c r="JIL480" s="470"/>
      <c r="JIM480" s="470"/>
      <c r="JIN480" s="470"/>
      <c r="JIO480" s="470"/>
      <c r="JIP480" s="470"/>
      <c r="JIQ480" s="470"/>
      <c r="JIR480" s="470"/>
      <c r="JIS480" s="470"/>
      <c r="JIT480" s="470"/>
      <c r="JIU480" s="470"/>
      <c r="JIV480" s="470"/>
      <c r="JIW480" s="470"/>
      <c r="JIX480" s="470"/>
      <c r="JIY480" s="470"/>
      <c r="JIZ480" s="470"/>
      <c r="JJA480" s="470"/>
      <c r="JJB480" s="470"/>
      <c r="JJC480" s="470"/>
      <c r="JJD480" s="470"/>
      <c r="JJE480" s="470"/>
      <c r="JJF480" s="470"/>
      <c r="JJG480" s="470"/>
      <c r="JJH480" s="470"/>
      <c r="JJI480" s="470"/>
      <c r="JJJ480" s="470"/>
      <c r="JJK480" s="470"/>
      <c r="JJL480" s="470"/>
      <c r="JJM480" s="470"/>
      <c r="JJN480" s="470"/>
      <c r="JJO480" s="470"/>
      <c r="JJP480" s="470"/>
      <c r="JJQ480" s="470"/>
      <c r="JJR480" s="470"/>
      <c r="JJS480" s="470"/>
      <c r="JJT480" s="470"/>
      <c r="JJU480" s="470"/>
      <c r="JJV480" s="470"/>
      <c r="JJW480" s="470"/>
      <c r="JJX480" s="470"/>
      <c r="JJY480" s="470"/>
      <c r="JJZ480" s="470"/>
      <c r="JKA480" s="470"/>
      <c r="JKB480" s="470"/>
      <c r="JKC480" s="470"/>
      <c r="JKD480" s="470"/>
      <c r="JKE480" s="470"/>
      <c r="JKF480" s="470"/>
      <c r="JKG480" s="470"/>
      <c r="JKH480" s="470"/>
      <c r="JKI480" s="470"/>
      <c r="JKJ480" s="470"/>
      <c r="JKK480" s="470"/>
      <c r="JKL480" s="470"/>
      <c r="JKM480" s="470"/>
      <c r="JKN480" s="470"/>
      <c r="JKO480" s="470"/>
      <c r="JKP480" s="470"/>
      <c r="JKQ480" s="470"/>
      <c r="JKR480" s="470"/>
      <c r="JKS480" s="470"/>
      <c r="JKT480" s="470"/>
      <c r="JKU480" s="470"/>
      <c r="JKV480" s="470"/>
      <c r="JKW480" s="470"/>
      <c r="JKX480" s="470"/>
      <c r="JKY480" s="470"/>
      <c r="JKZ480" s="470"/>
      <c r="JLA480" s="470"/>
      <c r="JLB480" s="470"/>
      <c r="JLC480" s="470"/>
      <c r="JLD480" s="470"/>
      <c r="JLE480" s="470"/>
      <c r="JLF480" s="470"/>
      <c r="JLG480" s="470"/>
      <c r="JLH480" s="470"/>
      <c r="JLI480" s="470"/>
      <c r="JLJ480" s="470"/>
      <c r="JLK480" s="470"/>
      <c r="JLL480" s="470"/>
      <c r="JLM480" s="470"/>
      <c r="JLN480" s="470"/>
      <c r="JLO480" s="470"/>
      <c r="JLP480" s="470"/>
      <c r="JLQ480" s="470"/>
      <c r="JLR480" s="470"/>
      <c r="JLS480" s="470"/>
      <c r="JLT480" s="470"/>
      <c r="JLU480" s="470"/>
      <c r="JLV480" s="470"/>
      <c r="JLW480" s="470"/>
      <c r="JLX480" s="470"/>
      <c r="JLY480" s="470"/>
      <c r="JLZ480" s="470"/>
      <c r="JMA480" s="470"/>
      <c r="JMB480" s="470"/>
      <c r="JMC480" s="470"/>
      <c r="JMD480" s="470"/>
      <c r="JME480" s="470"/>
      <c r="JMF480" s="470"/>
      <c r="JMG480" s="470"/>
      <c r="JMH480" s="470"/>
      <c r="JMI480" s="470"/>
      <c r="JMJ480" s="470"/>
      <c r="JMK480" s="470"/>
      <c r="JML480" s="470"/>
      <c r="JMM480" s="470"/>
      <c r="JMN480" s="470"/>
      <c r="JMO480" s="470"/>
      <c r="JMP480" s="470"/>
      <c r="JMQ480" s="470"/>
      <c r="JMR480" s="470"/>
      <c r="JMS480" s="470"/>
      <c r="JMT480" s="470"/>
      <c r="JMU480" s="470"/>
      <c r="JMV480" s="470"/>
      <c r="JMW480" s="470"/>
      <c r="JMX480" s="470"/>
      <c r="JMY480" s="470"/>
      <c r="JMZ480" s="470"/>
      <c r="JNA480" s="470"/>
      <c r="JNB480" s="470"/>
      <c r="JNC480" s="470"/>
      <c r="JND480" s="470"/>
      <c r="JNE480" s="470"/>
      <c r="JNF480" s="470"/>
      <c r="JNG480" s="470"/>
      <c r="JNH480" s="470"/>
      <c r="JNI480" s="470"/>
      <c r="JNJ480" s="470"/>
      <c r="JNK480" s="470"/>
      <c r="JNL480" s="470"/>
      <c r="JNM480" s="470"/>
      <c r="JNN480" s="470"/>
      <c r="JNO480" s="470"/>
      <c r="JNP480" s="470"/>
      <c r="JNQ480" s="470"/>
      <c r="JNR480" s="470"/>
      <c r="JNS480" s="470"/>
      <c r="JNT480" s="470"/>
      <c r="JNU480" s="470"/>
      <c r="JNV480" s="470"/>
      <c r="JNW480" s="470"/>
      <c r="JNX480" s="470"/>
      <c r="JNY480" s="470"/>
      <c r="JNZ480" s="470"/>
      <c r="JOA480" s="470"/>
      <c r="JOB480" s="470"/>
      <c r="JOC480" s="470"/>
      <c r="JOD480" s="470"/>
      <c r="JOE480" s="470"/>
      <c r="JOF480" s="470"/>
      <c r="JOG480" s="470"/>
      <c r="JOH480" s="470"/>
      <c r="JOI480" s="470"/>
      <c r="JOJ480" s="470"/>
      <c r="JOK480" s="470"/>
      <c r="JOL480" s="470"/>
      <c r="JOM480" s="470"/>
      <c r="JON480" s="470"/>
      <c r="JOO480" s="470"/>
      <c r="JOP480" s="470"/>
      <c r="JOQ480" s="470"/>
      <c r="JOR480" s="470"/>
      <c r="JOS480" s="470"/>
      <c r="JOT480" s="470"/>
      <c r="JOU480" s="470"/>
      <c r="JOV480" s="470"/>
      <c r="JOW480" s="470"/>
      <c r="JOX480" s="470"/>
      <c r="JOY480" s="470"/>
      <c r="JOZ480" s="470"/>
      <c r="JPA480" s="470"/>
      <c r="JPB480" s="470"/>
      <c r="JPC480" s="470"/>
      <c r="JPD480" s="470"/>
      <c r="JPE480" s="470"/>
      <c r="JPF480" s="470"/>
      <c r="JPG480" s="470"/>
      <c r="JPH480" s="470"/>
      <c r="JPI480" s="470"/>
      <c r="JPJ480" s="470"/>
      <c r="JPK480" s="470"/>
      <c r="JPL480" s="470"/>
      <c r="JPM480" s="470"/>
      <c r="JPN480" s="470"/>
      <c r="JPO480" s="470"/>
      <c r="JPP480" s="470"/>
      <c r="JPQ480" s="470"/>
      <c r="JPR480" s="470"/>
      <c r="JPS480" s="470"/>
      <c r="JPT480" s="470"/>
      <c r="JPU480" s="470"/>
      <c r="JPV480" s="470"/>
      <c r="JPW480" s="470"/>
      <c r="JPX480" s="470"/>
      <c r="JPY480" s="470"/>
      <c r="JPZ480" s="470"/>
      <c r="JQA480" s="470"/>
      <c r="JQB480" s="470"/>
      <c r="JQC480" s="470"/>
      <c r="JQD480" s="470"/>
      <c r="JQE480" s="470"/>
      <c r="JQF480" s="470"/>
      <c r="JQG480" s="470"/>
      <c r="JQH480" s="470"/>
      <c r="JQI480" s="470"/>
      <c r="JQJ480" s="470"/>
      <c r="JQK480" s="470"/>
      <c r="JQL480" s="470"/>
      <c r="JQM480" s="470"/>
      <c r="JQN480" s="470"/>
      <c r="JQO480" s="470"/>
      <c r="JQP480" s="470"/>
      <c r="JQQ480" s="470"/>
      <c r="JQR480" s="470"/>
      <c r="JQS480" s="470"/>
      <c r="JQT480" s="470"/>
      <c r="JQU480" s="470"/>
      <c r="JQV480" s="470"/>
      <c r="JQW480" s="470"/>
      <c r="JQX480" s="470"/>
      <c r="JQY480" s="470"/>
      <c r="JQZ480" s="470"/>
      <c r="JRA480" s="470"/>
      <c r="JRB480" s="470"/>
      <c r="JRC480" s="470"/>
      <c r="JRD480" s="470"/>
      <c r="JRE480" s="470"/>
      <c r="JRF480" s="470"/>
      <c r="JRG480" s="470"/>
      <c r="JRH480" s="470"/>
      <c r="JRI480" s="470"/>
      <c r="JRJ480" s="470"/>
      <c r="JRK480" s="470"/>
      <c r="JRL480" s="470"/>
      <c r="JRM480" s="470"/>
      <c r="JRN480" s="470"/>
      <c r="JRO480" s="470"/>
      <c r="JRP480" s="470"/>
      <c r="JRQ480" s="470"/>
      <c r="JRR480" s="470"/>
      <c r="JRS480" s="470"/>
      <c r="JRT480" s="470"/>
      <c r="JRU480" s="470"/>
      <c r="JRV480" s="470"/>
      <c r="JRW480" s="470"/>
      <c r="JRX480" s="470"/>
      <c r="JRY480" s="470"/>
      <c r="JRZ480" s="470"/>
      <c r="JSA480" s="470"/>
      <c r="JSB480" s="470"/>
      <c r="JSC480" s="470"/>
      <c r="JSD480" s="470"/>
      <c r="JSE480" s="470"/>
      <c r="JSF480" s="470"/>
      <c r="JSG480" s="470"/>
      <c r="JSH480" s="470"/>
      <c r="JSI480" s="470"/>
      <c r="JSJ480" s="470"/>
      <c r="JSK480" s="470"/>
      <c r="JSL480" s="470"/>
      <c r="JSM480" s="470"/>
      <c r="JSN480" s="470"/>
      <c r="JSO480" s="470"/>
      <c r="JSP480" s="470"/>
      <c r="JSQ480" s="470"/>
      <c r="JSR480" s="470"/>
      <c r="JSS480" s="470"/>
      <c r="JST480" s="470"/>
      <c r="JSU480" s="470"/>
      <c r="JSV480" s="470"/>
      <c r="JSW480" s="470"/>
      <c r="JSX480" s="470"/>
      <c r="JSY480" s="470"/>
      <c r="JSZ480" s="470"/>
      <c r="JTA480" s="470"/>
      <c r="JTB480" s="470"/>
      <c r="JTC480" s="470"/>
      <c r="JTD480" s="470"/>
      <c r="JTE480" s="470"/>
      <c r="JTF480" s="470"/>
      <c r="JTG480" s="470"/>
      <c r="JTH480" s="470"/>
      <c r="JTI480" s="470"/>
      <c r="JTJ480" s="470"/>
      <c r="JTK480" s="470"/>
      <c r="JTL480" s="470"/>
      <c r="JTM480" s="470"/>
      <c r="JTN480" s="470"/>
      <c r="JTO480" s="470"/>
      <c r="JTP480" s="470"/>
      <c r="JTQ480" s="470"/>
      <c r="JTR480" s="470"/>
      <c r="JTS480" s="470"/>
      <c r="JTT480" s="470"/>
      <c r="JTU480" s="470"/>
      <c r="JTV480" s="470"/>
      <c r="JTW480" s="470"/>
      <c r="JTX480" s="470"/>
      <c r="JTY480" s="470"/>
      <c r="JTZ480" s="470"/>
      <c r="JUA480" s="470"/>
      <c r="JUB480" s="470"/>
      <c r="JUC480" s="470"/>
      <c r="JUD480" s="470"/>
      <c r="JUE480" s="470"/>
      <c r="JUF480" s="470"/>
      <c r="JUG480" s="470"/>
      <c r="JUH480" s="470"/>
      <c r="JUI480" s="470"/>
      <c r="JUJ480" s="470"/>
      <c r="JUK480" s="470"/>
      <c r="JUL480" s="470"/>
      <c r="JUM480" s="470"/>
      <c r="JUN480" s="470"/>
      <c r="JUO480" s="470"/>
      <c r="JUP480" s="470"/>
      <c r="JUQ480" s="470"/>
      <c r="JUR480" s="470"/>
      <c r="JUS480" s="470"/>
      <c r="JUT480" s="470"/>
      <c r="JUU480" s="470"/>
      <c r="JUV480" s="470"/>
      <c r="JUW480" s="470"/>
      <c r="JUX480" s="470"/>
      <c r="JUY480" s="470"/>
      <c r="JUZ480" s="470"/>
      <c r="JVA480" s="470"/>
      <c r="JVB480" s="470"/>
      <c r="JVC480" s="470"/>
      <c r="JVD480" s="470"/>
      <c r="JVE480" s="470"/>
      <c r="JVF480" s="470"/>
      <c r="JVG480" s="470"/>
      <c r="JVH480" s="470"/>
      <c r="JVI480" s="470"/>
      <c r="JVJ480" s="470"/>
      <c r="JVK480" s="470"/>
      <c r="JVL480" s="470"/>
      <c r="JVM480" s="470"/>
      <c r="JVN480" s="470"/>
      <c r="JVO480" s="470"/>
      <c r="JVP480" s="470"/>
      <c r="JVQ480" s="470"/>
      <c r="JVR480" s="470"/>
      <c r="JVS480" s="470"/>
      <c r="JVT480" s="470"/>
      <c r="JVU480" s="470"/>
      <c r="JVV480" s="470"/>
      <c r="JVW480" s="470"/>
      <c r="JVX480" s="470"/>
      <c r="JVY480" s="470"/>
      <c r="JVZ480" s="470"/>
      <c r="JWA480" s="470"/>
      <c r="JWB480" s="470"/>
      <c r="JWC480" s="470"/>
      <c r="JWD480" s="470"/>
      <c r="JWE480" s="470"/>
      <c r="JWF480" s="470"/>
      <c r="JWG480" s="470"/>
      <c r="JWH480" s="470"/>
      <c r="JWI480" s="470"/>
      <c r="JWJ480" s="470"/>
      <c r="JWK480" s="470"/>
      <c r="JWL480" s="470"/>
      <c r="JWM480" s="470"/>
      <c r="JWN480" s="470"/>
      <c r="JWO480" s="470"/>
      <c r="JWP480" s="470"/>
      <c r="JWQ480" s="470"/>
      <c r="JWR480" s="470"/>
      <c r="JWS480" s="470"/>
      <c r="JWT480" s="470"/>
      <c r="JWU480" s="470"/>
      <c r="JWV480" s="470"/>
      <c r="JWW480" s="470"/>
      <c r="JWX480" s="470"/>
      <c r="JWY480" s="470"/>
      <c r="JWZ480" s="470"/>
      <c r="JXA480" s="470"/>
      <c r="JXB480" s="470"/>
      <c r="JXC480" s="470"/>
      <c r="JXD480" s="470"/>
      <c r="JXE480" s="470"/>
      <c r="JXF480" s="470"/>
      <c r="JXG480" s="470"/>
      <c r="JXH480" s="470"/>
      <c r="JXI480" s="470"/>
      <c r="JXJ480" s="470"/>
      <c r="JXK480" s="470"/>
      <c r="JXL480" s="470"/>
      <c r="JXM480" s="470"/>
      <c r="JXN480" s="470"/>
      <c r="JXO480" s="470"/>
      <c r="JXP480" s="470"/>
      <c r="JXQ480" s="470"/>
      <c r="JXR480" s="470"/>
      <c r="JXS480" s="470"/>
      <c r="JXT480" s="470"/>
      <c r="JXU480" s="470"/>
      <c r="JXV480" s="470"/>
      <c r="JXW480" s="470"/>
      <c r="JXX480" s="470"/>
      <c r="JXY480" s="470"/>
      <c r="JXZ480" s="470"/>
      <c r="JYA480" s="470"/>
      <c r="JYB480" s="470"/>
      <c r="JYC480" s="470"/>
      <c r="JYD480" s="470"/>
      <c r="JYE480" s="470"/>
      <c r="JYF480" s="470"/>
      <c r="JYG480" s="470"/>
      <c r="JYH480" s="470"/>
      <c r="JYI480" s="470"/>
      <c r="JYJ480" s="470"/>
      <c r="JYK480" s="470"/>
      <c r="JYL480" s="470"/>
      <c r="JYM480" s="470"/>
      <c r="JYN480" s="470"/>
      <c r="JYO480" s="470"/>
      <c r="JYP480" s="470"/>
      <c r="JYQ480" s="470"/>
      <c r="JYR480" s="470"/>
      <c r="JYS480" s="470"/>
      <c r="JYT480" s="470"/>
      <c r="JYU480" s="470"/>
      <c r="JYV480" s="470"/>
      <c r="JYW480" s="470"/>
      <c r="JYX480" s="470"/>
      <c r="JYY480" s="470"/>
      <c r="JYZ480" s="470"/>
      <c r="JZA480" s="470"/>
      <c r="JZB480" s="470"/>
      <c r="JZC480" s="470"/>
      <c r="JZD480" s="470"/>
      <c r="JZE480" s="470"/>
      <c r="JZF480" s="470"/>
      <c r="JZG480" s="470"/>
      <c r="JZH480" s="470"/>
      <c r="JZI480" s="470"/>
      <c r="JZJ480" s="470"/>
      <c r="JZK480" s="470"/>
      <c r="JZL480" s="470"/>
      <c r="JZM480" s="470"/>
      <c r="JZN480" s="470"/>
      <c r="JZO480" s="470"/>
      <c r="JZP480" s="470"/>
      <c r="JZQ480" s="470"/>
      <c r="JZR480" s="470"/>
      <c r="JZS480" s="470"/>
      <c r="JZT480" s="470"/>
      <c r="JZU480" s="470"/>
      <c r="JZV480" s="470"/>
      <c r="JZW480" s="470"/>
      <c r="JZX480" s="470"/>
      <c r="JZY480" s="470"/>
      <c r="JZZ480" s="470"/>
      <c r="KAA480" s="470"/>
      <c r="KAB480" s="470"/>
      <c r="KAC480" s="470"/>
      <c r="KAD480" s="470"/>
      <c r="KAE480" s="470"/>
      <c r="KAF480" s="470"/>
      <c r="KAG480" s="470"/>
      <c r="KAH480" s="470"/>
      <c r="KAI480" s="470"/>
      <c r="KAJ480" s="470"/>
      <c r="KAK480" s="470"/>
      <c r="KAL480" s="470"/>
      <c r="KAM480" s="470"/>
      <c r="KAN480" s="470"/>
      <c r="KAO480" s="470"/>
      <c r="KAP480" s="470"/>
      <c r="KAQ480" s="470"/>
      <c r="KAR480" s="470"/>
      <c r="KAS480" s="470"/>
      <c r="KAT480" s="470"/>
      <c r="KAU480" s="470"/>
      <c r="KAV480" s="470"/>
      <c r="KAW480" s="470"/>
      <c r="KAX480" s="470"/>
      <c r="KAY480" s="470"/>
      <c r="KAZ480" s="470"/>
      <c r="KBA480" s="470"/>
      <c r="KBB480" s="470"/>
      <c r="KBC480" s="470"/>
      <c r="KBD480" s="470"/>
      <c r="KBE480" s="470"/>
      <c r="KBF480" s="470"/>
      <c r="KBG480" s="470"/>
      <c r="KBH480" s="470"/>
      <c r="KBI480" s="470"/>
      <c r="KBJ480" s="470"/>
      <c r="KBK480" s="470"/>
      <c r="KBL480" s="470"/>
      <c r="KBM480" s="470"/>
      <c r="KBN480" s="470"/>
      <c r="KBO480" s="470"/>
      <c r="KBP480" s="470"/>
      <c r="KBQ480" s="470"/>
      <c r="KBR480" s="470"/>
      <c r="KBS480" s="470"/>
      <c r="KBT480" s="470"/>
      <c r="KBU480" s="470"/>
      <c r="KBV480" s="470"/>
      <c r="KBW480" s="470"/>
      <c r="KBX480" s="470"/>
      <c r="KBY480" s="470"/>
      <c r="KBZ480" s="470"/>
      <c r="KCA480" s="470"/>
      <c r="KCB480" s="470"/>
      <c r="KCC480" s="470"/>
      <c r="KCD480" s="470"/>
      <c r="KCE480" s="470"/>
      <c r="KCF480" s="470"/>
      <c r="KCG480" s="470"/>
      <c r="KCH480" s="470"/>
      <c r="KCI480" s="470"/>
      <c r="KCJ480" s="470"/>
      <c r="KCK480" s="470"/>
      <c r="KCL480" s="470"/>
      <c r="KCM480" s="470"/>
      <c r="KCN480" s="470"/>
      <c r="KCO480" s="470"/>
      <c r="KCP480" s="470"/>
      <c r="KCQ480" s="470"/>
      <c r="KCR480" s="470"/>
      <c r="KCS480" s="470"/>
      <c r="KCT480" s="470"/>
      <c r="KCU480" s="470"/>
      <c r="KCV480" s="470"/>
      <c r="KCW480" s="470"/>
      <c r="KCX480" s="470"/>
      <c r="KCY480" s="470"/>
      <c r="KCZ480" s="470"/>
      <c r="KDA480" s="470"/>
      <c r="KDB480" s="470"/>
      <c r="KDC480" s="470"/>
      <c r="KDD480" s="470"/>
      <c r="KDE480" s="470"/>
      <c r="KDF480" s="470"/>
      <c r="KDG480" s="470"/>
      <c r="KDH480" s="470"/>
      <c r="KDI480" s="470"/>
      <c r="KDJ480" s="470"/>
      <c r="KDK480" s="470"/>
      <c r="KDL480" s="470"/>
      <c r="KDM480" s="470"/>
      <c r="KDN480" s="470"/>
      <c r="KDO480" s="470"/>
      <c r="KDP480" s="470"/>
      <c r="KDQ480" s="470"/>
      <c r="KDR480" s="470"/>
      <c r="KDS480" s="470"/>
      <c r="KDT480" s="470"/>
      <c r="KDU480" s="470"/>
      <c r="KDV480" s="470"/>
      <c r="KDW480" s="470"/>
      <c r="KDX480" s="470"/>
      <c r="KDY480" s="470"/>
      <c r="KDZ480" s="470"/>
      <c r="KEA480" s="470"/>
      <c r="KEB480" s="470"/>
      <c r="KEC480" s="470"/>
      <c r="KED480" s="470"/>
      <c r="KEE480" s="470"/>
      <c r="KEF480" s="470"/>
      <c r="KEG480" s="470"/>
      <c r="KEH480" s="470"/>
      <c r="KEI480" s="470"/>
      <c r="KEJ480" s="470"/>
      <c r="KEK480" s="470"/>
      <c r="KEL480" s="470"/>
      <c r="KEM480" s="470"/>
      <c r="KEN480" s="470"/>
      <c r="KEO480" s="470"/>
      <c r="KEP480" s="470"/>
      <c r="KEQ480" s="470"/>
      <c r="KER480" s="470"/>
      <c r="KES480" s="470"/>
      <c r="KET480" s="470"/>
      <c r="KEU480" s="470"/>
      <c r="KEV480" s="470"/>
      <c r="KEW480" s="470"/>
      <c r="KEX480" s="470"/>
      <c r="KEY480" s="470"/>
      <c r="KEZ480" s="470"/>
      <c r="KFA480" s="470"/>
      <c r="KFB480" s="470"/>
      <c r="KFC480" s="470"/>
      <c r="KFD480" s="470"/>
      <c r="KFE480" s="470"/>
      <c r="KFF480" s="470"/>
      <c r="KFG480" s="470"/>
      <c r="KFH480" s="470"/>
      <c r="KFI480" s="470"/>
      <c r="KFJ480" s="470"/>
      <c r="KFK480" s="470"/>
      <c r="KFL480" s="470"/>
      <c r="KFM480" s="470"/>
      <c r="KFN480" s="470"/>
      <c r="KFO480" s="470"/>
      <c r="KFP480" s="470"/>
      <c r="KFQ480" s="470"/>
      <c r="KFR480" s="470"/>
      <c r="KFS480" s="470"/>
      <c r="KFT480" s="470"/>
      <c r="KFU480" s="470"/>
      <c r="KFV480" s="470"/>
      <c r="KFW480" s="470"/>
      <c r="KFX480" s="470"/>
      <c r="KFY480" s="470"/>
      <c r="KFZ480" s="470"/>
      <c r="KGA480" s="470"/>
      <c r="KGB480" s="470"/>
      <c r="KGC480" s="470"/>
      <c r="KGD480" s="470"/>
      <c r="KGE480" s="470"/>
      <c r="KGF480" s="470"/>
      <c r="KGG480" s="470"/>
      <c r="KGH480" s="470"/>
      <c r="KGI480" s="470"/>
      <c r="KGJ480" s="470"/>
      <c r="KGK480" s="470"/>
      <c r="KGL480" s="470"/>
      <c r="KGM480" s="470"/>
      <c r="KGN480" s="470"/>
      <c r="KGO480" s="470"/>
      <c r="KGP480" s="470"/>
      <c r="KGQ480" s="470"/>
      <c r="KGR480" s="470"/>
      <c r="KGS480" s="470"/>
      <c r="KGT480" s="470"/>
      <c r="KGU480" s="470"/>
      <c r="KGV480" s="470"/>
      <c r="KGW480" s="470"/>
      <c r="KGX480" s="470"/>
      <c r="KGY480" s="470"/>
      <c r="KGZ480" s="470"/>
      <c r="KHA480" s="470"/>
      <c r="KHB480" s="470"/>
      <c r="KHC480" s="470"/>
      <c r="KHD480" s="470"/>
      <c r="KHE480" s="470"/>
      <c r="KHF480" s="470"/>
      <c r="KHG480" s="470"/>
      <c r="KHH480" s="470"/>
      <c r="KHI480" s="470"/>
      <c r="KHJ480" s="470"/>
      <c r="KHK480" s="470"/>
      <c r="KHL480" s="470"/>
      <c r="KHM480" s="470"/>
      <c r="KHN480" s="470"/>
      <c r="KHO480" s="470"/>
      <c r="KHP480" s="470"/>
      <c r="KHQ480" s="470"/>
      <c r="KHR480" s="470"/>
      <c r="KHS480" s="470"/>
      <c r="KHT480" s="470"/>
      <c r="KHU480" s="470"/>
      <c r="KHV480" s="470"/>
      <c r="KHW480" s="470"/>
      <c r="KHX480" s="470"/>
      <c r="KHY480" s="470"/>
      <c r="KHZ480" s="470"/>
      <c r="KIA480" s="470"/>
      <c r="KIB480" s="470"/>
      <c r="KIC480" s="470"/>
      <c r="KID480" s="470"/>
      <c r="KIE480" s="470"/>
      <c r="KIF480" s="470"/>
      <c r="KIG480" s="470"/>
      <c r="KIH480" s="470"/>
      <c r="KII480" s="470"/>
      <c r="KIJ480" s="470"/>
      <c r="KIK480" s="470"/>
      <c r="KIL480" s="470"/>
      <c r="KIM480" s="470"/>
      <c r="KIN480" s="470"/>
      <c r="KIO480" s="470"/>
      <c r="KIP480" s="470"/>
      <c r="KIQ480" s="470"/>
      <c r="KIR480" s="470"/>
      <c r="KIS480" s="470"/>
      <c r="KIT480" s="470"/>
      <c r="KIU480" s="470"/>
      <c r="KIV480" s="470"/>
      <c r="KIW480" s="470"/>
      <c r="KIX480" s="470"/>
      <c r="KIY480" s="470"/>
      <c r="KIZ480" s="470"/>
      <c r="KJA480" s="470"/>
      <c r="KJB480" s="470"/>
      <c r="KJC480" s="470"/>
      <c r="KJD480" s="470"/>
      <c r="KJE480" s="470"/>
      <c r="KJF480" s="470"/>
      <c r="KJG480" s="470"/>
      <c r="KJH480" s="470"/>
      <c r="KJI480" s="470"/>
      <c r="KJJ480" s="470"/>
      <c r="KJK480" s="470"/>
      <c r="KJL480" s="470"/>
      <c r="KJM480" s="470"/>
      <c r="KJN480" s="470"/>
      <c r="KJO480" s="470"/>
      <c r="KJP480" s="470"/>
      <c r="KJQ480" s="470"/>
      <c r="KJR480" s="470"/>
      <c r="KJS480" s="470"/>
      <c r="KJT480" s="470"/>
      <c r="KJU480" s="470"/>
      <c r="KJV480" s="470"/>
      <c r="KJW480" s="470"/>
      <c r="KJX480" s="470"/>
      <c r="KJY480" s="470"/>
      <c r="KJZ480" s="470"/>
      <c r="KKA480" s="470"/>
      <c r="KKB480" s="470"/>
      <c r="KKC480" s="470"/>
      <c r="KKD480" s="470"/>
      <c r="KKE480" s="470"/>
      <c r="KKF480" s="470"/>
      <c r="KKG480" s="470"/>
      <c r="KKH480" s="470"/>
      <c r="KKI480" s="470"/>
      <c r="KKJ480" s="470"/>
      <c r="KKK480" s="470"/>
      <c r="KKL480" s="470"/>
      <c r="KKM480" s="470"/>
      <c r="KKN480" s="470"/>
      <c r="KKO480" s="470"/>
      <c r="KKP480" s="470"/>
      <c r="KKQ480" s="470"/>
      <c r="KKR480" s="470"/>
      <c r="KKS480" s="470"/>
      <c r="KKT480" s="470"/>
      <c r="KKU480" s="470"/>
      <c r="KKV480" s="470"/>
      <c r="KKW480" s="470"/>
      <c r="KKX480" s="470"/>
      <c r="KKY480" s="470"/>
      <c r="KKZ480" s="470"/>
      <c r="KLA480" s="470"/>
      <c r="KLB480" s="470"/>
      <c r="KLC480" s="470"/>
      <c r="KLD480" s="470"/>
      <c r="KLE480" s="470"/>
      <c r="KLF480" s="470"/>
      <c r="KLG480" s="470"/>
      <c r="KLH480" s="470"/>
      <c r="KLI480" s="470"/>
      <c r="KLJ480" s="470"/>
      <c r="KLK480" s="470"/>
      <c r="KLL480" s="470"/>
      <c r="KLM480" s="470"/>
      <c r="KLN480" s="470"/>
      <c r="KLO480" s="470"/>
      <c r="KLP480" s="470"/>
      <c r="KLQ480" s="470"/>
      <c r="KLR480" s="470"/>
      <c r="KLS480" s="470"/>
      <c r="KLT480" s="470"/>
      <c r="KLU480" s="470"/>
      <c r="KLV480" s="470"/>
      <c r="KLW480" s="470"/>
      <c r="KLX480" s="470"/>
      <c r="KLY480" s="470"/>
      <c r="KLZ480" s="470"/>
      <c r="KMA480" s="470"/>
      <c r="KMB480" s="470"/>
      <c r="KMC480" s="470"/>
      <c r="KMD480" s="470"/>
      <c r="KME480" s="470"/>
      <c r="KMF480" s="470"/>
      <c r="KMG480" s="470"/>
      <c r="KMH480" s="470"/>
      <c r="KMI480" s="470"/>
      <c r="KMJ480" s="470"/>
      <c r="KMK480" s="470"/>
      <c r="KML480" s="470"/>
      <c r="KMM480" s="470"/>
      <c r="KMN480" s="470"/>
      <c r="KMO480" s="470"/>
      <c r="KMP480" s="470"/>
      <c r="KMQ480" s="470"/>
      <c r="KMR480" s="470"/>
      <c r="KMS480" s="470"/>
      <c r="KMT480" s="470"/>
      <c r="KMU480" s="470"/>
      <c r="KMV480" s="470"/>
      <c r="KMW480" s="470"/>
      <c r="KMX480" s="470"/>
      <c r="KMY480" s="470"/>
      <c r="KMZ480" s="470"/>
      <c r="KNA480" s="470"/>
      <c r="KNB480" s="470"/>
      <c r="KNC480" s="470"/>
      <c r="KND480" s="470"/>
      <c r="KNE480" s="470"/>
      <c r="KNF480" s="470"/>
      <c r="KNG480" s="470"/>
      <c r="KNH480" s="470"/>
      <c r="KNI480" s="470"/>
      <c r="KNJ480" s="470"/>
      <c r="KNK480" s="470"/>
      <c r="KNL480" s="470"/>
      <c r="KNM480" s="470"/>
      <c r="KNN480" s="470"/>
      <c r="KNO480" s="470"/>
      <c r="KNP480" s="470"/>
      <c r="KNQ480" s="470"/>
      <c r="KNR480" s="470"/>
      <c r="KNS480" s="470"/>
      <c r="KNT480" s="470"/>
      <c r="KNU480" s="470"/>
      <c r="KNV480" s="470"/>
      <c r="KNW480" s="470"/>
      <c r="KNX480" s="470"/>
      <c r="KNY480" s="470"/>
      <c r="KNZ480" s="470"/>
      <c r="KOA480" s="470"/>
      <c r="KOB480" s="470"/>
      <c r="KOC480" s="470"/>
      <c r="KOD480" s="470"/>
      <c r="KOE480" s="470"/>
      <c r="KOF480" s="470"/>
      <c r="KOG480" s="470"/>
      <c r="KOH480" s="470"/>
      <c r="KOI480" s="470"/>
      <c r="KOJ480" s="470"/>
      <c r="KOK480" s="470"/>
      <c r="KOL480" s="470"/>
      <c r="KOM480" s="470"/>
      <c r="KON480" s="470"/>
      <c r="KOO480" s="470"/>
      <c r="KOP480" s="470"/>
      <c r="KOQ480" s="470"/>
      <c r="KOR480" s="470"/>
      <c r="KOS480" s="470"/>
      <c r="KOT480" s="470"/>
      <c r="KOU480" s="470"/>
      <c r="KOV480" s="470"/>
      <c r="KOW480" s="470"/>
      <c r="KOX480" s="470"/>
      <c r="KOY480" s="470"/>
      <c r="KOZ480" s="470"/>
      <c r="KPA480" s="470"/>
      <c r="KPB480" s="470"/>
      <c r="KPC480" s="470"/>
      <c r="KPD480" s="470"/>
      <c r="KPE480" s="470"/>
      <c r="KPF480" s="470"/>
      <c r="KPG480" s="470"/>
      <c r="KPH480" s="470"/>
      <c r="KPI480" s="470"/>
      <c r="KPJ480" s="470"/>
      <c r="KPK480" s="470"/>
      <c r="KPL480" s="470"/>
      <c r="KPM480" s="470"/>
      <c r="KPN480" s="470"/>
      <c r="KPO480" s="470"/>
      <c r="KPP480" s="470"/>
      <c r="KPQ480" s="470"/>
      <c r="KPR480" s="470"/>
      <c r="KPS480" s="470"/>
      <c r="KPT480" s="470"/>
      <c r="KPU480" s="470"/>
      <c r="KPV480" s="470"/>
      <c r="KPW480" s="470"/>
      <c r="KPX480" s="470"/>
      <c r="KPY480" s="470"/>
      <c r="KPZ480" s="470"/>
      <c r="KQA480" s="470"/>
      <c r="KQB480" s="470"/>
      <c r="KQC480" s="470"/>
      <c r="KQD480" s="470"/>
      <c r="KQE480" s="470"/>
      <c r="KQF480" s="470"/>
      <c r="KQG480" s="470"/>
      <c r="KQH480" s="470"/>
      <c r="KQI480" s="470"/>
      <c r="KQJ480" s="470"/>
      <c r="KQK480" s="470"/>
      <c r="KQL480" s="470"/>
      <c r="KQM480" s="470"/>
      <c r="KQN480" s="470"/>
      <c r="KQO480" s="470"/>
      <c r="KQP480" s="470"/>
      <c r="KQQ480" s="470"/>
      <c r="KQR480" s="470"/>
      <c r="KQS480" s="470"/>
      <c r="KQT480" s="470"/>
      <c r="KQU480" s="470"/>
      <c r="KQV480" s="470"/>
      <c r="KQW480" s="470"/>
      <c r="KQX480" s="470"/>
      <c r="KQY480" s="470"/>
      <c r="KQZ480" s="470"/>
      <c r="KRA480" s="470"/>
      <c r="KRB480" s="470"/>
      <c r="KRC480" s="470"/>
      <c r="KRD480" s="470"/>
      <c r="KRE480" s="470"/>
      <c r="KRF480" s="470"/>
      <c r="KRG480" s="470"/>
      <c r="KRH480" s="470"/>
      <c r="KRI480" s="470"/>
      <c r="KRJ480" s="470"/>
      <c r="KRK480" s="470"/>
      <c r="KRL480" s="470"/>
      <c r="KRM480" s="470"/>
      <c r="KRN480" s="470"/>
      <c r="KRO480" s="470"/>
      <c r="KRP480" s="470"/>
      <c r="KRQ480" s="470"/>
      <c r="KRR480" s="470"/>
      <c r="KRS480" s="470"/>
      <c r="KRT480" s="470"/>
      <c r="KRU480" s="470"/>
      <c r="KRV480" s="470"/>
      <c r="KRW480" s="470"/>
      <c r="KRX480" s="470"/>
      <c r="KRY480" s="470"/>
      <c r="KRZ480" s="470"/>
      <c r="KSA480" s="470"/>
      <c r="KSB480" s="470"/>
      <c r="KSC480" s="470"/>
      <c r="KSD480" s="470"/>
      <c r="KSE480" s="470"/>
      <c r="KSF480" s="470"/>
      <c r="KSG480" s="470"/>
      <c r="KSH480" s="470"/>
      <c r="KSI480" s="470"/>
      <c r="KSJ480" s="470"/>
      <c r="KSK480" s="470"/>
      <c r="KSL480" s="470"/>
      <c r="KSM480" s="470"/>
      <c r="KSN480" s="470"/>
      <c r="KSO480" s="470"/>
      <c r="KSP480" s="470"/>
      <c r="KSQ480" s="470"/>
      <c r="KSR480" s="470"/>
      <c r="KSS480" s="470"/>
      <c r="KST480" s="470"/>
      <c r="KSU480" s="470"/>
      <c r="KSV480" s="470"/>
      <c r="KSW480" s="470"/>
      <c r="KSX480" s="470"/>
      <c r="KSY480" s="470"/>
      <c r="KSZ480" s="470"/>
      <c r="KTA480" s="470"/>
      <c r="KTB480" s="470"/>
      <c r="KTC480" s="470"/>
      <c r="KTD480" s="470"/>
      <c r="KTE480" s="470"/>
      <c r="KTF480" s="470"/>
      <c r="KTG480" s="470"/>
      <c r="KTH480" s="470"/>
      <c r="KTI480" s="470"/>
      <c r="KTJ480" s="470"/>
      <c r="KTK480" s="470"/>
      <c r="KTL480" s="470"/>
      <c r="KTM480" s="470"/>
      <c r="KTN480" s="470"/>
      <c r="KTO480" s="470"/>
      <c r="KTP480" s="470"/>
      <c r="KTQ480" s="470"/>
      <c r="KTR480" s="470"/>
      <c r="KTS480" s="470"/>
      <c r="KTT480" s="470"/>
      <c r="KTU480" s="470"/>
      <c r="KTV480" s="470"/>
      <c r="KTW480" s="470"/>
      <c r="KTX480" s="470"/>
      <c r="KTY480" s="470"/>
      <c r="KTZ480" s="470"/>
      <c r="KUA480" s="470"/>
      <c r="KUB480" s="470"/>
      <c r="KUC480" s="470"/>
      <c r="KUD480" s="470"/>
      <c r="KUE480" s="470"/>
      <c r="KUF480" s="470"/>
      <c r="KUG480" s="470"/>
      <c r="KUH480" s="470"/>
      <c r="KUI480" s="470"/>
      <c r="KUJ480" s="470"/>
      <c r="KUK480" s="470"/>
      <c r="KUL480" s="470"/>
      <c r="KUM480" s="470"/>
      <c r="KUN480" s="470"/>
      <c r="KUO480" s="470"/>
      <c r="KUP480" s="470"/>
      <c r="KUQ480" s="470"/>
      <c r="KUR480" s="470"/>
      <c r="KUS480" s="470"/>
      <c r="KUT480" s="470"/>
      <c r="KUU480" s="470"/>
      <c r="KUV480" s="470"/>
      <c r="KUW480" s="470"/>
      <c r="KUX480" s="470"/>
      <c r="KUY480" s="470"/>
      <c r="KUZ480" s="470"/>
      <c r="KVA480" s="470"/>
      <c r="KVB480" s="470"/>
      <c r="KVC480" s="470"/>
      <c r="KVD480" s="470"/>
      <c r="KVE480" s="470"/>
      <c r="KVF480" s="470"/>
      <c r="KVG480" s="470"/>
      <c r="KVH480" s="470"/>
      <c r="KVI480" s="470"/>
      <c r="KVJ480" s="470"/>
      <c r="KVK480" s="470"/>
      <c r="KVL480" s="470"/>
      <c r="KVM480" s="470"/>
      <c r="KVN480" s="470"/>
      <c r="KVO480" s="470"/>
      <c r="KVP480" s="470"/>
      <c r="KVQ480" s="470"/>
      <c r="KVR480" s="470"/>
      <c r="KVS480" s="470"/>
      <c r="KVT480" s="470"/>
      <c r="KVU480" s="470"/>
      <c r="KVV480" s="470"/>
      <c r="KVW480" s="470"/>
      <c r="KVX480" s="470"/>
      <c r="KVY480" s="470"/>
      <c r="KVZ480" s="470"/>
      <c r="KWA480" s="470"/>
      <c r="KWB480" s="470"/>
      <c r="KWC480" s="470"/>
      <c r="KWD480" s="470"/>
      <c r="KWE480" s="470"/>
      <c r="KWF480" s="470"/>
      <c r="KWG480" s="470"/>
      <c r="KWH480" s="470"/>
      <c r="KWI480" s="470"/>
      <c r="KWJ480" s="470"/>
      <c r="KWK480" s="470"/>
      <c r="KWL480" s="470"/>
      <c r="KWM480" s="470"/>
      <c r="KWN480" s="470"/>
      <c r="KWO480" s="470"/>
      <c r="KWP480" s="470"/>
      <c r="KWQ480" s="470"/>
      <c r="KWR480" s="470"/>
      <c r="KWS480" s="470"/>
      <c r="KWT480" s="470"/>
      <c r="KWU480" s="470"/>
      <c r="KWV480" s="470"/>
      <c r="KWW480" s="470"/>
      <c r="KWX480" s="470"/>
      <c r="KWY480" s="470"/>
      <c r="KWZ480" s="470"/>
      <c r="KXA480" s="470"/>
      <c r="KXB480" s="470"/>
      <c r="KXC480" s="470"/>
      <c r="KXD480" s="470"/>
      <c r="KXE480" s="470"/>
      <c r="KXF480" s="470"/>
      <c r="KXG480" s="470"/>
      <c r="KXH480" s="470"/>
      <c r="KXI480" s="470"/>
      <c r="KXJ480" s="470"/>
      <c r="KXK480" s="470"/>
      <c r="KXL480" s="470"/>
      <c r="KXM480" s="470"/>
      <c r="KXN480" s="470"/>
      <c r="KXO480" s="470"/>
      <c r="KXP480" s="470"/>
      <c r="KXQ480" s="470"/>
      <c r="KXR480" s="470"/>
      <c r="KXS480" s="470"/>
      <c r="KXT480" s="470"/>
      <c r="KXU480" s="470"/>
      <c r="KXV480" s="470"/>
      <c r="KXW480" s="470"/>
      <c r="KXX480" s="470"/>
      <c r="KXY480" s="470"/>
      <c r="KXZ480" s="470"/>
      <c r="KYA480" s="470"/>
      <c r="KYB480" s="470"/>
      <c r="KYC480" s="470"/>
      <c r="KYD480" s="470"/>
      <c r="KYE480" s="470"/>
      <c r="KYF480" s="470"/>
      <c r="KYG480" s="470"/>
      <c r="KYH480" s="470"/>
      <c r="KYI480" s="470"/>
      <c r="KYJ480" s="470"/>
      <c r="KYK480" s="470"/>
      <c r="KYL480" s="470"/>
      <c r="KYM480" s="470"/>
      <c r="KYN480" s="470"/>
      <c r="KYO480" s="470"/>
      <c r="KYP480" s="470"/>
      <c r="KYQ480" s="470"/>
      <c r="KYR480" s="470"/>
      <c r="KYS480" s="470"/>
      <c r="KYT480" s="470"/>
      <c r="KYU480" s="470"/>
      <c r="KYV480" s="470"/>
      <c r="KYW480" s="470"/>
      <c r="KYX480" s="470"/>
      <c r="KYY480" s="470"/>
      <c r="KYZ480" s="470"/>
      <c r="KZA480" s="470"/>
      <c r="KZB480" s="470"/>
      <c r="KZC480" s="470"/>
      <c r="KZD480" s="470"/>
      <c r="KZE480" s="470"/>
      <c r="KZF480" s="470"/>
      <c r="KZG480" s="470"/>
      <c r="KZH480" s="470"/>
      <c r="KZI480" s="470"/>
      <c r="KZJ480" s="470"/>
      <c r="KZK480" s="470"/>
      <c r="KZL480" s="470"/>
      <c r="KZM480" s="470"/>
      <c r="KZN480" s="470"/>
      <c r="KZO480" s="470"/>
      <c r="KZP480" s="470"/>
      <c r="KZQ480" s="470"/>
      <c r="KZR480" s="470"/>
      <c r="KZS480" s="470"/>
      <c r="KZT480" s="470"/>
      <c r="KZU480" s="470"/>
      <c r="KZV480" s="470"/>
      <c r="KZW480" s="470"/>
      <c r="KZX480" s="470"/>
      <c r="KZY480" s="470"/>
      <c r="KZZ480" s="470"/>
      <c r="LAA480" s="470"/>
      <c r="LAB480" s="470"/>
      <c r="LAC480" s="470"/>
      <c r="LAD480" s="470"/>
      <c r="LAE480" s="470"/>
      <c r="LAF480" s="470"/>
      <c r="LAG480" s="470"/>
      <c r="LAH480" s="470"/>
      <c r="LAI480" s="470"/>
      <c r="LAJ480" s="470"/>
      <c r="LAK480" s="470"/>
      <c r="LAL480" s="470"/>
      <c r="LAM480" s="470"/>
      <c r="LAN480" s="470"/>
      <c r="LAO480" s="470"/>
      <c r="LAP480" s="470"/>
      <c r="LAQ480" s="470"/>
      <c r="LAR480" s="470"/>
      <c r="LAS480" s="470"/>
      <c r="LAT480" s="470"/>
      <c r="LAU480" s="470"/>
      <c r="LAV480" s="470"/>
      <c r="LAW480" s="470"/>
      <c r="LAX480" s="470"/>
      <c r="LAY480" s="470"/>
      <c r="LAZ480" s="470"/>
      <c r="LBA480" s="470"/>
      <c r="LBB480" s="470"/>
      <c r="LBC480" s="470"/>
      <c r="LBD480" s="470"/>
      <c r="LBE480" s="470"/>
      <c r="LBF480" s="470"/>
      <c r="LBG480" s="470"/>
      <c r="LBH480" s="470"/>
      <c r="LBI480" s="470"/>
      <c r="LBJ480" s="470"/>
      <c r="LBK480" s="470"/>
      <c r="LBL480" s="470"/>
      <c r="LBM480" s="470"/>
      <c r="LBN480" s="470"/>
      <c r="LBO480" s="470"/>
      <c r="LBP480" s="470"/>
      <c r="LBQ480" s="470"/>
      <c r="LBR480" s="470"/>
      <c r="LBS480" s="470"/>
      <c r="LBT480" s="470"/>
      <c r="LBU480" s="470"/>
      <c r="LBV480" s="470"/>
      <c r="LBW480" s="470"/>
      <c r="LBX480" s="470"/>
      <c r="LBY480" s="470"/>
      <c r="LBZ480" s="470"/>
      <c r="LCA480" s="470"/>
      <c r="LCB480" s="470"/>
      <c r="LCC480" s="470"/>
      <c r="LCD480" s="470"/>
      <c r="LCE480" s="470"/>
      <c r="LCF480" s="470"/>
      <c r="LCG480" s="470"/>
      <c r="LCH480" s="470"/>
      <c r="LCI480" s="470"/>
      <c r="LCJ480" s="470"/>
      <c r="LCK480" s="470"/>
      <c r="LCL480" s="470"/>
      <c r="LCM480" s="470"/>
      <c r="LCN480" s="470"/>
      <c r="LCO480" s="470"/>
      <c r="LCP480" s="470"/>
      <c r="LCQ480" s="470"/>
      <c r="LCR480" s="470"/>
      <c r="LCS480" s="470"/>
      <c r="LCT480" s="470"/>
      <c r="LCU480" s="470"/>
      <c r="LCV480" s="470"/>
      <c r="LCW480" s="470"/>
      <c r="LCX480" s="470"/>
      <c r="LCY480" s="470"/>
      <c r="LCZ480" s="470"/>
      <c r="LDA480" s="470"/>
      <c r="LDB480" s="470"/>
      <c r="LDC480" s="470"/>
      <c r="LDD480" s="470"/>
      <c r="LDE480" s="470"/>
      <c r="LDF480" s="470"/>
      <c r="LDG480" s="470"/>
      <c r="LDH480" s="470"/>
      <c r="LDI480" s="470"/>
      <c r="LDJ480" s="470"/>
      <c r="LDK480" s="470"/>
      <c r="LDL480" s="470"/>
      <c r="LDM480" s="470"/>
      <c r="LDN480" s="470"/>
      <c r="LDO480" s="470"/>
      <c r="LDP480" s="470"/>
      <c r="LDQ480" s="470"/>
      <c r="LDR480" s="470"/>
      <c r="LDS480" s="470"/>
      <c r="LDT480" s="470"/>
      <c r="LDU480" s="470"/>
      <c r="LDV480" s="470"/>
      <c r="LDW480" s="470"/>
      <c r="LDX480" s="470"/>
      <c r="LDY480" s="470"/>
      <c r="LDZ480" s="470"/>
      <c r="LEA480" s="470"/>
      <c r="LEB480" s="470"/>
      <c r="LEC480" s="470"/>
      <c r="LED480" s="470"/>
      <c r="LEE480" s="470"/>
      <c r="LEF480" s="470"/>
      <c r="LEG480" s="470"/>
      <c r="LEH480" s="470"/>
      <c r="LEI480" s="470"/>
      <c r="LEJ480" s="470"/>
      <c r="LEK480" s="470"/>
      <c r="LEL480" s="470"/>
      <c r="LEM480" s="470"/>
      <c r="LEN480" s="470"/>
      <c r="LEO480" s="470"/>
      <c r="LEP480" s="470"/>
      <c r="LEQ480" s="470"/>
      <c r="LER480" s="470"/>
      <c r="LES480" s="470"/>
      <c r="LET480" s="470"/>
      <c r="LEU480" s="470"/>
      <c r="LEV480" s="470"/>
      <c r="LEW480" s="470"/>
      <c r="LEX480" s="470"/>
      <c r="LEY480" s="470"/>
      <c r="LEZ480" s="470"/>
      <c r="LFA480" s="470"/>
      <c r="LFB480" s="470"/>
      <c r="LFC480" s="470"/>
      <c r="LFD480" s="470"/>
      <c r="LFE480" s="470"/>
      <c r="LFF480" s="470"/>
      <c r="LFG480" s="470"/>
      <c r="LFH480" s="470"/>
      <c r="LFI480" s="470"/>
      <c r="LFJ480" s="470"/>
      <c r="LFK480" s="470"/>
      <c r="LFL480" s="470"/>
      <c r="LFM480" s="470"/>
      <c r="LFN480" s="470"/>
      <c r="LFO480" s="470"/>
      <c r="LFP480" s="470"/>
      <c r="LFQ480" s="470"/>
      <c r="LFR480" s="470"/>
      <c r="LFS480" s="470"/>
      <c r="LFT480" s="470"/>
      <c r="LFU480" s="470"/>
      <c r="LFV480" s="470"/>
      <c r="LFW480" s="470"/>
      <c r="LFX480" s="470"/>
      <c r="LFY480" s="470"/>
      <c r="LFZ480" s="470"/>
      <c r="LGA480" s="470"/>
      <c r="LGB480" s="470"/>
      <c r="LGC480" s="470"/>
      <c r="LGD480" s="470"/>
      <c r="LGE480" s="470"/>
      <c r="LGF480" s="470"/>
      <c r="LGG480" s="470"/>
      <c r="LGH480" s="470"/>
      <c r="LGI480" s="470"/>
      <c r="LGJ480" s="470"/>
      <c r="LGK480" s="470"/>
      <c r="LGL480" s="470"/>
      <c r="LGM480" s="470"/>
      <c r="LGN480" s="470"/>
      <c r="LGO480" s="470"/>
      <c r="LGP480" s="470"/>
      <c r="LGQ480" s="470"/>
      <c r="LGR480" s="470"/>
      <c r="LGS480" s="470"/>
      <c r="LGT480" s="470"/>
      <c r="LGU480" s="470"/>
      <c r="LGV480" s="470"/>
      <c r="LGW480" s="470"/>
      <c r="LGX480" s="470"/>
      <c r="LGY480" s="470"/>
      <c r="LGZ480" s="470"/>
      <c r="LHA480" s="470"/>
      <c r="LHB480" s="470"/>
      <c r="LHC480" s="470"/>
      <c r="LHD480" s="470"/>
      <c r="LHE480" s="470"/>
      <c r="LHF480" s="470"/>
      <c r="LHG480" s="470"/>
      <c r="LHH480" s="470"/>
      <c r="LHI480" s="470"/>
      <c r="LHJ480" s="470"/>
      <c r="LHK480" s="470"/>
      <c r="LHL480" s="470"/>
      <c r="LHM480" s="470"/>
      <c r="LHN480" s="470"/>
      <c r="LHO480" s="470"/>
      <c r="LHP480" s="470"/>
      <c r="LHQ480" s="470"/>
      <c r="LHR480" s="470"/>
      <c r="LHS480" s="470"/>
      <c r="LHT480" s="470"/>
      <c r="LHU480" s="470"/>
      <c r="LHV480" s="470"/>
      <c r="LHW480" s="470"/>
      <c r="LHX480" s="470"/>
      <c r="LHY480" s="470"/>
      <c r="LHZ480" s="470"/>
      <c r="LIA480" s="470"/>
      <c r="LIB480" s="470"/>
      <c r="LIC480" s="470"/>
      <c r="LID480" s="470"/>
      <c r="LIE480" s="470"/>
      <c r="LIF480" s="470"/>
      <c r="LIG480" s="470"/>
      <c r="LIH480" s="470"/>
      <c r="LII480" s="470"/>
      <c r="LIJ480" s="470"/>
      <c r="LIK480" s="470"/>
      <c r="LIL480" s="470"/>
      <c r="LIM480" s="470"/>
      <c r="LIN480" s="470"/>
      <c r="LIO480" s="470"/>
      <c r="LIP480" s="470"/>
      <c r="LIQ480" s="470"/>
      <c r="LIR480" s="470"/>
      <c r="LIS480" s="470"/>
      <c r="LIT480" s="470"/>
      <c r="LIU480" s="470"/>
      <c r="LIV480" s="470"/>
      <c r="LIW480" s="470"/>
      <c r="LIX480" s="470"/>
      <c r="LIY480" s="470"/>
      <c r="LIZ480" s="470"/>
      <c r="LJA480" s="470"/>
      <c r="LJB480" s="470"/>
      <c r="LJC480" s="470"/>
      <c r="LJD480" s="470"/>
      <c r="LJE480" s="470"/>
      <c r="LJF480" s="470"/>
      <c r="LJG480" s="470"/>
      <c r="LJH480" s="470"/>
      <c r="LJI480" s="470"/>
      <c r="LJJ480" s="470"/>
      <c r="LJK480" s="470"/>
      <c r="LJL480" s="470"/>
      <c r="LJM480" s="470"/>
      <c r="LJN480" s="470"/>
      <c r="LJO480" s="470"/>
      <c r="LJP480" s="470"/>
      <c r="LJQ480" s="470"/>
      <c r="LJR480" s="470"/>
      <c r="LJS480" s="470"/>
      <c r="LJT480" s="470"/>
      <c r="LJU480" s="470"/>
      <c r="LJV480" s="470"/>
      <c r="LJW480" s="470"/>
      <c r="LJX480" s="470"/>
      <c r="LJY480" s="470"/>
      <c r="LJZ480" s="470"/>
      <c r="LKA480" s="470"/>
      <c r="LKB480" s="470"/>
      <c r="LKC480" s="470"/>
      <c r="LKD480" s="470"/>
      <c r="LKE480" s="470"/>
      <c r="LKF480" s="470"/>
      <c r="LKG480" s="470"/>
      <c r="LKH480" s="470"/>
      <c r="LKI480" s="470"/>
      <c r="LKJ480" s="470"/>
      <c r="LKK480" s="470"/>
      <c r="LKL480" s="470"/>
      <c r="LKM480" s="470"/>
      <c r="LKN480" s="470"/>
      <c r="LKO480" s="470"/>
      <c r="LKP480" s="470"/>
      <c r="LKQ480" s="470"/>
      <c r="LKR480" s="470"/>
      <c r="LKS480" s="470"/>
      <c r="LKT480" s="470"/>
      <c r="LKU480" s="470"/>
      <c r="LKV480" s="470"/>
      <c r="LKW480" s="470"/>
      <c r="LKX480" s="470"/>
      <c r="LKY480" s="470"/>
      <c r="LKZ480" s="470"/>
      <c r="LLA480" s="470"/>
      <c r="LLB480" s="470"/>
      <c r="LLC480" s="470"/>
      <c r="LLD480" s="470"/>
      <c r="LLE480" s="470"/>
      <c r="LLF480" s="470"/>
      <c r="LLG480" s="470"/>
      <c r="LLH480" s="470"/>
      <c r="LLI480" s="470"/>
      <c r="LLJ480" s="470"/>
      <c r="LLK480" s="470"/>
      <c r="LLL480" s="470"/>
      <c r="LLM480" s="470"/>
      <c r="LLN480" s="470"/>
      <c r="LLO480" s="470"/>
      <c r="LLP480" s="470"/>
      <c r="LLQ480" s="470"/>
      <c r="LLR480" s="470"/>
      <c r="LLS480" s="470"/>
      <c r="LLT480" s="470"/>
      <c r="LLU480" s="470"/>
      <c r="LLV480" s="470"/>
      <c r="LLW480" s="470"/>
      <c r="LLX480" s="470"/>
      <c r="LLY480" s="470"/>
      <c r="LLZ480" s="470"/>
      <c r="LMA480" s="470"/>
      <c r="LMB480" s="470"/>
      <c r="LMC480" s="470"/>
      <c r="LMD480" s="470"/>
      <c r="LME480" s="470"/>
      <c r="LMF480" s="470"/>
      <c r="LMG480" s="470"/>
      <c r="LMH480" s="470"/>
      <c r="LMI480" s="470"/>
      <c r="LMJ480" s="470"/>
      <c r="LMK480" s="470"/>
      <c r="LML480" s="470"/>
      <c r="LMM480" s="470"/>
      <c r="LMN480" s="470"/>
      <c r="LMO480" s="470"/>
      <c r="LMP480" s="470"/>
      <c r="LMQ480" s="470"/>
      <c r="LMR480" s="470"/>
      <c r="LMS480" s="470"/>
      <c r="LMT480" s="470"/>
      <c r="LMU480" s="470"/>
      <c r="LMV480" s="470"/>
      <c r="LMW480" s="470"/>
      <c r="LMX480" s="470"/>
      <c r="LMY480" s="470"/>
      <c r="LMZ480" s="470"/>
      <c r="LNA480" s="470"/>
      <c r="LNB480" s="470"/>
      <c r="LNC480" s="470"/>
      <c r="LND480" s="470"/>
      <c r="LNE480" s="470"/>
      <c r="LNF480" s="470"/>
      <c r="LNG480" s="470"/>
      <c r="LNH480" s="470"/>
      <c r="LNI480" s="470"/>
      <c r="LNJ480" s="470"/>
      <c r="LNK480" s="470"/>
      <c r="LNL480" s="470"/>
      <c r="LNM480" s="470"/>
      <c r="LNN480" s="470"/>
      <c r="LNO480" s="470"/>
      <c r="LNP480" s="470"/>
      <c r="LNQ480" s="470"/>
      <c r="LNR480" s="470"/>
      <c r="LNS480" s="470"/>
      <c r="LNT480" s="470"/>
      <c r="LNU480" s="470"/>
      <c r="LNV480" s="470"/>
      <c r="LNW480" s="470"/>
      <c r="LNX480" s="470"/>
      <c r="LNY480" s="470"/>
      <c r="LNZ480" s="470"/>
      <c r="LOA480" s="470"/>
      <c r="LOB480" s="470"/>
      <c r="LOC480" s="470"/>
      <c r="LOD480" s="470"/>
      <c r="LOE480" s="470"/>
      <c r="LOF480" s="470"/>
      <c r="LOG480" s="470"/>
      <c r="LOH480" s="470"/>
      <c r="LOI480" s="470"/>
      <c r="LOJ480" s="470"/>
      <c r="LOK480" s="470"/>
      <c r="LOL480" s="470"/>
      <c r="LOM480" s="470"/>
      <c r="LON480" s="470"/>
      <c r="LOO480" s="470"/>
      <c r="LOP480" s="470"/>
      <c r="LOQ480" s="470"/>
      <c r="LOR480" s="470"/>
      <c r="LOS480" s="470"/>
      <c r="LOT480" s="470"/>
      <c r="LOU480" s="470"/>
      <c r="LOV480" s="470"/>
      <c r="LOW480" s="470"/>
      <c r="LOX480" s="470"/>
      <c r="LOY480" s="470"/>
      <c r="LOZ480" s="470"/>
      <c r="LPA480" s="470"/>
      <c r="LPB480" s="470"/>
      <c r="LPC480" s="470"/>
      <c r="LPD480" s="470"/>
      <c r="LPE480" s="470"/>
      <c r="LPF480" s="470"/>
      <c r="LPG480" s="470"/>
      <c r="LPH480" s="470"/>
      <c r="LPI480" s="470"/>
      <c r="LPJ480" s="470"/>
      <c r="LPK480" s="470"/>
      <c r="LPL480" s="470"/>
      <c r="LPM480" s="470"/>
      <c r="LPN480" s="470"/>
      <c r="LPO480" s="470"/>
      <c r="LPP480" s="470"/>
      <c r="LPQ480" s="470"/>
      <c r="LPR480" s="470"/>
      <c r="LPS480" s="470"/>
      <c r="LPT480" s="470"/>
      <c r="LPU480" s="470"/>
      <c r="LPV480" s="470"/>
      <c r="LPW480" s="470"/>
      <c r="LPX480" s="470"/>
      <c r="LPY480" s="470"/>
      <c r="LPZ480" s="470"/>
      <c r="LQA480" s="470"/>
      <c r="LQB480" s="470"/>
      <c r="LQC480" s="470"/>
      <c r="LQD480" s="470"/>
      <c r="LQE480" s="470"/>
      <c r="LQF480" s="470"/>
      <c r="LQG480" s="470"/>
      <c r="LQH480" s="470"/>
      <c r="LQI480" s="470"/>
      <c r="LQJ480" s="470"/>
      <c r="LQK480" s="470"/>
      <c r="LQL480" s="470"/>
      <c r="LQM480" s="470"/>
      <c r="LQN480" s="470"/>
      <c r="LQO480" s="470"/>
      <c r="LQP480" s="470"/>
      <c r="LQQ480" s="470"/>
      <c r="LQR480" s="470"/>
      <c r="LQS480" s="470"/>
      <c r="LQT480" s="470"/>
      <c r="LQU480" s="470"/>
      <c r="LQV480" s="470"/>
      <c r="LQW480" s="470"/>
      <c r="LQX480" s="470"/>
      <c r="LQY480" s="470"/>
      <c r="LQZ480" s="470"/>
      <c r="LRA480" s="470"/>
      <c r="LRB480" s="470"/>
      <c r="LRC480" s="470"/>
      <c r="LRD480" s="470"/>
      <c r="LRE480" s="470"/>
      <c r="LRF480" s="470"/>
      <c r="LRG480" s="470"/>
      <c r="LRH480" s="470"/>
      <c r="LRI480" s="470"/>
      <c r="LRJ480" s="470"/>
      <c r="LRK480" s="470"/>
      <c r="LRL480" s="470"/>
      <c r="LRM480" s="470"/>
      <c r="LRN480" s="470"/>
      <c r="LRO480" s="470"/>
      <c r="LRP480" s="470"/>
      <c r="LRQ480" s="470"/>
      <c r="LRR480" s="470"/>
      <c r="LRS480" s="470"/>
      <c r="LRT480" s="470"/>
      <c r="LRU480" s="470"/>
      <c r="LRV480" s="470"/>
      <c r="LRW480" s="470"/>
      <c r="LRX480" s="470"/>
      <c r="LRY480" s="470"/>
      <c r="LRZ480" s="470"/>
      <c r="LSA480" s="470"/>
      <c r="LSB480" s="470"/>
      <c r="LSC480" s="470"/>
      <c r="LSD480" s="470"/>
      <c r="LSE480" s="470"/>
      <c r="LSF480" s="470"/>
      <c r="LSG480" s="470"/>
      <c r="LSH480" s="470"/>
      <c r="LSI480" s="470"/>
      <c r="LSJ480" s="470"/>
      <c r="LSK480" s="470"/>
      <c r="LSL480" s="470"/>
      <c r="LSM480" s="470"/>
      <c r="LSN480" s="470"/>
      <c r="LSO480" s="470"/>
      <c r="LSP480" s="470"/>
      <c r="LSQ480" s="470"/>
      <c r="LSR480" s="470"/>
      <c r="LSS480" s="470"/>
      <c r="LST480" s="470"/>
      <c r="LSU480" s="470"/>
      <c r="LSV480" s="470"/>
      <c r="LSW480" s="470"/>
      <c r="LSX480" s="470"/>
      <c r="LSY480" s="470"/>
      <c r="LSZ480" s="470"/>
      <c r="LTA480" s="470"/>
      <c r="LTB480" s="470"/>
      <c r="LTC480" s="470"/>
      <c r="LTD480" s="470"/>
      <c r="LTE480" s="470"/>
      <c r="LTF480" s="470"/>
      <c r="LTG480" s="470"/>
      <c r="LTH480" s="470"/>
      <c r="LTI480" s="470"/>
      <c r="LTJ480" s="470"/>
      <c r="LTK480" s="470"/>
      <c r="LTL480" s="470"/>
      <c r="LTM480" s="470"/>
      <c r="LTN480" s="470"/>
      <c r="LTO480" s="470"/>
      <c r="LTP480" s="470"/>
      <c r="LTQ480" s="470"/>
      <c r="LTR480" s="470"/>
      <c r="LTS480" s="470"/>
      <c r="LTT480" s="470"/>
      <c r="LTU480" s="470"/>
      <c r="LTV480" s="470"/>
      <c r="LTW480" s="470"/>
      <c r="LTX480" s="470"/>
      <c r="LTY480" s="470"/>
      <c r="LTZ480" s="470"/>
      <c r="LUA480" s="470"/>
      <c r="LUB480" s="470"/>
      <c r="LUC480" s="470"/>
      <c r="LUD480" s="470"/>
      <c r="LUE480" s="470"/>
      <c r="LUF480" s="470"/>
      <c r="LUG480" s="470"/>
      <c r="LUH480" s="470"/>
      <c r="LUI480" s="470"/>
      <c r="LUJ480" s="470"/>
      <c r="LUK480" s="470"/>
      <c r="LUL480" s="470"/>
      <c r="LUM480" s="470"/>
      <c r="LUN480" s="470"/>
      <c r="LUO480" s="470"/>
      <c r="LUP480" s="470"/>
      <c r="LUQ480" s="470"/>
      <c r="LUR480" s="470"/>
      <c r="LUS480" s="470"/>
      <c r="LUT480" s="470"/>
      <c r="LUU480" s="470"/>
      <c r="LUV480" s="470"/>
      <c r="LUW480" s="470"/>
      <c r="LUX480" s="470"/>
      <c r="LUY480" s="470"/>
      <c r="LUZ480" s="470"/>
      <c r="LVA480" s="470"/>
      <c r="LVB480" s="470"/>
      <c r="LVC480" s="470"/>
      <c r="LVD480" s="470"/>
      <c r="LVE480" s="470"/>
      <c r="LVF480" s="470"/>
      <c r="LVG480" s="470"/>
      <c r="LVH480" s="470"/>
      <c r="LVI480" s="470"/>
      <c r="LVJ480" s="470"/>
      <c r="LVK480" s="470"/>
      <c r="LVL480" s="470"/>
      <c r="LVM480" s="470"/>
      <c r="LVN480" s="470"/>
      <c r="LVO480" s="470"/>
      <c r="LVP480" s="470"/>
      <c r="LVQ480" s="470"/>
      <c r="LVR480" s="470"/>
      <c r="LVS480" s="470"/>
      <c r="LVT480" s="470"/>
      <c r="LVU480" s="470"/>
      <c r="LVV480" s="470"/>
      <c r="LVW480" s="470"/>
      <c r="LVX480" s="470"/>
      <c r="LVY480" s="470"/>
      <c r="LVZ480" s="470"/>
      <c r="LWA480" s="470"/>
      <c r="LWB480" s="470"/>
      <c r="LWC480" s="470"/>
      <c r="LWD480" s="470"/>
      <c r="LWE480" s="470"/>
      <c r="LWF480" s="470"/>
      <c r="LWG480" s="470"/>
      <c r="LWH480" s="470"/>
      <c r="LWI480" s="470"/>
      <c r="LWJ480" s="470"/>
      <c r="LWK480" s="470"/>
      <c r="LWL480" s="470"/>
      <c r="LWM480" s="470"/>
      <c r="LWN480" s="470"/>
      <c r="LWO480" s="470"/>
      <c r="LWP480" s="470"/>
      <c r="LWQ480" s="470"/>
      <c r="LWR480" s="470"/>
      <c r="LWS480" s="470"/>
      <c r="LWT480" s="470"/>
      <c r="LWU480" s="470"/>
      <c r="LWV480" s="470"/>
      <c r="LWW480" s="470"/>
      <c r="LWX480" s="470"/>
      <c r="LWY480" s="470"/>
      <c r="LWZ480" s="470"/>
      <c r="LXA480" s="470"/>
      <c r="LXB480" s="470"/>
      <c r="LXC480" s="470"/>
      <c r="LXD480" s="470"/>
      <c r="LXE480" s="470"/>
      <c r="LXF480" s="470"/>
      <c r="LXG480" s="470"/>
      <c r="LXH480" s="470"/>
      <c r="LXI480" s="470"/>
      <c r="LXJ480" s="470"/>
      <c r="LXK480" s="470"/>
      <c r="LXL480" s="470"/>
      <c r="LXM480" s="470"/>
      <c r="LXN480" s="470"/>
      <c r="LXO480" s="470"/>
      <c r="LXP480" s="470"/>
      <c r="LXQ480" s="470"/>
      <c r="LXR480" s="470"/>
      <c r="LXS480" s="470"/>
      <c r="LXT480" s="470"/>
      <c r="LXU480" s="470"/>
      <c r="LXV480" s="470"/>
      <c r="LXW480" s="470"/>
      <c r="LXX480" s="470"/>
      <c r="LXY480" s="470"/>
      <c r="LXZ480" s="470"/>
      <c r="LYA480" s="470"/>
      <c r="LYB480" s="470"/>
      <c r="LYC480" s="470"/>
      <c r="LYD480" s="470"/>
      <c r="LYE480" s="470"/>
      <c r="LYF480" s="470"/>
      <c r="LYG480" s="470"/>
      <c r="LYH480" s="470"/>
      <c r="LYI480" s="470"/>
      <c r="LYJ480" s="470"/>
      <c r="LYK480" s="470"/>
      <c r="LYL480" s="470"/>
      <c r="LYM480" s="470"/>
      <c r="LYN480" s="470"/>
      <c r="LYO480" s="470"/>
      <c r="LYP480" s="470"/>
      <c r="LYQ480" s="470"/>
      <c r="LYR480" s="470"/>
      <c r="LYS480" s="470"/>
      <c r="LYT480" s="470"/>
      <c r="LYU480" s="470"/>
      <c r="LYV480" s="470"/>
      <c r="LYW480" s="470"/>
      <c r="LYX480" s="470"/>
      <c r="LYY480" s="470"/>
      <c r="LYZ480" s="470"/>
      <c r="LZA480" s="470"/>
      <c r="LZB480" s="470"/>
      <c r="LZC480" s="470"/>
      <c r="LZD480" s="470"/>
      <c r="LZE480" s="470"/>
      <c r="LZF480" s="470"/>
      <c r="LZG480" s="470"/>
      <c r="LZH480" s="470"/>
      <c r="LZI480" s="470"/>
      <c r="LZJ480" s="470"/>
      <c r="LZK480" s="470"/>
      <c r="LZL480" s="470"/>
      <c r="LZM480" s="470"/>
      <c r="LZN480" s="470"/>
      <c r="LZO480" s="470"/>
      <c r="LZP480" s="470"/>
      <c r="LZQ480" s="470"/>
      <c r="LZR480" s="470"/>
      <c r="LZS480" s="470"/>
      <c r="LZT480" s="470"/>
      <c r="LZU480" s="470"/>
      <c r="LZV480" s="470"/>
      <c r="LZW480" s="470"/>
      <c r="LZX480" s="470"/>
      <c r="LZY480" s="470"/>
      <c r="LZZ480" s="470"/>
      <c r="MAA480" s="470"/>
      <c r="MAB480" s="470"/>
      <c r="MAC480" s="470"/>
      <c r="MAD480" s="470"/>
      <c r="MAE480" s="470"/>
      <c r="MAF480" s="470"/>
      <c r="MAG480" s="470"/>
      <c r="MAH480" s="470"/>
      <c r="MAI480" s="470"/>
      <c r="MAJ480" s="470"/>
      <c r="MAK480" s="470"/>
      <c r="MAL480" s="470"/>
      <c r="MAM480" s="470"/>
      <c r="MAN480" s="470"/>
      <c r="MAO480" s="470"/>
      <c r="MAP480" s="470"/>
      <c r="MAQ480" s="470"/>
      <c r="MAR480" s="470"/>
      <c r="MAS480" s="470"/>
      <c r="MAT480" s="470"/>
      <c r="MAU480" s="470"/>
      <c r="MAV480" s="470"/>
      <c r="MAW480" s="470"/>
      <c r="MAX480" s="470"/>
      <c r="MAY480" s="470"/>
      <c r="MAZ480" s="470"/>
      <c r="MBA480" s="470"/>
      <c r="MBB480" s="470"/>
      <c r="MBC480" s="470"/>
      <c r="MBD480" s="470"/>
      <c r="MBE480" s="470"/>
      <c r="MBF480" s="470"/>
      <c r="MBG480" s="470"/>
      <c r="MBH480" s="470"/>
      <c r="MBI480" s="470"/>
      <c r="MBJ480" s="470"/>
      <c r="MBK480" s="470"/>
      <c r="MBL480" s="470"/>
      <c r="MBM480" s="470"/>
      <c r="MBN480" s="470"/>
      <c r="MBO480" s="470"/>
      <c r="MBP480" s="470"/>
      <c r="MBQ480" s="470"/>
      <c r="MBR480" s="470"/>
      <c r="MBS480" s="470"/>
      <c r="MBT480" s="470"/>
      <c r="MBU480" s="470"/>
      <c r="MBV480" s="470"/>
      <c r="MBW480" s="470"/>
      <c r="MBX480" s="470"/>
      <c r="MBY480" s="470"/>
      <c r="MBZ480" s="470"/>
      <c r="MCA480" s="470"/>
      <c r="MCB480" s="470"/>
      <c r="MCC480" s="470"/>
      <c r="MCD480" s="470"/>
      <c r="MCE480" s="470"/>
      <c r="MCF480" s="470"/>
      <c r="MCG480" s="470"/>
      <c r="MCH480" s="470"/>
      <c r="MCI480" s="470"/>
      <c r="MCJ480" s="470"/>
      <c r="MCK480" s="470"/>
      <c r="MCL480" s="470"/>
      <c r="MCM480" s="470"/>
      <c r="MCN480" s="470"/>
      <c r="MCO480" s="470"/>
      <c r="MCP480" s="470"/>
      <c r="MCQ480" s="470"/>
      <c r="MCR480" s="470"/>
      <c r="MCS480" s="470"/>
      <c r="MCT480" s="470"/>
      <c r="MCU480" s="470"/>
      <c r="MCV480" s="470"/>
      <c r="MCW480" s="470"/>
      <c r="MCX480" s="470"/>
      <c r="MCY480" s="470"/>
      <c r="MCZ480" s="470"/>
      <c r="MDA480" s="470"/>
      <c r="MDB480" s="470"/>
      <c r="MDC480" s="470"/>
      <c r="MDD480" s="470"/>
      <c r="MDE480" s="470"/>
      <c r="MDF480" s="470"/>
      <c r="MDG480" s="470"/>
      <c r="MDH480" s="470"/>
      <c r="MDI480" s="470"/>
      <c r="MDJ480" s="470"/>
      <c r="MDK480" s="470"/>
      <c r="MDL480" s="470"/>
      <c r="MDM480" s="470"/>
      <c r="MDN480" s="470"/>
      <c r="MDO480" s="470"/>
      <c r="MDP480" s="470"/>
      <c r="MDQ480" s="470"/>
      <c r="MDR480" s="470"/>
      <c r="MDS480" s="470"/>
      <c r="MDT480" s="470"/>
      <c r="MDU480" s="470"/>
      <c r="MDV480" s="470"/>
      <c r="MDW480" s="470"/>
      <c r="MDX480" s="470"/>
      <c r="MDY480" s="470"/>
      <c r="MDZ480" s="470"/>
      <c r="MEA480" s="470"/>
      <c r="MEB480" s="470"/>
      <c r="MEC480" s="470"/>
      <c r="MED480" s="470"/>
      <c r="MEE480" s="470"/>
      <c r="MEF480" s="470"/>
      <c r="MEG480" s="470"/>
      <c r="MEH480" s="470"/>
      <c r="MEI480" s="470"/>
      <c r="MEJ480" s="470"/>
      <c r="MEK480" s="470"/>
      <c r="MEL480" s="470"/>
      <c r="MEM480" s="470"/>
      <c r="MEN480" s="470"/>
      <c r="MEO480" s="470"/>
      <c r="MEP480" s="470"/>
      <c r="MEQ480" s="470"/>
      <c r="MER480" s="470"/>
      <c r="MES480" s="470"/>
      <c r="MET480" s="470"/>
      <c r="MEU480" s="470"/>
      <c r="MEV480" s="470"/>
      <c r="MEW480" s="470"/>
      <c r="MEX480" s="470"/>
      <c r="MEY480" s="470"/>
      <c r="MEZ480" s="470"/>
      <c r="MFA480" s="470"/>
      <c r="MFB480" s="470"/>
      <c r="MFC480" s="470"/>
      <c r="MFD480" s="470"/>
      <c r="MFE480" s="470"/>
      <c r="MFF480" s="470"/>
      <c r="MFG480" s="470"/>
      <c r="MFH480" s="470"/>
      <c r="MFI480" s="470"/>
      <c r="MFJ480" s="470"/>
      <c r="MFK480" s="470"/>
      <c r="MFL480" s="470"/>
      <c r="MFM480" s="470"/>
      <c r="MFN480" s="470"/>
      <c r="MFO480" s="470"/>
      <c r="MFP480" s="470"/>
      <c r="MFQ480" s="470"/>
      <c r="MFR480" s="470"/>
      <c r="MFS480" s="470"/>
      <c r="MFT480" s="470"/>
      <c r="MFU480" s="470"/>
      <c r="MFV480" s="470"/>
      <c r="MFW480" s="470"/>
      <c r="MFX480" s="470"/>
      <c r="MFY480" s="470"/>
      <c r="MFZ480" s="470"/>
      <c r="MGA480" s="470"/>
      <c r="MGB480" s="470"/>
      <c r="MGC480" s="470"/>
      <c r="MGD480" s="470"/>
      <c r="MGE480" s="470"/>
      <c r="MGF480" s="470"/>
      <c r="MGG480" s="470"/>
      <c r="MGH480" s="470"/>
      <c r="MGI480" s="470"/>
      <c r="MGJ480" s="470"/>
      <c r="MGK480" s="470"/>
      <c r="MGL480" s="470"/>
      <c r="MGM480" s="470"/>
      <c r="MGN480" s="470"/>
      <c r="MGO480" s="470"/>
      <c r="MGP480" s="470"/>
      <c r="MGQ480" s="470"/>
      <c r="MGR480" s="470"/>
      <c r="MGS480" s="470"/>
      <c r="MGT480" s="470"/>
      <c r="MGU480" s="470"/>
      <c r="MGV480" s="470"/>
      <c r="MGW480" s="470"/>
      <c r="MGX480" s="470"/>
      <c r="MGY480" s="470"/>
      <c r="MGZ480" s="470"/>
      <c r="MHA480" s="470"/>
      <c r="MHB480" s="470"/>
      <c r="MHC480" s="470"/>
      <c r="MHD480" s="470"/>
      <c r="MHE480" s="470"/>
      <c r="MHF480" s="470"/>
      <c r="MHG480" s="470"/>
      <c r="MHH480" s="470"/>
      <c r="MHI480" s="470"/>
      <c r="MHJ480" s="470"/>
      <c r="MHK480" s="470"/>
      <c r="MHL480" s="470"/>
      <c r="MHM480" s="470"/>
      <c r="MHN480" s="470"/>
      <c r="MHO480" s="470"/>
      <c r="MHP480" s="470"/>
      <c r="MHQ480" s="470"/>
      <c r="MHR480" s="470"/>
      <c r="MHS480" s="470"/>
      <c r="MHT480" s="470"/>
      <c r="MHU480" s="470"/>
      <c r="MHV480" s="470"/>
      <c r="MHW480" s="470"/>
      <c r="MHX480" s="470"/>
      <c r="MHY480" s="470"/>
      <c r="MHZ480" s="470"/>
      <c r="MIA480" s="470"/>
      <c r="MIB480" s="470"/>
      <c r="MIC480" s="470"/>
      <c r="MID480" s="470"/>
      <c r="MIE480" s="470"/>
      <c r="MIF480" s="470"/>
      <c r="MIG480" s="470"/>
      <c r="MIH480" s="470"/>
      <c r="MII480" s="470"/>
      <c r="MIJ480" s="470"/>
      <c r="MIK480" s="470"/>
      <c r="MIL480" s="470"/>
      <c r="MIM480" s="470"/>
      <c r="MIN480" s="470"/>
      <c r="MIO480" s="470"/>
      <c r="MIP480" s="470"/>
      <c r="MIQ480" s="470"/>
      <c r="MIR480" s="470"/>
      <c r="MIS480" s="470"/>
      <c r="MIT480" s="470"/>
      <c r="MIU480" s="470"/>
      <c r="MIV480" s="470"/>
      <c r="MIW480" s="470"/>
      <c r="MIX480" s="470"/>
      <c r="MIY480" s="470"/>
      <c r="MIZ480" s="470"/>
      <c r="MJA480" s="470"/>
      <c r="MJB480" s="470"/>
      <c r="MJC480" s="470"/>
      <c r="MJD480" s="470"/>
      <c r="MJE480" s="470"/>
      <c r="MJF480" s="470"/>
      <c r="MJG480" s="470"/>
      <c r="MJH480" s="470"/>
      <c r="MJI480" s="470"/>
      <c r="MJJ480" s="470"/>
      <c r="MJK480" s="470"/>
      <c r="MJL480" s="470"/>
      <c r="MJM480" s="470"/>
      <c r="MJN480" s="470"/>
      <c r="MJO480" s="470"/>
      <c r="MJP480" s="470"/>
      <c r="MJQ480" s="470"/>
      <c r="MJR480" s="470"/>
      <c r="MJS480" s="470"/>
      <c r="MJT480" s="470"/>
      <c r="MJU480" s="470"/>
      <c r="MJV480" s="470"/>
      <c r="MJW480" s="470"/>
      <c r="MJX480" s="470"/>
      <c r="MJY480" s="470"/>
      <c r="MJZ480" s="470"/>
      <c r="MKA480" s="470"/>
      <c r="MKB480" s="470"/>
      <c r="MKC480" s="470"/>
      <c r="MKD480" s="470"/>
      <c r="MKE480" s="470"/>
      <c r="MKF480" s="470"/>
      <c r="MKG480" s="470"/>
      <c r="MKH480" s="470"/>
      <c r="MKI480" s="470"/>
      <c r="MKJ480" s="470"/>
      <c r="MKK480" s="470"/>
      <c r="MKL480" s="470"/>
      <c r="MKM480" s="470"/>
      <c r="MKN480" s="470"/>
      <c r="MKO480" s="470"/>
      <c r="MKP480" s="470"/>
      <c r="MKQ480" s="470"/>
      <c r="MKR480" s="470"/>
      <c r="MKS480" s="470"/>
      <c r="MKT480" s="470"/>
      <c r="MKU480" s="470"/>
      <c r="MKV480" s="470"/>
      <c r="MKW480" s="470"/>
      <c r="MKX480" s="470"/>
      <c r="MKY480" s="470"/>
      <c r="MKZ480" s="470"/>
      <c r="MLA480" s="470"/>
      <c r="MLB480" s="470"/>
      <c r="MLC480" s="470"/>
      <c r="MLD480" s="470"/>
      <c r="MLE480" s="470"/>
      <c r="MLF480" s="470"/>
      <c r="MLG480" s="470"/>
      <c r="MLH480" s="470"/>
      <c r="MLI480" s="470"/>
      <c r="MLJ480" s="470"/>
      <c r="MLK480" s="470"/>
      <c r="MLL480" s="470"/>
      <c r="MLM480" s="470"/>
      <c r="MLN480" s="470"/>
      <c r="MLO480" s="470"/>
      <c r="MLP480" s="470"/>
      <c r="MLQ480" s="470"/>
      <c r="MLR480" s="470"/>
      <c r="MLS480" s="470"/>
      <c r="MLT480" s="470"/>
      <c r="MLU480" s="470"/>
      <c r="MLV480" s="470"/>
      <c r="MLW480" s="470"/>
      <c r="MLX480" s="470"/>
      <c r="MLY480" s="470"/>
      <c r="MLZ480" s="470"/>
      <c r="MMA480" s="470"/>
      <c r="MMB480" s="470"/>
      <c r="MMC480" s="470"/>
      <c r="MMD480" s="470"/>
      <c r="MME480" s="470"/>
      <c r="MMF480" s="470"/>
      <c r="MMG480" s="470"/>
      <c r="MMH480" s="470"/>
      <c r="MMI480" s="470"/>
      <c r="MMJ480" s="470"/>
      <c r="MMK480" s="470"/>
      <c r="MML480" s="470"/>
      <c r="MMM480" s="470"/>
      <c r="MMN480" s="470"/>
      <c r="MMO480" s="470"/>
      <c r="MMP480" s="470"/>
      <c r="MMQ480" s="470"/>
      <c r="MMR480" s="470"/>
      <c r="MMS480" s="470"/>
      <c r="MMT480" s="470"/>
      <c r="MMU480" s="470"/>
      <c r="MMV480" s="470"/>
      <c r="MMW480" s="470"/>
      <c r="MMX480" s="470"/>
      <c r="MMY480" s="470"/>
      <c r="MMZ480" s="470"/>
      <c r="MNA480" s="470"/>
      <c r="MNB480" s="470"/>
      <c r="MNC480" s="470"/>
      <c r="MND480" s="470"/>
      <c r="MNE480" s="470"/>
      <c r="MNF480" s="470"/>
      <c r="MNG480" s="470"/>
      <c r="MNH480" s="470"/>
      <c r="MNI480" s="470"/>
      <c r="MNJ480" s="470"/>
      <c r="MNK480" s="470"/>
      <c r="MNL480" s="470"/>
      <c r="MNM480" s="470"/>
      <c r="MNN480" s="470"/>
      <c r="MNO480" s="470"/>
      <c r="MNP480" s="470"/>
      <c r="MNQ480" s="470"/>
      <c r="MNR480" s="470"/>
      <c r="MNS480" s="470"/>
      <c r="MNT480" s="470"/>
      <c r="MNU480" s="470"/>
      <c r="MNV480" s="470"/>
      <c r="MNW480" s="470"/>
      <c r="MNX480" s="470"/>
      <c r="MNY480" s="470"/>
      <c r="MNZ480" s="470"/>
      <c r="MOA480" s="470"/>
      <c r="MOB480" s="470"/>
      <c r="MOC480" s="470"/>
      <c r="MOD480" s="470"/>
      <c r="MOE480" s="470"/>
      <c r="MOF480" s="470"/>
      <c r="MOG480" s="470"/>
      <c r="MOH480" s="470"/>
      <c r="MOI480" s="470"/>
      <c r="MOJ480" s="470"/>
      <c r="MOK480" s="470"/>
      <c r="MOL480" s="470"/>
      <c r="MOM480" s="470"/>
      <c r="MON480" s="470"/>
      <c r="MOO480" s="470"/>
      <c r="MOP480" s="470"/>
      <c r="MOQ480" s="470"/>
      <c r="MOR480" s="470"/>
      <c r="MOS480" s="470"/>
      <c r="MOT480" s="470"/>
      <c r="MOU480" s="470"/>
      <c r="MOV480" s="470"/>
      <c r="MOW480" s="470"/>
      <c r="MOX480" s="470"/>
      <c r="MOY480" s="470"/>
      <c r="MOZ480" s="470"/>
      <c r="MPA480" s="470"/>
      <c r="MPB480" s="470"/>
      <c r="MPC480" s="470"/>
      <c r="MPD480" s="470"/>
      <c r="MPE480" s="470"/>
      <c r="MPF480" s="470"/>
      <c r="MPG480" s="470"/>
      <c r="MPH480" s="470"/>
      <c r="MPI480" s="470"/>
      <c r="MPJ480" s="470"/>
      <c r="MPK480" s="470"/>
      <c r="MPL480" s="470"/>
      <c r="MPM480" s="470"/>
      <c r="MPN480" s="470"/>
      <c r="MPO480" s="470"/>
      <c r="MPP480" s="470"/>
      <c r="MPQ480" s="470"/>
      <c r="MPR480" s="470"/>
      <c r="MPS480" s="470"/>
      <c r="MPT480" s="470"/>
      <c r="MPU480" s="470"/>
      <c r="MPV480" s="470"/>
      <c r="MPW480" s="470"/>
      <c r="MPX480" s="470"/>
      <c r="MPY480" s="470"/>
      <c r="MPZ480" s="470"/>
      <c r="MQA480" s="470"/>
      <c r="MQB480" s="470"/>
      <c r="MQC480" s="470"/>
      <c r="MQD480" s="470"/>
      <c r="MQE480" s="470"/>
      <c r="MQF480" s="470"/>
      <c r="MQG480" s="470"/>
      <c r="MQH480" s="470"/>
      <c r="MQI480" s="470"/>
      <c r="MQJ480" s="470"/>
      <c r="MQK480" s="470"/>
      <c r="MQL480" s="470"/>
      <c r="MQM480" s="470"/>
      <c r="MQN480" s="470"/>
      <c r="MQO480" s="470"/>
      <c r="MQP480" s="470"/>
      <c r="MQQ480" s="470"/>
      <c r="MQR480" s="470"/>
      <c r="MQS480" s="470"/>
      <c r="MQT480" s="470"/>
      <c r="MQU480" s="470"/>
      <c r="MQV480" s="470"/>
      <c r="MQW480" s="470"/>
      <c r="MQX480" s="470"/>
      <c r="MQY480" s="470"/>
      <c r="MQZ480" s="470"/>
      <c r="MRA480" s="470"/>
      <c r="MRB480" s="470"/>
      <c r="MRC480" s="470"/>
      <c r="MRD480" s="470"/>
      <c r="MRE480" s="470"/>
      <c r="MRF480" s="470"/>
      <c r="MRG480" s="470"/>
      <c r="MRH480" s="470"/>
      <c r="MRI480" s="470"/>
      <c r="MRJ480" s="470"/>
      <c r="MRK480" s="470"/>
      <c r="MRL480" s="470"/>
      <c r="MRM480" s="470"/>
      <c r="MRN480" s="470"/>
      <c r="MRO480" s="470"/>
      <c r="MRP480" s="470"/>
      <c r="MRQ480" s="470"/>
      <c r="MRR480" s="470"/>
      <c r="MRS480" s="470"/>
      <c r="MRT480" s="470"/>
      <c r="MRU480" s="470"/>
      <c r="MRV480" s="470"/>
      <c r="MRW480" s="470"/>
      <c r="MRX480" s="470"/>
      <c r="MRY480" s="470"/>
      <c r="MRZ480" s="470"/>
      <c r="MSA480" s="470"/>
      <c r="MSB480" s="470"/>
      <c r="MSC480" s="470"/>
      <c r="MSD480" s="470"/>
      <c r="MSE480" s="470"/>
      <c r="MSF480" s="470"/>
      <c r="MSG480" s="470"/>
      <c r="MSH480" s="470"/>
      <c r="MSI480" s="470"/>
      <c r="MSJ480" s="470"/>
      <c r="MSK480" s="470"/>
      <c r="MSL480" s="470"/>
      <c r="MSM480" s="470"/>
      <c r="MSN480" s="470"/>
      <c r="MSO480" s="470"/>
      <c r="MSP480" s="470"/>
      <c r="MSQ480" s="470"/>
      <c r="MSR480" s="470"/>
      <c r="MSS480" s="470"/>
      <c r="MST480" s="470"/>
      <c r="MSU480" s="470"/>
      <c r="MSV480" s="470"/>
      <c r="MSW480" s="470"/>
      <c r="MSX480" s="470"/>
      <c r="MSY480" s="470"/>
      <c r="MSZ480" s="470"/>
      <c r="MTA480" s="470"/>
      <c r="MTB480" s="470"/>
      <c r="MTC480" s="470"/>
      <c r="MTD480" s="470"/>
      <c r="MTE480" s="470"/>
      <c r="MTF480" s="470"/>
      <c r="MTG480" s="470"/>
      <c r="MTH480" s="470"/>
      <c r="MTI480" s="470"/>
      <c r="MTJ480" s="470"/>
      <c r="MTK480" s="470"/>
      <c r="MTL480" s="470"/>
      <c r="MTM480" s="470"/>
      <c r="MTN480" s="470"/>
      <c r="MTO480" s="470"/>
      <c r="MTP480" s="470"/>
      <c r="MTQ480" s="470"/>
      <c r="MTR480" s="470"/>
      <c r="MTS480" s="470"/>
      <c r="MTT480" s="470"/>
      <c r="MTU480" s="470"/>
      <c r="MTV480" s="470"/>
      <c r="MTW480" s="470"/>
      <c r="MTX480" s="470"/>
      <c r="MTY480" s="470"/>
      <c r="MTZ480" s="470"/>
      <c r="MUA480" s="470"/>
      <c r="MUB480" s="470"/>
      <c r="MUC480" s="470"/>
      <c r="MUD480" s="470"/>
      <c r="MUE480" s="470"/>
      <c r="MUF480" s="470"/>
      <c r="MUG480" s="470"/>
      <c r="MUH480" s="470"/>
      <c r="MUI480" s="470"/>
      <c r="MUJ480" s="470"/>
      <c r="MUK480" s="470"/>
      <c r="MUL480" s="470"/>
      <c r="MUM480" s="470"/>
      <c r="MUN480" s="470"/>
      <c r="MUO480" s="470"/>
      <c r="MUP480" s="470"/>
      <c r="MUQ480" s="470"/>
      <c r="MUR480" s="470"/>
      <c r="MUS480" s="470"/>
      <c r="MUT480" s="470"/>
      <c r="MUU480" s="470"/>
      <c r="MUV480" s="470"/>
      <c r="MUW480" s="470"/>
      <c r="MUX480" s="470"/>
      <c r="MUY480" s="470"/>
      <c r="MUZ480" s="470"/>
      <c r="MVA480" s="470"/>
      <c r="MVB480" s="470"/>
      <c r="MVC480" s="470"/>
      <c r="MVD480" s="470"/>
      <c r="MVE480" s="470"/>
      <c r="MVF480" s="470"/>
      <c r="MVG480" s="470"/>
      <c r="MVH480" s="470"/>
      <c r="MVI480" s="470"/>
      <c r="MVJ480" s="470"/>
      <c r="MVK480" s="470"/>
      <c r="MVL480" s="470"/>
      <c r="MVM480" s="470"/>
      <c r="MVN480" s="470"/>
      <c r="MVO480" s="470"/>
      <c r="MVP480" s="470"/>
      <c r="MVQ480" s="470"/>
      <c r="MVR480" s="470"/>
      <c r="MVS480" s="470"/>
      <c r="MVT480" s="470"/>
      <c r="MVU480" s="470"/>
      <c r="MVV480" s="470"/>
      <c r="MVW480" s="470"/>
      <c r="MVX480" s="470"/>
      <c r="MVY480" s="470"/>
      <c r="MVZ480" s="470"/>
      <c r="MWA480" s="470"/>
      <c r="MWB480" s="470"/>
      <c r="MWC480" s="470"/>
      <c r="MWD480" s="470"/>
      <c r="MWE480" s="470"/>
      <c r="MWF480" s="470"/>
      <c r="MWG480" s="470"/>
      <c r="MWH480" s="470"/>
      <c r="MWI480" s="470"/>
      <c r="MWJ480" s="470"/>
      <c r="MWK480" s="470"/>
      <c r="MWL480" s="470"/>
      <c r="MWM480" s="470"/>
      <c r="MWN480" s="470"/>
      <c r="MWO480" s="470"/>
      <c r="MWP480" s="470"/>
      <c r="MWQ480" s="470"/>
      <c r="MWR480" s="470"/>
      <c r="MWS480" s="470"/>
      <c r="MWT480" s="470"/>
      <c r="MWU480" s="470"/>
      <c r="MWV480" s="470"/>
      <c r="MWW480" s="470"/>
      <c r="MWX480" s="470"/>
      <c r="MWY480" s="470"/>
      <c r="MWZ480" s="470"/>
      <c r="MXA480" s="470"/>
      <c r="MXB480" s="470"/>
      <c r="MXC480" s="470"/>
      <c r="MXD480" s="470"/>
      <c r="MXE480" s="470"/>
      <c r="MXF480" s="470"/>
      <c r="MXG480" s="470"/>
      <c r="MXH480" s="470"/>
      <c r="MXI480" s="470"/>
      <c r="MXJ480" s="470"/>
      <c r="MXK480" s="470"/>
      <c r="MXL480" s="470"/>
      <c r="MXM480" s="470"/>
      <c r="MXN480" s="470"/>
      <c r="MXO480" s="470"/>
      <c r="MXP480" s="470"/>
      <c r="MXQ480" s="470"/>
      <c r="MXR480" s="470"/>
      <c r="MXS480" s="470"/>
      <c r="MXT480" s="470"/>
      <c r="MXU480" s="470"/>
      <c r="MXV480" s="470"/>
      <c r="MXW480" s="470"/>
      <c r="MXX480" s="470"/>
      <c r="MXY480" s="470"/>
      <c r="MXZ480" s="470"/>
      <c r="MYA480" s="470"/>
      <c r="MYB480" s="470"/>
      <c r="MYC480" s="470"/>
      <c r="MYD480" s="470"/>
      <c r="MYE480" s="470"/>
      <c r="MYF480" s="470"/>
      <c r="MYG480" s="470"/>
      <c r="MYH480" s="470"/>
      <c r="MYI480" s="470"/>
      <c r="MYJ480" s="470"/>
      <c r="MYK480" s="470"/>
      <c r="MYL480" s="470"/>
      <c r="MYM480" s="470"/>
      <c r="MYN480" s="470"/>
      <c r="MYO480" s="470"/>
      <c r="MYP480" s="470"/>
      <c r="MYQ480" s="470"/>
      <c r="MYR480" s="470"/>
      <c r="MYS480" s="470"/>
      <c r="MYT480" s="470"/>
      <c r="MYU480" s="470"/>
      <c r="MYV480" s="470"/>
      <c r="MYW480" s="470"/>
      <c r="MYX480" s="470"/>
      <c r="MYY480" s="470"/>
      <c r="MYZ480" s="470"/>
      <c r="MZA480" s="470"/>
      <c r="MZB480" s="470"/>
      <c r="MZC480" s="470"/>
      <c r="MZD480" s="470"/>
      <c r="MZE480" s="470"/>
      <c r="MZF480" s="470"/>
      <c r="MZG480" s="470"/>
      <c r="MZH480" s="470"/>
      <c r="MZI480" s="470"/>
      <c r="MZJ480" s="470"/>
      <c r="MZK480" s="470"/>
      <c r="MZL480" s="470"/>
      <c r="MZM480" s="470"/>
      <c r="MZN480" s="470"/>
      <c r="MZO480" s="470"/>
      <c r="MZP480" s="470"/>
      <c r="MZQ480" s="470"/>
      <c r="MZR480" s="470"/>
      <c r="MZS480" s="470"/>
      <c r="MZT480" s="470"/>
      <c r="MZU480" s="470"/>
      <c r="MZV480" s="470"/>
      <c r="MZW480" s="470"/>
      <c r="MZX480" s="470"/>
      <c r="MZY480" s="470"/>
      <c r="MZZ480" s="470"/>
      <c r="NAA480" s="470"/>
      <c r="NAB480" s="470"/>
      <c r="NAC480" s="470"/>
      <c r="NAD480" s="470"/>
      <c r="NAE480" s="470"/>
      <c r="NAF480" s="470"/>
      <c r="NAG480" s="470"/>
      <c r="NAH480" s="470"/>
      <c r="NAI480" s="470"/>
      <c r="NAJ480" s="470"/>
      <c r="NAK480" s="470"/>
      <c r="NAL480" s="470"/>
      <c r="NAM480" s="470"/>
      <c r="NAN480" s="470"/>
      <c r="NAO480" s="470"/>
      <c r="NAP480" s="470"/>
      <c r="NAQ480" s="470"/>
      <c r="NAR480" s="470"/>
      <c r="NAS480" s="470"/>
      <c r="NAT480" s="470"/>
      <c r="NAU480" s="470"/>
      <c r="NAV480" s="470"/>
      <c r="NAW480" s="470"/>
      <c r="NAX480" s="470"/>
      <c r="NAY480" s="470"/>
      <c r="NAZ480" s="470"/>
      <c r="NBA480" s="470"/>
      <c r="NBB480" s="470"/>
      <c r="NBC480" s="470"/>
      <c r="NBD480" s="470"/>
      <c r="NBE480" s="470"/>
      <c r="NBF480" s="470"/>
      <c r="NBG480" s="470"/>
      <c r="NBH480" s="470"/>
      <c r="NBI480" s="470"/>
      <c r="NBJ480" s="470"/>
      <c r="NBK480" s="470"/>
      <c r="NBL480" s="470"/>
      <c r="NBM480" s="470"/>
      <c r="NBN480" s="470"/>
      <c r="NBO480" s="470"/>
      <c r="NBP480" s="470"/>
      <c r="NBQ480" s="470"/>
      <c r="NBR480" s="470"/>
      <c r="NBS480" s="470"/>
      <c r="NBT480" s="470"/>
      <c r="NBU480" s="470"/>
      <c r="NBV480" s="470"/>
      <c r="NBW480" s="470"/>
      <c r="NBX480" s="470"/>
      <c r="NBY480" s="470"/>
      <c r="NBZ480" s="470"/>
      <c r="NCA480" s="470"/>
      <c r="NCB480" s="470"/>
      <c r="NCC480" s="470"/>
      <c r="NCD480" s="470"/>
      <c r="NCE480" s="470"/>
      <c r="NCF480" s="470"/>
      <c r="NCG480" s="470"/>
      <c r="NCH480" s="470"/>
      <c r="NCI480" s="470"/>
      <c r="NCJ480" s="470"/>
      <c r="NCK480" s="470"/>
      <c r="NCL480" s="470"/>
      <c r="NCM480" s="470"/>
      <c r="NCN480" s="470"/>
      <c r="NCO480" s="470"/>
      <c r="NCP480" s="470"/>
      <c r="NCQ480" s="470"/>
      <c r="NCR480" s="470"/>
      <c r="NCS480" s="470"/>
      <c r="NCT480" s="470"/>
      <c r="NCU480" s="470"/>
      <c r="NCV480" s="470"/>
      <c r="NCW480" s="470"/>
      <c r="NCX480" s="470"/>
      <c r="NCY480" s="470"/>
      <c r="NCZ480" s="470"/>
      <c r="NDA480" s="470"/>
      <c r="NDB480" s="470"/>
      <c r="NDC480" s="470"/>
      <c r="NDD480" s="470"/>
      <c r="NDE480" s="470"/>
      <c r="NDF480" s="470"/>
      <c r="NDG480" s="470"/>
      <c r="NDH480" s="470"/>
      <c r="NDI480" s="470"/>
      <c r="NDJ480" s="470"/>
      <c r="NDK480" s="470"/>
      <c r="NDL480" s="470"/>
      <c r="NDM480" s="470"/>
      <c r="NDN480" s="470"/>
      <c r="NDO480" s="470"/>
      <c r="NDP480" s="470"/>
      <c r="NDQ480" s="470"/>
      <c r="NDR480" s="470"/>
      <c r="NDS480" s="470"/>
      <c r="NDT480" s="470"/>
      <c r="NDU480" s="470"/>
      <c r="NDV480" s="470"/>
      <c r="NDW480" s="470"/>
      <c r="NDX480" s="470"/>
      <c r="NDY480" s="470"/>
      <c r="NDZ480" s="470"/>
      <c r="NEA480" s="470"/>
      <c r="NEB480" s="470"/>
      <c r="NEC480" s="470"/>
      <c r="NED480" s="470"/>
      <c r="NEE480" s="470"/>
      <c r="NEF480" s="470"/>
      <c r="NEG480" s="470"/>
      <c r="NEH480" s="470"/>
      <c r="NEI480" s="470"/>
      <c r="NEJ480" s="470"/>
      <c r="NEK480" s="470"/>
      <c r="NEL480" s="470"/>
      <c r="NEM480" s="470"/>
      <c r="NEN480" s="470"/>
      <c r="NEO480" s="470"/>
      <c r="NEP480" s="470"/>
      <c r="NEQ480" s="470"/>
      <c r="NER480" s="470"/>
      <c r="NES480" s="470"/>
      <c r="NET480" s="470"/>
      <c r="NEU480" s="470"/>
      <c r="NEV480" s="470"/>
      <c r="NEW480" s="470"/>
      <c r="NEX480" s="470"/>
      <c r="NEY480" s="470"/>
      <c r="NEZ480" s="470"/>
      <c r="NFA480" s="470"/>
      <c r="NFB480" s="470"/>
      <c r="NFC480" s="470"/>
      <c r="NFD480" s="470"/>
      <c r="NFE480" s="470"/>
      <c r="NFF480" s="470"/>
      <c r="NFG480" s="470"/>
      <c r="NFH480" s="470"/>
      <c r="NFI480" s="470"/>
      <c r="NFJ480" s="470"/>
      <c r="NFK480" s="470"/>
      <c r="NFL480" s="470"/>
      <c r="NFM480" s="470"/>
      <c r="NFN480" s="470"/>
      <c r="NFO480" s="470"/>
      <c r="NFP480" s="470"/>
      <c r="NFQ480" s="470"/>
      <c r="NFR480" s="470"/>
      <c r="NFS480" s="470"/>
      <c r="NFT480" s="470"/>
      <c r="NFU480" s="470"/>
      <c r="NFV480" s="470"/>
      <c r="NFW480" s="470"/>
      <c r="NFX480" s="470"/>
      <c r="NFY480" s="470"/>
      <c r="NFZ480" s="470"/>
      <c r="NGA480" s="470"/>
      <c r="NGB480" s="470"/>
      <c r="NGC480" s="470"/>
      <c r="NGD480" s="470"/>
      <c r="NGE480" s="470"/>
      <c r="NGF480" s="470"/>
      <c r="NGG480" s="470"/>
      <c r="NGH480" s="470"/>
      <c r="NGI480" s="470"/>
      <c r="NGJ480" s="470"/>
      <c r="NGK480" s="470"/>
      <c r="NGL480" s="470"/>
      <c r="NGM480" s="470"/>
      <c r="NGN480" s="470"/>
      <c r="NGO480" s="470"/>
      <c r="NGP480" s="470"/>
      <c r="NGQ480" s="470"/>
      <c r="NGR480" s="470"/>
      <c r="NGS480" s="470"/>
      <c r="NGT480" s="470"/>
      <c r="NGU480" s="470"/>
      <c r="NGV480" s="470"/>
      <c r="NGW480" s="470"/>
      <c r="NGX480" s="470"/>
      <c r="NGY480" s="470"/>
      <c r="NGZ480" s="470"/>
      <c r="NHA480" s="470"/>
      <c r="NHB480" s="470"/>
      <c r="NHC480" s="470"/>
      <c r="NHD480" s="470"/>
      <c r="NHE480" s="470"/>
      <c r="NHF480" s="470"/>
      <c r="NHG480" s="470"/>
      <c r="NHH480" s="470"/>
      <c r="NHI480" s="470"/>
      <c r="NHJ480" s="470"/>
      <c r="NHK480" s="470"/>
      <c r="NHL480" s="470"/>
      <c r="NHM480" s="470"/>
      <c r="NHN480" s="470"/>
      <c r="NHO480" s="470"/>
      <c r="NHP480" s="470"/>
      <c r="NHQ480" s="470"/>
      <c r="NHR480" s="470"/>
      <c r="NHS480" s="470"/>
      <c r="NHT480" s="470"/>
      <c r="NHU480" s="470"/>
      <c r="NHV480" s="470"/>
      <c r="NHW480" s="470"/>
      <c r="NHX480" s="470"/>
      <c r="NHY480" s="470"/>
      <c r="NHZ480" s="470"/>
      <c r="NIA480" s="470"/>
      <c r="NIB480" s="470"/>
      <c r="NIC480" s="470"/>
      <c r="NID480" s="470"/>
      <c r="NIE480" s="470"/>
      <c r="NIF480" s="470"/>
      <c r="NIG480" s="470"/>
      <c r="NIH480" s="470"/>
      <c r="NII480" s="470"/>
      <c r="NIJ480" s="470"/>
      <c r="NIK480" s="470"/>
      <c r="NIL480" s="470"/>
      <c r="NIM480" s="470"/>
      <c r="NIN480" s="470"/>
      <c r="NIO480" s="470"/>
      <c r="NIP480" s="470"/>
      <c r="NIQ480" s="470"/>
      <c r="NIR480" s="470"/>
      <c r="NIS480" s="470"/>
      <c r="NIT480" s="470"/>
      <c r="NIU480" s="470"/>
      <c r="NIV480" s="470"/>
      <c r="NIW480" s="470"/>
      <c r="NIX480" s="470"/>
      <c r="NIY480" s="470"/>
      <c r="NIZ480" s="470"/>
      <c r="NJA480" s="470"/>
      <c r="NJB480" s="470"/>
      <c r="NJC480" s="470"/>
      <c r="NJD480" s="470"/>
      <c r="NJE480" s="470"/>
      <c r="NJF480" s="470"/>
      <c r="NJG480" s="470"/>
      <c r="NJH480" s="470"/>
      <c r="NJI480" s="470"/>
      <c r="NJJ480" s="470"/>
      <c r="NJK480" s="470"/>
      <c r="NJL480" s="470"/>
      <c r="NJM480" s="470"/>
      <c r="NJN480" s="470"/>
      <c r="NJO480" s="470"/>
      <c r="NJP480" s="470"/>
      <c r="NJQ480" s="470"/>
      <c r="NJR480" s="470"/>
      <c r="NJS480" s="470"/>
      <c r="NJT480" s="470"/>
      <c r="NJU480" s="470"/>
      <c r="NJV480" s="470"/>
      <c r="NJW480" s="470"/>
      <c r="NJX480" s="470"/>
      <c r="NJY480" s="470"/>
      <c r="NJZ480" s="470"/>
      <c r="NKA480" s="470"/>
      <c r="NKB480" s="470"/>
      <c r="NKC480" s="470"/>
      <c r="NKD480" s="470"/>
      <c r="NKE480" s="470"/>
      <c r="NKF480" s="470"/>
      <c r="NKG480" s="470"/>
      <c r="NKH480" s="470"/>
      <c r="NKI480" s="470"/>
      <c r="NKJ480" s="470"/>
      <c r="NKK480" s="470"/>
      <c r="NKL480" s="470"/>
      <c r="NKM480" s="470"/>
      <c r="NKN480" s="470"/>
      <c r="NKO480" s="470"/>
      <c r="NKP480" s="470"/>
      <c r="NKQ480" s="470"/>
      <c r="NKR480" s="470"/>
      <c r="NKS480" s="470"/>
      <c r="NKT480" s="470"/>
      <c r="NKU480" s="470"/>
      <c r="NKV480" s="470"/>
      <c r="NKW480" s="470"/>
      <c r="NKX480" s="470"/>
      <c r="NKY480" s="470"/>
      <c r="NKZ480" s="470"/>
      <c r="NLA480" s="470"/>
      <c r="NLB480" s="470"/>
      <c r="NLC480" s="470"/>
      <c r="NLD480" s="470"/>
      <c r="NLE480" s="470"/>
      <c r="NLF480" s="470"/>
      <c r="NLG480" s="470"/>
      <c r="NLH480" s="470"/>
      <c r="NLI480" s="470"/>
      <c r="NLJ480" s="470"/>
      <c r="NLK480" s="470"/>
      <c r="NLL480" s="470"/>
      <c r="NLM480" s="470"/>
      <c r="NLN480" s="470"/>
      <c r="NLO480" s="470"/>
      <c r="NLP480" s="470"/>
      <c r="NLQ480" s="470"/>
      <c r="NLR480" s="470"/>
      <c r="NLS480" s="470"/>
      <c r="NLT480" s="470"/>
      <c r="NLU480" s="470"/>
      <c r="NLV480" s="470"/>
      <c r="NLW480" s="470"/>
      <c r="NLX480" s="470"/>
      <c r="NLY480" s="470"/>
      <c r="NLZ480" s="470"/>
      <c r="NMA480" s="470"/>
      <c r="NMB480" s="470"/>
      <c r="NMC480" s="470"/>
      <c r="NMD480" s="470"/>
      <c r="NME480" s="470"/>
      <c r="NMF480" s="470"/>
      <c r="NMG480" s="470"/>
      <c r="NMH480" s="470"/>
      <c r="NMI480" s="470"/>
      <c r="NMJ480" s="470"/>
      <c r="NMK480" s="470"/>
      <c r="NML480" s="470"/>
      <c r="NMM480" s="470"/>
      <c r="NMN480" s="470"/>
      <c r="NMO480" s="470"/>
      <c r="NMP480" s="470"/>
      <c r="NMQ480" s="470"/>
      <c r="NMR480" s="470"/>
      <c r="NMS480" s="470"/>
      <c r="NMT480" s="470"/>
      <c r="NMU480" s="470"/>
      <c r="NMV480" s="470"/>
      <c r="NMW480" s="470"/>
      <c r="NMX480" s="470"/>
      <c r="NMY480" s="470"/>
      <c r="NMZ480" s="470"/>
      <c r="NNA480" s="470"/>
      <c r="NNB480" s="470"/>
      <c r="NNC480" s="470"/>
      <c r="NND480" s="470"/>
      <c r="NNE480" s="470"/>
      <c r="NNF480" s="470"/>
      <c r="NNG480" s="470"/>
      <c r="NNH480" s="470"/>
      <c r="NNI480" s="470"/>
      <c r="NNJ480" s="470"/>
      <c r="NNK480" s="470"/>
      <c r="NNL480" s="470"/>
      <c r="NNM480" s="470"/>
      <c r="NNN480" s="470"/>
      <c r="NNO480" s="470"/>
      <c r="NNP480" s="470"/>
      <c r="NNQ480" s="470"/>
      <c r="NNR480" s="470"/>
      <c r="NNS480" s="470"/>
      <c r="NNT480" s="470"/>
      <c r="NNU480" s="470"/>
      <c r="NNV480" s="470"/>
      <c r="NNW480" s="470"/>
      <c r="NNX480" s="470"/>
      <c r="NNY480" s="470"/>
      <c r="NNZ480" s="470"/>
      <c r="NOA480" s="470"/>
      <c r="NOB480" s="470"/>
      <c r="NOC480" s="470"/>
      <c r="NOD480" s="470"/>
      <c r="NOE480" s="470"/>
      <c r="NOF480" s="470"/>
      <c r="NOG480" s="470"/>
      <c r="NOH480" s="470"/>
      <c r="NOI480" s="470"/>
      <c r="NOJ480" s="470"/>
      <c r="NOK480" s="470"/>
      <c r="NOL480" s="470"/>
      <c r="NOM480" s="470"/>
      <c r="NON480" s="470"/>
      <c r="NOO480" s="470"/>
      <c r="NOP480" s="470"/>
      <c r="NOQ480" s="470"/>
      <c r="NOR480" s="470"/>
      <c r="NOS480" s="470"/>
      <c r="NOT480" s="470"/>
      <c r="NOU480" s="470"/>
      <c r="NOV480" s="470"/>
      <c r="NOW480" s="470"/>
      <c r="NOX480" s="470"/>
      <c r="NOY480" s="470"/>
      <c r="NOZ480" s="470"/>
      <c r="NPA480" s="470"/>
      <c r="NPB480" s="470"/>
      <c r="NPC480" s="470"/>
      <c r="NPD480" s="470"/>
      <c r="NPE480" s="470"/>
      <c r="NPF480" s="470"/>
      <c r="NPG480" s="470"/>
      <c r="NPH480" s="470"/>
      <c r="NPI480" s="470"/>
      <c r="NPJ480" s="470"/>
      <c r="NPK480" s="470"/>
      <c r="NPL480" s="470"/>
      <c r="NPM480" s="470"/>
      <c r="NPN480" s="470"/>
      <c r="NPO480" s="470"/>
      <c r="NPP480" s="470"/>
      <c r="NPQ480" s="470"/>
      <c r="NPR480" s="470"/>
      <c r="NPS480" s="470"/>
      <c r="NPT480" s="470"/>
      <c r="NPU480" s="470"/>
      <c r="NPV480" s="470"/>
      <c r="NPW480" s="470"/>
      <c r="NPX480" s="470"/>
      <c r="NPY480" s="470"/>
      <c r="NPZ480" s="470"/>
      <c r="NQA480" s="470"/>
      <c r="NQB480" s="470"/>
      <c r="NQC480" s="470"/>
      <c r="NQD480" s="470"/>
      <c r="NQE480" s="470"/>
      <c r="NQF480" s="470"/>
      <c r="NQG480" s="470"/>
      <c r="NQH480" s="470"/>
      <c r="NQI480" s="470"/>
      <c r="NQJ480" s="470"/>
      <c r="NQK480" s="470"/>
      <c r="NQL480" s="470"/>
      <c r="NQM480" s="470"/>
      <c r="NQN480" s="470"/>
      <c r="NQO480" s="470"/>
      <c r="NQP480" s="470"/>
      <c r="NQQ480" s="470"/>
      <c r="NQR480" s="470"/>
      <c r="NQS480" s="470"/>
      <c r="NQT480" s="470"/>
      <c r="NQU480" s="470"/>
      <c r="NQV480" s="470"/>
      <c r="NQW480" s="470"/>
      <c r="NQX480" s="470"/>
      <c r="NQY480" s="470"/>
      <c r="NQZ480" s="470"/>
      <c r="NRA480" s="470"/>
      <c r="NRB480" s="470"/>
      <c r="NRC480" s="470"/>
      <c r="NRD480" s="470"/>
      <c r="NRE480" s="470"/>
      <c r="NRF480" s="470"/>
      <c r="NRG480" s="470"/>
      <c r="NRH480" s="470"/>
      <c r="NRI480" s="470"/>
      <c r="NRJ480" s="470"/>
      <c r="NRK480" s="470"/>
      <c r="NRL480" s="470"/>
      <c r="NRM480" s="470"/>
      <c r="NRN480" s="470"/>
      <c r="NRO480" s="470"/>
      <c r="NRP480" s="470"/>
      <c r="NRQ480" s="470"/>
      <c r="NRR480" s="470"/>
      <c r="NRS480" s="470"/>
      <c r="NRT480" s="470"/>
      <c r="NRU480" s="470"/>
      <c r="NRV480" s="470"/>
      <c r="NRW480" s="470"/>
      <c r="NRX480" s="470"/>
      <c r="NRY480" s="470"/>
      <c r="NRZ480" s="470"/>
      <c r="NSA480" s="470"/>
      <c r="NSB480" s="470"/>
      <c r="NSC480" s="470"/>
      <c r="NSD480" s="470"/>
      <c r="NSE480" s="470"/>
      <c r="NSF480" s="470"/>
      <c r="NSG480" s="470"/>
      <c r="NSH480" s="470"/>
      <c r="NSI480" s="470"/>
      <c r="NSJ480" s="470"/>
      <c r="NSK480" s="470"/>
      <c r="NSL480" s="470"/>
      <c r="NSM480" s="470"/>
      <c r="NSN480" s="470"/>
      <c r="NSO480" s="470"/>
      <c r="NSP480" s="470"/>
      <c r="NSQ480" s="470"/>
      <c r="NSR480" s="470"/>
      <c r="NSS480" s="470"/>
      <c r="NST480" s="470"/>
      <c r="NSU480" s="470"/>
      <c r="NSV480" s="470"/>
      <c r="NSW480" s="470"/>
      <c r="NSX480" s="470"/>
      <c r="NSY480" s="470"/>
      <c r="NSZ480" s="470"/>
      <c r="NTA480" s="470"/>
      <c r="NTB480" s="470"/>
      <c r="NTC480" s="470"/>
      <c r="NTD480" s="470"/>
      <c r="NTE480" s="470"/>
      <c r="NTF480" s="470"/>
      <c r="NTG480" s="470"/>
      <c r="NTH480" s="470"/>
      <c r="NTI480" s="470"/>
      <c r="NTJ480" s="470"/>
      <c r="NTK480" s="470"/>
      <c r="NTL480" s="470"/>
      <c r="NTM480" s="470"/>
      <c r="NTN480" s="470"/>
      <c r="NTO480" s="470"/>
      <c r="NTP480" s="470"/>
      <c r="NTQ480" s="470"/>
      <c r="NTR480" s="470"/>
      <c r="NTS480" s="470"/>
      <c r="NTT480" s="470"/>
      <c r="NTU480" s="470"/>
      <c r="NTV480" s="470"/>
      <c r="NTW480" s="470"/>
      <c r="NTX480" s="470"/>
      <c r="NTY480" s="470"/>
      <c r="NTZ480" s="470"/>
      <c r="NUA480" s="470"/>
      <c r="NUB480" s="470"/>
      <c r="NUC480" s="470"/>
      <c r="NUD480" s="470"/>
      <c r="NUE480" s="470"/>
      <c r="NUF480" s="470"/>
      <c r="NUG480" s="470"/>
      <c r="NUH480" s="470"/>
      <c r="NUI480" s="470"/>
      <c r="NUJ480" s="470"/>
      <c r="NUK480" s="470"/>
      <c r="NUL480" s="470"/>
      <c r="NUM480" s="470"/>
      <c r="NUN480" s="470"/>
      <c r="NUO480" s="470"/>
      <c r="NUP480" s="470"/>
      <c r="NUQ480" s="470"/>
      <c r="NUR480" s="470"/>
      <c r="NUS480" s="470"/>
      <c r="NUT480" s="470"/>
      <c r="NUU480" s="470"/>
      <c r="NUV480" s="470"/>
      <c r="NUW480" s="470"/>
      <c r="NUX480" s="470"/>
      <c r="NUY480" s="470"/>
      <c r="NUZ480" s="470"/>
      <c r="NVA480" s="470"/>
      <c r="NVB480" s="470"/>
      <c r="NVC480" s="470"/>
      <c r="NVD480" s="470"/>
      <c r="NVE480" s="470"/>
      <c r="NVF480" s="470"/>
      <c r="NVG480" s="470"/>
      <c r="NVH480" s="470"/>
      <c r="NVI480" s="470"/>
      <c r="NVJ480" s="470"/>
      <c r="NVK480" s="470"/>
      <c r="NVL480" s="470"/>
      <c r="NVM480" s="470"/>
      <c r="NVN480" s="470"/>
      <c r="NVO480" s="470"/>
      <c r="NVP480" s="470"/>
      <c r="NVQ480" s="470"/>
      <c r="NVR480" s="470"/>
      <c r="NVS480" s="470"/>
      <c r="NVT480" s="470"/>
      <c r="NVU480" s="470"/>
      <c r="NVV480" s="470"/>
      <c r="NVW480" s="470"/>
      <c r="NVX480" s="470"/>
      <c r="NVY480" s="470"/>
      <c r="NVZ480" s="470"/>
      <c r="NWA480" s="470"/>
      <c r="NWB480" s="470"/>
      <c r="NWC480" s="470"/>
      <c r="NWD480" s="470"/>
      <c r="NWE480" s="470"/>
      <c r="NWF480" s="470"/>
      <c r="NWG480" s="470"/>
      <c r="NWH480" s="470"/>
      <c r="NWI480" s="470"/>
      <c r="NWJ480" s="470"/>
      <c r="NWK480" s="470"/>
      <c r="NWL480" s="470"/>
      <c r="NWM480" s="470"/>
      <c r="NWN480" s="470"/>
      <c r="NWO480" s="470"/>
      <c r="NWP480" s="470"/>
      <c r="NWQ480" s="470"/>
      <c r="NWR480" s="470"/>
      <c r="NWS480" s="470"/>
      <c r="NWT480" s="470"/>
      <c r="NWU480" s="470"/>
      <c r="NWV480" s="470"/>
      <c r="NWW480" s="470"/>
      <c r="NWX480" s="470"/>
      <c r="NWY480" s="470"/>
      <c r="NWZ480" s="470"/>
      <c r="NXA480" s="470"/>
      <c r="NXB480" s="470"/>
      <c r="NXC480" s="470"/>
      <c r="NXD480" s="470"/>
      <c r="NXE480" s="470"/>
      <c r="NXF480" s="470"/>
      <c r="NXG480" s="470"/>
      <c r="NXH480" s="470"/>
      <c r="NXI480" s="470"/>
      <c r="NXJ480" s="470"/>
      <c r="NXK480" s="470"/>
      <c r="NXL480" s="470"/>
      <c r="NXM480" s="470"/>
      <c r="NXN480" s="470"/>
      <c r="NXO480" s="470"/>
      <c r="NXP480" s="470"/>
      <c r="NXQ480" s="470"/>
      <c r="NXR480" s="470"/>
      <c r="NXS480" s="470"/>
      <c r="NXT480" s="470"/>
      <c r="NXU480" s="470"/>
      <c r="NXV480" s="470"/>
      <c r="NXW480" s="470"/>
      <c r="NXX480" s="470"/>
      <c r="NXY480" s="470"/>
      <c r="NXZ480" s="470"/>
      <c r="NYA480" s="470"/>
      <c r="NYB480" s="470"/>
      <c r="NYC480" s="470"/>
      <c r="NYD480" s="470"/>
      <c r="NYE480" s="470"/>
      <c r="NYF480" s="470"/>
      <c r="NYG480" s="470"/>
      <c r="NYH480" s="470"/>
      <c r="NYI480" s="470"/>
      <c r="NYJ480" s="470"/>
      <c r="NYK480" s="470"/>
      <c r="NYL480" s="470"/>
      <c r="NYM480" s="470"/>
      <c r="NYN480" s="470"/>
      <c r="NYO480" s="470"/>
      <c r="NYP480" s="470"/>
      <c r="NYQ480" s="470"/>
      <c r="NYR480" s="470"/>
      <c r="NYS480" s="470"/>
      <c r="NYT480" s="470"/>
      <c r="NYU480" s="470"/>
      <c r="NYV480" s="470"/>
      <c r="NYW480" s="470"/>
      <c r="NYX480" s="470"/>
      <c r="NYY480" s="470"/>
      <c r="NYZ480" s="470"/>
      <c r="NZA480" s="470"/>
      <c r="NZB480" s="470"/>
      <c r="NZC480" s="470"/>
      <c r="NZD480" s="470"/>
      <c r="NZE480" s="470"/>
      <c r="NZF480" s="470"/>
      <c r="NZG480" s="470"/>
      <c r="NZH480" s="470"/>
      <c r="NZI480" s="470"/>
      <c r="NZJ480" s="470"/>
      <c r="NZK480" s="470"/>
      <c r="NZL480" s="470"/>
      <c r="NZM480" s="470"/>
      <c r="NZN480" s="470"/>
      <c r="NZO480" s="470"/>
      <c r="NZP480" s="470"/>
      <c r="NZQ480" s="470"/>
      <c r="NZR480" s="470"/>
      <c r="NZS480" s="470"/>
      <c r="NZT480" s="470"/>
      <c r="NZU480" s="470"/>
      <c r="NZV480" s="470"/>
      <c r="NZW480" s="470"/>
      <c r="NZX480" s="470"/>
      <c r="NZY480" s="470"/>
      <c r="NZZ480" s="470"/>
      <c r="OAA480" s="470"/>
      <c r="OAB480" s="470"/>
      <c r="OAC480" s="470"/>
      <c r="OAD480" s="470"/>
      <c r="OAE480" s="470"/>
      <c r="OAF480" s="470"/>
      <c r="OAG480" s="470"/>
      <c r="OAH480" s="470"/>
      <c r="OAI480" s="470"/>
      <c r="OAJ480" s="470"/>
      <c r="OAK480" s="470"/>
      <c r="OAL480" s="470"/>
      <c r="OAM480" s="470"/>
      <c r="OAN480" s="470"/>
      <c r="OAO480" s="470"/>
      <c r="OAP480" s="470"/>
      <c r="OAQ480" s="470"/>
      <c r="OAR480" s="470"/>
      <c r="OAS480" s="470"/>
      <c r="OAT480" s="470"/>
      <c r="OAU480" s="470"/>
      <c r="OAV480" s="470"/>
      <c r="OAW480" s="470"/>
      <c r="OAX480" s="470"/>
      <c r="OAY480" s="470"/>
      <c r="OAZ480" s="470"/>
      <c r="OBA480" s="470"/>
      <c r="OBB480" s="470"/>
      <c r="OBC480" s="470"/>
      <c r="OBD480" s="470"/>
      <c r="OBE480" s="470"/>
      <c r="OBF480" s="470"/>
      <c r="OBG480" s="470"/>
      <c r="OBH480" s="470"/>
      <c r="OBI480" s="470"/>
      <c r="OBJ480" s="470"/>
      <c r="OBK480" s="470"/>
      <c r="OBL480" s="470"/>
      <c r="OBM480" s="470"/>
      <c r="OBN480" s="470"/>
      <c r="OBO480" s="470"/>
      <c r="OBP480" s="470"/>
      <c r="OBQ480" s="470"/>
      <c r="OBR480" s="470"/>
      <c r="OBS480" s="470"/>
      <c r="OBT480" s="470"/>
      <c r="OBU480" s="470"/>
      <c r="OBV480" s="470"/>
      <c r="OBW480" s="470"/>
      <c r="OBX480" s="470"/>
      <c r="OBY480" s="470"/>
      <c r="OBZ480" s="470"/>
      <c r="OCA480" s="470"/>
      <c r="OCB480" s="470"/>
      <c r="OCC480" s="470"/>
      <c r="OCD480" s="470"/>
      <c r="OCE480" s="470"/>
      <c r="OCF480" s="470"/>
      <c r="OCG480" s="470"/>
      <c r="OCH480" s="470"/>
      <c r="OCI480" s="470"/>
      <c r="OCJ480" s="470"/>
      <c r="OCK480" s="470"/>
      <c r="OCL480" s="470"/>
      <c r="OCM480" s="470"/>
      <c r="OCN480" s="470"/>
      <c r="OCO480" s="470"/>
      <c r="OCP480" s="470"/>
      <c r="OCQ480" s="470"/>
      <c r="OCR480" s="470"/>
      <c r="OCS480" s="470"/>
      <c r="OCT480" s="470"/>
      <c r="OCU480" s="470"/>
      <c r="OCV480" s="470"/>
      <c r="OCW480" s="470"/>
      <c r="OCX480" s="470"/>
      <c r="OCY480" s="470"/>
      <c r="OCZ480" s="470"/>
      <c r="ODA480" s="470"/>
      <c r="ODB480" s="470"/>
      <c r="ODC480" s="470"/>
      <c r="ODD480" s="470"/>
      <c r="ODE480" s="470"/>
      <c r="ODF480" s="470"/>
      <c r="ODG480" s="470"/>
      <c r="ODH480" s="470"/>
      <c r="ODI480" s="470"/>
      <c r="ODJ480" s="470"/>
      <c r="ODK480" s="470"/>
      <c r="ODL480" s="470"/>
      <c r="ODM480" s="470"/>
      <c r="ODN480" s="470"/>
      <c r="ODO480" s="470"/>
      <c r="ODP480" s="470"/>
      <c r="ODQ480" s="470"/>
      <c r="ODR480" s="470"/>
      <c r="ODS480" s="470"/>
      <c r="ODT480" s="470"/>
      <c r="ODU480" s="470"/>
      <c r="ODV480" s="470"/>
      <c r="ODW480" s="470"/>
      <c r="ODX480" s="470"/>
      <c r="ODY480" s="470"/>
      <c r="ODZ480" s="470"/>
      <c r="OEA480" s="470"/>
      <c r="OEB480" s="470"/>
      <c r="OEC480" s="470"/>
      <c r="OED480" s="470"/>
      <c r="OEE480" s="470"/>
      <c r="OEF480" s="470"/>
      <c r="OEG480" s="470"/>
      <c r="OEH480" s="470"/>
      <c r="OEI480" s="470"/>
      <c r="OEJ480" s="470"/>
      <c r="OEK480" s="470"/>
      <c r="OEL480" s="470"/>
      <c r="OEM480" s="470"/>
      <c r="OEN480" s="470"/>
      <c r="OEO480" s="470"/>
      <c r="OEP480" s="470"/>
      <c r="OEQ480" s="470"/>
      <c r="OER480" s="470"/>
      <c r="OES480" s="470"/>
      <c r="OET480" s="470"/>
      <c r="OEU480" s="470"/>
      <c r="OEV480" s="470"/>
      <c r="OEW480" s="470"/>
      <c r="OEX480" s="470"/>
      <c r="OEY480" s="470"/>
      <c r="OEZ480" s="470"/>
      <c r="OFA480" s="470"/>
      <c r="OFB480" s="470"/>
      <c r="OFC480" s="470"/>
      <c r="OFD480" s="470"/>
      <c r="OFE480" s="470"/>
      <c r="OFF480" s="470"/>
      <c r="OFG480" s="470"/>
      <c r="OFH480" s="470"/>
      <c r="OFI480" s="470"/>
      <c r="OFJ480" s="470"/>
      <c r="OFK480" s="470"/>
      <c r="OFL480" s="470"/>
      <c r="OFM480" s="470"/>
      <c r="OFN480" s="470"/>
      <c r="OFO480" s="470"/>
      <c r="OFP480" s="470"/>
      <c r="OFQ480" s="470"/>
      <c r="OFR480" s="470"/>
      <c r="OFS480" s="470"/>
      <c r="OFT480" s="470"/>
      <c r="OFU480" s="470"/>
      <c r="OFV480" s="470"/>
      <c r="OFW480" s="470"/>
      <c r="OFX480" s="470"/>
      <c r="OFY480" s="470"/>
      <c r="OFZ480" s="470"/>
      <c r="OGA480" s="470"/>
      <c r="OGB480" s="470"/>
      <c r="OGC480" s="470"/>
      <c r="OGD480" s="470"/>
      <c r="OGE480" s="470"/>
      <c r="OGF480" s="470"/>
      <c r="OGG480" s="470"/>
      <c r="OGH480" s="470"/>
      <c r="OGI480" s="470"/>
      <c r="OGJ480" s="470"/>
      <c r="OGK480" s="470"/>
      <c r="OGL480" s="470"/>
      <c r="OGM480" s="470"/>
      <c r="OGN480" s="470"/>
      <c r="OGO480" s="470"/>
      <c r="OGP480" s="470"/>
      <c r="OGQ480" s="470"/>
      <c r="OGR480" s="470"/>
      <c r="OGS480" s="470"/>
      <c r="OGT480" s="470"/>
      <c r="OGU480" s="470"/>
      <c r="OGV480" s="470"/>
      <c r="OGW480" s="470"/>
      <c r="OGX480" s="470"/>
      <c r="OGY480" s="470"/>
      <c r="OGZ480" s="470"/>
      <c r="OHA480" s="470"/>
      <c r="OHB480" s="470"/>
      <c r="OHC480" s="470"/>
      <c r="OHD480" s="470"/>
      <c r="OHE480" s="470"/>
      <c r="OHF480" s="470"/>
      <c r="OHG480" s="470"/>
      <c r="OHH480" s="470"/>
      <c r="OHI480" s="470"/>
      <c r="OHJ480" s="470"/>
      <c r="OHK480" s="470"/>
      <c r="OHL480" s="470"/>
      <c r="OHM480" s="470"/>
      <c r="OHN480" s="470"/>
      <c r="OHO480" s="470"/>
      <c r="OHP480" s="470"/>
      <c r="OHQ480" s="470"/>
      <c r="OHR480" s="470"/>
      <c r="OHS480" s="470"/>
      <c r="OHT480" s="470"/>
      <c r="OHU480" s="470"/>
      <c r="OHV480" s="470"/>
      <c r="OHW480" s="470"/>
      <c r="OHX480" s="470"/>
      <c r="OHY480" s="470"/>
      <c r="OHZ480" s="470"/>
      <c r="OIA480" s="470"/>
      <c r="OIB480" s="470"/>
      <c r="OIC480" s="470"/>
      <c r="OID480" s="470"/>
      <c r="OIE480" s="470"/>
      <c r="OIF480" s="470"/>
      <c r="OIG480" s="470"/>
      <c r="OIH480" s="470"/>
      <c r="OII480" s="470"/>
      <c r="OIJ480" s="470"/>
      <c r="OIK480" s="470"/>
      <c r="OIL480" s="470"/>
      <c r="OIM480" s="470"/>
      <c r="OIN480" s="470"/>
      <c r="OIO480" s="470"/>
      <c r="OIP480" s="470"/>
      <c r="OIQ480" s="470"/>
      <c r="OIR480" s="470"/>
      <c r="OIS480" s="470"/>
      <c r="OIT480" s="470"/>
      <c r="OIU480" s="470"/>
      <c r="OIV480" s="470"/>
      <c r="OIW480" s="470"/>
      <c r="OIX480" s="470"/>
      <c r="OIY480" s="470"/>
      <c r="OIZ480" s="470"/>
      <c r="OJA480" s="470"/>
      <c r="OJB480" s="470"/>
      <c r="OJC480" s="470"/>
      <c r="OJD480" s="470"/>
      <c r="OJE480" s="470"/>
      <c r="OJF480" s="470"/>
      <c r="OJG480" s="470"/>
      <c r="OJH480" s="470"/>
      <c r="OJI480" s="470"/>
      <c r="OJJ480" s="470"/>
      <c r="OJK480" s="470"/>
      <c r="OJL480" s="470"/>
      <c r="OJM480" s="470"/>
      <c r="OJN480" s="470"/>
      <c r="OJO480" s="470"/>
      <c r="OJP480" s="470"/>
      <c r="OJQ480" s="470"/>
      <c r="OJR480" s="470"/>
      <c r="OJS480" s="470"/>
      <c r="OJT480" s="470"/>
      <c r="OJU480" s="470"/>
      <c r="OJV480" s="470"/>
      <c r="OJW480" s="470"/>
      <c r="OJX480" s="470"/>
      <c r="OJY480" s="470"/>
      <c r="OJZ480" s="470"/>
      <c r="OKA480" s="470"/>
      <c r="OKB480" s="470"/>
      <c r="OKC480" s="470"/>
      <c r="OKD480" s="470"/>
      <c r="OKE480" s="470"/>
      <c r="OKF480" s="470"/>
      <c r="OKG480" s="470"/>
      <c r="OKH480" s="470"/>
      <c r="OKI480" s="470"/>
      <c r="OKJ480" s="470"/>
      <c r="OKK480" s="470"/>
      <c r="OKL480" s="470"/>
      <c r="OKM480" s="470"/>
      <c r="OKN480" s="470"/>
      <c r="OKO480" s="470"/>
      <c r="OKP480" s="470"/>
      <c r="OKQ480" s="470"/>
      <c r="OKR480" s="470"/>
      <c r="OKS480" s="470"/>
      <c r="OKT480" s="470"/>
      <c r="OKU480" s="470"/>
      <c r="OKV480" s="470"/>
      <c r="OKW480" s="470"/>
      <c r="OKX480" s="470"/>
      <c r="OKY480" s="470"/>
      <c r="OKZ480" s="470"/>
      <c r="OLA480" s="470"/>
      <c r="OLB480" s="470"/>
      <c r="OLC480" s="470"/>
      <c r="OLD480" s="470"/>
      <c r="OLE480" s="470"/>
      <c r="OLF480" s="470"/>
      <c r="OLG480" s="470"/>
      <c r="OLH480" s="470"/>
      <c r="OLI480" s="470"/>
      <c r="OLJ480" s="470"/>
      <c r="OLK480" s="470"/>
      <c r="OLL480" s="470"/>
      <c r="OLM480" s="470"/>
      <c r="OLN480" s="470"/>
      <c r="OLO480" s="470"/>
      <c r="OLP480" s="470"/>
      <c r="OLQ480" s="470"/>
      <c r="OLR480" s="470"/>
      <c r="OLS480" s="470"/>
      <c r="OLT480" s="470"/>
      <c r="OLU480" s="470"/>
      <c r="OLV480" s="470"/>
      <c r="OLW480" s="470"/>
      <c r="OLX480" s="470"/>
      <c r="OLY480" s="470"/>
      <c r="OLZ480" s="470"/>
      <c r="OMA480" s="470"/>
      <c r="OMB480" s="470"/>
      <c r="OMC480" s="470"/>
      <c r="OMD480" s="470"/>
      <c r="OME480" s="470"/>
      <c r="OMF480" s="470"/>
      <c r="OMG480" s="470"/>
      <c r="OMH480" s="470"/>
      <c r="OMI480" s="470"/>
      <c r="OMJ480" s="470"/>
      <c r="OMK480" s="470"/>
      <c r="OML480" s="470"/>
      <c r="OMM480" s="470"/>
      <c r="OMN480" s="470"/>
      <c r="OMO480" s="470"/>
      <c r="OMP480" s="470"/>
      <c r="OMQ480" s="470"/>
      <c r="OMR480" s="470"/>
      <c r="OMS480" s="470"/>
      <c r="OMT480" s="470"/>
      <c r="OMU480" s="470"/>
      <c r="OMV480" s="470"/>
      <c r="OMW480" s="470"/>
      <c r="OMX480" s="470"/>
      <c r="OMY480" s="470"/>
      <c r="OMZ480" s="470"/>
      <c r="ONA480" s="470"/>
      <c r="ONB480" s="470"/>
      <c r="ONC480" s="470"/>
      <c r="OND480" s="470"/>
      <c r="ONE480" s="470"/>
      <c r="ONF480" s="470"/>
      <c r="ONG480" s="470"/>
      <c r="ONH480" s="470"/>
      <c r="ONI480" s="470"/>
      <c r="ONJ480" s="470"/>
      <c r="ONK480" s="470"/>
      <c r="ONL480" s="470"/>
      <c r="ONM480" s="470"/>
      <c r="ONN480" s="470"/>
      <c r="ONO480" s="470"/>
      <c r="ONP480" s="470"/>
      <c r="ONQ480" s="470"/>
      <c r="ONR480" s="470"/>
      <c r="ONS480" s="470"/>
      <c r="ONT480" s="470"/>
      <c r="ONU480" s="470"/>
      <c r="ONV480" s="470"/>
      <c r="ONW480" s="470"/>
      <c r="ONX480" s="470"/>
      <c r="ONY480" s="470"/>
      <c r="ONZ480" s="470"/>
      <c r="OOA480" s="470"/>
      <c r="OOB480" s="470"/>
      <c r="OOC480" s="470"/>
      <c r="OOD480" s="470"/>
      <c r="OOE480" s="470"/>
      <c r="OOF480" s="470"/>
      <c r="OOG480" s="470"/>
      <c r="OOH480" s="470"/>
      <c r="OOI480" s="470"/>
      <c r="OOJ480" s="470"/>
      <c r="OOK480" s="470"/>
      <c r="OOL480" s="470"/>
      <c r="OOM480" s="470"/>
      <c r="OON480" s="470"/>
      <c r="OOO480" s="470"/>
      <c r="OOP480" s="470"/>
      <c r="OOQ480" s="470"/>
      <c r="OOR480" s="470"/>
      <c r="OOS480" s="470"/>
      <c r="OOT480" s="470"/>
      <c r="OOU480" s="470"/>
      <c r="OOV480" s="470"/>
      <c r="OOW480" s="470"/>
      <c r="OOX480" s="470"/>
      <c r="OOY480" s="470"/>
      <c r="OOZ480" s="470"/>
      <c r="OPA480" s="470"/>
      <c r="OPB480" s="470"/>
      <c r="OPC480" s="470"/>
      <c r="OPD480" s="470"/>
      <c r="OPE480" s="470"/>
      <c r="OPF480" s="470"/>
      <c r="OPG480" s="470"/>
      <c r="OPH480" s="470"/>
      <c r="OPI480" s="470"/>
      <c r="OPJ480" s="470"/>
      <c r="OPK480" s="470"/>
      <c r="OPL480" s="470"/>
      <c r="OPM480" s="470"/>
      <c r="OPN480" s="470"/>
      <c r="OPO480" s="470"/>
      <c r="OPP480" s="470"/>
      <c r="OPQ480" s="470"/>
      <c r="OPR480" s="470"/>
      <c r="OPS480" s="470"/>
      <c r="OPT480" s="470"/>
      <c r="OPU480" s="470"/>
      <c r="OPV480" s="470"/>
      <c r="OPW480" s="470"/>
      <c r="OPX480" s="470"/>
      <c r="OPY480" s="470"/>
      <c r="OPZ480" s="470"/>
      <c r="OQA480" s="470"/>
      <c r="OQB480" s="470"/>
      <c r="OQC480" s="470"/>
      <c r="OQD480" s="470"/>
      <c r="OQE480" s="470"/>
      <c r="OQF480" s="470"/>
      <c r="OQG480" s="470"/>
      <c r="OQH480" s="470"/>
      <c r="OQI480" s="470"/>
      <c r="OQJ480" s="470"/>
      <c r="OQK480" s="470"/>
      <c r="OQL480" s="470"/>
      <c r="OQM480" s="470"/>
      <c r="OQN480" s="470"/>
      <c r="OQO480" s="470"/>
      <c r="OQP480" s="470"/>
      <c r="OQQ480" s="470"/>
      <c r="OQR480" s="470"/>
      <c r="OQS480" s="470"/>
      <c r="OQT480" s="470"/>
      <c r="OQU480" s="470"/>
      <c r="OQV480" s="470"/>
      <c r="OQW480" s="470"/>
      <c r="OQX480" s="470"/>
      <c r="OQY480" s="470"/>
      <c r="OQZ480" s="470"/>
      <c r="ORA480" s="470"/>
      <c r="ORB480" s="470"/>
      <c r="ORC480" s="470"/>
      <c r="ORD480" s="470"/>
      <c r="ORE480" s="470"/>
      <c r="ORF480" s="470"/>
      <c r="ORG480" s="470"/>
      <c r="ORH480" s="470"/>
      <c r="ORI480" s="470"/>
      <c r="ORJ480" s="470"/>
      <c r="ORK480" s="470"/>
      <c r="ORL480" s="470"/>
      <c r="ORM480" s="470"/>
      <c r="ORN480" s="470"/>
      <c r="ORO480" s="470"/>
      <c r="ORP480" s="470"/>
      <c r="ORQ480" s="470"/>
      <c r="ORR480" s="470"/>
      <c r="ORS480" s="470"/>
      <c r="ORT480" s="470"/>
      <c r="ORU480" s="470"/>
      <c r="ORV480" s="470"/>
      <c r="ORW480" s="470"/>
      <c r="ORX480" s="470"/>
      <c r="ORY480" s="470"/>
      <c r="ORZ480" s="470"/>
      <c r="OSA480" s="470"/>
      <c r="OSB480" s="470"/>
      <c r="OSC480" s="470"/>
      <c r="OSD480" s="470"/>
      <c r="OSE480" s="470"/>
      <c r="OSF480" s="470"/>
      <c r="OSG480" s="470"/>
      <c r="OSH480" s="470"/>
      <c r="OSI480" s="470"/>
      <c r="OSJ480" s="470"/>
      <c r="OSK480" s="470"/>
      <c r="OSL480" s="470"/>
      <c r="OSM480" s="470"/>
      <c r="OSN480" s="470"/>
      <c r="OSO480" s="470"/>
      <c r="OSP480" s="470"/>
      <c r="OSQ480" s="470"/>
      <c r="OSR480" s="470"/>
      <c r="OSS480" s="470"/>
      <c r="OST480" s="470"/>
      <c r="OSU480" s="470"/>
      <c r="OSV480" s="470"/>
      <c r="OSW480" s="470"/>
      <c r="OSX480" s="470"/>
      <c r="OSY480" s="470"/>
      <c r="OSZ480" s="470"/>
      <c r="OTA480" s="470"/>
      <c r="OTB480" s="470"/>
      <c r="OTC480" s="470"/>
      <c r="OTD480" s="470"/>
      <c r="OTE480" s="470"/>
      <c r="OTF480" s="470"/>
      <c r="OTG480" s="470"/>
      <c r="OTH480" s="470"/>
      <c r="OTI480" s="470"/>
      <c r="OTJ480" s="470"/>
      <c r="OTK480" s="470"/>
      <c r="OTL480" s="470"/>
      <c r="OTM480" s="470"/>
      <c r="OTN480" s="470"/>
      <c r="OTO480" s="470"/>
      <c r="OTP480" s="470"/>
      <c r="OTQ480" s="470"/>
      <c r="OTR480" s="470"/>
      <c r="OTS480" s="470"/>
      <c r="OTT480" s="470"/>
      <c r="OTU480" s="470"/>
      <c r="OTV480" s="470"/>
      <c r="OTW480" s="470"/>
      <c r="OTX480" s="470"/>
      <c r="OTY480" s="470"/>
      <c r="OTZ480" s="470"/>
      <c r="OUA480" s="470"/>
      <c r="OUB480" s="470"/>
      <c r="OUC480" s="470"/>
      <c r="OUD480" s="470"/>
      <c r="OUE480" s="470"/>
      <c r="OUF480" s="470"/>
      <c r="OUG480" s="470"/>
      <c r="OUH480" s="470"/>
      <c r="OUI480" s="470"/>
      <c r="OUJ480" s="470"/>
      <c r="OUK480" s="470"/>
      <c r="OUL480" s="470"/>
      <c r="OUM480" s="470"/>
      <c r="OUN480" s="470"/>
      <c r="OUO480" s="470"/>
      <c r="OUP480" s="470"/>
      <c r="OUQ480" s="470"/>
      <c r="OUR480" s="470"/>
      <c r="OUS480" s="470"/>
      <c r="OUT480" s="470"/>
      <c r="OUU480" s="470"/>
      <c r="OUV480" s="470"/>
      <c r="OUW480" s="470"/>
      <c r="OUX480" s="470"/>
      <c r="OUY480" s="470"/>
      <c r="OUZ480" s="470"/>
      <c r="OVA480" s="470"/>
      <c r="OVB480" s="470"/>
      <c r="OVC480" s="470"/>
      <c r="OVD480" s="470"/>
      <c r="OVE480" s="470"/>
      <c r="OVF480" s="470"/>
      <c r="OVG480" s="470"/>
      <c r="OVH480" s="470"/>
      <c r="OVI480" s="470"/>
      <c r="OVJ480" s="470"/>
      <c r="OVK480" s="470"/>
      <c r="OVL480" s="470"/>
      <c r="OVM480" s="470"/>
      <c r="OVN480" s="470"/>
      <c r="OVO480" s="470"/>
      <c r="OVP480" s="470"/>
      <c r="OVQ480" s="470"/>
      <c r="OVR480" s="470"/>
      <c r="OVS480" s="470"/>
      <c r="OVT480" s="470"/>
      <c r="OVU480" s="470"/>
      <c r="OVV480" s="470"/>
      <c r="OVW480" s="470"/>
      <c r="OVX480" s="470"/>
      <c r="OVY480" s="470"/>
      <c r="OVZ480" s="470"/>
      <c r="OWA480" s="470"/>
      <c r="OWB480" s="470"/>
      <c r="OWC480" s="470"/>
      <c r="OWD480" s="470"/>
      <c r="OWE480" s="470"/>
      <c r="OWF480" s="470"/>
      <c r="OWG480" s="470"/>
      <c r="OWH480" s="470"/>
      <c r="OWI480" s="470"/>
      <c r="OWJ480" s="470"/>
      <c r="OWK480" s="470"/>
      <c r="OWL480" s="470"/>
      <c r="OWM480" s="470"/>
      <c r="OWN480" s="470"/>
      <c r="OWO480" s="470"/>
      <c r="OWP480" s="470"/>
      <c r="OWQ480" s="470"/>
      <c r="OWR480" s="470"/>
      <c r="OWS480" s="470"/>
      <c r="OWT480" s="470"/>
      <c r="OWU480" s="470"/>
      <c r="OWV480" s="470"/>
      <c r="OWW480" s="470"/>
      <c r="OWX480" s="470"/>
      <c r="OWY480" s="470"/>
      <c r="OWZ480" s="470"/>
      <c r="OXA480" s="470"/>
      <c r="OXB480" s="470"/>
      <c r="OXC480" s="470"/>
      <c r="OXD480" s="470"/>
      <c r="OXE480" s="470"/>
      <c r="OXF480" s="470"/>
      <c r="OXG480" s="470"/>
      <c r="OXH480" s="470"/>
      <c r="OXI480" s="470"/>
      <c r="OXJ480" s="470"/>
      <c r="OXK480" s="470"/>
      <c r="OXL480" s="470"/>
      <c r="OXM480" s="470"/>
      <c r="OXN480" s="470"/>
      <c r="OXO480" s="470"/>
      <c r="OXP480" s="470"/>
      <c r="OXQ480" s="470"/>
      <c r="OXR480" s="470"/>
      <c r="OXS480" s="470"/>
      <c r="OXT480" s="470"/>
      <c r="OXU480" s="470"/>
      <c r="OXV480" s="470"/>
      <c r="OXW480" s="470"/>
      <c r="OXX480" s="470"/>
      <c r="OXY480" s="470"/>
      <c r="OXZ480" s="470"/>
      <c r="OYA480" s="470"/>
      <c r="OYB480" s="470"/>
      <c r="OYC480" s="470"/>
      <c r="OYD480" s="470"/>
      <c r="OYE480" s="470"/>
      <c r="OYF480" s="470"/>
      <c r="OYG480" s="470"/>
      <c r="OYH480" s="470"/>
      <c r="OYI480" s="470"/>
      <c r="OYJ480" s="470"/>
      <c r="OYK480" s="470"/>
      <c r="OYL480" s="470"/>
      <c r="OYM480" s="470"/>
      <c r="OYN480" s="470"/>
      <c r="OYO480" s="470"/>
      <c r="OYP480" s="470"/>
      <c r="OYQ480" s="470"/>
      <c r="OYR480" s="470"/>
      <c r="OYS480" s="470"/>
      <c r="OYT480" s="470"/>
      <c r="OYU480" s="470"/>
      <c r="OYV480" s="470"/>
      <c r="OYW480" s="470"/>
      <c r="OYX480" s="470"/>
      <c r="OYY480" s="470"/>
      <c r="OYZ480" s="470"/>
      <c r="OZA480" s="470"/>
      <c r="OZB480" s="470"/>
      <c r="OZC480" s="470"/>
      <c r="OZD480" s="470"/>
      <c r="OZE480" s="470"/>
      <c r="OZF480" s="470"/>
      <c r="OZG480" s="470"/>
      <c r="OZH480" s="470"/>
      <c r="OZI480" s="470"/>
      <c r="OZJ480" s="470"/>
      <c r="OZK480" s="470"/>
      <c r="OZL480" s="470"/>
      <c r="OZM480" s="470"/>
      <c r="OZN480" s="470"/>
      <c r="OZO480" s="470"/>
      <c r="OZP480" s="470"/>
      <c r="OZQ480" s="470"/>
      <c r="OZR480" s="470"/>
      <c r="OZS480" s="470"/>
      <c r="OZT480" s="470"/>
      <c r="OZU480" s="470"/>
      <c r="OZV480" s="470"/>
      <c r="OZW480" s="470"/>
      <c r="OZX480" s="470"/>
      <c r="OZY480" s="470"/>
      <c r="OZZ480" s="470"/>
      <c r="PAA480" s="470"/>
      <c r="PAB480" s="470"/>
      <c r="PAC480" s="470"/>
      <c r="PAD480" s="470"/>
      <c r="PAE480" s="470"/>
      <c r="PAF480" s="470"/>
      <c r="PAG480" s="470"/>
      <c r="PAH480" s="470"/>
      <c r="PAI480" s="470"/>
      <c r="PAJ480" s="470"/>
      <c r="PAK480" s="470"/>
      <c r="PAL480" s="470"/>
      <c r="PAM480" s="470"/>
      <c r="PAN480" s="470"/>
      <c r="PAO480" s="470"/>
      <c r="PAP480" s="470"/>
      <c r="PAQ480" s="470"/>
      <c r="PAR480" s="470"/>
      <c r="PAS480" s="470"/>
      <c r="PAT480" s="470"/>
      <c r="PAU480" s="470"/>
      <c r="PAV480" s="470"/>
      <c r="PAW480" s="470"/>
      <c r="PAX480" s="470"/>
      <c r="PAY480" s="470"/>
      <c r="PAZ480" s="470"/>
      <c r="PBA480" s="470"/>
      <c r="PBB480" s="470"/>
      <c r="PBC480" s="470"/>
      <c r="PBD480" s="470"/>
      <c r="PBE480" s="470"/>
      <c r="PBF480" s="470"/>
      <c r="PBG480" s="470"/>
      <c r="PBH480" s="470"/>
      <c r="PBI480" s="470"/>
      <c r="PBJ480" s="470"/>
      <c r="PBK480" s="470"/>
      <c r="PBL480" s="470"/>
      <c r="PBM480" s="470"/>
      <c r="PBN480" s="470"/>
      <c r="PBO480" s="470"/>
      <c r="PBP480" s="470"/>
      <c r="PBQ480" s="470"/>
      <c r="PBR480" s="470"/>
      <c r="PBS480" s="470"/>
      <c r="PBT480" s="470"/>
      <c r="PBU480" s="470"/>
      <c r="PBV480" s="470"/>
      <c r="PBW480" s="470"/>
      <c r="PBX480" s="470"/>
      <c r="PBY480" s="470"/>
      <c r="PBZ480" s="470"/>
      <c r="PCA480" s="470"/>
      <c r="PCB480" s="470"/>
      <c r="PCC480" s="470"/>
      <c r="PCD480" s="470"/>
      <c r="PCE480" s="470"/>
      <c r="PCF480" s="470"/>
      <c r="PCG480" s="470"/>
      <c r="PCH480" s="470"/>
      <c r="PCI480" s="470"/>
      <c r="PCJ480" s="470"/>
      <c r="PCK480" s="470"/>
      <c r="PCL480" s="470"/>
      <c r="PCM480" s="470"/>
      <c r="PCN480" s="470"/>
      <c r="PCO480" s="470"/>
      <c r="PCP480" s="470"/>
      <c r="PCQ480" s="470"/>
      <c r="PCR480" s="470"/>
      <c r="PCS480" s="470"/>
      <c r="PCT480" s="470"/>
      <c r="PCU480" s="470"/>
      <c r="PCV480" s="470"/>
      <c r="PCW480" s="470"/>
      <c r="PCX480" s="470"/>
      <c r="PCY480" s="470"/>
      <c r="PCZ480" s="470"/>
      <c r="PDA480" s="470"/>
      <c r="PDB480" s="470"/>
      <c r="PDC480" s="470"/>
      <c r="PDD480" s="470"/>
      <c r="PDE480" s="470"/>
      <c r="PDF480" s="470"/>
      <c r="PDG480" s="470"/>
      <c r="PDH480" s="470"/>
      <c r="PDI480" s="470"/>
      <c r="PDJ480" s="470"/>
      <c r="PDK480" s="470"/>
      <c r="PDL480" s="470"/>
      <c r="PDM480" s="470"/>
      <c r="PDN480" s="470"/>
      <c r="PDO480" s="470"/>
      <c r="PDP480" s="470"/>
      <c r="PDQ480" s="470"/>
      <c r="PDR480" s="470"/>
      <c r="PDS480" s="470"/>
      <c r="PDT480" s="470"/>
      <c r="PDU480" s="470"/>
      <c r="PDV480" s="470"/>
      <c r="PDW480" s="470"/>
      <c r="PDX480" s="470"/>
      <c r="PDY480" s="470"/>
      <c r="PDZ480" s="470"/>
      <c r="PEA480" s="470"/>
      <c r="PEB480" s="470"/>
      <c r="PEC480" s="470"/>
      <c r="PED480" s="470"/>
      <c r="PEE480" s="470"/>
      <c r="PEF480" s="470"/>
      <c r="PEG480" s="470"/>
      <c r="PEH480" s="470"/>
      <c r="PEI480" s="470"/>
      <c r="PEJ480" s="470"/>
      <c r="PEK480" s="470"/>
      <c r="PEL480" s="470"/>
      <c r="PEM480" s="470"/>
      <c r="PEN480" s="470"/>
      <c r="PEO480" s="470"/>
      <c r="PEP480" s="470"/>
      <c r="PEQ480" s="470"/>
      <c r="PER480" s="470"/>
      <c r="PES480" s="470"/>
      <c r="PET480" s="470"/>
      <c r="PEU480" s="470"/>
      <c r="PEV480" s="470"/>
      <c r="PEW480" s="470"/>
      <c r="PEX480" s="470"/>
      <c r="PEY480" s="470"/>
      <c r="PEZ480" s="470"/>
      <c r="PFA480" s="470"/>
      <c r="PFB480" s="470"/>
      <c r="PFC480" s="470"/>
      <c r="PFD480" s="470"/>
      <c r="PFE480" s="470"/>
      <c r="PFF480" s="470"/>
      <c r="PFG480" s="470"/>
      <c r="PFH480" s="470"/>
      <c r="PFI480" s="470"/>
      <c r="PFJ480" s="470"/>
      <c r="PFK480" s="470"/>
      <c r="PFL480" s="470"/>
      <c r="PFM480" s="470"/>
      <c r="PFN480" s="470"/>
      <c r="PFO480" s="470"/>
      <c r="PFP480" s="470"/>
      <c r="PFQ480" s="470"/>
      <c r="PFR480" s="470"/>
      <c r="PFS480" s="470"/>
      <c r="PFT480" s="470"/>
      <c r="PFU480" s="470"/>
      <c r="PFV480" s="470"/>
      <c r="PFW480" s="470"/>
      <c r="PFX480" s="470"/>
      <c r="PFY480" s="470"/>
      <c r="PFZ480" s="470"/>
      <c r="PGA480" s="470"/>
      <c r="PGB480" s="470"/>
      <c r="PGC480" s="470"/>
      <c r="PGD480" s="470"/>
      <c r="PGE480" s="470"/>
      <c r="PGF480" s="470"/>
      <c r="PGG480" s="470"/>
      <c r="PGH480" s="470"/>
      <c r="PGI480" s="470"/>
      <c r="PGJ480" s="470"/>
      <c r="PGK480" s="470"/>
      <c r="PGL480" s="470"/>
      <c r="PGM480" s="470"/>
      <c r="PGN480" s="470"/>
      <c r="PGO480" s="470"/>
      <c r="PGP480" s="470"/>
      <c r="PGQ480" s="470"/>
      <c r="PGR480" s="470"/>
      <c r="PGS480" s="470"/>
      <c r="PGT480" s="470"/>
      <c r="PGU480" s="470"/>
      <c r="PGV480" s="470"/>
      <c r="PGW480" s="470"/>
      <c r="PGX480" s="470"/>
      <c r="PGY480" s="470"/>
      <c r="PGZ480" s="470"/>
      <c r="PHA480" s="470"/>
      <c r="PHB480" s="470"/>
      <c r="PHC480" s="470"/>
      <c r="PHD480" s="470"/>
      <c r="PHE480" s="470"/>
      <c r="PHF480" s="470"/>
      <c r="PHG480" s="470"/>
      <c r="PHH480" s="470"/>
      <c r="PHI480" s="470"/>
      <c r="PHJ480" s="470"/>
      <c r="PHK480" s="470"/>
      <c r="PHL480" s="470"/>
      <c r="PHM480" s="470"/>
      <c r="PHN480" s="470"/>
      <c r="PHO480" s="470"/>
      <c r="PHP480" s="470"/>
      <c r="PHQ480" s="470"/>
      <c r="PHR480" s="470"/>
      <c r="PHS480" s="470"/>
      <c r="PHT480" s="470"/>
      <c r="PHU480" s="470"/>
      <c r="PHV480" s="470"/>
      <c r="PHW480" s="470"/>
      <c r="PHX480" s="470"/>
      <c r="PHY480" s="470"/>
      <c r="PHZ480" s="470"/>
      <c r="PIA480" s="470"/>
      <c r="PIB480" s="470"/>
      <c r="PIC480" s="470"/>
      <c r="PID480" s="470"/>
      <c r="PIE480" s="470"/>
      <c r="PIF480" s="470"/>
      <c r="PIG480" s="470"/>
      <c r="PIH480" s="470"/>
      <c r="PII480" s="470"/>
      <c r="PIJ480" s="470"/>
      <c r="PIK480" s="470"/>
      <c r="PIL480" s="470"/>
      <c r="PIM480" s="470"/>
      <c r="PIN480" s="470"/>
      <c r="PIO480" s="470"/>
      <c r="PIP480" s="470"/>
      <c r="PIQ480" s="470"/>
      <c r="PIR480" s="470"/>
      <c r="PIS480" s="470"/>
      <c r="PIT480" s="470"/>
      <c r="PIU480" s="470"/>
      <c r="PIV480" s="470"/>
      <c r="PIW480" s="470"/>
      <c r="PIX480" s="470"/>
      <c r="PIY480" s="470"/>
      <c r="PIZ480" s="470"/>
      <c r="PJA480" s="470"/>
      <c r="PJB480" s="470"/>
      <c r="PJC480" s="470"/>
      <c r="PJD480" s="470"/>
      <c r="PJE480" s="470"/>
      <c r="PJF480" s="470"/>
      <c r="PJG480" s="470"/>
      <c r="PJH480" s="470"/>
      <c r="PJI480" s="470"/>
      <c r="PJJ480" s="470"/>
      <c r="PJK480" s="470"/>
      <c r="PJL480" s="470"/>
      <c r="PJM480" s="470"/>
      <c r="PJN480" s="470"/>
      <c r="PJO480" s="470"/>
      <c r="PJP480" s="470"/>
      <c r="PJQ480" s="470"/>
      <c r="PJR480" s="470"/>
      <c r="PJS480" s="470"/>
      <c r="PJT480" s="470"/>
      <c r="PJU480" s="470"/>
      <c r="PJV480" s="470"/>
      <c r="PJW480" s="470"/>
      <c r="PJX480" s="470"/>
      <c r="PJY480" s="470"/>
      <c r="PJZ480" s="470"/>
      <c r="PKA480" s="470"/>
      <c r="PKB480" s="470"/>
      <c r="PKC480" s="470"/>
      <c r="PKD480" s="470"/>
      <c r="PKE480" s="470"/>
      <c r="PKF480" s="470"/>
      <c r="PKG480" s="470"/>
      <c r="PKH480" s="470"/>
      <c r="PKI480" s="470"/>
      <c r="PKJ480" s="470"/>
      <c r="PKK480" s="470"/>
      <c r="PKL480" s="470"/>
      <c r="PKM480" s="470"/>
      <c r="PKN480" s="470"/>
      <c r="PKO480" s="470"/>
      <c r="PKP480" s="470"/>
      <c r="PKQ480" s="470"/>
      <c r="PKR480" s="470"/>
      <c r="PKS480" s="470"/>
      <c r="PKT480" s="470"/>
      <c r="PKU480" s="470"/>
      <c r="PKV480" s="470"/>
      <c r="PKW480" s="470"/>
      <c r="PKX480" s="470"/>
      <c r="PKY480" s="470"/>
      <c r="PKZ480" s="470"/>
      <c r="PLA480" s="470"/>
      <c r="PLB480" s="470"/>
      <c r="PLC480" s="470"/>
      <c r="PLD480" s="470"/>
      <c r="PLE480" s="470"/>
      <c r="PLF480" s="470"/>
      <c r="PLG480" s="470"/>
      <c r="PLH480" s="470"/>
      <c r="PLI480" s="470"/>
      <c r="PLJ480" s="470"/>
      <c r="PLK480" s="470"/>
      <c r="PLL480" s="470"/>
      <c r="PLM480" s="470"/>
      <c r="PLN480" s="470"/>
      <c r="PLO480" s="470"/>
      <c r="PLP480" s="470"/>
      <c r="PLQ480" s="470"/>
      <c r="PLR480" s="470"/>
      <c r="PLS480" s="470"/>
      <c r="PLT480" s="470"/>
      <c r="PLU480" s="470"/>
      <c r="PLV480" s="470"/>
      <c r="PLW480" s="470"/>
      <c r="PLX480" s="470"/>
      <c r="PLY480" s="470"/>
      <c r="PLZ480" s="470"/>
      <c r="PMA480" s="470"/>
      <c r="PMB480" s="470"/>
      <c r="PMC480" s="470"/>
      <c r="PMD480" s="470"/>
      <c r="PME480" s="470"/>
      <c r="PMF480" s="470"/>
      <c r="PMG480" s="470"/>
      <c r="PMH480" s="470"/>
      <c r="PMI480" s="470"/>
      <c r="PMJ480" s="470"/>
      <c r="PMK480" s="470"/>
      <c r="PML480" s="470"/>
      <c r="PMM480" s="470"/>
      <c r="PMN480" s="470"/>
      <c r="PMO480" s="470"/>
      <c r="PMP480" s="470"/>
      <c r="PMQ480" s="470"/>
      <c r="PMR480" s="470"/>
      <c r="PMS480" s="470"/>
      <c r="PMT480" s="470"/>
      <c r="PMU480" s="470"/>
      <c r="PMV480" s="470"/>
      <c r="PMW480" s="470"/>
      <c r="PMX480" s="470"/>
      <c r="PMY480" s="470"/>
      <c r="PMZ480" s="470"/>
      <c r="PNA480" s="470"/>
      <c r="PNB480" s="470"/>
      <c r="PNC480" s="470"/>
      <c r="PND480" s="470"/>
      <c r="PNE480" s="470"/>
      <c r="PNF480" s="470"/>
      <c r="PNG480" s="470"/>
      <c r="PNH480" s="470"/>
      <c r="PNI480" s="470"/>
      <c r="PNJ480" s="470"/>
      <c r="PNK480" s="470"/>
      <c r="PNL480" s="470"/>
      <c r="PNM480" s="470"/>
      <c r="PNN480" s="470"/>
      <c r="PNO480" s="470"/>
      <c r="PNP480" s="470"/>
      <c r="PNQ480" s="470"/>
      <c r="PNR480" s="470"/>
      <c r="PNS480" s="470"/>
      <c r="PNT480" s="470"/>
      <c r="PNU480" s="470"/>
      <c r="PNV480" s="470"/>
      <c r="PNW480" s="470"/>
      <c r="PNX480" s="470"/>
      <c r="PNY480" s="470"/>
      <c r="PNZ480" s="470"/>
      <c r="POA480" s="470"/>
      <c r="POB480" s="470"/>
      <c r="POC480" s="470"/>
      <c r="POD480" s="470"/>
      <c r="POE480" s="470"/>
      <c r="POF480" s="470"/>
      <c r="POG480" s="470"/>
      <c r="POH480" s="470"/>
      <c r="POI480" s="470"/>
      <c r="POJ480" s="470"/>
      <c r="POK480" s="470"/>
      <c r="POL480" s="470"/>
      <c r="POM480" s="470"/>
      <c r="PON480" s="470"/>
      <c r="POO480" s="470"/>
      <c r="POP480" s="470"/>
      <c r="POQ480" s="470"/>
      <c r="POR480" s="470"/>
      <c r="POS480" s="470"/>
      <c r="POT480" s="470"/>
      <c r="POU480" s="470"/>
      <c r="POV480" s="470"/>
      <c r="POW480" s="470"/>
      <c r="POX480" s="470"/>
      <c r="POY480" s="470"/>
      <c r="POZ480" s="470"/>
      <c r="PPA480" s="470"/>
      <c r="PPB480" s="470"/>
      <c r="PPC480" s="470"/>
      <c r="PPD480" s="470"/>
      <c r="PPE480" s="470"/>
      <c r="PPF480" s="470"/>
      <c r="PPG480" s="470"/>
      <c r="PPH480" s="470"/>
      <c r="PPI480" s="470"/>
      <c r="PPJ480" s="470"/>
      <c r="PPK480" s="470"/>
      <c r="PPL480" s="470"/>
      <c r="PPM480" s="470"/>
      <c r="PPN480" s="470"/>
      <c r="PPO480" s="470"/>
      <c r="PPP480" s="470"/>
      <c r="PPQ480" s="470"/>
      <c r="PPR480" s="470"/>
      <c r="PPS480" s="470"/>
      <c r="PPT480" s="470"/>
      <c r="PPU480" s="470"/>
      <c r="PPV480" s="470"/>
      <c r="PPW480" s="470"/>
      <c r="PPX480" s="470"/>
      <c r="PPY480" s="470"/>
      <c r="PPZ480" s="470"/>
      <c r="PQA480" s="470"/>
      <c r="PQB480" s="470"/>
      <c r="PQC480" s="470"/>
      <c r="PQD480" s="470"/>
      <c r="PQE480" s="470"/>
      <c r="PQF480" s="470"/>
      <c r="PQG480" s="470"/>
      <c r="PQH480" s="470"/>
      <c r="PQI480" s="470"/>
      <c r="PQJ480" s="470"/>
      <c r="PQK480" s="470"/>
      <c r="PQL480" s="470"/>
      <c r="PQM480" s="470"/>
      <c r="PQN480" s="470"/>
      <c r="PQO480" s="470"/>
      <c r="PQP480" s="470"/>
      <c r="PQQ480" s="470"/>
      <c r="PQR480" s="470"/>
      <c r="PQS480" s="470"/>
      <c r="PQT480" s="470"/>
      <c r="PQU480" s="470"/>
      <c r="PQV480" s="470"/>
      <c r="PQW480" s="470"/>
      <c r="PQX480" s="470"/>
      <c r="PQY480" s="470"/>
      <c r="PQZ480" s="470"/>
      <c r="PRA480" s="470"/>
      <c r="PRB480" s="470"/>
      <c r="PRC480" s="470"/>
      <c r="PRD480" s="470"/>
      <c r="PRE480" s="470"/>
      <c r="PRF480" s="470"/>
      <c r="PRG480" s="470"/>
      <c r="PRH480" s="470"/>
      <c r="PRI480" s="470"/>
      <c r="PRJ480" s="470"/>
      <c r="PRK480" s="470"/>
      <c r="PRL480" s="470"/>
      <c r="PRM480" s="470"/>
      <c r="PRN480" s="470"/>
      <c r="PRO480" s="470"/>
      <c r="PRP480" s="470"/>
      <c r="PRQ480" s="470"/>
      <c r="PRR480" s="470"/>
      <c r="PRS480" s="470"/>
      <c r="PRT480" s="470"/>
      <c r="PRU480" s="470"/>
      <c r="PRV480" s="470"/>
      <c r="PRW480" s="470"/>
      <c r="PRX480" s="470"/>
      <c r="PRY480" s="470"/>
      <c r="PRZ480" s="470"/>
      <c r="PSA480" s="470"/>
      <c r="PSB480" s="470"/>
      <c r="PSC480" s="470"/>
      <c r="PSD480" s="470"/>
      <c r="PSE480" s="470"/>
      <c r="PSF480" s="470"/>
      <c r="PSG480" s="470"/>
      <c r="PSH480" s="470"/>
      <c r="PSI480" s="470"/>
      <c r="PSJ480" s="470"/>
      <c r="PSK480" s="470"/>
      <c r="PSL480" s="470"/>
      <c r="PSM480" s="470"/>
      <c r="PSN480" s="470"/>
      <c r="PSO480" s="470"/>
      <c r="PSP480" s="470"/>
      <c r="PSQ480" s="470"/>
      <c r="PSR480" s="470"/>
      <c r="PSS480" s="470"/>
      <c r="PST480" s="470"/>
      <c r="PSU480" s="470"/>
      <c r="PSV480" s="470"/>
      <c r="PSW480" s="470"/>
      <c r="PSX480" s="470"/>
      <c r="PSY480" s="470"/>
      <c r="PSZ480" s="470"/>
      <c r="PTA480" s="470"/>
      <c r="PTB480" s="470"/>
      <c r="PTC480" s="470"/>
      <c r="PTD480" s="470"/>
      <c r="PTE480" s="470"/>
      <c r="PTF480" s="470"/>
      <c r="PTG480" s="470"/>
      <c r="PTH480" s="470"/>
      <c r="PTI480" s="470"/>
      <c r="PTJ480" s="470"/>
      <c r="PTK480" s="470"/>
      <c r="PTL480" s="470"/>
      <c r="PTM480" s="470"/>
      <c r="PTN480" s="470"/>
      <c r="PTO480" s="470"/>
      <c r="PTP480" s="470"/>
      <c r="PTQ480" s="470"/>
      <c r="PTR480" s="470"/>
      <c r="PTS480" s="470"/>
      <c r="PTT480" s="470"/>
      <c r="PTU480" s="470"/>
      <c r="PTV480" s="470"/>
      <c r="PTW480" s="470"/>
      <c r="PTX480" s="470"/>
      <c r="PTY480" s="470"/>
      <c r="PTZ480" s="470"/>
      <c r="PUA480" s="470"/>
      <c r="PUB480" s="470"/>
      <c r="PUC480" s="470"/>
      <c r="PUD480" s="470"/>
      <c r="PUE480" s="470"/>
      <c r="PUF480" s="470"/>
      <c r="PUG480" s="470"/>
      <c r="PUH480" s="470"/>
      <c r="PUI480" s="470"/>
      <c r="PUJ480" s="470"/>
      <c r="PUK480" s="470"/>
      <c r="PUL480" s="470"/>
      <c r="PUM480" s="470"/>
      <c r="PUN480" s="470"/>
      <c r="PUO480" s="470"/>
      <c r="PUP480" s="470"/>
      <c r="PUQ480" s="470"/>
      <c r="PUR480" s="470"/>
      <c r="PUS480" s="470"/>
      <c r="PUT480" s="470"/>
      <c r="PUU480" s="470"/>
      <c r="PUV480" s="470"/>
      <c r="PUW480" s="470"/>
      <c r="PUX480" s="470"/>
      <c r="PUY480" s="470"/>
      <c r="PUZ480" s="470"/>
      <c r="PVA480" s="470"/>
      <c r="PVB480" s="470"/>
      <c r="PVC480" s="470"/>
      <c r="PVD480" s="470"/>
      <c r="PVE480" s="470"/>
      <c r="PVF480" s="470"/>
      <c r="PVG480" s="470"/>
      <c r="PVH480" s="470"/>
      <c r="PVI480" s="470"/>
      <c r="PVJ480" s="470"/>
      <c r="PVK480" s="470"/>
      <c r="PVL480" s="470"/>
      <c r="PVM480" s="470"/>
      <c r="PVN480" s="470"/>
      <c r="PVO480" s="470"/>
      <c r="PVP480" s="470"/>
      <c r="PVQ480" s="470"/>
      <c r="PVR480" s="470"/>
      <c r="PVS480" s="470"/>
      <c r="PVT480" s="470"/>
      <c r="PVU480" s="470"/>
      <c r="PVV480" s="470"/>
      <c r="PVW480" s="470"/>
      <c r="PVX480" s="470"/>
      <c r="PVY480" s="470"/>
      <c r="PVZ480" s="470"/>
      <c r="PWA480" s="470"/>
      <c r="PWB480" s="470"/>
      <c r="PWC480" s="470"/>
      <c r="PWD480" s="470"/>
      <c r="PWE480" s="470"/>
      <c r="PWF480" s="470"/>
      <c r="PWG480" s="470"/>
      <c r="PWH480" s="470"/>
      <c r="PWI480" s="470"/>
      <c r="PWJ480" s="470"/>
      <c r="PWK480" s="470"/>
      <c r="PWL480" s="470"/>
      <c r="PWM480" s="470"/>
      <c r="PWN480" s="470"/>
      <c r="PWO480" s="470"/>
      <c r="PWP480" s="470"/>
      <c r="PWQ480" s="470"/>
      <c r="PWR480" s="470"/>
      <c r="PWS480" s="470"/>
      <c r="PWT480" s="470"/>
      <c r="PWU480" s="470"/>
      <c r="PWV480" s="470"/>
      <c r="PWW480" s="470"/>
      <c r="PWX480" s="470"/>
      <c r="PWY480" s="470"/>
      <c r="PWZ480" s="470"/>
      <c r="PXA480" s="470"/>
      <c r="PXB480" s="470"/>
      <c r="PXC480" s="470"/>
      <c r="PXD480" s="470"/>
      <c r="PXE480" s="470"/>
      <c r="PXF480" s="470"/>
      <c r="PXG480" s="470"/>
      <c r="PXH480" s="470"/>
      <c r="PXI480" s="470"/>
      <c r="PXJ480" s="470"/>
      <c r="PXK480" s="470"/>
      <c r="PXL480" s="470"/>
      <c r="PXM480" s="470"/>
      <c r="PXN480" s="470"/>
      <c r="PXO480" s="470"/>
      <c r="PXP480" s="470"/>
      <c r="PXQ480" s="470"/>
      <c r="PXR480" s="470"/>
      <c r="PXS480" s="470"/>
      <c r="PXT480" s="470"/>
      <c r="PXU480" s="470"/>
      <c r="PXV480" s="470"/>
      <c r="PXW480" s="470"/>
      <c r="PXX480" s="470"/>
      <c r="PXY480" s="470"/>
      <c r="PXZ480" s="470"/>
      <c r="PYA480" s="470"/>
      <c r="PYB480" s="470"/>
      <c r="PYC480" s="470"/>
      <c r="PYD480" s="470"/>
      <c r="PYE480" s="470"/>
      <c r="PYF480" s="470"/>
      <c r="PYG480" s="470"/>
      <c r="PYH480" s="470"/>
      <c r="PYI480" s="470"/>
      <c r="PYJ480" s="470"/>
      <c r="PYK480" s="470"/>
      <c r="PYL480" s="470"/>
      <c r="PYM480" s="470"/>
      <c r="PYN480" s="470"/>
      <c r="PYO480" s="470"/>
      <c r="PYP480" s="470"/>
      <c r="PYQ480" s="470"/>
      <c r="PYR480" s="470"/>
      <c r="PYS480" s="470"/>
      <c r="PYT480" s="470"/>
      <c r="PYU480" s="470"/>
      <c r="PYV480" s="470"/>
      <c r="PYW480" s="470"/>
      <c r="PYX480" s="470"/>
      <c r="PYY480" s="470"/>
      <c r="PYZ480" s="470"/>
      <c r="PZA480" s="470"/>
      <c r="PZB480" s="470"/>
      <c r="PZC480" s="470"/>
      <c r="PZD480" s="470"/>
      <c r="PZE480" s="470"/>
      <c r="PZF480" s="470"/>
      <c r="PZG480" s="470"/>
      <c r="PZH480" s="470"/>
      <c r="PZI480" s="470"/>
      <c r="PZJ480" s="470"/>
      <c r="PZK480" s="470"/>
      <c r="PZL480" s="470"/>
      <c r="PZM480" s="470"/>
      <c r="PZN480" s="470"/>
      <c r="PZO480" s="470"/>
      <c r="PZP480" s="470"/>
      <c r="PZQ480" s="470"/>
      <c r="PZR480" s="470"/>
      <c r="PZS480" s="470"/>
      <c r="PZT480" s="470"/>
      <c r="PZU480" s="470"/>
      <c r="PZV480" s="470"/>
      <c r="PZW480" s="470"/>
      <c r="PZX480" s="470"/>
      <c r="PZY480" s="470"/>
      <c r="PZZ480" s="470"/>
      <c r="QAA480" s="470"/>
      <c r="QAB480" s="470"/>
      <c r="QAC480" s="470"/>
      <c r="QAD480" s="470"/>
      <c r="QAE480" s="470"/>
      <c r="QAF480" s="470"/>
      <c r="QAG480" s="470"/>
      <c r="QAH480" s="470"/>
      <c r="QAI480" s="470"/>
      <c r="QAJ480" s="470"/>
      <c r="QAK480" s="470"/>
      <c r="QAL480" s="470"/>
      <c r="QAM480" s="470"/>
      <c r="QAN480" s="470"/>
      <c r="QAO480" s="470"/>
      <c r="QAP480" s="470"/>
      <c r="QAQ480" s="470"/>
      <c r="QAR480" s="470"/>
      <c r="QAS480" s="470"/>
      <c r="QAT480" s="470"/>
      <c r="QAU480" s="470"/>
      <c r="QAV480" s="470"/>
      <c r="QAW480" s="470"/>
      <c r="QAX480" s="470"/>
      <c r="QAY480" s="470"/>
      <c r="QAZ480" s="470"/>
      <c r="QBA480" s="470"/>
      <c r="QBB480" s="470"/>
      <c r="QBC480" s="470"/>
      <c r="QBD480" s="470"/>
      <c r="QBE480" s="470"/>
      <c r="QBF480" s="470"/>
      <c r="QBG480" s="470"/>
      <c r="QBH480" s="470"/>
      <c r="QBI480" s="470"/>
      <c r="QBJ480" s="470"/>
      <c r="QBK480" s="470"/>
      <c r="QBL480" s="470"/>
      <c r="QBM480" s="470"/>
      <c r="QBN480" s="470"/>
      <c r="QBO480" s="470"/>
      <c r="QBP480" s="470"/>
      <c r="QBQ480" s="470"/>
      <c r="QBR480" s="470"/>
      <c r="QBS480" s="470"/>
      <c r="QBT480" s="470"/>
      <c r="QBU480" s="470"/>
      <c r="QBV480" s="470"/>
      <c r="QBW480" s="470"/>
      <c r="QBX480" s="470"/>
      <c r="QBY480" s="470"/>
      <c r="QBZ480" s="470"/>
      <c r="QCA480" s="470"/>
      <c r="QCB480" s="470"/>
      <c r="QCC480" s="470"/>
      <c r="QCD480" s="470"/>
      <c r="QCE480" s="470"/>
      <c r="QCF480" s="470"/>
      <c r="QCG480" s="470"/>
      <c r="QCH480" s="470"/>
      <c r="QCI480" s="470"/>
      <c r="QCJ480" s="470"/>
      <c r="QCK480" s="470"/>
      <c r="QCL480" s="470"/>
      <c r="QCM480" s="470"/>
      <c r="QCN480" s="470"/>
      <c r="QCO480" s="470"/>
      <c r="QCP480" s="470"/>
      <c r="QCQ480" s="470"/>
      <c r="QCR480" s="470"/>
      <c r="QCS480" s="470"/>
      <c r="QCT480" s="470"/>
      <c r="QCU480" s="470"/>
      <c r="QCV480" s="470"/>
      <c r="QCW480" s="470"/>
      <c r="QCX480" s="470"/>
      <c r="QCY480" s="470"/>
      <c r="QCZ480" s="470"/>
      <c r="QDA480" s="470"/>
      <c r="QDB480" s="470"/>
      <c r="QDC480" s="470"/>
      <c r="QDD480" s="470"/>
      <c r="QDE480" s="470"/>
      <c r="QDF480" s="470"/>
      <c r="QDG480" s="470"/>
      <c r="QDH480" s="470"/>
      <c r="QDI480" s="470"/>
      <c r="QDJ480" s="470"/>
      <c r="QDK480" s="470"/>
      <c r="QDL480" s="470"/>
      <c r="QDM480" s="470"/>
      <c r="QDN480" s="470"/>
      <c r="QDO480" s="470"/>
      <c r="QDP480" s="470"/>
      <c r="QDQ480" s="470"/>
      <c r="QDR480" s="470"/>
      <c r="QDS480" s="470"/>
      <c r="QDT480" s="470"/>
      <c r="QDU480" s="470"/>
      <c r="QDV480" s="470"/>
      <c r="QDW480" s="470"/>
      <c r="QDX480" s="470"/>
      <c r="QDY480" s="470"/>
      <c r="QDZ480" s="470"/>
      <c r="QEA480" s="470"/>
      <c r="QEB480" s="470"/>
      <c r="QEC480" s="470"/>
      <c r="QED480" s="470"/>
      <c r="QEE480" s="470"/>
      <c r="QEF480" s="470"/>
      <c r="QEG480" s="470"/>
      <c r="QEH480" s="470"/>
      <c r="QEI480" s="470"/>
      <c r="QEJ480" s="470"/>
      <c r="QEK480" s="470"/>
      <c r="QEL480" s="470"/>
      <c r="QEM480" s="470"/>
      <c r="QEN480" s="470"/>
      <c r="QEO480" s="470"/>
      <c r="QEP480" s="470"/>
      <c r="QEQ480" s="470"/>
      <c r="QER480" s="470"/>
      <c r="QES480" s="470"/>
      <c r="QET480" s="470"/>
      <c r="QEU480" s="470"/>
      <c r="QEV480" s="470"/>
      <c r="QEW480" s="470"/>
      <c r="QEX480" s="470"/>
      <c r="QEY480" s="470"/>
      <c r="QEZ480" s="470"/>
      <c r="QFA480" s="470"/>
      <c r="QFB480" s="470"/>
      <c r="QFC480" s="470"/>
      <c r="QFD480" s="470"/>
      <c r="QFE480" s="470"/>
      <c r="QFF480" s="470"/>
      <c r="QFG480" s="470"/>
      <c r="QFH480" s="470"/>
      <c r="QFI480" s="470"/>
      <c r="QFJ480" s="470"/>
      <c r="QFK480" s="470"/>
      <c r="QFL480" s="470"/>
      <c r="QFM480" s="470"/>
      <c r="QFN480" s="470"/>
      <c r="QFO480" s="470"/>
      <c r="QFP480" s="470"/>
      <c r="QFQ480" s="470"/>
      <c r="QFR480" s="470"/>
      <c r="QFS480" s="470"/>
      <c r="QFT480" s="470"/>
      <c r="QFU480" s="470"/>
      <c r="QFV480" s="470"/>
      <c r="QFW480" s="470"/>
      <c r="QFX480" s="470"/>
      <c r="QFY480" s="470"/>
      <c r="QFZ480" s="470"/>
      <c r="QGA480" s="470"/>
      <c r="QGB480" s="470"/>
      <c r="QGC480" s="470"/>
      <c r="QGD480" s="470"/>
      <c r="QGE480" s="470"/>
      <c r="QGF480" s="470"/>
      <c r="QGG480" s="470"/>
      <c r="QGH480" s="470"/>
      <c r="QGI480" s="470"/>
      <c r="QGJ480" s="470"/>
      <c r="QGK480" s="470"/>
      <c r="QGL480" s="470"/>
      <c r="QGM480" s="470"/>
      <c r="QGN480" s="470"/>
      <c r="QGO480" s="470"/>
      <c r="QGP480" s="470"/>
      <c r="QGQ480" s="470"/>
      <c r="QGR480" s="470"/>
      <c r="QGS480" s="470"/>
      <c r="QGT480" s="470"/>
      <c r="QGU480" s="470"/>
      <c r="QGV480" s="470"/>
      <c r="QGW480" s="470"/>
      <c r="QGX480" s="470"/>
      <c r="QGY480" s="470"/>
      <c r="QGZ480" s="470"/>
      <c r="QHA480" s="470"/>
      <c r="QHB480" s="470"/>
      <c r="QHC480" s="470"/>
      <c r="QHD480" s="470"/>
      <c r="QHE480" s="470"/>
      <c r="QHF480" s="470"/>
      <c r="QHG480" s="470"/>
      <c r="QHH480" s="470"/>
      <c r="QHI480" s="470"/>
      <c r="QHJ480" s="470"/>
      <c r="QHK480" s="470"/>
      <c r="QHL480" s="470"/>
      <c r="QHM480" s="470"/>
      <c r="QHN480" s="470"/>
      <c r="QHO480" s="470"/>
      <c r="QHP480" s="470"/>
      <c r="QHQ480" s="470"/>
      <c r="QHR480" s="470"/>
      <c r="QHS480" s="470"/>
      <c r="QHT480" s="470"/>
      <c r="QHU480" s="470"/>
      <c r="QHV480" s="470"/>
      <c r="QHW480" s="470"/>
      <c r="QHX480" s="470"/>
      <c r="QHY480" s="470"/>
      <c r="QHZ480" s="470"/>
      <c r="QIA480" s="470"/>
      <c r="QIB480" s="470"/>
      <c r="QIC480" s="470"/>
      <c r="QID480" s="470"/>
      <c r="QIE480" s="470"/>
      <c r="QIF480" s="470"/>
      <c r="QIG480" s="470"/>
      <c r="QIH480" s="470"/>
      <c r="QII480" s="470"/>
      <c r="QIJ480" s="470"/>
      <c r="QIK480" s="470"/>
      <c r="QIL480" s="470"/>
      <c r="QIM480" s="470"/>
      <c r="QIN480" s="470"/>
      <c r="QIO480" s="470"/>
      <c r="QIP480" s="470"/>
      <c r="QIQ480" s="470"/>
      <c r="QIR480" s="470"/>
      <c r="QIS480" s="470"/>
      <c r="QIT480" s="470"/>
      <c r="QIU480" s="470"/>
      <c r="QIV480" s="470"/>
      <c r="QIW480" s="470"/>
      <c r="QIX480" s="470"/>
      <c r="QIY480" s="470"/>
      <c r="QIZ480" s="470"/>
      <c r="QJA480" s="470"/>
      <c r="QJB480" s="470"/>
      <c r="QJC480" s="470"/>
      <c r="QJD480" s="470"/>
      <c r="QJE480" s="470"/>
      <c r="QJF480" s="470"/>
      <c r="QJG480" s="470"/>
      <c r="QJH480" s="470"/>
      <c r="QJI480" s="470"/>
      <c r="QJJ480" s="470"/>
      <c r="QJK480" s="470"/>
      <c r="QJL480" s="470"/>
      <c r="QJM480" s="470"/>
      <c r="QJN480" s="470"/>
      <c r="QJO480" s="470"/>
      <c r="QJP480" s="470"/>
      <c r="QJQ480" s="470"/>
      <c r="QJR480" s="470"/>
      <c r="QJS480" s="470"/>
      <c r="QJT480" s="470"/>
      <c r="QJU480" s="470"/>
      <c r="QJV480" s="470"/>
      <c r="QJW480" s="470"/>
      <c r="QJX480" s="470"/>
      <c r="QJY480" s="470"/>
      <c r="QJZ480" s="470"/>
      <c r="QKA480" s="470"/>
      <c r="QKB480" s="470"/>
      <c r="QKC480" s="470"/>
      <c r="QKD480" s="470"/>
      <c r="QKE480" s="470"/>
      <c r="QKF480" s="470"/>
      <c r="QKG480" s="470"/>
      <c r="QKH480" s="470"/>
      <c r="QKI480" s="470"/>
      <c r="QKJ480" s="470"/>
      <c r="QKK480" s="470"/>
      <c r="QKL480" s="470"/>
      <c r="QKM480" s="470"/>
      <c r="QKN480" s="470"/>
      <c r="QKO480" s="470"/>
      <c r="QKP480" s="470"/>
      <c r="QKQ480" s="470"/>
      <c r="QKR480" s="470"/>
      <c r="QKS480" s="470"/>
      <c r="QKT480" s="470"/>
      <c r="QKU480" s="470"/>
      <c r="QKV480" s="470"/>
      <c r="QKW480" s="470"/>
      <c r="QKX480" s="470"/>
      <c r="QKY480" s="470"/>
      <c r="QKZ480" s="470"/>
      <c r="QLA480" s="470"/>
      <c r="QLB480" s="470"/>
      <c r="QLC480" s="470"/>
      <c r="QLD480" s="470"/>
      <c r="QLE480" s="470"/>
      <c r="QLF480" s="470"/>
      <c r="QLG480" s="470"/>
      <c r="QLH480" s="470"/>
      <c r="QLI480" s="470"/>
      <c r="QLJ480" s="470"/>
      <c r="QLK480" s="470"/>
      <c r="QLL480" s="470"/>
      <c r="QLM480" s="470"/>
      <c r="QLN480" s="470"/>
      <c r="QLO480" s="470"/>
      <c r="QLP480" s="470"/>
      <c r="QLQ480" s="470"/>
      <c r="QLR480" s="470"/>
      <c r="QLS480" s="470"/>
      <c r="QLT480" s="470"/>
      <c r="QLU480" s="470"/>
      <c r="QLV480" s="470"/>
      <c r="QLW480" s="470"/>
      <c r="QLX480" s="470"/>
      <c r="QLY480" s="470"/>
      <c r="QLZ480" s="470"/>
      <c r="QMA480" s="470"/>
      <c r="QMB480" s="470"/>
      <c r="QMC480" s="470"/>
      <c r="QMD480" s="470"/>
      <c r="QME480" s="470"/>
      <c r="QMF480" s="470"/>
      <c r="QMG480" s="470"/>
      <c r="QMH480" s="470"/>
      <c r="QMI480" s="470"/>
      <c r="QMJ480" s="470"/>
      <c r="QMK480" s="470"/>
      <c r="QML480" s="470"/>
      <c r="QMM480" s="470"/>
      <c r="QMN480" s="470"/>
      <c r="QMO480" s="470"/>
      <c r="QMP480" s="470"/>
      <c r="QMQ480" s="470"/>
      <c r="QMR480" s="470"/>
      <c r="QMS480" s="470"/>
      <c r="QMT480" s="470"/>
      <c r="QMU480" s="470"/>
      <c r="QMV480" s="470"/>
      <c r="QMW480" s="470"/>
      <c r="QMX480" s="470"/>
      <c r="QMY480" s="470"/>
      <c r="QMZ480" s="470"/>
      <c r="QNA480" s="470"/>
      <c r="QNB480" s="470"/>
      <c r="QNC480" s="470"/>
      <c r="QND480" s="470"/>
      <c r="QNE480" s="470"/>
      <c r="QNF480" s="470"/>
      <c r="QNG480" s="470"/>
      <c r="QNH480" s="470"/>
      <c r="QNI480" s="470"/>
      <c r="QNJ480" s="470"/>
      <c r="QNK480" s="470"/>
      <c r="QNL480" s="470"/>
      <c r="QNM480" s="470"/>
      <c r="QNN480" s="470"/>
      <c r="QNO480" s="470"/>
      <c r="QNP480" s="470"/>
      <c r="QNQ480" s="470"/>
      <c r="QNR480" s="470"/>
      <c r="QNS480" s="470"/>
      <c r="QNT480" s="470"/>
      <c r="QNU480" s="470"/>
      <c r="QNV480" s="470"/>
      <c r="QNW480" s="470"/>
      <c r="QNX480" s="470"/>
      <c r="QNY480" s="470"/>
      <c r="QNZ480" s="470"/>
      <c r="QOA480" s="470"/>
      <c r="QOB480" s="470"/>
      <c r="QOC480" s="470"/>
      <c r="QOD480" s="470"/>
      <c r="QOE480" s="470"/>
      <c r="QOF480" s="470"/>
      <c r="QOG480" s="470"/>
      <c r="QOH480" s="470"/>
      <c r="QOI480" s="470"/>
      <c r="QOJ480" s="470"/>
      <c r="QOK480" s="470"/>
      <c r="QOL480" s="470"/>
      <c r="QOM480" s="470"/>
      <c r="QON480" s="470"/>
      <c r="QOO480" s="470"/>
      <c r="QOP480" s="470"/>
      <c r="QOQ480" s="470"/>
      <c r="QOR480" s="470"/>
      <c r="QOS480" s="470"/>
      <c r="QOT480" s="470"/>
      <c r="QOU480" s="470"/>
      <c r="QOV480" s="470"/>
      <c r="QOW480" s="470"/>
      <c r="QOX480" s="470"/>
      <c r="QOY480" s="470"/>
      <c r="QOZ480" s="470"/>
      <c r="QPA480" s="470"/>
      <c r="QPB480" s="470"/>
      <c r="QPC480" s="470"/>
      <c r="QPD480" s="470"/>
      <c r="QPE480" s="470"/>
      <c r="QPF480" s="470"/>
      <c r="QPG480" s="470"/>
      <c r="QPH480" s="470"/>
      <c r="QPI480" s="470"/>
      <c r="QPJ480" s="470"/>
      <c r="QPK480" s="470"/>
      <c r="QPL480" s="470"/>
      <c r="QPM480" s="470"/>
      <c r="QPN480" s="470"/>
      <c r="QPO480" s="470"/>
      <c r="QPP480" s="470"/>
      <c r="QPQ480" s="470"/>
      <c r="QPR480" s="470"/>
      <c r="QPS480" s="470"/>
      <c r="QPT480" s="470"/>
      <c r="QPU480" s="470"/>
      <c r="QPV480" s="470"/>
      <c r="QPW480" s="470"/>
      <c r="QPX480" s="470"/>
      <c r="QPY480" s="470"/>
      <c r="QPZ480" s="470"/>
      <c r="QQA480" s="470"/>
      <c r="QQB480" s="470"/>
      <c r="QQC480" s="470"/>
      <c r="QQD480" s="470"/>
      <c r="QQE480" s="470"/>
      <c r="QQF480" s="470"/>
      <c r="QQG480" s="470"/>
      <c r="QQH480" s="470"/>
      <c r="QQI480" s="470"/>
      <c r="QQJ480" s="470"/>
      <c r="QQK480" s="470"/>
      <c r="QQL480" s="470"/>
      <c r="QQM480" s="470"/>
      <c r="QQN480" s="470"/>
      <c r="QQO480" s="470"/>
      <c r="QQP480" s="470"/>
      <c r="QQQ480" s="470"/>
      <c r="QQR480" s="470"/>
      <c r="QQS480" s="470"/>
      <c r="QQT480" s="470"/>
      <c r="QQU480" s="470"/>
      <c r="QQV480" s="470"/>
      <c r="QQW480" s="470"/>
      <c r="QQX480" s="470"/>
      <c r="QQY480" s="470"/>
      <c r="QQZ480" s="470"/>
      <c r="QRA480" s="470"/>
      <c r="QRB480" s="470"/>
      <c r="QRC480" s="470"/>
      <c r="QRD480" s="470"/>
      <c r="QRE480" s="470"/>
      <c r="QRF480" s="470"/>
      <c r="QRG480" s="470"/>
      <c r="QRH480" s="470"/>
      <c r="QRI480" s="470"/>
      <c r="QRJ480" s="470"/>
      <c r="QRK480" s="470"/>
      <c r="QRL480" s="470"/>
      <c r="QRM480" s="470"/>
      <c r="QRN480" s="470"/>
      <c r="QRO480" s="470"/>
      <c r="QRP480" s="470"/>
      <c r="QRQ480" s="470"/>
      <c r="QRR480" s="470"/>
      <c r="QRS480" s="470"/>
      <c r="QRT480" s="470"/>
      <c r="QRU480" s="470"/>
      <c r="QRV480" s="470"/>
      <c r="QRW480" s="470"/>
      <c r="QRX480" s="470"/>
      <c r="QRY480" s="470"/>
      <c r="QRZ480" s="470"/>
      <c r="QSA480" s="470"/>
      <c r="QSB480" s="470"/>
      <c r="QSC480" s="470"/>
      <c r="QSD480" s="470"/>
      <c r="QSE480" s="470"/>
      <c r="QSF480" s="470"/>
      <c r="QSG480" s="470"/>
      <c r="QSH480" s="470"/>
      <c r="QSI480" s="470"/>
      <c r="QSJ480" s="470"/>
      <c r="QSK480" s="470"/>
      <c r="QSL480" s="470"/>
      <c r="QSM480" s="470"/>
      <c r="QSN480" s="470"/>
      <c r="QSO480" s="470"/>
      <c r="QSP480" s="470"/>
      <c r="QSQ480" s="470"/>
      <c r="QSR480" s="470"/>
      <c r="QSS480" s="470"/>
      <c r="QST480" s="470"/>
      <c r="QSU480" s="470"/>
      <c r="QSV480" s="470"/>
      <c r="QSW480" s="470"/>
      <c r="QSX480" s="470"/>
      <c r="QSY480" s="470"/>
      <c r="QSZ480" s="470"/>
      <c r="QTA480" s="470"/>
      <c r="QTB480" s="470"/>
      <c r="QTC480" s="470"/>
      <c r="QTD480" s="470"/>
      <c r="QTE480" s="470"/>
      <c r="QTF480" s="470"/>
      <c r="QTG480" s="470"/>
      <c r="QTH480" s="470"/>
      <c r="QTI480" s="470"/>
      <c r="QTJ480" s="470"/>
      <c r="QTK480" s="470"/>
      <c r="QTL480" s="470"/>
      <c r="QTM480" s="470"/>
      <c r="QTN480" s="470"/>
      <c r="QTO480" s="470"/>
      <c r="QTP480" s="470"/>
      <c r="QTQ480" s="470"/>
      <c r="QTR480" s="470"/>
      <c r="QTS480" s="470"/>
      <c r="QTT480" s="470"/>
      <c r="QTU480" s="470"/>
      <c r="QTV480" s="470"/>
      <c r="QTW480" s="470"/>
      <c r="QTX480" s="470"/>
      <c r="QTY480" s="470"/>
      <c r="QTZ480" s="470"/>
      <c r="QUA480" s="470"/>
      <c r="QUB480" s="470"/>
      <c r="QUC480" s="470"/>
      <c r="QUD480" s="470"/>
      <c r="QUE480" s="470"/>
      <c r="QUF480" s="470"/>
      <c r="QUG480" s="470"/>
      <c r="QUH480" s="470"/>
      <c r="QUI480" s="470"/>
      <c r="QUJ480" s="470"/>
      <c r="QUK480" s="470"/>
      <c r="QUL480" s="470"/>
      <c r="QUM480" s="470"/>
      <c r="QUN480" s="470"/>
      <c r="QUO480" s="470"/>
      <c r="QUP480" s="470"/>
      <c r="QUQ480" s="470"/>
      <c r="QUR480" s="470"/>
      <c r="QUS480" s="470"/>
      <c r="QUT480" s="470"/>
      <c r="QUU480" s="470"/>
      <c r="QUV480" s="470"/>
      <c r="QUW480" s="470"/>
      <c r="QUX480" s="470"/>
      <c r="QUY480" s="470"/>
      <c r="QUZ480" s="470"/>
      <c r="QVA480" s="470"/>
      <c r="QVB480" s="470"/>
      <c r="QVC480" s="470"/>
      <c r="QVD480" s="470"/>
      <c r="QVE480" s="470"/>
      <c r="QVF480" s="470"/>
      <c r="QVG480" s="470"/>
      <c r="QVH480" s="470"/>
      <c r="QVI480" s="470"/>
      <c r="QVJ480" s="470"/>
      <c r="QVK480" s="470"/>
      <c r="QVL480" s="470"/>
      <c r="QVM480" s="470"/>
      <c r="QVN480" s="470"/>
      <c r="QVO480" s="470"/>
      <c r="QVP480" s="470"/>
      <c r="QVQ480" s="470"/>
      <c r="QVR480" s="470"/>
      <c r="QVS480" s="470"/>
      <c r="QVT480" s="470"/>
      <c r="QVU480" s="470"/>
      <c r="QVV480" s="470"/>
      <c r="QVW480" s="470"/>
      <c r="QVX480" s="470"/>
      <c r="QVY480" s="470"/>
      <c r="QVZ480" s="470"/>
      <c r="QWA480" s="470"/>
      <c r="QWB480" s="470"/>
      <c r="QWC480" s="470"/>
      <c r="QWD480" s="470"/>
      <c r="QWE480" s="470"/>
      <c r="QWF480" s="470"/>
      <c r="QWG480" s="470"/>
      <c r="QWH480" s="470"/>
      <c r="QWI480" s="470"/>
      <c r="QWJ480" s="470"/>
      <c r="QWK480" s="470"/>
      <c r="QWL480" s="470"/>
      <c r="QWM480" s="470"/>
      <c r="QWN480" s="470"/>
      <c r="QWO480" s="470"/>
      <c r="QWP480" s="470"/>
      <c r="QWQ480" s="470"/>
      <c r="QWR480" s="470"/>
      <c r="QWS480" s="470"/>
      <c r="QWT480" s="470"/>
      <c r="QWU480" s="470"/>
      <c r="QWV480" s="470"/>
      <c r="QWW480" s="470"/>
      <c r="QWX480" s="470"/>
      <c r="QWY480" s="470"/>
      <c r="QWZ480" s="470"/>
      <c r="QXA480" s="470"/>
      <c r="QXB480" s="470"/>
      <c r="QXC480" s="470"/>
      <c r="QXD480" s="470"/>
      <c r="QXE480" s="470"/>
      <c r="QXF480" s="470"/>
      <c r="QXG480" s="470"/>
      <c r="QXH480" s="470"/>
      <c r="QXI480" s="470"/>
      <c r="QXJ480" s="470"/>
      <c r="QXK480" s="470"/>
      <c r="QXL480" s="470"/>
      <c r="QXM480" s="470"/>
      <c r="QXN480" s="470"/>
      <c r="QXO480" s="470"/>
      <c r="QXP480" s="470"/>
      <c r="QXQ480" s="470"/>
      <c r="QXR480" s="470"/>
      <c r="QXS480" s="470"/>
      <c r="QXT480" s="470"/>
      <c r="QXU480" s="470"/>
      <c r="QXV480" s="470"/>
      <c r="QXW480" s="470"/>
      <c r="QXX480" s="470"/>
      <c r="QXY480" s="470"/>
      <c r="QXZ480" s="470"/>
      <c r="QYA480" s="470"/>
      <c r="QYB480" s="470"/>
      <c r="QYC480" s="470"/>
      <c r="QYD480" s="470"/>
      <c r="QYE480" s="470"/>
      <c r="QYF480" s="470"/>
      <c r="QYG480" s="470"/>
      <c r="QYH480" s="470"/>
      <c r="QYI480" s="470"/>
      <c r="QYJ480" s="470"/>
      <c r="QYK480" s="470"/>
      <c r="QYL480" s="470"/>
      <c r="QYM480" s="470"/>
      <c r="QYN480" s="470"/>
      <c r="QYO480" s="470"/>
      <c r="QYP480" s="470"/>
      <c r="QYQ480" s="470"/>
      <c r="QYR480" s="470"/>
      <c r="QYS480" s="470"/>
      <c r="QYT480" s="470"/>
      <c r="QYU480" s="470"/>
      <c r="QYV480" s="470"/>
      <c r="QYW480" s="470"/>
      <c r="QYX480" s="470"/>
      <c r="QYY480" s="470"/>
      <c r="QYZ480" s="470"/>
      <c r="QZA480" s="470"/>
      <c r="QZB480" s="470"/>
      <c r="QZC480" s="470"/>
      <c r="QZD480" s="470"/>
      <c r="QZE480" s="470"/>
      <c r="QZF480" s="470"/>
      <c r="QZG480" s="470"/>
      <c r="QZH480" s="470"/>
      <c r="QZI480" s="470"/>
      <c r="QZJ480" s="470"/>
      <c r="QZK480" s="470"/>
      <c r="QZL480" s="470"/>
      <c r="QZM480" s="470"/>
      <c r="QZN480" s="470"/>
      <c r="QZO480" s="470"/>
      <c r="QZP480" s="470"/>
      <c r="QZQ480" s="470"/>
      <c r="QZR480" s="470"/>
      <c r="QZS480" s="470"/>
      <c r="QZT480" s="470"/>
      <c r="QZU480" s="470"/>
      <c r="QZV480" s="470"/>
      <c r="QZW480" s="470"/>
      <c r="QZX480" s="470"/>
      <c r="QZY480" s="470"/>
      <c r="QZZ480" s="470"/>
      <c r="RAA480" s="470"/>
      <c r="RAB480" s="470"/>
      <c r="RAC480" s="470"/>
      <c r="RAD480" s="470"/>
      <c r="RAE480" s="470"/>
      <c r="RAF480" s="470"/>
      <c r="RAG480" s="470"/>
      <c r="RAH480" s="470"/>
      <c r="RAI480" s="470"/>
      <c r="RAJ480" s="470"/>
      <c r="RAK480" s="470"/>
      <c r="RAL480" s="470"/>
      <c r="RAM480" s="470"/>
      <c r="RAN480" s="470"/>
      <c r="RAO480" s="470"/>
      <c r="RAP480" s="470"/>
      <c r="RAQ480" s="470"/>
      <c r="RAR480" s="470"/>
      <c r="RAS480" s="470"/>
      <c r="RAT480" s="470"/>
      <c r="RAU480" s="470"/>
      <c r="RAV480" s="470"/>
      <c r="RAW480" s="470"/>
      <c r="RAX480" s="470"/>
      <c r="RAY480" s="470"/>
      <c r="RAZ480" s="470"/>
      <c r="RBA480" s="470"/>
      <c r="RBB480" s="470"/>
      <c r="RBC480" s="470"/>
      <c r="RBD480" s="470"/>
      <c r="RBE480" s="470"/>
      <c r="RBF480" s="470"/>
      <c r="RBG480" s="470"/>
      <c r="RBH480" s="470"/>
      <c r="RBI480" s="470"/>
      <c r="RBJ480" s="470"/>
      <c r="RBK480" s="470"/>
      <c r="RBL480" s="470"/>
      <c r="RBM480" s="470"/>
      <c r="RBN480" s="470"/>
      <c r="RBO480" s="470"/>
      <c r="RBP480" s="470"/>
      <c r="RBQ480" s="470"/>
      <c r="RBR480" s="470"/>
      <c r="RBS480" s="470"/>
      <c r="RBT480" s="470"/>
      <c r="RBU480" s="470"/>
      <c r="RBV480" s="470"/>
      <c r="RBW480" s="470"/>
      <c r="RBX480" s="470"/>
      <c r="RBY480" s="470"/>
      <c r="RBZ480" s="470"/>
      <c r="RCA480" s="470"/>
      <c r="RCB480" s="470"/>
      <c r="RCC480" s="470"/>
      <c r="RCD480" s="470"/>
      <c r="RCE480" s="470"/>
      <c r="RCF480" s="470"/>
      <c r="RCG480" s="470"/>
      <c r="RCH480" s="470"/>
      <c r="RCI480" s="470"/>
      <c r="RCJ480" s="470"/>
      <c r="RCK480" s="470"/>
      <c r="RCL480" s="470"/>
      <c r="RCM480" s="470"/>
      <c r="RCN480" s="470"/>
      <c r="RCO480" s="470"/>
      <c r="RCP480" s="470"/>
      <c r="RCQ480" s="470"/>
      <c r="RCR480" s="470"/>
      <c r="RCS480" s="470"/>
      <c r="RCT480" s="470"/>
      <c r="RCU480" s="470"/>
      <c r="RCV480" s="470"/>
      <c r="RCW480" s="470"/>
      <c r="RCX480" s="470"/>
      <c r="RCY480" s="470"/>
      <c r="RCZ480" s="470"/>
      <c r="RDA480" s="470"/>
      <c r="RDB480" s="470"/>
      <c r="RDC480" s="470"/>
      <c r="RDD480" s="470"/>
      <c r="RDE480" s="470"/>
      <c r="RDF480" s="470"/>
      <c r="RDG480" s="470"/>
      <c r="RDH480" s="470"/>
      <c r="RDI480" s="470"/>
      <c r="RDJ480" s="470"/>
      <c r="RDK480" s="470"/>
      <c r="RDL480" s="470"/>
      <c r="RDM480" s="470"/>
      <c r="RDN480" s="470"/>
      <c r="RDO480" s="470"/>
      <c r="RDP480" s="470"/>
      <c r="RDQ480" s="470"/>
      <c r="RDR480" s="470"/>
      <c r="RDS480" s="470"/>
      <c r="RDT480" s="470"/>
      <c r="RDU480" s="470"/>
      <c r="RDV480" s="470"/>
      <c r="RDW480" s="470"/>
      <c r="RDX480" s="470"/>
      <c r="RDY480" s="470"/>
      <c r="RDZ480" s="470"/>
      <c r="REA480" s="470"/>
      <c r="REB480" s="470"/>
      <c r="REC480" s="470"/>
      <c r="RED480" s="470"/>
      <c r="REE480" s="470"/>
      <c r="REF480" s="470"/>
      <c r="REG480" s="470"/>
      <c r="REH480" s="470"/>
      <c r="REI480" s="470"/>
      <c r="REJ480" s="470"/>
      <c r="REK480" s="470"/>
      <c r="REL480" s="470"/>
      <c r="REM480" s="470"/>
      <c r="REN480" s="470"/>
      <c r="REO480" s="470"/>
      <c r="REP480" s="470"/>
      <c r="REQ480" s="470"/>
      <c r="RER480" s="470"/>
      <c r="RES480" s="470"/>
      <c r="RET480" s="470"/>
      <c r="REU480" s="470"/>
      <c r="REV480" s="470"/>
      <c r="REW480" s="470"/>
      <c r="REX480" s="470"/>
      <c r="REY480" s="470"/>
      <c r="REZ480" s="470"/>
      <c r="RFA480" s="470"/>
      <c r="RFB480" s="470"/>
      <c r="RFC480" s="470"/>
      <c r="RFD480" s="470"/>
      <c r="RFE480" s="470"/>
      <c r="RFF480" s="470"/>
      <c r="RFG480" s="470"/>
      <c r="RFH480" s="470"/>
      <c r="RFI480" s="470"/>
      <c r="RFJ480" s="470"/>
      <c r="RFK480" s="470"/>
      <c r="RFL480" s="470"/>
      <c r="RFM480" s="470"/>
      <c r="RFN480" s="470"/>
      <c r="RFO480" s="470"/>
      <c r="RFP480" s="470"/>
      <c r="RFQ480" s="470"/>
      <c r="RFR480" s="470"/>
      <c r="RFS480" s="470"/>
      <c r="RFT480" s="470"/>
      <c r="RFU480" s="470"/>
      <c r="RFV480" s="470"/>
      <c r="RFW480" s="470"/>
      <c r="RFX480" s="470"/>
      <c r="RFY480" s="470"/>
      <c r="RFZ480" s="470"/>
      <c r="RGA480" s="470"/>
      <c r="RGB480" s="470"/>
      <c r="RGC480" s="470"/>
      <c r="RGD480" s="470"/>
      <c r="RGE480" s="470"/>
      <c r="RGF480" s="470"/>
      <c r="RGG480" s="470"/>
      <c r="RGH480" s="470"/>
      <c r="RGI480" s="470"/>
      <c r="RGJ480" s="470"/>
      <c r="RGK480" s="470"/>
      <c r="RGL480" s="470"/>
      <c r="RGM480" s="470"/>
      <c r="RGN480" s="470"/>
      <c r="RGO480" s="470"/>
      <c r="RGP480" s="470"/>
      <c r="RGQ480" s="470"/>
      <c r="RGR480" s="470"/>
      <c r="RGS480" s="470"/>
      <c r="RGT480" s="470"/>
      <c r="RGU480" s="470"/>
      <c r="RGV480" s="470"/>
      <c r="RGW480" s="470"/>
      <c r="RGX480" s="470"/>
      <c r="RGY480" s="470"/>
      <c r="RGZ480" s="470"/>
      <c r="RHA480" s="470"/>
      <c r="RHB480" s="470"/>
      <c r="RHC480" s="470"/>
      <c r="RHD480" s="470"/>
      <c r="RHE480" s="470"/>
      <c r="RHF480" s="470"/>
      <c r="RHG480" s="470"/>
      <c r="RHH480" s="470"/>
      <c r="RHI480" s="470"/>
      <c r="RHJ480" s="470"/>
      <c r="RHK480" s="470"/>
      <c r="RHL480" s="470"/>
      <c r="RHM480" s="470"/>
      <c r="RHN480" s="470"/>
      <c r="RHO480" s="470"/>
      <c r="RHP480" s="470"/>
      <c r="RHQ480" s="470"/>
      <c r="RHR480" s="470"/>
      <c r="RHS480" s="470"/>
      <c r="RHT480" s="470"/>
      <c r="RHU480" s="470"/>
      <c r="RHV480" s="470"/>
      <c r="RHW480" s="470"/>
      <c r="RHX480" s="470"/>
      <c r="RHY480" s="470"/>
      <c r="RHZ480" s="470"/>
      <c r="RIA480" s="470"/>
      <c r="RIB480" s="470"/>
      <c r="RIC480" s="470"/>
      <c r="RID480" s="470"/>
      <c r="RIE480" s="470"/>
      <c r="RIF480" s="470"/>
      <c r="RIG480" s="470"/>
      <c r="RIH480" s="470"/>
      <c r="RII480" s="470"/>
      <c r="RIJ480" s="470"/>
      <c r="RIK480" s="470"/>
      <c r="RIL480" s="470"/>
      <c r="RIM480" s="470"/>
      <c r="RIN480" s="470"/>
      <c r="RIO480" s="470"/>
      <c r="RIP480" s="470"/>
      <c r="RIQ480" s="470"/>
      <c r="RIR480" s="470"/>
      <c r="RIS480" s="470"/>
      <c r="RIT480" s="470"/>
      <c r="RIU480" s="470"/>
      <c r="RIV480" s="470"/>
      <c r="RIW480" s="470"/>
      <c r="RIX480" s="470"/>
      <c r="RIY480" s="470"/>
      <c r="RIZ480" s="470"/>
      <c r="RJA480" s="470"/>
      <c r="RJB480" s="470"/>
      <c r="RJC480" s="470"/>
      <c r="RJD480" s="470"/>
      <c r="RJE480" s="470"/>
      <c r="RJF480" s="470"/>
      <c r="RJG480" s="470"/>
      <c r="RJH480" s="470"/>
      <c r="RJI480" s="470"/>
      <c r="RJJ480" s="470"/>
      <c r="RJK480" s="470"/>
      <c r="RJL480" s="470"/>
      <c r="RJM480" s="470"/>
      <c r="RJN480" s="470"/>
      <c r="RJO480" s="470"/>
      <c r="RJP480" s="470"/>
      <c r="RJQ480" s="470"/>
      <c r="RJR480" s="470"/>
      <c r="RJS480" s="470"/>
      <c r="RJT480" s="470"/>
      <c r="RJU480" s="470"/>
      <c r="RJV480" s="470"/>
      <c r="RJW480" s="470"/>
      <c r="RJX480" s="470"/>
      <c r="RJY480" s="470"/>
      <c r="RJZ480" s="470"/>
      <c r="RKA480" s="470"/>
      <c r="RKB480" s="470"/>
      <c r="RKC480" s="470"/>
      <c r="RKD480" s="470"/>
      <c r="RKE480" s="470"/>
      <c r="RKF480" s="470"/>
      <c r="RKG480" s="470"/>
      <c r="RKH480" s="470"/>
      <c r="RKI480" s="470"/>
      <c r="RKJ480" s="470"/>
      <c r="RKK480" s="470"/>
      <c r="RKL480" s="470"/>
      <c r="RKM480" s="470"/>
      <c r="RKN480" s="470"/>
      <c r="RKO480" s="470"/>
      <c r="RKP480" s="470"/>
      <c r="RKQ480" s="470"/>
      <c r="RKR480" s="470"/>
      <c r="RKS480" s="470"/>
      <c r="RKT480" s="470"/>
      <c r="RKU480" s="470"/>
      <c r="RKV480" s="470"/>
      <c r="RKW480" s="470"/>
      <c r="RKX480" s="470"/>
      <c r="RKY480" s="470"/>
      <c r="RKZ480" s="470"/>
      <c r="RLA480" s="470"/>
      <c r="RLB480" s="470"/>
      <c r="RLC480" s="470"/>
      <c r="RLD480" s="470"/>
      <c r="RLE480" s="470"/>
      <c r="RLF480" s="470"/>
      <c r="RLG480" s="470"/>
      <c r="RLH480" s="470"/>
      <c r="RLI480" s="470"/>
      <c r="RLJ480" s="470"/>
      <c r="RLK480" s="470"/>
      <c r="RLL480" s="470"/>
      <c r="RLM480" s="470"/>
      <c r="RLN480" s="470"/>
      <c r="RLO480" s="470"/>
      <c r="RLP480" s="470"/>
      <c r="RLQ480" s="470"/>
      <c r="RLR480" s="470"/>
      <c r="RLS480" s="470"/>
      <c r="RLT480" s="470"/>
      <c r="RLU480" s="470"/>
      <c r="RLV480" s="470"/>
      <c r="RLW480" s="470"/>
      <c r="RLX480" s="470"/>
      <c r="RLY480" s="470"/>
      <c r="RLZ480" s="470"/>
      <c r="RMA480" s="470"/>
      <c r="RMB480" s="470"/>
      <c r="RMC480" s="470"/>
      <c r="RMD480" s="470"/>
      <c r="RME480" s="470"/>
      <c r="RMF480" s="470"/>
      <c r="RMG480" s="470"/>
      <c r="RMH480" s="470"/>
      <c r="RMI480" s="470"/>
      <c r="RMJ480" s="470"/>
      <c r="RMK480" s="470"/>
      <c r="RML480" s="470"/>
      <c r="RMM480" s="470"/>
      <c r="RMN480" s="470"/>
      <c r="RMO480" s="470"/>
      <c r="RMP480" s="470"/>
      <c r="RMQ480" s="470"/>
      <c r="RMR480" s="470"/>
      <c r="RMS480" s="470"/>
      <c r="RMT480" s="470"/>
      <c r="RMU480" s="470"/>
      <c r="RMV480" s="470"/>
      <c r="RMW480" s="470"/>
      <c r="RMX480" s="470"/>
      <c r="RMY480" s="470"/>
      <c r="RMZ480" s="470"/>
      <c r="RNA480" s="470"/>
      <c r="RNB480" s="470"/>
      <c r="RNC480" s="470"/>
      <c r="RND480" s="470"/>
      <c r="RNE480" s="470"/>
      <c r="RNF480" s="470"/>
      <c r="RNG480" s="470"/>
      <c r="RNH480" s="470"/>
      <c r="RNI480" s="470"/>
      <c r="RNJ480" s="470"/>
      <c r="RNK480" s="470"/>
      <c r="RNL480" s="470"/>
      <c r="RNM480" s="470"/>
      <c r="RNN480" s="470"/>
      <c r="RNO480" s="470"/>
      <c r="RNP480" s="470"/>
      <c r="RNQ480" s="470"/>
      <c r="RNR480" s="470"/>
      <c r="RNS480" s="470"/>
      <c r="RNT480" s="470"/>
      <c r="RNU480" s="470"/>
      <c r="RNV480" s="470"/>
      <c r="RNW480" s="470"/>
      <c r="RNX480" s="470"/>
      <c r="RNY480" s="470"/>
      <c r="RNZ480" s="470"/>
      <c r="ROA480" s="470"/>
      <c r="ROB480" s="470"/>
      <c r="ROC480" s="470"/>
      <c r="ROD480" s="470"/>
      <c r="ROE480" s="470"/>
      <c r="ROF480" s="470"/>
      <c r="ROG480" s="470"/>
      <c r="ROH480" s="470"/>
      <c r="ROI480" s="470"/>
      <c r="ROJ480" s="470"/>
      <c r="ROK480" s="470"/>
      <c r="ROL480" s="470"/>
      <c r="ROM480" s="470"/>
      <c r="RON480" s="470"/>
      <c r="ROO480" s="470"/>
      <c r="ROP480" s="470"/>
      <c r="ROQ480" s="470"/>
      <c r="ROR480" s="470"/>
      <c r="ROS480" s="470"/>
      <c r="ROT480" s="470"/>
      <c r="ROU480" s="470"/>
      <c r="ROV480" s="470"/>
      <c r="ROW480" s="470"/>
      <c r="ROX480" s="470"/>
      <c r="ROY480" s="470"/>
      <c r="ROZ480" s="470"/>
      <c r="RPA480" s="470"/>
      <c r="RPB480" s="470"/>
      <c r="RPC480" s="470"/>
      <c r="RPD480" s="470"/>
      <c r="RPE480" s="470"/>
      <c r="RPF480" s="470"/>
      <c r="RPG480" s="470"/>
      <c r="RPH480" s="470"/>
      <c r="RPI480" s="470"/>
      <c r="RPJ480" s="470"/>
      <c r="RPK480" s="470"/>
      <c r="RPL480" s="470"/>
      <c r="RPM480" s="470"/>
      <c r="RPN480" s="470"/>
      <c r="RPO480" s="470"/>
      <c r="RPP480" s="470"/>
      <c r="RPQ480" s="470"/>
      <c r="RPR480" s="470"/>
      <c r="RPS480" s="470"/>
      <c r="RPT480" s="470"/>
      <c r="RPU480" s="470"/>
      <c r="RPV480" s="470"/>
      <c r="RPW480" s="470"/>
      <c r="RPX480" s="470"/>
      <c r="RPY480" s="470"/>
      <c r="RPZ480" s="470"/>
      <c r="RQA480" s="470"/>
      <c r="RQB480" s="470"/>
      <c r="RQC480" s="470"/>
      <c r="RQD480" s="470"/>
      <c r="RQE480" s="470"/>
      <c r="RQF480" s="470"/>
      <c r="RQG480" s="470"/>
      <c r="RQH480" s="470"/>
      <c r="RQI480" s="470"/>
      <c r="RQJ480" s="470"/>
      <c r="RQK480" s="470"/>
      <c r="RQL480" s="470"/>
      <c r="RQM480" s="470"/>
      <c r="RQN480" s="470"/>
      <c r="RQO480" s="470"/>
      <c r="RQP480" s="470"/>
      <c r="RQQ480" s="470"/>
      <c r="RQR480" s="470"/>
      <c r="RQS480" s="470"/>
      <c r="RQT480" s="470"/>
      <c r="RQU480" s="470"/>
      <c r="RQV480" s="470"/>
      <c r="RQW480" s="470"/>
      <c r="RQX480" s="470"/>
      <c r="RQY480" s="470"/>
      <c r="RQZ480" s="470"/>
      <c r="RRA480" s="470"/>
      <c r="RRB480" s="470"/>
      <c r="RRC480" s="470"/>
      <c r="RRD480" s="470"/>
      <c r="RRE480" s="470"/>
      <c r="RRF480" s="470"/>
      <c r="RRG480" s="470"/>
      <c r="RRH480" s="470"/>
      <c r="RRI480" s="470"/>
      <c r="RRJ480" s="470"/>
      <c r="RRK480" s="470"/>
      <c r="RRL480" s="470"/>
      <c r="RRM480" s="470"/>
      <c r="RRN480" s="470"/>
      <c r="RRO480" s="470"/>
      <c r="RRP480" s="470"/>
      <c r="RRQ480" s="470"/>
      <c r="RRR480" s="470"/>
      <c r="RRS480" s="470"/>
      <c r="RRT480" s="470"/>
      <c r="RRU480" s="470"/>
      <c r="RRV480" s="470"/>
      <c r="RRW480" s="470"/>
      <c r="RRX480" s="470"/>
      <c r="RRY480" s="470"/>
      <c r="RRZ480" s="470"/>
      <c r="RSA480" s="470"/>
      <c r="RSB480" s="470"/>
      <c r="RSC480" s="470"/>
      <c r="RSD480" s="470"/>
      <c r="RSE480" s="470"/>
      <c r="RSF480" s="470"/>
      <c r="RSG480" s="470"/>
      <c r="RSH480" s="470"/>
      <c r="RSI480" s="470"/>
      <c r="RSJ480" s="470"/>
      <c r="RSK480" s="470"/>
      <c r="RSL480" s="470"/>
      <c r="RSM480" s="470"/>
      <c r="RSN480" s="470"/>
      <c r="RSO480" s="470"/>
      <c r="RSP480" s="470"/>
      <c r="RSQ480" s="470"/>
      <c r="RSR480" s="470"/>
      <c r="RSS480" s="470"/>
      <c r="RST480" s="470"/>
      <c r="RSU480" s="470"/>
      <c r="RSV480" s="470"/>
      <c r="RSW480" s="470"/>
      <c r="RSX480" s="470"/>
      <c r="RSY480" s="470"/>
      <c r="RSZ480" s="470"/>
      <c r="RTA480" s="470"/>
      <c r="RTB480" s="470"/>
      <c r="RTC480" s="470"/>
      <c r="RTD480" s="470"/>
      <c r="RTE480" s="470"/>
      <c r="RTF480" s="470"/>
      <c r="RTG480" s="470"/>
      <c r="RTH480" s="470"/>
      <c r="RTI480" s="470"/>
      <c r="RTJ480" s="470"/>
      <c r="RTK480" s="470"/>
      <c r="RTL480" s="470"/>
      <c r="RTM480" s="470"/>
      <c r="RTN480" s="470"/>
      <c r="RTO480" s="470"/>
      <c r="RTP480" s="470"/>
      <c r="RTQ480" s="470"/>
      <c r="RTR480" s="470"/>
      <c r="RTS480" s="470"/>
      <c r="RTT480" s="470"/>
      <c r="RTU480" s="470"/>
      <c r="RTV480" s="470"/>
      <c r="RTW480" s="470"/>
      <c r="RTX480" s="470"/>
      <c r="RTY480" s="470"/>
      <c r="RTZ480" s="470"/>
      <c r="RUA480" s="470"/>
      <c r="RUB480" s="470"/>
      <c r="RUC480" s="470"/>
      <c r="RUD480" s="470"/>
      <c r="RUE480" s="470"/>
      <c r="RUF480" s="470"/>
      <c r="RUG480" s="470"/>
      <c r="RUH480" s="470"/>
      <c r="RUI480" s="470"/>
      <c r="RUJ480" s="470"/>
      <c r="RUK480" s="470"/>
      <c r="RUL480" s="470"/>
      <c r="RUM480" s="470"/>
      <c r="RUN480" s="470"/>
      <c r="RUO480" s="470"/>
      <c r="RUP480" s="470"/>
      <c r="RUQ480" s="470"/>
      <c r="RUR480" s="470"/>
      <c r="RUS480" s="470"/>
      <c r="RUT480" s="470"/>
      <c r="RUU480" s="470"/>
      <c r="RUV480" s="470"/>
      <c r="RUW480" s="470"/>
      <c r="RUX480" s="470"/>
      <c r="RUY480" s="470"/>
      <c r="RUZ480" s="470"/>
      <c r="RVA480" s="470"/>
      <c r="RVB480" s="470"/>
      <c r="RVC480" s="470"/>
      <c r="RVD480" s="470"/>
      <c r="RVE480" s="470"/>
      <c r="RVF480" s="470"/>
      <c r="RVG480" s="470"/>
      <c r="RVH480" s="470"/>
      <c r="RVI480" s="470"/>
      <c r="RVJ480" s="470"/>
      <c r="RVK480" s="470"/>
      <c r="RVL480" s="470"/>
      <c r="RVM480" s="470"/>
      <c r="RVN480" s="470"/>
      <c r="RVO480" s="470"/>
      <c r="RVP480" s="470"/>
      <c r="RVQ480" s="470"/>
      <c r="RVR480" s="470"/>
      <c r="RVS480" s="470"/>
      <c r="RVT480" s="470"/>
      <c r="RVU480" s="470"/>
      <c r="RVV480" s="470"/>
      <c r="RVW480" s="470"/>
      <c r="RVX480" s="470"/>
      <c r="RVY480" s="470"/>
      <c r="RVZ480" s="470"/>
      <c r="RWA480" s="470"/>
      <c r="RWB480" s="470"/>
      <c r="RWC480" s="470"/>
      <c r="RWD480" s="470"/>
      <c r="RWE480" s="470"/>
      <c r="RWF480" s="470"/>
      <c r="RWG480" s="470"/>
      <c r="RWH480" s="470"/>
      <c r="RWI480" s="470"/>
      <c r="RWJ480" s="470"/>
      <c r="RWK480" s="470"/>
      <c r="RWL480" s="470"/>
      <c r="RWM480" s="470"/>
      <c r="RWN480" s="470"/>
      <c r="RWO480" s="470"/>
      <c r="RWP480" s="470"/>
      <c r="RWQ480" s="470"/>
      <c r="RWR480" s="470"/>
      <c r="RWS480" s="470"/>
      <c r="RWT480" s="470"/>
      <c r="RWU480" s="470"/>
      <c r="RWV480" s="470"/>
      <c r="RWW480" s="470"/>
      <c r="RWX480" s="470"/>
      <c r="RWY480" s="470"/>
      <c r="RWZ480" s="470"/>
      <c r="RXA480" s="470"/>
      <c r="RXB480" s="470"/>
      <c r="RXC480" s="470"/>
      <c r="RXD480" s="470"/>
      <c r="RXE480" s="470"/>
      <c r="RXF480" s="470"/>
      <c r="RXG480" s="470"/>
      <c r="RXH480" s="470"/>
      <c r="RXI480" s="470"/>
      <c r="RXJ480" s="470"/>
      <c r="RXK480" s="470"/>
      <c r="RXL480" s="470"/>
      <c r="RXM480" s="470"/>
      <c r="RXN480" s="470"/>
      <c r="RXO480" s="470"/>
      <c r="RXP480" s="470"/>
      <c r="RXQ480" s="470"/>
      <c r="RXR480" s="470"/>
      <c r="RXS480" s="470"/>
      <c r="RXT480" s="470"/>
      <c r="RXU480" s="470"/>
      <c r="RXV480" s="470"/>
      <c r="RXW480" s="470"/>
      <c r="RXX480" s="470"/>
      <c r="RXY480" s="470"/>
      <c r="RXZ480" s="470"/>
      <c r="RYA480" s="470"/>
      <c r="RYB480" s="470"/>
      <c r="RYC480" s="470"/>
      <c r="RYD480" s="470"/>
      <c r="RYE480" s="470"/>
      <c r="RYF480" s="470"/>
      <c r="RYG480" s="470"/>
      <c r="RYH480" s="470"/>
      <c r="RYI480" s="470"/>
      <c r="RYJ480" s="470"/>
      <c r="RYK480" s="470"/>
      <c r="RYL480" s="470"/>
      <c r="RYM480" s="470"/>
      <c r="RYN480" s="470"/>
      <c r="RYO480" s="470"/>
      <c r="RYP480" s="470"/>
      <c r="RYQ480" s="470"/>
      <c r="RYR480" s="470"/>
      <c r="RYS480" s="470"/>
      <c r="RYT480" s="470"/>
      <c r="RYU480" s="470"/>
      <c r="RYV480" s="470"/>
      <c r="RYW480" s="470"/>
      <c r="RYX480" s="470"/>
      <c r="RYY480" s="470"/>
      <c r="RYZ480" s="470"/>
      <c r="RZA480" s="470"/>
      <c r="RZB480" s="470"/>
      <c r="RZC480" s="470"/>
      <c r="RZD480" s="470"/>
      <c r="RZE480" s="470"/>
      <c r="RZF480" s="470"/>
      <c r="RZG480" s="470"/>
      <c r="RZH480" s="470"/>
      <c r="RZI480" s="470"/>
      <c r="RZJ480" s="470"/>
      <c r="RZK480" s="470"/>
      <c r="RZL480" s="470"/>
      <c r="RZM480" s="470"/>
      <c r="RZN480" s="470"/>
      <c r="RZO480" s="470"/>
      <c r="RZP480" s="470"/>
      <c r="RZQ480" s="470"/>
      <c r="RZR480" s="470"/>
      <c r="RZS480" s="470"/>
      <c r="RZT480" s="470"/>
      <c r="RZU480" s="470"/>
      <c r="RZV480" s="470"/>
      <c r="RZW480" s="470"/>
      <c r="RZX480" s="470"/>
      <c r="RZY480" s="470"/>
      <c r="RZZ480" s="470"/>
      <c r="SAA480" s="470"/>
      <c r="SAB480" s="470"/>
      <c r="SAC480" s="470"/>
      <c r="SAD480" s="470"/>
      <c r="SAE480" s="470"/>
      <c r="SAF480" s="470"/>
      <c r="SAG480" s="470"/>
      <c r="SAH480" s="470"/>
      <c r="SAI480" s="470"/>
      <c r="SAJ480" s="470"/>
      <c r="SAK480" s="470"/>
      <c r="SAL480" s="470"/>
      <c r="SAM480" s="470"/>
      <c r="SAN480" s="470"/>
      <c r="SAO480" s="470"/>
      <c r="SAP480" s="470"/>
      <c r="SAQ480" s="470"/>
      <c r="SAR480" s="470"/>
      <c r="SAS480" s="470"/>
      <c r="SAT480" s="470"/>
      <c r="SAU480" s="470"/>
      <c r="SAV480" s="470"/>
      <c r="SAW480" s="470"/>
      <c r="SAX480" s="470"/>
      <c r="SAY480" s="470"/>
      <c r="SAZ480" s="470"/>
      <c r="SBA480" s="470"/>
      <c r="SBB480" s="470"/>
      <c r="SBC480" s="470"/>
      <c r="SBD480" s="470"/>
      <c r="SBE480" s="470"/>
      <c r="SBF480" s="470"/>
      <c r="SBG480" s="470"/>
      <c r="SBH480" s="470"/>
      <c r="SBI480" s="470"/>
      <c r="SBJ480" s="470"/>
      <c r="SBK480" s="470"/>
      <c r="SBL480" s="470"/>
      <c r="SBM480" s="470"/>
      <c r="SBN480" s="470"/>
      <c r="SBO480" s="470"/>
      <c r="SBP480" s="470"/>
      <c r="SBQ480" s="470"/>
      <c r="SBR480" s="470"/>
      <c r="SBS480" s="470"/>
      <c r="SBT480" s="470"/>
      <c r="SBU480" s="470"/>
      <c r="SBV480" s="470"/>
      <c r="SBW480" s="470"/>
      <c r="SBX480" s="470"/>
      <c r="SBY480" s="470"/>
      <c r="SBZ480" s="470"/>
      <c r="SCA480" s="470"/>
      <c r="SCB480" s="470"/>
      <c r="SCC480" s="470"/>
      <c r="SCD480" s="470"/>
      <c r="SCE480" s="470"/>
      <c r="SCF480" s="470"/>
      <c r="SCG480" s="470"/>
      <c r="SCH480" s="470"/>
      <c r="SCI480" s="470"/>
      <c r="SCJ480" s="470"/>
      <c r="SCK480" s="470"/>
      <c r="SCL480" s="470"/>
      <c r="SCM480" s="470"/>
      <c r="SCN480" s="470"/>
      <c r="SCO480" s="470"/>
      <c r="SCP480" s="470"/>
      <c r="SCQ480" s="470"/>
      <c r="SCR480" s="470"/>
      <c r="SCS480" s="470"/>
      <c r="SCT480" s="470"/>
      <c r="SCU480" s="470"/>
      <c r="SCV480" s="470"/>
      <c r="SCW480" s="470"/>
      <c r="SCX480" s="470"/>
      <c r="SCY480" s="470"/>
      <c r="SCZ480" s="470"/>
      <c r="SDA480" s="470"/>
      <c r="SDB480" s="470"/>
      <c r="SDC480" s="470"/>
      <c r="SDD480" s="470"/>
      <c r="SDE480" s="470"/>
      <c r="SDF480" s="470"/>
      <c r="SDG480" s="470"/>
      <c r="SDH480" s="470"/>
      <c r="SDI480" s="470"/>
      <c r="SDJ480" s="470"/>
      <c r="SDK480" s="470"/>
      <c r="SDL480" s="470"/>
      <c r="SDM480" s="470"/>
      <c r="SDN480" s="470"/>
      <c r="SDO480" s="470"/>
      <c r="SDP480" s="470"/>
      <c r="SDQ480" s="470"/>
      <c r="SDR480" s="470"/>
      <c r="SDS480" s="470"/>
      <c r="SDT480" s="470"/>
      <c r="SDU480" s="470"/>
      <c r="SDV480" s="470"/>
      <c r="SDW480" s="470"/>
      <c r="SDX480" s="470"/>
      <c r="SDY480" s="470"/>
      <c r="SDZ480" s="470"/>
      <c r="SEA480" s="470"/>
      <c r="SEB480" s="470"/>
      <c r="SEC480" s="470"/>
      <c r="SED480" s="470"/>
      <c r="SEE480" s="470"/>
      <c r="SEF480" s="470"/>
      <c r="SEG480" s="470"/>
      <c r="SEH480" s="470"/>
      <c r="SEI480" s="470"/>
      <c r="SEJ480" s="470"/>
      <c r="SEK480" s="470"/>
      <c r="SEL480" s="470"/>
      <c r="SEM480" s="470"/>
      <c r="SEN480" s="470"/>
      <c r="SEO480" s="470"/>
      <c r="SEP480" s="470"/>
      <c r="SEQ480" s="470"/>
      <c r="SER480" s="470"/>
      <c r="SES480" s="470"/>
      <c r="SET480" s="470"/>
      <c r="SEU480" s="470"/>
      <c r="SEV480" s="470"/>
      <c r="SEW480" s="470"/>
      <c r="SEX480" s="470"/>
      <c r="SEY480" s="470"/>
      <c r="SEZ480" s="470"/>
      <c r="SFA480" s="470"/>
      <c r="SFB480" s="470"/>
      <c r="SFC480" s="470"/>
      <c r="SFD480" s="470"/>
      <c r="SFE480" s="470"/>
      <c r="SFF480" s="470"/>
      <c r="SFG480" s="470"/>
      <c r="SFH480" s="470"/>
      <c r="SFI480" s="470"/>
      <c r="SFJ480" s="470"/>
      <c r="SFK480" s="470"/>
      <c r="SFL480" s="470"/>
      <c r="SFM480" s="470"/>
      <c r="SFN480" s="470"/>
      <c r="SFO480" s="470"/>
      <c r="SFP480" s="470"/>
      <c r="SFQ480" s="470"/>
      <c r="SFR480" s="470"/>
      <c r="SFS480" s="470"/>
      <c r="SFT480" s="470"/>
      <c r="SFU480" s="470"/>
      <c r="SFV480" s="470"/>
      <c r="SFW480" s="470"/>
      <c r="SFX480" s="470"/>
      <c r="SFY480" s="470"/>
      <c r="SFZ480" s="470"/>
      <c r="SGA480" s="470"/>
      <c r="SGB480" s="470"/>
      <c r="SGC480" s="470"/>
      <c r="SGD480" s="470"/>
      <c r="SGE480" s="470"/>
      <c r="SGF480" s="470"/>
      <c r="SGG480" s="470"/>
      <c r="SGH480" s="470"/>
      <c r="SGI480" s="470"/>
      <c r="SGJ480" s="470"/>
      <c r="SGK480" s="470"/>
      <c r="SGL480" s="470"/>
      <c r="SGM480" s="470"/>
      <c r="SGN480" s="470"/>
      <c r="SGO480" s="470"/>
      <c r="SGP480" s="470"/>
      <c r="SGQ480" s="470"/>
      <c r="SGR480" s="470"/>
      <c r="SGS480" s="470"/>
      <c r="SGT480" s="470"/>
      <c r="SGU480" s="470"/>
      <c r="SGV480" s="470"/>
      <c r="SGW480" s="470"/>
      <c r="SGX480" s="470"/>
      <c r="SGY480" s="470"/>
      <c r="SGZ480" s="470"/>
      <c r="SHA480" s="470"/>
      <c r="SHB480" s="470"/>
      <c r="SHC480" s="470"/>
      <c r="SHD480" s="470"/>
      <c r="SHE480" s="470"/>
      <c r="SHF480" s="470"/>
      <c r="SHG480" s="470"/>
      <c r="SHH480" s="470"/>
      <c r="SHI480" s="470"/>
      <c r="SHJ480" s="470"/>
      <c r="SHK480" s="470"/>
      <c r="SHL480" s="470"/>
      <c r="SHM480" s="470"/>
      <c r="SHN480" s="470"/>
      <c r="SHO480" s="470"/>
      <c r="SHP480" s="470"/>
      <c r="SHQ480" s="470"/>
      <c r="SHR480" s="470"/>
      <c r="SHS480" s="470"/>
      <c r="SHT480" s="470"/>
      <c r="SHU480" s="470"/>
      <c r="SHV480" s="470"/>
      <c r="SHW480" s="470"/>
      <c r="SHX480" s="470"/>
      <c r="SHY480" s="470"/>
      <c r="SHZ480" s="470"/>
      <c r="SIA480" s="470"/>
      <c r="SIB480" s="470"/>
      <c r="SIC480" s="470"/>
      <c r="SID480" s="470"/>
      <c r="SIE480" s="470"/>
      <c r="SIF480" s="470"/>
      <c r="SIG480" s="470"/>
      <c r="SIH480" s="470"/>
      <c r="SII480" s="470"/>
      <c r="SIJ480" s="470"/>
      <c r="SIK480" s="470"/>
      <c r="SIL480" s="470"/>
      <c r="SIM480" s="470"/>
      <c r="SIN480" s="470"/>
      <c r="SIO480" s="470"/>
      <c r="SIP480" s="470"/>
      <c r="SIQ480" s="470"/>
      <c r="SIR480" s="470"/>
      <c r="SIS480" s="470"/>
      <c r="SIT480" s="470"/>
      <c r="SIU480" s="470"/>
      <c r="SIV480" s="470"/>
      <c r="SIW480" s="470"/>
      <c r="SIX480" s="470"/>
      <c r="SIY480" s="470"/>
      <c r="SIZ480" s="470"/>
      <c r="SJA480" s="470"/>
      <c r="SJB480" s="470"/>
      <c r="SJC480" s="470"/>
      <c r="SJD480" s="470"/>
      <c r="SJE480" s="470"/>
      <c r="SJF480" s="470"/>
      <c r="SJG480" s="470"/>
      <c r="SJH480" s="470"/>
      <c r="SJI480" s="470"/>
      <c r="SJJ480" s="470"/>
      <c r="SJK480" s="470"/>
      <c r="SJL480" s="470"/>
      <c r="SJM480" s="470"/>
      <c r="SJN480" s="470"/>
      <c r="SJO480" s="470"/>
      <c r="SJP480" s="470"/>
      <c r="SJQ480" s="470"/>
      <c r="SJR480" s="470"/>
      <c r="SJS480" s="470"/>
      <c r="SJT480" s="470"/>
      <c r="SJU480" s="470"/>
      <c r="SJV480" s="470"/>
      <c r="SJW480" s="470"/>
      <c r="SJX480" s="470"/>
      <c r="SJY480" s="470"/>
      <c r="SJZ480" s="470"/>
      <c r="SKA480" s="470"/>
      <c r="SKB480" s="470"/>
      <c r="SKC480" s="470"/>
      <c r="SKD480" s="470"/>
      <c r="SKE480" s="470"/>
      <c r="SKF480" s="470"/>
      <c r="SKG480" s="470"/>
      <c r="SKH480" s="470"/>
      <c r="SKI480" s="470"/>
      <c r="SKJ480" s="470"/>
      <c r="SKK480" s="470"/>
      <c r="SKL480" s="470"/>
      <c r="SKM480" s="470"/>
      <c r="SKN480" s="470"/>
      <c r="SKO480" s="470"/>
      <c r="SKP480" s="470"/>
      <c r="SKQ480" s="470"/>
      <c r="SKR480" s="470"/>
      <c r="SKS480" s="470"/>
      <c r="SKT480" s="470"/>
      <c r="SKU480" s="470"/>
      <c r="SKV480" s="470"/>
      <c r="SKW480" s="470"/>
      <c r="SKX480" s="470"/>
      <c r="SKY480" s="470"/>
      <c r="SKZ480" s="470"/>
      <c r="SLA480" s="470"/>
      <c r="SLB480" s="470"/>
      <c r="SLC480" s="470"/>
      <c r="SLD480" s="470"/>
      <c r="SLE480" s="470"/>
      <c r="SLF480" s="470"/>
      <c r="SLG480" s="470"/>
      <c r="SLH480" s="470"/>
      <c r="SLI480" s="470"/>
      <c r="SLJ480" s="470"/>
      <c r="SLK480" s="470"/>
      <c r="SLL480" s="470"/>
      <c r="SLM480" s="470"/>
      <c r="SLN480" s="470"/>
      <c r="SLO480" s="470"/>
      <c r="SLP480" s="470"/>
      <c r="SLQ480" s="470"/>
      <c r="SLR480" s="470"/>
      <c r="SLS480" s="470"/>
      <c r="SLT480" s="470"/>
      <c r="SLU480" s="470"/>
      <c r="SLV480" s="470"/>
      <c r="SLW480" s="470"/>
      <c r="SLX480" s="470"/>
      <c r="SLY480" s="470"/>
      <c r="SLZ480" s="470"/>
      <c r="SMA480" s="470"/>
      <c r="SMB480" s="470"/>
      <c r="SMC480" s="470"/>
      <c r="SMD480" s="470"/>
      <c r="SME480" s="470"/>
      <c r="SMF480" s="470"/>
      <c r="SMG480" s="470"/>
      <c r="SMH480" s="470"/>
      <c r="SMI480" s="470"/>
      <c r="SMJ480" s="470"/>
      <c r="SMK480" s="470"/>
      <c r="SML480" s="470"/>
      <c r="SMM480" s="470"/>
      <c r="SMN480" s="470"/>
      <c r="SMO480" s="470"/>
      <c r="SMP480" s="470"/>
      <c r="SMQ480" s="470"/>
      <c r="SMR480" s="470"/>
      <c r="SMS480" s="470"/>
      <c r="SMT480" s="470"/>
      <c r="SMU480" s="470"/>
      <c r="SMV480" s="470"/>
      <c r="SMW480" s="470"/>
      <c r="SMX480" s="470"/>
      <c r="SMY480" s="470"/>
      <c r="SMZ480" s="470"/>
      <c r="SNA480" s="470"/>
      <c r="SNB480" s="470"/>
      <c r="SNC480" s="470"/>
      <c r="SND480" s="470"/>
      <c r="SNE480" s="470"/>
      <c r="SNF480" s="470"/>
      <c r="SNG480" s="470"/>
      <c r="SNH480" s="470"/>
      <c r="SNI480" s="470"/>
      <c r="SNJ480" s="470"/>
      <c r="SNK480" s="470"/>
      <c r="SNL480" s="470"/>
      <c r="SNM480" s="470"/>
      <c r="SNN480" s="470"/>
      <c r="SNO480" s="470"/>
      <c r="SNP480" s="470"/>
      <c r="SNQ480" s="470"/>
      <c r="SNR480" s="470"/>
      <c r="SNS480" s="470"/>
      <c r="SNT480" s="470"/>
      <c r="SNU480" s="470"/>
      <c r="SNV480" s="470"/>
      <c r="SNW480" s="470"/>
      <c r="SNX480" s="470"/>
      <c r="SNY480" s="470"/>
      <c r="SNZ480" s="470"/>
      <c r="SOA480" s="470"/>
      <c r="SOB480" s="470"/>
      <c r="SOC480" s="470"/>
      <c r="SOD480" s="470"/>
      <c r="SOE480" s="470"/>
      <c r="SOF480" s="470"/>
      <c r="SOG480" s="470"/>
      <c r="SOH480" s="470"/>
      <c r="SOI480" s="470"/>
      <c r="SOJ480" s="470"/>
      <c r="SOK480" s="470"/>
      <c r="SOL480" s="470"/>
      <c r="SOM480" s="470"/>
      <c r="SON480" s="470"/>
      <c r="SOO480" s="470"/>
      <c r="SOP480" s="470"/>
      <c r="SOQ480" s="470"/>
      <c r="SOR480" s="470"/>
      <c r="SOS480" s="470"/>
      <c r="SOT480" s="470"/>
      <c r="SOU480" s="470"/>
      <c r="SOV480" s="470"/>
      <c r="SOW480" s="470"/>
      <c r="SOX480" s="470"/>
      <c r="SOY480" s="470"/>
      <c r="SOZ480" s="470"/>
      <c r="SPA480" s="470"/>
      <c r="SPB480" s="470"/>
      <c r="SPC480" s="470"/>
      <c r="SPD480" s="470"/>
      <c r="SPE480" s="470"/>
      <c r="SPF480" s="470"/>
      <c r="SPG480" s="470"/>
      <c r="SPH480" s="470"/>
      <c r="SPI480" s="470"/>
      <c r="SPJ480" s="470"/>
      <c r="SPK480" s="470"/>
      <c r="SPL480" s="470"/>
      <c r="SPM480" s="470"/>
      <c r="SPN480" s="470"/>
      <c r="SPO480" s="470"/>
      <c r="SPP480" s="470"/>
      <c r="SPQ480" s="470"/>
      <c r="SPR480" s="470"/>
      <c r="SPS480" s="470"/>
      <c r="SPT480" s="470"/>
      <c r="SPU480" s="470"/>
      <c r="SPV480" s="470"/>
      <c r="SPW480" s="470"/>
      <c r="SPX480" s="470"/>
      <c r="SPY480" s="470"/>
      <c r="SPZ480" s="470"/>
      <c r="SQA480" s="470"/>
      <c r="SQB480" s="470"/>
      <c r="SQC480" s="470"/>
      <c r="SQD480" s="470"/>
      <c r="SQE480" s="470"/>
      <c r="SQF480" s="470"/>
      <c r="SQG480" s="470"/>
      <c r="SQH480" s="470"/>
      <c r="SQI480" s="470"/>
      <c r="SQJ480" s="470"/>
      <c r="SQK480" s="470"/>
      <c r="SQL480" s="470"/>
      <c r="SQM480" s="470"/>
      <c r="SQN480" s="470"/>
      <c r="SQO480" s="470"/>
      <c r="SQP480" s="470"/>
      <c r="SQQ480" s="470"/>
      <c r="SQR480" s="470"/>
      <c r="SQS480" s="470"/>
      <c r="SQT480" s="470"/>
      <c r="SQU480" s="470"/>
      <c r="SQV480" s="470"/>
      <c r="SQW480" s="470"/>
      <c r="SQX480" s="470"/>
      <c r="SQY480" s="470"/>
      <c r="SQZ480" s="470"/>
      <c r="SRA480" s="470"/>
      <c r="SRB480" s="470"/>
      <c r="SRC480" s="470"/>
      <c r="SRD480" s="470"/>
      <c r="SRE480" s="470"/>
      <c r="SRF480" s="470"/>
      <c r="SRG480" s="470"/>
      <c r="SRH480" s="470"/>
      <c r="SRI480" s="470"/>
      <c r="SRJ480" s="470"/>
      <c r="SRK480" s="470"/>
      <c r="SRL480" s="470"/>
      <c r="SRM480" s="470"/>
      <c r="SRN480" s="470"/>
      <c r="SRO480" s="470"/>
      <c r="SRP480" s="470"/>
      <c r="SRQ480" s="470"/>
      <c r="SRR480" s="470"/>
      <c r="SRS480" s="470"/>
      <c r="SRT480" s="470"/>
      <c r="SRU480" s="470"/>
      <c r="SRV480" s="470"/>
      <c r="SRW480" s="470"/>
      <c r="SRX480" s="470"/>
      <c r="SRY480" s="470"/>
      <c r="SRZ480" s="470"/>
      <c r="SSA480" s="470"/>
      <c r="SSB480" s="470"/>
      <c r="SSC480" s="470"/>
      <c r="SSD480" s="470"/>
      <c r="SSE480" s="470"/>
      <c r="SSF480" s="470"/>
      <c r="SSG480" s="470"/>
      <c r="SSH480" s="470"/>
      <c r="SSI480" s="470"/>
      <c r="SSJ480" s="470"/>
      <c r="SSK480" s="470"/>
      <c r="SSL480" s="470"/>
      <c r="SSM480" s="470"/>
      <c r="SSN480" s="470"/>
      <c r="SSO480" s="470"/>
      <c r="SSP480" s="470"/>
      <c r="SSQ480" s="470"/>
      <c r="SSR480" s="470"/>
      <c r="SSS480" s="470"/>
      <c r="SST480" s="470"/>
      <c r="SSU480" s="470"/>
      <c r="SSV480" s="470"/>
      <c r="SSW480" s="470"/>
      <c r="SSX480" s="470"/>
      <c r="SSY480" s="470"/>
      <c r="SSZ480" s="470"/>
      <c r="STA480" s="470"/>
      <c r="STB480" s="470"/>
      <c r="STC480" s="470"/>
      <c r="STD480" s="470"/>
      <c r="STE480" s="470"/>
      <c r="STF480" s="470"/>
      <c r="STG480" s="470"/>
      <c r="STH480" s="470"/>
      <c r="STI480" s="470"/>
      <c r="STJ480" s="470"/>
      <c r="STK480" s="470"/>
      <c r="STL480" s="470"/>
      <c r="STM480" s="470"/>
      <c r="STN480" s="470"/>
      <c r="STO480" s="470"/>
      <c r="STP480" s="470"/>
      <c r="STQ480" s="470"/>
      <c r="STR480" s="470"/>
      <c r="STS480" s="470"/>
      <c r="STT480" s="470"/>
      <c r="STU480" s="470"/>
      <c r="STV480" s="470"/>
      <c r="STW480" s="470"/>
      <c r="STX480" s="470"/>
      <c r="STY480" s="470"/>
      <c r="STZ480" s="470"/>
      <c r="SUA480" s="470"/>
      <c r="SUB480" s="470"/>
      <c r="SUC480" s="470"/>
      <c r="SUD480" s="470"/>
      <c r="SUE480" s="470"/>
      <c r="SUF480" s="470"/>
      <c r="SUG480" s="470"/>
      <c r="SUH480" s="470"/>
      <c r="SUI480" s="470"/>
      <c r="SUJ480" s="470"/>
      <c r="SUK480" s="470"/>
      <c r="SUL480" s="470"/>
      <c r="SUM480" s="470"/>
      <c r="SUN480" s="470"/>
      <c r="SUO480" s="470"/>
      <c r="SUP480" s="470"/>
      <c r="SUQ480" s="470"/>
      <c r="SUR480" s="470"/>
      <c r="SUS480" s="470"/>
      <c r="SUT480" s="470"/>
      <c r="SUU480" s="470"/>
      <c r="SUV480" s="470"/>
      <c r="SUW480" s="470"/>
      <c r="SUX480" s="470"/>
      <c r="SUY480" s="470"/>
      <c r="SUZ480" s="470"/>
      <c r="SVA480" s="470"/>
      <c r="SVB480" s="470"/>
      <c r="SVC480" s="470"/>
      <c r="SVD480" s="470"/>
      <c r="SVE480" s="470"/>
      <c r="SVF480" s="470"/>
      <c r="SVG480" s="470"/>
      <c r="SVH480" s="470"/>
      <c r="SVI480" s="470"/>
      <c r="SVJ480" s="470"/>
      <c r="SVK480" s="470"/>
      <c r="SVL480" s="470"/>
      <c r="SVM480" s="470"/>
      <c r="SVN480" s="470"/>
      <c r="SVO480" s="470"/>
      <c r="SVP480" s="470"/>
      <c r="SVQ480" s="470"/>
      <c r="SVR480" s="470"/>
      <c r="SVS480" s="470"/>
      <c r="SVT480" s="470"/>
      <c r="SVU480" s="470"/>
      <c r="SVV480" s="470"/>
      <c r="SVW480" s="470"/>
      <c r="SVX480" s="470"/>
      <c r="SVY480" s="470"/>
      <c r="SVZ480" s="470"/>
      <c r="SWA480" s="470"/>
      <c r="SWB480" s="470"/>
      <c r="SWC480" s="470"/>
      <c r="SWD480" s="470"/>
      <c r="SWE480" s="470"/>
      <c r="SWF480" s="470"/>
      <c r="SWG480" s="470"/>
      <c r="SWH480" s="470"/>
      <c r="SWI480" s="470"/>
      <c r="SWJ480" s="470"/>
      <c r="SWK480" s="470"/>
      <c r="SWL480" s="470"/>
      <c r="SWM480" s="470"/>
      <c r="SWN480" s="470"/>
      <c r="SWO480" s="470"/>
      <c r="SWP480" s="470"/>
      <c r="SWQ480" s="470"/>
      <c r="SWR480" s="470"/>
      <c r="SWS480" s="470"/>
      <c r="SWT480" s="470"/>
      <c r="SWU480" s="470"/>
      <c r="SWV480" s="470"/>
      <c r="SWW480" s="470"/>
      <c r="SWX480" s="470"/>
      <c r="SWY480" s="470"/>
      <c r="SWZ480" s="470"/>
      <c r="SXA480" s="470"/>
      <c r="SXB480" s="470"/>
      <c r="SXC480" s="470"/>
      <c r="SXD480" s="470"/>
      <c r="SXE480" s="470"/>
      <c r="SXF480" s="470"/>
      <c r="SXG480" s="470"/>
      <c r="SXH480" s="470"/>
      <c r="SXI480" s="470"/>
      <c r="SXJ480" s="470"/>
      <c r="SXK480" s="470"/>
      <c r="SXL480" s="470"/>
      <c r="SXM480" s="470"/>
      <c r="SXN480" s="470"/>
      <c r="SXO480" s="470"/>
      <c r="SXP480" s="470"/>
      <c r="SXQ480" s="470"/>
      <c r="SXR480" s="470"/>
      <c r="SXS480" s="470"/>
      <c r="SXT480" s="470"/>
      <c r="SXU480" s="470"/>
      <c r="SXV480" s="470"/>
      <c r="SXW480" s="470"/>
      <c r="SXX480" s="470"/>
      <c r="SXY480" s="470"/>
      <c r="SXZ480" s="470"/>
      <c r="SYA480" s="470"/>
      <c r="SYB480" s="470"/>
      <c r="SYC480" s="470"/>
      <c r="SYD480" s="470"/>
      <c r="SYE480" s="470"/>
      <c r="SYF480" s="470"/>
      <c r="SYG480" s="470"/>
      <c r="SYH480" s="470"/>
      <c r="SYI480" s="470"/>
      <c r="SYJ480" s="470"/>
      <c r="SYK480" s="470"/>
      <c r="SYL480" s="470"/>
      <c r="SYM480" s="470"/>
      <c r="SYN480" s="470"/>
      <c r="SYO480" s="470"/>
      <c r="SYP480" s="470"/>
      <c r="SYQ480" s="470"/>
      <c r="SYR480" s="470"/>
      <c r="SYS480" s="470"/>
      <c r="SYT480" s="470"/>
      <c r="SYU480" s="470"/>
      <c r="SYV480" s="470"/>
      <c r="SYW480" s="470"/>
      <c r="SYX480" s="470"/>
      <c r="SYY480" s="470"/>
      <c r="SYZ480" s="470"/>
      <c r="SZA480" s="470"/>
      <c r="SZB480" s="470"/>
      <c r="SZC480" s="470"/>
      <c r="SZD480" s="470"/>
      <c r="SZE480" s="470"/>
      <c r="SZF480" s="470"/>
      <c r="SZG480" s="470"/>
      <c r="SZH480" s="470"/>
      <c r="SZI480" s="470"/>
      <c r="SZJ480" s="470"/>
      <c r="SZK480" s="470"/>
      <c r="SZL480" s="470"/>
      <c r="SZM480" s="470"/>
      <c r="SZN480" s="470"/>
      <c r="SZO480" s="470"/>
      <c r="SZP480" s="470"/>
      <c r="SZQ480" s="470"/>
      <c r="SZR480" s="470"/>
      <c r="SZS480" s="470"/>
      <c r="SZT480" s="470"/>
      <c r="SZU480" s="470"/>
      <c r="SZV480" s="470"/>
      <c r="SZW480" s="470"/>
      <c r="SZX480" s="470"/>
      <c r="SZY480" s="470"/>
      <c r="SZZ480" s="470"/>
      <c r="TAA480" s="470"/>
      <c r="TAB480" s="470"/>
      <c r="TAC480" s="470"/>
      <c r="TAD480" s="470"/>
      <c r="TAE480" s="470"/>
      <c r="TAF480" s="470"/>
      <c r="TAG480" s="470"/>
      <c r="TAH480" s="470"/>
      <c r="TAI480" s="470"/>
      <c r="TAJ480" s="470"/>
      <c r="TAK480" s="470"/>
      <c r="TAL480" s="470"/>
      <c r="TAM480" s="470"/>
      <c r="TAN480" s="470"/>
      <c r="TAO480" s="470"/>
      <c r="TAP480" s="470"/>
      <c r="TAQ480" s="470"/>
      <c r="TAR480" s="470"/>
      <c r="TAS480" s="470"/>
      <c r="TAT480" s="470"/>
      <c r="TAU480" s="470"/>
      <c r="TAV480" s="470"/>
      <c r="TAW480" s="470"/>
      <c r="TAX480" s="470"/>
      <c r="TAY480" s="470"/>
      <c r="TAZ480" s="470"/>
      <c r="TBA480" s="470"/>
      <c r="TBB480" s="470"/>
      <c r="TBC480" s="470"/>
      <c r="TBD480" s="470"/>
      <c r="TBE480" s="470"/>
      <c r="TBF480" s="470"/>
      <c r="TBG480" s="470"/>
      <c r="TBH480" s="470"/>
      <c r="TBI480" s="470"/>
      <c r="TBJ480" s="470"/>
      <c r="TBK480" s="470"/>
      <c r="TBL480" s="470"/>
      <c r="TBM480" s="470"/>
      <c r="TBN480" s="470"/>
      <c r="TBO480" s="470"/>
      <c r="TBP480" s="470"/>
      <c r="TBQ480" s="470"/>
      <c r="TBR480" s="470"/>
      <c r="TBS480" s="470"/>
      <c r="TBT480" s="470"/>
      <c r="TBU480" s="470"/>
      <c r="TBV480" s="470"/>
      <c r="TBW480" s="470"/>
      <c r="TBX480" s="470"/>
      <c r="TBY480" s="470"/>
      <c r="TBZ480" s="470"/>
      <c r="TCA480" s="470"/>
      <c r="TCB480" s="470"/>
      <c r="TCC480" s="470"/>
      <c r="TCD480" s="470"/>
      <c r="TCE480" s="470"/>
      <c r="TCF480" s="470"/>
      <c r="TCG480" s="470"/>
      <c r="TCH480" s="470"/>
      <c r="TCI480" s="470"/>
      <c r="TCJ480" s="470"/>
      <c r="TCK480" s="470"/>
      <c r="TCL480" s="470"/>
      <c r="TCM480" s="470"/>
      <c r="TCN480" s="470"/>
      <c r="TCO480" s="470"/>
      <c r="TCP480" s="470"/>
      <c r="TCQ480" s="470"/>
      <c r="TCR480" s="470"/>
      <c r="TCS480" s="470"/>
      <c r="TCT480" s="470"/>
      <c r="TCU480" s="470"/>
      <c r="TCV480" s="470"/>
      <c r="TCW480" s="470"/>
      <c r="TCX480" s="470"/>
      <c r="TCY480" s="470"/>
      <c r="TCZ480" s="470"/>
      <c r="TDA480" s="470"/>
      <c r="TDB480" s="470"/>
      <c r="TDC480" s="470"/>
      <c r="TDD480" s="470"/>
      <c r="TDE480" s="470"/>
      <c r="TDF480" s="470"/>
      <c r="TDG480" s="470"/>
      <c r="TDH480" s="470"/>
      <c r="TDI480" s="470"/>
      <c r="TDJ480" s="470"/>
      <c r="TDK480" s="470"/>
      <c r="TDL480" s="470"/>
      <c r="TDM480" s="470"/>
      <c r="TDN480" s="470"/>
      <c r="TDO480" s="470"/>
      <c r="TDP480" s="470"/>
      <c r="TDQ480" s="470"/>
      <c r="TDR480" s="470"/>
      <c r="TDS480" s="470"/>
      <c r="TDT480" s="470"/>
      <c r="TDU480" s="470"/>
      <c r="TDV480" s="470"/>
      <c r="TDW480" s="470"/>
      <c r="TDX480" s="470"/>
      <c r="TDY480" s="470"/>
      <c r="TDZ480" s="470"/>
      <c r="TEA480" s="470"/>
      <c r="TEB480" s="470"/>
      <c r="TEC480" s="470"/>
      <c r="TED480" s="470"/>
      <c r="TEE480" s="470"/>
      <c r="TEF480" s="470"/>
      <c r="TEG480" s="470"/>
      <c r="TEH480" s="470"/>
      <c r="TEI480" s="470"/>
      <c r="TEJ480" s="470"/>
      <c r="TEK480" s="470"/>
      <c r="TEL480" s="470"/>
      <c r="TEM480" s="470"/>
      <c r="TEN480" s="470"/>
      <c r="TEO480" s="470"/>
      <c r="TEP480" s="470"/>
      <c r="TEQ480" s="470"/>
      <c r="TER480" s="470"/>
      <c r="TES480" s="470"/>
      <c r="TET480" s="470"/>
      <c r="TEU480" s="470"/>
      <c r="TEV480" s="470"/>
      <c r="TEW480" s="470"/>
      <c r="TEX480" s="470"/>
      <c r="TEY480" s="470"/>
      <c r="TEZ480" s="470"/>
      <c r="TFA480" s="470"/>
      <c r="TFB480" s="470"/>
      <c r="TFC480" s="470"/>
      <c r="TFD480" s="470"/>
      <c r="TFE480" s="470"/>
      <c r="TFF480" s="470"/>
      <c r="TFG480" s="470"/>
      <c r="TFH480" s="470"/>
      <c r="TFI480" s="470"/>
      <c r="TFJ480" s="470"/>
      <c r="TFK480" s="470"/>
      <c r="TFL480" s="470"/>
      <c r="TFM480" s="470"/>
      <c r="TFN480" s="470"/>
      <c r="TFO480" s="470"/>
      <c r="TFP480" s="470"/>
      <c r="TFQ480" s="470"/>
      <c r="TFR480" s="470"/>
      <c r="TFS480" s="470"/>
      <c r="TFT480" s="470"/>
      <c r="TFU480" s="470"/>
      <c r="TFV480" s="470"/>
      <c r="TFW480" s="470"/>
      <c r="TFX480" s="470"/>
      <c r="TFY480" s="470"/>
      <c r="TFZ480" s="470"/>
      <c r="TGA480" s="470"/>
      <c r="TGB480" s="470"/>
      <c r="TGC480" s="470"/>
      <c r="TGD480" s="470"/>
      <c r="TGE480" s="470"/>
      <c r="TGF480" s="470"/>
      <c r="TGG480" s="470"/>
      <c r="TGH480" s="470"/>
      <c r="TGI480" s="470"/>
      <c r="TGJ480" s="470"/>
      <c r="TGK480" s="470"/>
      <c r="TGL480" s="470"/>
      <c r="TGM480" s="470"/>
      <c r="TGN480" s="470"/>
      <c r="TGO480" s="470"/>
      <c r="TGP480" s="470"/>
      <c r="TGQ480" s="470"/>
      <c r="TGR480" s="470"/>
      <c r="TGS480" s="470"/>
      <c r="TGT480" s="470"/>
      <c r="TGU480" s="470"/>
      <c r="TGV480" s="470"/>
      <c r="TGW480" s="470"/>
      <c r="TGX480" s="470"/>
      <c r="TGY480" s="470"/>
      <c r="TGZ480" s="470"/>
      <c r="THA480" s="470"/>
      <c r="THB480" s="470"/>
      <c r="THC480" s="470"/>
      <c r="THD480" s="470"/>
      <c r="THE480" s="470"/>
      <c r="THF480" s="470"/>
      <c r="THG480" s="470"/>
      <c r="THH480" s="470"/>
      <c r="THI480" s="470"/>
      <c r="THJ480" s="470"/>
      <c r="THK480" s="470"/>
      <c r="THL480" s="470"/>
      <c r="THM480" s="470"/>
      <c r="THN480" s="470"/>
      <c r="THO480" s="470"/>
      <c r="THP480" s="470"/>
      <c r="THQ480" s="470"/>
      <c r="THR480" s="470"/>
      <c r="THS480" s="470"/>
      <c r="THT480" s="470"/>
      <c r="THU480" s="470"/>
      <c r="THV480" s="470"/>
      <c r="THW480" s="470"/>
      <c r="THX480" s="470"/>
      <c r="THY480" s="470"/>
      <c r="THZ480" s="470"/>
      <c r="TIA480" s="470"/>
      <c r="TIB480" s="470"/>
      <c r="TIC480" s="470"/>
      <c r="TID480" s="470"/>
      <c r="TIE480" s="470"/>
      <c r="TIF480" s="470"/>
      <c r="TIG480" s="470"/>
      <c r="TIH480" s="470"/>
      <c r="TII480" s="470"/>
      <c r="TIJ480" s="470"/>
      <c r="TIK480" s="470"/>
      <c r="TIL480" s="470"/>
      <c r="TIM480" s="470"/>
      <c r="TIN480" s="470"/>
      <c r="TIO480" s="470"/>
      <c r="TIP480" s="470"/>
      <c r="TIQ480" s="470"/>
      <c r="TIR480" s="470"/>
      <c r="TIS480" s="470"/>
      <c r="TIT480" s="470"/>
      <c r="TIU480" s="470"/>
      <c r="TIV480" s="470"/>
      <c r="TIW480" s="470"/>
      <c r="TIX480" s="470"/>
      <c r="TIY480" s="470"/>
      <c r="TIZ480" s="470"/>
      <c r="TJA480" s="470"/>
      <c r="TJB480" s="470"/>
      <c r="TJC480" s="470"/>
      <c r="TJD480" s="470"/>
      <c r="TJE480" s="470"/>
      <c r="TJF480" s="470"/>
      <c r="TJG480" s="470"/>
      <c r="TJH480" s="470"/>
      <c r="TJI480" s="470"/>
      <c r="TJJ480" s="470"/>
      <c r="TJK480" s="470"/>
      <c r="TJL480" s="470"/>
      <c r="TJM480" s="470"/>
      <c r="TJN480" s="470"/>
      <c r="TJO480" s="470"/>
      <c r="TJP480" s="470"/>
      <c r="TJQ480" s="470"/>
      <c r="TJR480" s="470"/>
      <c r="TJS480" s="470"/>
      <c r="TJT480" s="470"/>
      <c r="TJU480" s="470"/>
      <c r="TJV480" s="470"/>
      <c r="TJW480" s="470"/>
      <c r="TJX480" s="470"/>
      <c r="TJY480" s="470"/>
      <c r="TJZ480" s="470"/>
      <c r="TKA480" s="470"/>
      <c r="TKB480" s="470"/>
      <c r="TKC480" s="470"/>
      <c r="TKD480" s="470"/>
      <c r="TKE480" s="470"/>
      <c r="TKF480" s="470"/>
      <c r="TKG480" s="470"/>
      <c r="TKH480" s="470"/>
      <c r="TKI480" s="470"/>
      <c r="TKJ480" s="470"/>
      <c r="TKK480" s="470"/>
      <c r="TKL480" s="470"/>
      <c r="TKM480" s="470"/>
      <c r="TKN480" s="470"/>
      <c r="TKO480" s="470"/>
      <c r="TKP480" s="470"/>
      <c r="TKQ480" s="470"/>
      <c r="TKR480" s="470"/>
      <c r="TKS480" s="470"/>
      <c r="TKT480" s="470"/>
      <c r="TKU480" s="470"/>
      <c r="TKV480" s="470"/>
      <c r="TKW480" s="470"/>
      <c r="TKX480" s="470"/>
      <c r="TKY480" s="470"/>
      <c r="TKZ480" s="470"/>
      <c r="TLA480" s="470"/>
      <c r="TLB480" s="470"/>
      <c r="TLC480" s="470"/>
      <c r="TLD480" s="470"/>
      <c r="TLE480" s="470"/>
      <c r="TLF480" s="470"/>
      <c r="TLG480" s="470"/>
      <c r="TLH480" s="470"/>
      <c r="TLI480" s="470"/>
      <c r="TLJ480" s="470"/>
      <c r="TLK480" s="470"/>
      <c r="TLL480" s="470"/>
      <c r="TLM480" s="470"/>
      <c r="TLN480" s="470"/>
      <c r="TLO480" s="470"/>
      <c r="TLP480" s="470"/>
      <c r="TLQ480" s="470"/>
      <c r="TLR480" s="470"/>
      <c r="TLS480" s="470"/>
      <c r="TLT480" s="470"/>
      <c r="TLU480" s="470"/>
      <c r="TLV480" s="470"/>
      <c r="TLW480" s="470"/>
      <c r="TLX480" s="470"/>
      <c r="TLY480" s="470"/>
      <c r="TLZ480" s="470"/>
      <c r="TMA480" s="470"/>
      <c r="TMB480" s="470"/>
      <c r="TMC480" s="470"/>
      <c r="TMD480" s="470"/>
      <c r="TME480" s="470"/>
      <c r="TMF480" s="470"/>
      <c r="TMG480" s="470"/>
      <c r="TMH480" s="470"/>
      <c r="TMI480" s="470"/>
      <c r="TMJ480" s="470"/>
      <c r="TMK480" s="470"/>
      <c r="TML480" s="470"/>
      <c r="TMM480" s="470"/>
      <c r="TMN480" s="470"/>
      <c r="TMO480" s="470"/>
      <c r="TMP480" s="470"/>
      <c r="TMQ480" s="470"/>
      <c r="TMR480" s="470"/>
      <c r="TMS480" s="470"/>
      <c r="TMT480" s="470"/>
      <c r="TMU480" s="470"/>
      <c r="TMV480" s="470"/>
      <c r="TMW480" s="470"/>
      <c r="TMX480" s="470"/>
      <c r="TMY480" s="470"/>
      <c r="TMZ480" s="470"/>
      <c r="TNA480" s="470"/>
      <c r="TNB480" s="470"/>
      <c r="TNC480" s="470"/>
      <c r="TND480" s="470"/>
      <c r="TNE480" s="470"/>
      <c r="TNF480" s="470"/>
      <c r="TNG480" s="470"/>
      <c r="TNH480" s="470"/>
      <c r="TNI480" s="470"/>
      <c r="TNJ480" s="470"/>
      <c r="TNK480" s="470"/>
      <c r="TNL480" s="470"/>
      <c r="TNM480" s="470"/>
      <c r="TNN480" s="470"/>
      <c r="TNO480" s="470"/>
      <c r="TNP480" s="470"/>
      <c r="TNQ480" s="470"/>
      <c r="TNR480" s="470"/>
      <c r="TNS480" s="470"/>
      <c r="TNT480" s="470"/>
      <c r="TNU480" s="470"/>
      <c r="TNV480" s="470"/>
      <c r="TNW480" s="470"/>
      <c r="TNX480" s="470"/>
      <c r="TNY480" s="470"/>
      <c r="TNZ480" s="470"/>
      <c r="TOA480" s="470"/>
      <c r="TOB480" s="470"/>
      <c r="TOC480" s="470"/>
      <c r="TOD480" s="470"/>
      <c r="TOE480" s="470"/>
      <c r="TOF480" s="470"/>
      <c r="TOG480" s="470"/>
      <c r="TOH480" s="470"/>
      <c r="TOI480" s="470"/>
      <c r="TOJ480" s="470"/>
      <c r="TOK480" s="470"/>
      <c r="TOL480" s="470"/>
      <c r="TOM480" s="470"/>
      <c r="TON480" s="470"/>
      <c r="TOO480" s="470"/>
      <c r="TOP480" s="470"/>
      <c r="TOQ480" s="470"/>
      <c r="TOR480" s="470"/>
      <c r="TOS480" s="470"/>
      <c r="TOT480" s="470"/>
      <c r="TOU480" s="470"/>
      <c r="TOV480" s="470"/>
      <c r="TOW480" s="470"/>
      <c r="TOX480" s="470"/>
      <c r="TOY480" s="470"/>
      <c r="TOZ480" s="470"/>
      <c r="TPA480" s="470"/>
      <c r="TPB480" s="470"/>
      <c r="TPC480" s="470"/>
      <c r="TPD480" s="470"/>
      <c r="TPE480" s="470"/>
      <c r="TPF480" s="470"/>
      <c r="TPG480" s="470"/>
      <c r="TPH480" s="470"/>
      <c r="TPI480" s="470"/>
      <c r="TPJ480" s="470"/>
      <c r="TPK480" s="470"/>
      <c r="TPL480" s="470"/>
      <c r="TPM480" s="470"/>
      <c r="TPN480" s="470"/>
      <c r="TPO480" s="470"/>
      <c r="TPP480" s="470"/>
      <c r="TPQ480" s="470"/>
      <c r="TPR480" s="470"/>
      <c r="TPS480" s="470"/>
      <c r="TPT480" s="470"/>
      <c r="TPU480" s="470"/>
      <c r="TPV480" s="470"/>
      <c r="TPW480" s="470"/>
      <c r="TPX480" s="470"/>
      <c r="TPY480" s="470"/>
      <c r="TPZ480" s="470"/>
      <c r="TQA480" s="470"/>
      <c r="TQB480" s="470"/>
      <c r="TQC480" s="470"/>
      <c r="TQD480" s="470"/>
      <c r="TQE480" s="470"/>
      <c r="TQF480" s="470"/>
      <c r="TQG480" s="470"/>
      <c r="TQH480" s="470"/>
      <c r="TQI480" s="470"/>
      <c r="TQJ480" s="470"/>
      <c r="TQK480" s="470"/>
      <c r="TQL480" s="470"/>
      <c r="TQM480" s="470"/>
      <c r="TQN480" s="470"/>
      <c r="TQO480" s="470"/>
      <c r="TQP480" s="470"/>
      <c r="TQQ480" s="470"/>
      <c r="TQR480" s="470"/>
      <c r="TQS480" s="470"/>
      <c r="TQT480" s="470"/>
      <c r="TQU480" s="470"/>
      <c r="TQV480" s="470"/>
      <c r="TQW480" s="470"/>
      <c r="TQX480" s="470"/>
      <c r="TQY480" s="470"/>
      <c r="TQZ480" s="470"/>
      <c r="TRA480" s="470"/>
      <c r="TRB480" s="470"/>
      <c r="TRC480" s="470"/>
      <c r="TRD480" s="470"/>
      <c r="TRE480" s="470"/>
      <c r="TRF480" s="470"/>
      <c r="TRG480" s="470"/>
      <c r="TRH480" s="470"/>
      <c r="TRI480" s="470"/>
      <c r="TRJ480" s="470"/>
      <c r="TRK480" s="470"/>
      <c r="TRL480" s="470"/>
      <c r="TRM480" s="470"/>
      <c r="TRN480" s="470"/>
      <c r="TRO480" s="470"/>
      <c r="TRP480" s="470"/>
      <c r="TRQ480" s="470"/>
      <c r="TRR480" s="470"/>
      <c r="TRS480" s="470"/>
      <c r="TRT480" s="470"/>
      <c r="TRU480" s="470"/>
      <c r="TRV480" s="470"/>
      <c r="TRW480" s="470"/>
      <c r="TRX480" s="470"/>
      <c r="TRY480" s="470"/>
      <c r="TRZ480" s="470"/>
      <c r="TSA480" s="470"/>
      <c r="TSB480" s="470"/>
      <c r="TSC480" s="470"/>
      <c r="TSD480" s="470"/>
      <c r="TSE480" s="470"/>
      <c r="TSF480" s="470"/>
      <c r="TSG480" s="470"/>
      <c r="TSH480" s="470"/>
      <c r="TSI480" s="470"/>
      <c r="TSJ480" s="470"/>
      <c r="TSK480" s="470"/>
      <c r="TSL480" s="470"/>
      <c r="TSM480" s="470"/>
      <c r="TSN480" s="470"/>
      <c r="TSO480" s="470"/>
      <c r="TSP480" s="470"/>
      <c r="TSQ480" s="470"/>
      <c r="TSR480" s="470"/>
      <c r="TSS480" s="470"/>
      <c r="TST480" s="470"/>
      <c r="TSU480" s="470"/>
      <c r="TSV480" s="470"/>
      <c r="TSW480" s="470"/>
      <c r="TSX480" s="470"/>
      <c r="TSY480" s="470"/>
      <c r="TSZ480" s="470"/>
      <c r="TTA480" s="470"/>
      <c r="TTB480" s="470"/>
      <c r="TTC480" s="470"/>
      <c r="TTD480" s="470"/>
      <c r="TTE480" s="470"/>
      <c r="TTF480" s="470"/>
      <c r="TTG480" s="470"/>
      <c r="TTH480" s="470"/>
      <c r="TTI480" s="470"/>
      <c r="TTJ480" s="470"/>
      <c r="TTK480" s="470"/>
      <c r="TTL480" s="470"/>
      <c r="TTM480" s="470"/>
      <c r="TTN480" s="470"/>
      <c r="TTO480" s="470"/>
      <c r="TTP480" s="470"/>
      <c r="TTQ480" s="470"/>
      <c r="TTR480" s="470"/>
      <c r="TTS480" s="470"/>
      <c r="TTT480" s="470"/>
      <c r="TTU480" s="470"/>
      <c r="TTV480" s="470"/>
      <c r="TTW480" s="470"/>
      <c r="TTX480" s="470"/>
      <c r="TTY480" s="470"/>
      <c r="TTZ480" s="470"/>
      <c r="TUA480" s="470"/>
      <c r="TUB480" s="470"/>
      <c r="TUC480" s="470"/>
      <c r="TUD480" s="470"/>
      <c r="TUE480" s="470"/>
      <c r="TUF480" s="470"/>
      <c r="TUG480" s="470"/>
      <c r="TUH480" s="470"/>
      <c r="TUI480" s="470"/>
      <c r="TUJ480" s="470"/>
      <c r="TUK480" s="470"/>
      <c r="TUL480" s="470"/>
      <c r="TUM480" s="470"/>
      <c r="TUN480" s="470"/>
      <c r="TUO480" s="470"/>
      <c r="TUP480" s="470"/>
      <c r="TUQ480" s="470"/>
      <c r="TUR480" s="470"/>
      <c r="TUS480" s="470"/>
      <c r="TUT480" s="470"/>
      <c r="TUU480" s="470"/>
      <c r="TUV480" s="470"/>
      <c r="TUW480" s="470"/>
      <c r="TUX480" s="470"/>
      <c r="TUY480" s="470"/>
      <c r="TUZ480" s="470"/>
      <c r="TVA480" s="470"/>
      <c r="TVB480" s="470"/>
      <c r="TVC480" s="470"/>
      <c r="TVD480" s="470"/>
      <c r="TVE480" s="470"/>
      <c r="TVF480" s="470"/>
      <c r="TVG480" s="470"/>
      <c r="TVH480" s="470"/>
      <c r="TVI480" s="470"/>
      <c r="TVJ480" s="470"/>
      <c r="TVK480" s="470"/>
      <c r="TVL480" s="470"/>
      <c r="TVM480" s="470"/>
      <c r="TVN480" s="470"/>
      <c r="TVO480" s="470"/>
      <c r="TVP480" s="470"/>
      <c r="TVQ480" s="470"/>
      <c r="TVR480" s="470"/>
      <c r="TVS480" s="470"/>
      <c r="TVT480" s="470"/>
      <c r="TVU480" s="470"/>
      <c r="TVV480" s="470"/>
      <c r="TVW480" s="470"/>
      <c r="TVX480" s="470"/>
      <c r="TVY480" s="470"/>
      <c r="TVZ480" s="470"/>
      <c r="TWA480" s="470"/>
      <c r="TWB480" s="470"/>
      <c r="TWC480" s="470"/>
      <c r="TWD480" s="470"/>
      <c r="TWE480" s="470"/>
      <c r="TWF480" s="470"/>
      <c r="TWG480" s="470"/>
      <c r="TWH480" s="470"/>
      <c r="TWI480" s="470"/>
      <c r="TWJ480" s="470"/>
      <c r="TWK480" s="470"/>
      <c r="TWL480" s="470"/>
      <c r="TWM480" s="470"/>
      <c r="TWN480" s="470"/>
      <c r="TWO480" s="470"/>
      <c r="TWP480" s="470"/>
      <c r="TWQ480" s="470"/>
      <c r="TWR480" s="470"/>
      <c r="TWS480" s="470"/>
      <c r="TWT480" s="470"/>
      <c r="TWU480" s="470"/>
      <c r="TWV480" s="470"/>
      <c r="TWW480" s="470"/>
      <c r="TWX480" s="470"/>
      <c r="TWY480" s="470"/>
      <c r="TWZ480" s="470"/>
      <c r="TXA480" s="470"/>
      <c r="TXB480" s="470"/>
      <c r="TXC480" s="470"/>
      <c r="TXD480" s="470"/>
      <c r="TXE480" s="470"/>
      <c r="TXF480" s="470"/>
      <c r="TXG480" s="470"/>
      <c r="TXH480" s="470"/>
      <c r="TXI480" s="470"/>
      <c r="TXJ480" s="470"/>
      <c r="TXK480" s="470"/>
      <c r="TXL480" s="470"/>
      <c r="TXM480" s="470"/>
      <c r="TXN480" s="470"/>
      <c r="TXO480" s="470"/>
      <c r="TXP480" s="470"/>
      <c r="TXQ480" s="470"/>
      <c r="TXR480" s="470"/>
      <c r="TXS480" s="470"/>
      <c r="TXT480" s="470"/>
      <c r="TXU480" s="470"/>
      <c r="TXV480" s="470"/>
      <c r="TXW480" s="470"/>
      <c r="TXX480" s="470"/>
      <c r="TXY480" s="470"/>
      <c r="TXZ480" s="470"/>
      <c r="TYA480" s="470"/>
      <c r="TYB480" s="470"/>
      <c r="TYC480" s="470"/>
      <c r="TYD480" s="470"/>
      <c r="TYE480" s="470"/>
      <c r="TYF480" s="470"/>
      <c r="TYG480" s="470"/>
      <c r="TYH480" s="470"/>
      <c r="TYI480" s="470"/>
      <c r="TYJ480" s="470"/>
      <c r="TYK480" s="470"/>
      <c r="TYL480" s="470"/>
      <c r="TYM480" s="470"/>
      <c r="TYN480" s="470"/>
      <c r="TYO480" s="470"/>
      <c r="TYP480" s="470"/>
      <c r="TYQ480" s="470"/>
      <c r="TYR480" s="470"/>
      <c r="TYS480" s="470"/>
      <c r="TYT480" s="470"/>
      <c r="TYU480" s="470"/>
      <c r="TYV480" s="470"/>
      <c r="TYW480" s="470"/>
      <c r="TYX480" s="470"/>
      <c r="TYY480" s="470"/>
      <c r="TYZ480" s="470"/>
      <c r="TZA480" s="470"/>
      <c r="TZB480" s="470"/>
      <c r="TZC480" s="470"/>
      <c r="TZD480" s="470"/>
      <c r="TZE480" s="470"/>
      <c r="TZF480" s="470"/>
      <c r="TZG480" s="470"/>
      <c r="TZH480" s="470"/>
      <c r="TZI480" s="470"/>
      <c r="TZJ480" s="470"/>
      <c r="TZK480" s="470"/>
      <c r="TZL480" s="470"/>
      <c r="TZM480" s="470"/>
      <c r="TZN480" s="470"/>
      <c r="TZO480" s="470"/>
      <c r="TZP480" s="470"/>
      <c r="TZQ480" s="470"/>
      <c r="TZR480" s="470"/>
      <c r="TZS480" s="470"/>
      <c r="TZT480" s="470"/>
      <c r="TZU480" s="470"/>
      <c r="TZV480" s="470"/>
      <c r="TZW480" s="470"/>
      <c r="TZX480" s="470"/>
      <c r="TZY480" s="470"/>
      <c r="TZZ480" s="470"/>
      <c r="UAA480" s="470"/>
      <c r="UAB480" s="470"/>
      <c r="UAC480" s="470"/>
      <c r="UAD480" s="470"/>
      <c r="UAE480" s="470"/>
      <c r="UAF480" s="470"/>
      <c r="UAG480" s="470"/>
      <c r="UAH480" s="470"/>
      <c r="UAI480" s="470"/>
      <c r="UAJ480" s="470"/>
      <c r="UAK480" s="470"/>
      <c r="UAL480" s="470"/>
      <c r="UAM480" s="470"/>
      <c r="UAN480" s="470"/>
      <c r="UAO480" s="470"/>
      <c r="UAP480" s="470"/>
      <c r="UAQ480" s="470"/>
      <c r="UAR480" s="470"/>
      <c r="UAS480" s="470"/>
      <c r="UAT480" s="470"/>
      <c r="UAU480" s="470"/>
      <c r="UAV480" s="470"/>
      <c r="UAW480" s="470"/>
      <c r="UAX480" s="470"/>
      <c r="UAY480" s="470"/>
      <c r="UAZ480" s="470"/>
      <c r="UBA480" s="470"/>
      <c r="UBB480" s="470"/>
      <c r="UBC480" s="470"/>
      <c r="UBD480" s="470"/>
      <c r="UBE480" s="470"/>
      <c r="UBF480" s="470"/>
      <c r="UBG480" s="470"/>
      <c r="UBH480" s="470"/>
      <c r="UBI480" s="470"/>
      <c r="UBJ480" s="470"/>
      <c r="UBK480" s="470"/>
      <c r="UBL480" s="470"/>
      <c r="UBM480" s="470"/>
      <c r="UBN480" s="470"/>
      <c r="UBO480" s="470"/>
      <c r="UBP480" s="470"/>
      <c r="UBQ480" s="470"/>
      <c r="UBR480" s="470"/>
      <c r="UBS480" s="470"/>
      <c r="UBT480" s="470"/>
      <c r="UBU480" s="470"/>
      <c r="UBV480" s="470"/>
      <c r="UBW480" s="470"/>
      <c r="UBX480" s="470"/>
      <c r="UBY480" s="470"/>
      <c r="UBZ480" s="470"/>
      <c r="UCA480" s="470"/>
      <c r="UCB480" s="470"/>
      <c r="UCC480" s="470"/>
      <c r="UCD480" s="470"/>
      <c r="UCE480" s="470"/>
      <c r="UCF480" s="470"/>
      <c r="UCG480" s="470"/>
      <c r="UCH480" s="470"/>
      <c r="UCI480" s="470"/>
      <c r="UCJ480" s="470"/>
      <c r="UCK480" s="470"/>
      <c r="UCL480" s="470"/>
      <c r="UCM480" s="470"/>
      <c r="UCN480" s="470"/>
      <c r="UCO480" s="470"/>
      <c r="UCP480" s="470"/>
      <c r="UCQ480" s="470"/>
      <c r="UCR480" s="470"/>
      <c r="UCS480" s="470"/>
      <c r="UCT480" s="470"/>
      <c r="UCU480" s="470"/>
      <c r="UCV480" s="470"/>
      <c r="UCW480" s="470"/>
      <c r="UCX480" s="470"/>
      <c r="UCY480" s="470"/>
      <c r="UCZ480" s="470"/>
      <c r="UDA480" s="470"/>
      <c r="UDB480" s="470"/>
      <c r="UDC480" s="470"/>
      <c r="UDD480" s="470"/>
      <c r="UDE480" s="470"/>
      <c r="UDF480" s="470"/>
      <c r="UDG480" s="470"/>
      <c r="UDH480" s="470"/>
      <c r="UDI480" s="470"/>
      <c r="UDJ480" s="470"/>
      <c r="UDK480" s="470"/>
      <c r="UDL480" s="470"/>
      <c r="UDM480" s="470"/>
      <c r="UDN480" s="470"/>
      <c r="UDO480" s="470"/>
      <c r="UDP480" s="470"/>
      <c r="UDQ480" s="470"/>
      <c r="UDR480" s="470"/>
      <c r="UDS480" s="470"/>
      <c r="UDT480" s="470"/>
      <c r="UDU480" s="470"/>
      <c r="UDV480" s="470"/>
      <c r="UDW480" s="470"/>
      <c r="UDX480" s="470"/>
      <c r="UDY480" s="470"/>
      <c r="UDZ480" s="470"/>
      <c r="UEA480" s="470"/>
      <c r="UEB480" s="470"/>
      <c r="UEC480" s="470"/>
      <c r="UED480" s="470"/>
      <c r="UEE480" s="470"/>
      <c r="UEF480" s="470"/>
      <c r="UEG480" s="470"/>
      <c r="UEH480" s="470"/>
      <c r="UEI480" s="470"/>
      <c r="UEJ480" s="470"/>
      <c r="UEK480" s="470"/>
      <c r="UEL480" s="470"/>
      <c r="UEM480" s="470"/>
      <c r="UEN480" s="470"/>
      <c r="UEO480" s="470"/>
      <c r="UEP480" s="470"/>
      <c r="UEQ480" s="470"/>
      <c r="UER480" s="470"/>
      <c r="UES480" s="470"/>
      <c r="UET480" s="470"/>
      <c r="UEU480" s="470"/>
      <c r="UEV480" s="470"/>
      <c r="UEW480" s="470"/>
      <c r="UEX480" s="470"/>
      <c r="UEY480" s="470"/>
      <c r="UEZ480" s="470"/>
      <c r="UFA480" s="470"/>
      <c r="UFB480" s="470"/>
      <c r="UFC480" s="470"/>
      <c r="UFD480" s="470"/>
      <c r="UFE480" s="470"/>
      <c r="UFF480" s="470"/>
      <c r="UFG480" s="470"/>
      <c r="UFH480" s="470"/>
      <c r="UFI480" s="470"/>
      <c r="UFJ480" s="470"/>
      <c r="UFK480" s="470"/>
      <c r="UFL480" s="470"/>
      <c r="UFM480" s="470"/>
      <c r="UFN480" s="470"/>
      <c r="UFO480" s="470"/>
      <c r="UFP480" s="470"/>
      <c r="UFQ480" s="470"/>
      <c r="UFR480" s="470"/>
      <c r="UFS480" s="470"/>
      <c r="UFT480" s="470"/>
      <c r="UFU480" s="470"/>
      <c r="UFV480" s="470"/>
      <c r="UFW480" s="470"/>
      <c r="UFX480" s="470"/>
      <c r="UFY480" s="470"/>
      <c r="UFZ480" s="470"/>
      <c r="UGA480" s="470"/>
      <c r="UGB480" s="470"/>
      <c r="UGC480" s="470"/>
      <c r="UGD480" s="470"/>
      <c r="UGE480" s="470"/>
      <c r="UGF480" s="470"/>
      <c r="UGG480" s="470"/>
      <c r="UGH480" s="470"/>
      <c r="UGI480" s="470"/>
      <c r="UGJ480" s="470"/>
      <c r="UGK480" s="470"/>
      <c r="UGL480" s="470"/>
      <c r="UGM480" s="470"/>
      <c r="UGN480" s="470"/>
      <c r="UGO480" s="470"/>
      <c r="UGP480" s="470"/>
      <c r="UGQ480" s="470"/>
      <c r="UGR480" s="470"/>
      <c r="UGS480" s="470"/>
      <c r="UGT480" s="470"/>
      <c r="UGU480" s="470"/>
      <c r="UGV480" s="470"/>
      <c r="UGW480" s="470"/>
      <c r="UGX480" s="470"/>
      <c r="UGY480" s="470"/>
      <c r="UGZ480" s="470"/>
      <c r="UHA480" s="470"/>
      <c r="UHB480" s="470"/>
      <c r="UHC480" s="470"/>
      <c r="UHD480" s="470"/>
      <c r="UHE480" s="470"/>
      <c r="UHF480" s="470"/>
      <c r="UHG480" s="470"/>
      <c r="UHH480" s="470"/>
      <c r="UHI480" s="470"/>
      <c r="UHJ480" s="470"/>
      <c r="UHK480" s="470"/>
      <c r="UHL480" s="470"/>
      <c r="UHM480" s="470"/>
      <c r="UHN480" s="470"/>
      <c r="UHO480" s="470"/>
      <c r="UHP480" s="470"/>
      <c r="UHQ480" s="470"/>
      <c r="UHR480" s="470"/>
      <c r="UHS480" s="470"/>
      <c r="UHT480" s="470"/>
      <c r="UHU480" s="470"/>
      <c r="UHV480" s="470"/>
      <c r="UHW480" s="470"/>
      <c r="UHX480" s="470"/>
      <c r="UHY480" s="470"/>
      <c r="UHZ480" s="470"/>
      <c r="UIA480" s="470"/>
      <c r="UIB480" s="470"/>
      <c r="UIC480" s="470"/>
      <c r="UID480" s="470"/>
      <c r="UIE480" s="470"/>
      <c r="UIF480" s="470"/>
      <c r="UIG480" s="470"/>
      <c r="UIH480" s="470"/>
      <c r="UII480" s="470"/>
      <c r="UIJ480" s="470"/>
      <c r="UIK480" s="470"/>
      <c r="UIL480" s="470"/>
      <c r="UIM480" s="470"/>
      <c r="UIN480" s="470"/>
      <c r="UIO480" s="470"/>
      <c r="UIP480" s="470"/>
      <c r="UIQ480" s="470"/>
      <c r="UIR480" s="470"/>
      <c r="UIS480" s="470"/>
      <c r="UIT480" s="470"/>
      <c r="UIU480" s="470"/>
      <c r="UIV480" s="470"/>
      <c r="UIW480" s="470"/>
      <c r="UIX480" s="470"/>
      <c r="UIY480" s="470"/>
      <c r="UIZ480" s="470"/>
      <c r="UJA480" s="470"/>
      <c r="UJB480" s="470"/>
      <c r="UJC480" s="470"/>
      <c r="UJD480" s="470"/>
      <c r="UJE480" s="470"/>
      <c r="UJF480" s="470"/>
      <c r="UJG480" s="470"/>
      <c r="UJH480" s="470"/>
      <c r="UJI480" s="470"/>
      <c r="UJJ480" s="470"/>
      <c r="UJK480" s="470"/>
      <c r="UJL480" s="470"/>
      <c r="UJM480" s="470"/>
      <c r="UJN480" s="470"/>
      <c r="UJO480" s="470"/>
      <c r="UJP480" s="470"/>
      <c r="UJQ480" s="470"/>
      <c r="UJR480" s="470"/>
      <c r="UJS480" s="470"/>
      <c r="UJT480" s="470"/>
      <c r="UJU480" s="470"/>
      <c r="UJV480" s="470"/>
      <c r="UJW480" s="470"/>
      <c r="UJX480" s="470"/>
      <c r="UJY480" s="470"/>
      <c r="UJZ480" s="470"/>
      <c r="UKA480" s="470"/>
      <c r="UKB480" s="470"/>
      <c r="UKC480" s="470"/>
      <c r="UKD480" s="470"/>
      <c r="UKE480" s="470"/>
      <c r="UKF480" s="470"/>
      <c r="UKG480" s="470"/>
      <c r="UKH480" s="470"/>
      <c r="UKI480" s="470"/>
      <c r="UKJ480" s="470"/>
      <c r="UKK480" s="470"/>
      <c r="UKL480" s="470"/>
      <c r="UKM480" s="470"/>
      <c r="UKN480" s="470"/>
      <c r="UKO480" s="470"/>
      <c r="UKP480" s="470"/>
      <c r="UKQ480" s="470"/>
      <c r="UKR480" s="470"/>
      <c r="UKS480" s="470"/>
      <c r="UKT480" s="470"/>
      <c r="UKU480" s="470"/>
      <c r="UKV480" s="470"/>
      <c r="UKW480" s="470"/>
      <c r="UKX480" s="470"/>
      <c r="UKY480" s="470"/>
      <c r="UKZ480" s="470"/>
      <c r="ULA480" s="470"/>
      <c r="ULB480" s="470"/>
      <c r="ULC480" s="470"/>
      <c r="ULD480" s="470"/>
      <c r="ULE480" s="470"/>
      <c r="ULF480" s="470"/>
      <c r="ULG480" s="470"/>
      <c r="ULH480" s="470"/>
      <c r="ULI480" s="470"/>
      <c r="ULJ480" s="470"/>
      <c r="ULK480" s="470"/>
      <c r="ULL480" s="470"/>
      <c r="ULM480" s="470"/>
      <c r="ULN480" s="470"/>
      <c r="ULO480" s="470"/>
      <c r="ULP480" s="470"/>
      <c r="ULQ480" s="470"/>
      <c r="ULR480" s="470"/>
      <c r="ULS480" s="470"/>
      <c r="ULT480" s="470"/>
      <c r="ULU480" s="470"/>
      <c r="ULV480" s="470"/>
      <c r="ULW480" s="470"/>
      <c r="ULX480" s="470"/>
      <c r="ULY480" s="470"/>
      <c r="ULZ480" s="470"/>
      <c r="UMA480" s="470"/>
      <c r="UMB480" s="470"/>
      <c r="UMC480" s="470"/>
      <c r="UMD480" s="470"/>
      <c r="UME480" s="470"/>
      <c r="UMF480" s="470"/>
      <c r="UMG480" s="470"/>
      <c r="UMH480" s="470"/>
      <c r="UMI480" s="470"/>
      <c r="UMJ480" s="470"/>
      <c r="UMK480" s="470"/>
      <c r="UML480" s="470"/>
      <c r="UMM480" s="470"/>
      <c r="UMN480" s="470"/>
      <c r="UMO480" s="470"/>
      <c r="UMP480" s="470"/>
      <c r="UMQ480" s="470"/>
      <c r="UMR480" s="470"/>
      <c r="UMS480" s="470"/>
      <c r="UMT480" s="470"/>
      <c r="UMU480" s="470"/>
      <c r="UMV480" s="470"/>
      <c r="UMW480" s="470"/>
      <c r="UMX480" s="470"/>
      <c r="UMY480" s="470"/>
      <c r="UMZ480" s="470"/>
      <c r="UNA480" s="470"/>
      <c r="UNB480" s="470"/>
      <c r="UNC480" s="470"/>
      <c r="UND480" s="470"/>
      <c r="UNE480" s="470"/>
      <c r="UNF480" s="470"/>
      <c r="UNG480" s="470"/>
      <c r="UNH480" s="470"/>
      <c r="UNI480" s="470"/>
      <c r="UNJ480" s="470"/>
      <c r="UNK480" s="470"/>
      <c r="UNL480" s="470"/>
      <c r="UNM480" s="470"/>
      <c r="UNN480" s="470"/>
      <c r="UNO480" s="470"/>
      <c r="UNP480" s="470"/>
      <c r="UNQ480" s="470"/>
      <c r="UNR480" s="470"/>
      <c r="UNS480" s="470"/>
      <c r="UNT480" s="470"/>
      <c r="UNU480" s="470"/>
      <c r="UNV480" s="470"/>
      <c r="UNW480" s="470"/>
      <c r="UNX480" s="470"/>
      <c r="UNY480" s="470"/>
      <c r="UNZ480" s="470"/>
      <c r="UOA480" s="470"/>
      <c r="UOB480" s="470"/>
      <c r="UOC480" s="470"/>
      <c r="UOD480" s="470"/>
      <c r="UOE480" s="470"/>
      <c r="UOF480" s="470"/>
      <c r="UOG480" s="470"/>
      <c r="UOH480" s="470"/>
      <c r="UOI480" s="470"/>
      <c r="UOJ480" s="470"/>
      <c r="UOK480" s="470"/>
      <c r="UOL480" s="470"/>
      <c r="UOM480" s="470"/>
      <c r="UON480" s="470"/>
      <c r="UOO480" s="470"/>
      <c r="UOP480" s="470"/>
      <c r="UOQ480" s="470"/>
      <c r="UOR480" s="470"/>
      <c r="UOS480" s="470"/>
      <c r="UOT480" s="470"/>
      <c r="UOU480" s="470"/>
      <c r="UOV480" s="470"/>
      <c r="UOW480" s="470"/>
      <c r="UOX480" s="470"/>
      <c r="UOY480" s="470"/>
      <c r="UOZ480" s="470"/>
      <c r="UPA480" s="470"/>
      <c r="UPB480" s="470"/>
      <c r="UPC480" s="470"/>
      <c r="UPD480" s="470"/>
      <c r="UPE480" s="470"/>
      <c r="UPF480" s="470"/>
      <c r="UPG480" s="470"/>
      <c r="UPH480" s="470"/>
      <c r="UPI480" s="470"/>
      <c r="UPJ480" s="470"/>
      <c r="UPK480" s="470"/>
      <c r="UPL480" s="470"/>
      <c r="UPM480" s="470"/>
      <c r="UPN480" s="470"/>
      <c r="UPO480" s="470"/>
      <c r="UPP480" s="470"/>
      <c r="UPQ480" s="470"/>
      <c r="UPR480" s="470"/>
      <c r="UPS480" s="470"/>
      <c r="UPT480" s="470"/>
      <c r="UPU480" s="470"/>
      <c r="UPV480" s="470"/>
      <c r="UPW480" s="470"/>
      <c r="UPX480" s="470"/>
      <c r="UPY480" s="470"/>
      <c r="UPZ480" s="470"/>
      <c r="UQA480" s="470"/>
      <c r="UQB480" s="470"/>
      <c r="UQC480" s="470"/>
      <c r="UQD480" s="470"/>
      <c r="UQE480" s="470"/>
      <c r="UQF480" s="470"/>
      <c r="UQG480" s="470"/>
      <c r="UQH480" s="470"/>
      <c r="UQI480" s="470"/>
      <c r="UQJ480" s="470"/>
      <c r="UQK480" s="470"/>
      <c r="UQL480" s="470"/>
      <c r="UQM480" s="470"/>
      <c r="UQN480" s="470"/>
      <c r="UQO480" s="470"/>
      <c r="UQP480" s="470"/>
      <c r="UQQ480" s="470"/>
      <c r="UQR480" s="470"/>
      <c r="UQS480" s="470"/>
      <c r="UQT480" s="470"/>
      <c r="UQU480" s="470"/>
      <c r="UQV480" s="470"/>
      <c r="UQW480" s="470"/>
      <c r="UQX480" s="470"/>
      <c r="UQY480" s="470"/>
      <c r="UQZ480" s="470"/>
      <c r="URA480" s="470"/>
      <c r="URB480" s="470"/>
      <c r="URC480" s="470"/>
      <c r="URD480" s="470"/>
      <c r="URE480" s="470"/>
      <c r="URF480" s="470"/>
      <c r="URG480" s="470"/>
      <c r="URH480" s="470"/>
      <c r="URI480" s="470"/>
      <c r="URJ480" s="470"/>
      <c r="URK480" s="470"/>
      <c r="URL480" s="470"/>
      <c r="URM480" s="470"/>
      <c r="URN480" s="470"/>
      <c r="URO480" s="470"/>
      <c r="URP480" s="470"/>
      <c r="URQ480" s="470"/>
      <c r="URR480" s="470"/>
      <c r="URS480" s="470"/>
      <c r="URT480" s="470"/>
      <c r="URU480" s="470"/>
      <c r="URV480" s="470"/>
      <c r="URW480" s="470"/>
      <c r="URX480" s="470"/>
      <c r="URY480" s="470"/>
      <c r="URZ480" s="470"/>
      <c r="USA480" s="470"/>
      <c r="USB480" s="470"/>
      <c r="USC480" s="470"/>
      <c r="USD480" s="470"/>
      <c r="USE480" s="470"/>
      <c r="USF480" s="470"/>
      <c r="USG480" s="470"/>
      <c r="USH480" s="470"/>
      <c r="USI480" s="470"/>
      <c r="USJ480" s="470"/>
      <c r="USK480" s="470"/>
      <c r="USL480" s="470"/>
      <c r="USM480" s="470"/>
      <c r="USN480" s="470"/>
      <c r="USO480" s="470"/>
      <c r="USP480" s="470"/>
      <c r="USQ480" s="470"/>
      <c r="USR480" s="470"/>
      <c r="USS480" s="470"/>
      <c r="UST480" s="470"/>
      <c r="USU480" s="470"/>
      <c r="USV480" s="470"/>
      <c r="USW480" s="470"/>
      <c r="USX480" s="470"/>
      <c r="USY480" s="470"/>
      <c r="USZ480" s="470"/>
      <c r="UTA480" s="470"/>
      <c r="UTB480" s="470"/>
      <c r="UTC480" s="470"/>
      <c r="UTD480" s="470"/>
      <c r="UTE480" s="470"/>
      <c r="UTF480" s="470"/>
      <c r="UTG480" s="470"/>
      <c r="UTH480" s="470"/>
      <c r="UTI480" s="470"/>
      <c r="UTJ480" s="470"/>
      <c r="UTK480" s="470"/>
      <c r="UTL480" s="470"/>
      <c r="UTM480" s="470"/>
      <c r="UTN480" s="470"/>
      <c r="UTO480" s="470"/>
      <c r="UTP480" s="470"/>
      <c r="UTQ480" s="470"/>
      <c r="UTR480" s="470"/>
      <c r="UTS480" s="470"/>
      <c r="UTT480" s="470"/>
      <c r="UTU480" s="470"/>
      <c r="UTV480" s="470"/>
      <c r="UTW480" s="470"/>
      <c r="UTX480" s="470"/>
      <c r="UTY480" s="470"/>
      <c r="UTZ480" s="470"/>
      <c r="UUA480" s="470"/>
      <c r="UUB480" s="470"/>
      <c r="UUC480" s="470"/>
      <c r="UUD480" s="470"/>
      <c r="UUE480" s="470"/>
      <c r="UUF480" s="470"/>
      <c r="UUG480" s="470"/>
      <c r="UUH480" s="470"/>
      <c r="UUI480" s="470"/>
      <c r="UUJ480" s="470"/>
      <c r="UUK480" s="470"/>
      <c r="UUL480" s="470"/>
      <c r="UUM480" s="470"/>
      <c r="UUN480" s="470"/>
      <c r="UUO480" s="470"/>
      <c r="UUP480" s="470"/>
      <c r="UUQ480" s="470"/>
      <c r="UUR480" s="470"/>
      <c r="UUS480" s="470"/>
      <c r="UUT480" s="470"/>
      <c r="UUU480" s="470"/>
      <c r="UUV480" s="470"/>
      <c r="UUW480" s="470"/>
      <c r="UUX480" s="470"/>
      <c r="UUY480" s="470"/>
      <c r="UUZ480" s="470"/>
      <c r="UVA480" s="470"/>
      <c r="UVB480" s="470"/>
      <c r="UVC480" s="470"/>
      <c r="UVD480" s="470"/>
      <c r="UVE480" s="470"/>
      <c r="UVF480" s="470"/>
      <c r="UVG480" s="470"/>
      <c r="UVH480" s="470"/>
      <c r="UVI480" s="470"/>
      <c r="UVJ480" s="470"/>
      <c r="UVK480" s="470"/>
      <c r="UVL480" s="470"/>
      <c r="UVM480" s="470"/>
      <c r="UVN480" s="470"/>
      <c r="UVO480" s="470"/>
      <c r="UVP480" s="470"/>
      <c r="UVQ480" s="470"/>
      <c r="UVR480" s="470"/>
      <c r="UVS480" s="470"/>
      <c r="UVT480" s="470"/>
      <c r="UVU480" s="470"/>
      <c r="UVV480" s="470"/>
      <c r="UVW480" s="470"/>
      <c r="UVX480" s="470"/>
      <c r="UVY480" s="470"/>
      <c r="UVZ480" s="470"/>
      <c r="UWA480" s="470"/>
      <c r="UWB480" s="470"/>
      <c r="UWC480" s="470"/>
      <c r="UWD480" s="470"/>
      <c r="UWE480" s="470"/>
      <c r="UWF480" s="470"/>
      <c r="UWG480" s="470"/>
      <c r="UWH480" s="470"/>
      <c r="UWI480" s="470"/>
      <c r="UWJ480" s="470"/>
      <c r="UWK480" s="470"/>
      <c r="UWL480" s="470"/>
      <c r="UWM480" s="470"/>
      <c r="UWN480" s="470"/>
      <c r="UWO480" s="470"/>
      <c r="UWP480" s="470"/>
      <c r="UWQ480" s="470"/>
      <c r="UWR480" s="470"/>
      <c r="UWS480" s="470"/>
      <c r="UWT480" s="470"/>
      <c r="UWU480" s="470"/>
      <c r="UWV480" s="470"/>
      <c r="UWW480" s="470"/>
      <c r="UWX480" s="470"/>
      <c r="UWY480" s="470"/>
      <c r="UWZ480" s="470"/>
      <c r="UXA480" s="470"/>
      <c r="UXB480" s="470"/>
      <c r="UXC480" s="470"/>
      <c r="UXD480" s="470"/>
      <c r="UXE480" s="470"/>
      <c r="UXF480" s="470"/>
      <c r="UXG480" s="470"/>
      <c r="UXH480" s="470"/>
      <c r="UXI480" s="470"/>
      <c r="UXJ480" s="470"/>
      <c r="UXK480" s="470"/>
      <c r="UXL480" s="470"/>
      <c r="UXM480" s="470"/>
      <c r="UXN480" s="470"/>
      <c r="UXO480" s="470"/>
      <c r="UXP480" s="470"/>
      <c r="UXQ480" s="470"/>
      <c r="UXR480" s="470"/>
      <c r="UXS480" s="470"/>
      <c r="UXT480" s="470"/>
      <c r="UXU480" s="470"/>
      <c r="UXV480" s="470"/>
      <c r="UXW480" s="470"/>
      <c r="UXX480" s="470"/>
      <c r="UXY480" s="470"/>
      <c r="UXZ480" s="470"/>
      <c r="UYA480" s="470"/>
      <c r="UYB480" s="470"/>
      <c r="UYC480" s="470"/>
      <c r="UYD480" s="470"/>
      <c r="UYE480" s="470"/>
      <c r="UYF480" s="470"/>
      <c r="UYG480" s="470"/>
      <c r="UYH480" s="470"/>
      <c r="UYI480" s="470"/>
      <c r="UYJ480" s="470"/>
      <c r="UYK480" s="470"/>
      <c r="UYL480" s="470"/>
      <c r="UYM480" s="470"/>
      <c r="UYN480" s="470"/>
      <c r="UYO480" s="470"/>
      <c r="UYP480" s="470"/>
      <c r="UYQ480" s="470"/>
      <c r="UYR480" s="470"/>
      <c r="UYS480" s="470"/>
      <c r="UYT480" s="470"/>
      <c r="UYU480" s="470"/>
      <c r="UYV480" s="470"/>
      <c r="UYW480" s="470"/>
      <c r="UYX480" s="470"/>
      <c r="UYY480" s="470"/>
      <c r="UYZ480" s="470"/>
      <c r="UZA480" s="470"/>
      <c r="UZB480" s="470"/>
      <c r="UZC480" s="470"/>
      <c r="UZD480" s="470"/>
      <c r="UZE480" s="470"/>
      <c r="UZF480" s="470"/>
      <c r="UZG480" s="470"/>
      <c r="UZH480" s="470"/>
      <c r="UZI480" s="470"/>
      <c r="UZJ480" s="470"/>
      <c r="UZK480" s="470"/>
      <c r="UZL480" s="470"/>
      <c r="UZM480" s="470"/>
      <c r="UZN480" s="470"/>
      <c r="UZO480" s="470"/>
      <c r="UZP480" s="470"/>
      <c r="UZQ480" s="470"/>
      <c r="UZR480" s="470"/>
      <c r="UZS480" s="470"/>
      <c r="UZT480" s="470"/>
      <c r="UZU480" s="470"/>
      <c r="UZV480" s="470"/>
      <c r="UZW480" s="470"/>
      <c r="UZX480" s="470"/>
      <c r="UZY480" s="470"/>
      <c r="UZZ480" s="470"/>
      <c r="VAA480" s="470"/>
      <c r="VAB480" s="470"/>
      <c r="VAC480" s="470"/>
      <c r="VAD480" s="470"/>
      <c r="VAE480" s="470"/>
      <c r="VAF480" s="470"/>
      <c r="VAG480" s="470"/>
      <c r="VAH480" s="470"/>
      <c r="VAI480" s="470"/>
      <c r="VAJ480" s="470"/>
      <c r="VAK480" s="470"/>
      <c r="VAL480" s="470"/>
      <c r="VAM480" s="470"/>
      <c r="VAN480" s="470"/>
      <c r="VAO480" s="470"/>
      <c r="VAP480" s="470"/>
      <c r="VAQ480" s="470"/>
      <c r="VAR480" s="470"/>
      <c r="VAS480" s="470"/>
      <c r="VAT480" s="470"/>
      <c r="VAU480" s="470"/>
      <c r="VAV480" s="470"/>
      <c r="VAW480" s="470"/>
      <c r="VAX480" s="470"/>
      <c r="VAY480" s="470"/>
      <c r="VAZ480" s="470"/>
      <c r="VBA480" s="470"/>
      <c r="VBB480" s="470"/>
      <c r="VBC480" s="470"/>
      <c r="VBD480" s="470"/>
      <c r="VBE480" s="470"/>
      <c r="VBF480" s="470"/>
      <c r="VBG480" s="470"/>
      <c r="VBH480" s="470"/>
      <c r="VBI480" s="470"/>
      <c r="VBJ480" s="470"/>
      <c r="VBK480" s="470"/>
      <c r="VBL480" s="470"/>
      <c r="VBM480" s="470"/>
      <c r="VBN480" s="470"/>
      <c r="VBO480" s="470"/>
      <c r="VBP480" s="470"/>
      <c r="VBQ480" s="470"/>
      <c r="VBR480" s="470"/>
      <c r="VBS480" s="470"/>
      <c r="VBT480" s="470"/>
      <c r="VBU480" s="470"/>
      <c r="VBV480" s="470"/>
      <c r="VBW480" s="470"/>
      <c r="VBX480" s="470"/>
      <c r="VBY480" s="470"/>
      <c r="VBZ480" s="470"/>
      <c r="VCA480" s="470"/>
      <c r="VCB480" s="470"/>
      <c r="VCC480" s="470"/>
      <c r="VCD480" s="470"/>
      <c r="VCE480" s="470"/>
      <c r="VCF480" s="470"/>
      <c r="VCG480" s="470"/>
      <c r="VCH480" s="470"/>
      <c r="VCI480" s="470"/>
      <c r="VCJ480" s="470"/>
      <c r="VCK480" s="470"/>
      <c r="VCL480" s="470"/>
      <c r="VCM480" s="470"/>
      <c r="VCN480" s="470"/>
      <c r="VCO480" s="470"/>
      <c r="VCP480" s="470"/>
      <c r="VCQ480" s="470"/>
      <c r="VCR480" s="470"/>
      <c r="VCS480" s="470"/>
      <c r="VCT480" s="470"/>
      <c r="VCU480" s="470"/>
      <c r="VCV480" s="470"/>
      <c r="VCW480" s="470"/>
      <c r="VCX480" s="470"/>
      <c r="VCY480" s="470"/>
      <c r="VCZ480" s="470"/>
      <c r="VDA480" s="470"/>
      <c r="VDB480" s="470"/>
      <c r="VDC480" s="470"/>
      <c r="VDD480" s="470"/>
      <c r="VDE480" s="470"/>
      <c r="VDF480" s="470"/>
      <c r="VDG480" s="470"/>
      <c r="VDH480" s="470"/>
      <c r="VDI480" s="470"/>
      <c r="VDJ480" s="470"/>
      <c r="VDK480" s="470"/>
      <c r="VDL480" s="470"/>
      <c r="VDM480" s="470"/>
      <c r="VDN480" s="470"/>
      <c r="VDO480" s="470"/>
      <c r="VDP480" s="470"/>
      <c r="VDQ480" s="470"/>
      <c r="VDR480" s="470"/>
      <c r="VDS480" s="470"/>
      <c r="VDT480" s="470"/>
      <c r="VDU480" s="470"/>
      <c r="VDV480" s="470"/>
      <c r="VDW480" s="470"/>
      <c r="VDX480" s="470"/>
      <c r="VDY480" s="470"/>
      <c r="VDZ480" s="470"/>
      <c r="VEA480" s="470"/>
      <c r="VEB480" s="470"/>
      <c r="VEC480" s="470"/>
      <c r="VED480" s="470"/>
      <c r="VEE480" s="470"/>
      <c r="VEF480" s="470"/>
      <c r="VEG480" s="470"/>
      <c r="VEH480" s="470"/>
      <c r="VEI480" s="470"/>
      <c r="VEJ480" s="470"/>
      <c r="VEK480" s="470"/>
      <c r="VEL480" s="470"/>
      <c r="VEM480" s="470"/>
      <c r="VEN480" s="470"/>
      <c r="VEO480" s="470"/>
      <c r="VEP480" s="470"/>
      <c r="VEQ480" s="470"/>
      <c r="VER480" s="470"/>
      <c r="VES480" s="470"/>
      <c r="VET480" s="470"/>
      <c r="VEU480" s="470"/>
      <c r="VEV480" s="470"/>
      <c r="VEW480" s="470"/>
      <c r="VEX480" s="470"/>
      <c r="VEY480" s="470"/>
      <c r="VEZ480" s="470"/>
      <c r="VFA480" s="470"/>
      <c r="VFB480" s="470"/>
      <c r="VFC480" s="470"/>
      <c r="VFD480" s="470"/>
      <c r="VFE480" s="470"/>
      <c r="VFF480" s="470"/>
      <c r="VFG480" s="470"/>
      <c r="VFH480" s="470"/>
      <c r="VFI480" s="470"/>
      <c r="VFJ480" s="470"/>
      <c r="VFK480" s="470"/>
      <c r="VFL480" s="470"/>
      <c r="VFM480" s="470"/>
      <c r="VFN480" s="470"/>
      <c r="VFO480" s="470"/>
      <c r="VFP480" s="470"/>
      <c r="VFQ480" s="470"/>
      <c r="VFR480" s="470"/>
      <c r="VFS480" s="470"/>
      <c r="VFT480" s="470"/>
      <c r="VFU480" s="470"/>
      <c r="VFV480" s="470"/>
      <c r="VFW480" s="470"/>
      <c r="VFX480" s="470"/>
      <c r="VFY480" s="470"/>
      <c r="VFZ480" s="470"/>
      <c r="VGA480" s="470"/>
      <c r="VGB480" s="470"/>
      <c r="VGC480" s="470"/>
      <c r="VGD480" s="470"/>
      <c r="VGE480" s="470"/>
      <c r="VGF480" s="470"/>
      <c r="VGG480" s="470"/>
      <c r="VGH480" s="470"/>
      <c r="VGI480" s="470"/>
      <c r="VGJ480" s="470"/>
      <c r="VGK480" s="470"/>
      <c r="VGL480" s="470"/>
      <c r="VGM480" s="470"/>
      <c r="VGN480" s="470"/>
      <c r="VGO480" s="470"/>
      <c r="VGP480" s="470"/>
      <c r="VGQ480" s="470"/>
      <c r="VGR480" s="470"/>
      <c r="VGS480" s="470"/>
      <c r="VGT480" s="470"/>
      <c r="VGU480" s="470"/>
      <c r="VGV480" s="470"/>
      <c r="VGW480" s="470"/>
      <c r="VGX480" s="470"/>
      <c r="VGY480" s="470"/>
      <c r="VGZ480" s="470"/>
      <c r="VHA480" s="470"/>
      <c r="VHB480" s="470"/>
      <c r="VHC480" s="470"/>
      <c r="VHD480" s="470"/>
      <c r="VHE480" s="470"/>
      <c r="VHF480" s="470"/>
      <c r="VHG480" s="470"/>
      <c r="VHH480" s="470"/>
      <c r="VHI480" s="470"/>
      <c r="VHJ480" s="470"/>
      <c r="VHK480" s="470"/>
      <c r="VHL480" s="470"/>
      <c r="VHM480" s="470"/>
      <c r="VHN480" s="470"/>
      <c r="VHO480" s="470"/>
      <c r="VHP480" s="470"/>
      <c r="VHQ480" s="470"/>
      <c r="VHR480" s="470"/>
      <c r="VHS480" s="470"/>
      <c r="VHT480" s="470"/>
      <c r="VHU480" s="470"/>
      <c r="VHV480" s="470"/>
      <c r="VHW480" s="470"/>
      <c r="VHX480" s="470"/>
      <c r="VHY480" s="470"/>
      <c r="VHZ480" s="470"/>
      <c r="VIA480" s="470"/>
      <c r="VIB480" s="470"/>
      <c r="VIC480" s="470"/>
      <c r="VID480" s="470"/>
      <c r="VIE480" s="470"/>
      <c r="VIF480" s="470"/>
      <c r="VIG480" s="470"/>
      <c r="VIH480" s="470"/>
      <c r="VII480" s="470"/>
      <c r="VIJ480" s="470"/>
      <c r="VIK480" s="470"/>
      <c r="VIL480" s="470"/>
      <c r="VIM480" s="470"/>
      <c r="VIN480" s="470"/>
      <c r="VIO480" s="470"/>
      <c r="VIP480" s="470"/>
      <c r="VIQ480" s="470"/>
      <c r="VIR480" s="470"/>
      <c r="VIS480" s="470"/>
      <c r="VIT480" s="470"/>
      <c r="VIU480" s="470"/>
      <c r="VIV480" s="470"/>
      <c r="VIW480" s="470"/>
      <c r="VIX480" s="470"/>
      <c r="VIY480" s="470"/>
      <c r="VIZ480" s="470"/>
      <c r="VJA480" s="470"/>
      <c r="VJB480" s="470"/>
      <c r="VJC480" s="470"/>
      <c r="VJD480" s="470"/>
      <c r="VJE480" s="470"/>
      <c r="VJF480" s="470"/>
      <c r="VJG480" s="470"/>
      <c r="VJH480" s="470"/>
      <c r="VJI480" s="470"/>
      <c r="VJJ480" s="470"/>
      <c r="VJK480" s="470"/>
      <c r="VJL480" s="470"/>
      <c r="VJM480" s="470"/>
      <c r="VJN480" s="470"/>
      <c r="VJO480" s="470"/>
      <c r="VJP480" s="470"/>
      <c r="VJQ480" s="470"/>
      <c r="VJR480" s="470"/>
      <c r="VJS480" s="470"/>
      <c r="VJT480" s="470"/>
      <c r="VJU480" s="470"/>
      <c r="VJV480" s="470"/>
      <c r="VJW480" s="470"/>
      <c r="VJX480" s="470"/>
      <c r="VJY480" s="470"/>
      <c r="VJZ480" s="470"/>
      <c r="VKA480" s="470"/>
      <c r="VKB480" s="470"/>
      <c r="VKC480" s="470"/>
      <c r="VKD480" s="470"/>
      <c r="VKE480" s="470"/>
      <c r="VKF480" s="470"/>
      <c r="VKG480" s="470"/>
      <c r="VKH480" s="470"/>
      <c r="VKI480" s="470"/>
      <c r="VKJ480" s="470"/>
      <c r="VKK480" s="470"/>
      <c r="VKL480" s="470"/>
      <c r="VKM480" s="470"/>
      <c r="VKN480" s="470"/>
      <c r="VKO480" s="470"/>
      <c r="VKP480" s="470"/>
      <c r="VKQ480" s="470"/>
      <c r="VKR480" s="470"/>
      <c r="VKS480" s="470"/>
      <c r="VKT480" s="470"/>
      <c r="VKU480" s="470"/>
      <c r="VKV480" s="470"/>
      <c r="VKW480" s="470"/>
      <c r="VKX480" s="470"/>
      <c r="VKY480" s="470"/>
      <c r="VKZ480" s="470"/>
      <c r="VLA480" s="470"/>
      <c r="VLB480" s="470"/>
      <c r="VLC480" s="470"/>
      <c r="VLD480" s="470"/>
      <c r="VLE480" s="470"/>
      <c r="VLF480" s="470"/>
      <c r="VLG480" s="470"/>
      <c r="VLH480" s="470"/>
      <c r="VLI480" s="470"/>
      <c r="VLJ480" s="470"/>
      <c r="VLK480" s="470"/>
      <c r="VLL480" s="470"/>
      <c r="VLM480" s="470"/>
      <c r="VLN480" s="470"/>
      <c r="VLO480" s="470"/>
      <c r="VLP480" s="470"/>
      <c r="VLQ480" s="470"/>
      <c r="VLR480" s="470"/>
      <c r="VLS480" s="470"/>
      <c r="VLT480" s="470"/>
      <c r="VLU480" s="470"/>
      <c r="VLV480" s="470"/>
      <c r="VLW480" s="470"/>
      <c r="VLX480" s="470"/>
      <c r="VLY480" s="470"/>
      <c r="VLZ480" s="470"/>
      <c r="VMA480" s="470"/>
      <c r="VMB480" s="470"/>
      <c r="VMC480" s="470"/>
      <c r="VMD480" s="470"/>
      <c r="VME480" s="470"/>
      <c r="VMF480" s="470"/>
      <c r="VMG480" s="470"/>
      <c r="VMH480" s="470"/>
      <c r="VMI480" s="470"/>
      <c r="VMJ480" s="470"/>
      <c r="VMK480" s="470"/>
      <c r="VML480" s="470"/>
      <c r="VMM480" s="470"/>
      <c r="VMN480" s="470"/>
      <c r="VMO480" s="470"/>
      <c r="VMP480" s="470"/>
      <c r="VMQ480" s="470"/>
      <c r="VMR480" s="470"/>
      <c r="VMS480" s="470"/>
      <c r="VMT480" s="470"/>
      <c r="VMU480" s="470"/>
      <c r="VMV480" s="470"/>
      <c r="VMW480" s="470"/>
      <c r="VMX480" s="470"/>
      <c r="VMY480" s="470"/>
      <c r="VMZ480" s="470"/>
      <c r="VNA480" s="470"/>
      <c r="VNB480" s="470"/>
      <c r="VNC480" s="470"/>
      <c r="VND480" s="470"/>
      <c r="VNE480" s="470"/>
      <c r="VNF480" s="470"/>
      <c r="VNG480" s="470"/>
      <c r="VNH480" s="470"/>
      <c r="VNI480" s="470"/>
      <c r="VNJ480" s="470"/>
      <c r="VNK480" s="470"/>
      <c r="VNL480" s="470"/>
      <c r="VNM480" s="470"/>
      <c r="VNN480" s="470"/>
      <c r="VNO480" s="470"/>
      <c r="VNP480" s="470"/>
      <c r="VNQ480" s="470"/>
      <c r="VNR480" s="470"/>
      <c r="VNS480" s="470"/>
      <c r="VNT480" s="470"/>
      <c r="VNU480" s="470"/>
      <c r="VNV480" s="470"/>
      <c r="VNW480" s="470"/>
      <c r="VNX480" s="470"/>
      <c r="VNY480" s="470"/>
      <c r="VNZ480" s="470"/>
      <c r="VOA480" s="470"/>
      <c r="VOB480" s="470"/>
      <c r="VOC480" s="470"/>
      <c r="VOD480" s="470"/>
      <c r="VOE480" s="470"/>
      <c r="VOF480" s="470"/>
      <c r="VOG480" s="470"/>
      <c r="VOH480" s="470"/>
      <c r="VOI480" s="470"/>
      <c r="VOJ480" s="470"/>
      <c r="VOK480" s="470"/>
      <c r="VOL480" s="470"/>
      <c r="VOM480" s="470"/>
      <c r="VON480" s="470"/>
      <c r="VOO480" s="470"/>
      <c r="VOP480" s="470"/>
      <c r="VOQ480" s="470"/>
      <c r="VOR480" s="470"/>
      <c r="VOS480" s="470"/>
      <c r="VOT480" s="470"/>
      <c r="VOU480" s="470"/>
      <c r="VOV480" s="470"/>
      <c r="VOW480" s="470"/>
      <c r="VOX480" s="470"/>
      <c r="VOY480" s="470"/>
      <c r="VOZ480" s="470"/>
      <c r="VPA480" s="470"/>
      <c r="VPB480" s="470"/>
      <c r="VPC480" s="470"/>
      <c r="VPD480" s="470"/>
      <c r="VPE480" s="470"/>
      <c r="VPF480" s="470"/>
      <c r="VPG480" s="470"/>
      <c r="VPH480" s="470"/>
      <c r="VPI480" s="470"/>
      <c r="VPJ480" s="470"/>
      <c r="VPK480" s="470"/>
      <c r="VPL480" s="470"/>
      <c r="VPM480" s="470"/>
      <c r="VPN480" s="470"/>
      <c r="VPO480" s="470"/>
      <c r="VPP480" s="470"/>
      <c r="VPQ480" s="470"/>
      <c r="VPR480" s="470"/>
      <c r="VPS480" s="470"/>
      <c r="VPT480" s="470"/>
      <c r="VPU480" s="470"/>
      <c r="VPV480" s="470"/>
      <c r="VPW480" s="470"/>
      <c r="VPX480" s="470"/>
      <c r="VPY480" s="470"/>
      <c r="VPZ480" s="470"/>
      <c r="VQA480" s="470"/>
      <c r="VQB480" s="470"/>
      <c r="VQC480" s="470"/>
      <c r="VQD480" s="470"/>
      <c r="VQE480" s="470"/>
      <c r="VQF480" s="470"/>
      <c r="VQG480" s="470"/>
      <c r="VQH480" s="470"/>
      <c r="VQI480" s="470"/>
      <c r="VQJ480" s="470"/>
      <c r="VQK480" s="470"/>
      <c r="VQL480" s="470"/>
      <c r="VQM480" s="470"/>
      <c r="VQN480" s="470"/>
      <c r="VQO480" s="470"/>
      <c r="VQP480" s="470"/>
      <c r="VQQ480" s="470"/>
      <c r="VQR480" s="470"/>
      <c r="VQS480" s="470"/>
      <c r="VQT480" s="470"/>
      <c r="VQU480" s="470"/>
      <c r="VQV480" s="470"/>
      <c r="VQW480" s="470"/>
      <c r="VQX480" s="470"/>
      <c r="VQY480" s="470"/>
      <c r="VQZ480" s="470"/>
      <c r="VRA480" s="470"/>
      <c r="VRB480" s="470"/>
      <c r="VRC480" s="470"/>
      <c r="VRD480" s="470"/>
      <c r="VRE480" s="470"/>
      <c r="VRF480" s="470"/>
      <c r="VRG480" s="470"/>
      <c r="VRH480" s="470"/>
      <c r="VRI480" s="470"/>
      <c r="VRJ480" s="470"/>
      <c r="VRK480" s="470"/>
      <c r="VRL480" s="470"/>
      <c r="VRM480" s="470"/>
      <c r="VRN480" s="470"/>
      <c r="VRO480" s="470"/>
      <c r="VRP480" s="470"/>
      <c r="VRQ480" s="470"/>
      <c r="VRR480" s="470"/>
      <c r="VRS480" s="470"/>
      <c r="VRT480" s="470"/>
      <c r="VRU480" s="470"/>
      <c r="VRV480" s="470"/>
      <c r="VRW480" s="470"/>
      <c r="VRX480" s="470"/>
      <c r="VRY480" s="470"/>
      <c r="VRZ480" s="470"/>
      <c r="VSA480" s="470"/>
      <c r="VSB480" s="470"/>
      <c r="VSC480" s="470"/>
      <c r="VSD480" s="470"/>
      <c r="VSE480" s="470"/>
      <c r="VSF480" s="470"/>
      <c r="VSG480" s="470"/>
      <c r="VSH480" s="470"/>
      <c r="VSI480" s="470"/>
      <c r="VSJ480" s="470"/>
      <c r="VSK480" s="470"/>
      <c r="VSL480" s="470"/>
      <c r="VSM480" s="470"/>
      <c r="VSN480" s="470"/>
      <c r="VSO480" s="470"/>
      <c r="VSP480" s="470"/>
      <c r="VSQ480" s="470"/>
      <c r="VSR480" s="470"/>
      <c r="VSS480" s="470"/>
      <c r="VST480" s="470"/>
      <c r="VSU480" s="470"/>
      <c r="VSV480" s="470"/>
      <c r="VSW480" s="470"/>
      <c r="VSX480" s="470"/>
      <c r="VSY480" s="470"/>
      <c r="VSZ480" s="470"/>
      <c r="VTA480" s="470"/>
      <c r="VTB480" s="470"/>
      <c r="VTC480" s="470"/>
      <c r="VTD480" s="470"/>
      <c r="VTE480" s="470"/>
      <c r="VTF480" s="470"/>
      <c r="VTG480" s="470"/>
      <c r="VTH480" s="470"/>
      <c r="VTI480" s="470"/>
      <c r="VTJ480" s="470"/>
      <c r="VTK480" s="470"/>
      <c r="VTL480" s="470"/>
      <c r="VTM480" s="470"/>
      <c r="VTN480" s="470"/>
      <c r="VTO480" s="470"/>
      <c r="VTP480" s="470"/>
      <c r="VTQ480" s="470"/>
      <c r="VTR480" s="470"/>
      <c r="VTS480" s="470"/>
      <c r="VTT480" s="470"/>
      <c r="VTU480" s="470"/>
      <c r="VTV480" s="470"/>
      <c r="VTW480" s="470"/>
      <c r="VTX480" s="470"/>
      <c r="VTY480" s="470"/>
      <c r="VTZ480" s="470"/>
      <c r="VUA480" s="470"/>
      <c r="VUB480" s="470"/>
      <c r="VUC480" s="470"/>
      <c r="VUD480" s="470"/>
      <c r="VUE480" s="470"/>
      <c r="VUF480" s="470"/>
      <c r="VUG480" s="470"/>
      <c r="VUH480" s="470"/>
      <c r="VUI480" s="470"/>
      <c r="VUJ480" s="470"/>
      <c r="VUK480" s="470"/>
      <c r="VUL480" s="470"/>
      <c r="VUM480" s="470"/>
      <c r="VUN480" s="470"/>
      <c r="VUO480" s="470"/>
      <c r="VUP480" s="470"/>
      <c r="VUQ480" s="470"/>
      <c r="VUR480" s="470"/>
      <c r="VUS480" s="470"/>
      <c r="VUT480" s="470"/>
      <c r="VUU480" s="470"/>
      <c r="VUV480" s="470"/>
      <c r="VUW480" s="470"/>
      <c r="VUX480" s="470"/>
      <c r="VUY480" s="470"/>
      <c r="VUZ480" s="470"/>
      <c r="VVA480" s="470"/>
      <c r="VVB480" s="470"/>
      <c r="VVC480" s="470"/>
      <c r="VVD480" s="470"/>
      <c r="VVE480" s="470"/>
      <c r="VVF480" s="470"/>
      <c r="VVG480" s="470"/>
      <c r="VVH480" s="470"/>
      <c r="VVI480" s="470"/>
      <c r="VVJ480" s="470"/>
      <c r="VVK480" s="470"/>
      <c r="VVL480" s="470"/>
      <c r="VVM480" s="470"/>
      <c r="VVN480" s="470"/>
      <c r="VVO480" s="470"/>
      <c r="VVP480" s="470"/>
      <c r="VVQ480" s="470"/>
      <c r="VVR480" s="470"/>
      <c r="VVS480" s="470"/>
      <c r="VVT480" s="470"/>
      <c r="VVU480" s="470"/>
      <c r="VVV480" s="470"/>
      <c r="VVW480" s="470"/>
      <c r="VVX480" s="470"/>
      <c r="VVY480" s="470"/>
      <c r="VVZ480" s="470"/>
      <c r="VWA480" s="470"/>
      <c r="VWB480" s="470"/>
      <c r="VWC480" s="470"/>
      <c r="VWD480" s="470"/>
      <c r="VWE480" s="470"/>
      <c r="VWF480" s="470"/>
      <c r="VWG480" s="470"/>
      <c r="VWH480" s="470"/>
      <c r="VWI480" s="470"/>
      <c r="VWJ480" s="470"/>
      <c r="VWK480" s="470"/>
      <c r="VWL480" s="470"/>
      <c r="VWM480" s="470"/>
      <c r="VWN480" s="470"/>
      <c r="VWO480" s="470"/>
      <c r="VWP480" s="470"/>
      <c r="VWQ480" s="470"/>
      <c r="VWR480" s="470"/>
      <c r="VWS480" s="470"/>
      <c r="VWT480" s="470"/>
      <c r="VWU480" s="470"/>
      <c r="VWV480" s="470"/>
      <c r="VWW480" s="470"/>
      <c r="VWX480" s="470"/>
      <c r="VWY480" s="470"/>
      <c r="VWZ480" s="470"/>
      <c r="VXA480" s="470"/>
      <c r="VXB480" s="470"/>
      <c r="VXC480" s="470"/>
      <c r="VXD480" s="470"/>
      <c r="VXE480" s="470"/>
      <c r="VXF480" s="470"/>
      <c r="VXG480" s="470"/>
      <c r="VXH480" s="470"/>
      <c r="VXI480" s="470"/>
      <c r="VXJ480" s="470"/>
      <c r="VXK480" s="470"/>
      <c r="VXL480" s="470"/>
      <c r="VXM480" s="470"/>
      <c r="VXN480" s="470"/>
      <c r="VXO480" s="470"/>
      <c r="VXP480" s="470"/>
      <c r="VXQ480" s="470"/>
      <c r="VXR480" s="470"/>
      <c r="VXS480" s="470"/>
      <c r="VXT480" s="470"/>
      <c r="VXU480" s="470"/>
      <c r="VXV480" s="470"/>
      <c r="VXW480" s="470"/>
      <c r="VXX480" s="470"/>
      <c r="VXY480" s="470"/>
      <c r="VXZ480" s="470"/>
      <c r="VYA480" s="470"/>
      <c r="VYB480" s="470"/>
      <c r="VYC480" s="470"/>
      <c r="VYD480" s="470"/>
      <c r="VYE480" s="470"/>
      <c r="VYF480" s="470"/>
      <c r="VYG480" s="470"/>
      <c r="VYH480" s="470"/>
      <c r="VYI480" s="470"/>
      <c r="VYJ480" s="470"/>
      <c r="VYK480" s="470"/>
      <c r="VYL480" s="470"/>
      <c r="VYM480" s="470"/>
      <c r="VYN480" s="470"/>
      <c r="VYO480" s="470"/>
      <c r="VYP480" s="470"/>
      <c r="VYQ480" s="470"/>
      <c r="VYR480" s="470"/>
      <c r="VYS480" s="470"/>
      <c r="VYT480" s="470"/>
      <c r="VYU480" s="470"/>
      <c r="VYV480" s="470"/>
      <c r="VYW480" s="470"/>
      <c r="VYX480" s="470"/>
      <c r="VYY480" s="470"/>
      <c r="VYZ480" s="470"/>
      <c r="VZA480" s="470"/>
      <c r="VZB480" s="470"/>
      <c r="VZC480" s="470"/>
      <c r="VZD480" s="470"/>
      <c r="VZE480" s="470"/>
      <c r="VZF480" s="470"/>
      <c r="VZG480" s="470"/>
      <c r="VZH480" s="470"/>
      <c r="VZI480" s="470"/>
      <c r="VZJ480" s="470"/>
      <c r="VZK480" s="470"/>
      <c r="VZL480" s="470"/>
      <c r="VZM480" s="470"/>
      <c r="VZN480" s="470"/>
      <c r="VZO480" s="470"/>
      <c r="VZP480" s="470"/>
      <c r="VZQ480" s="470"/>
      <c r="VZR480" s="470"/>
      <c r="VZS480" s="470"/>
      <c r="VZT480" s="470"/>
      <c r="VZU480" s="470"/>
      <c r="VZV480" s="470"/>
      <c r="VZW480" s="470"/>
      <c r="VZX480" s="470"/>
      <c r="VZY480" s="470"/>
      <c r="VZZ480" s="470"/>
      <c r="WAA480" s="470"/>
      <c r="WAB480" s="470"/>
      <c r="WAC480" s="470"/>
      <c r="WAD480" s="470"/>
      <c r="WAE480" s="470"/>
      <c r="WAF480" s="470"/>
      <c r="WAG480" s="470"/>
      <c r="WAH480" s="470"/>
      <c r="WAI480" s="470"/>
      <c r="WAJ480" s="470"/>
      <c r="WAK480" s="470"/>
      <c r="WAL480" s="470"/>
      <c r="WAM480" s="470"/>
      <c r="WAN480" s="470"/>
      <c r="WAO480" s="470"/>
      <c r="WAP480" s="470"/>
      <c r="WAQ480" s="470"/>
      <c r="WAR480" s="470"/>
      <c r="WAS480" s="470"/>
      <c r="WAT480" s="470"/>
      <c r="WAU480" s="470"/>
      <c r="WAV480" s="470"/>
      <c r="WAW480" s="470"/>
      <c r="WAX480" s="470"/>
      <c r="WAY480" s="470"/>
      <c r="WAZ480" s="470"/>
      <c r="WBA480" s="470"/>
      <c r="WBB480" s="470"/>
      <c r="WBC480" s="470"/>
      <c r="WBD480" s="470"/>
      <c r="WBE480" s="470"/>
      <c r="WBF480" s="470"/>
      <c r="WBG480" s="470"/>
      <c r="WBH480" s="470"/>
      <c r="WBI480" s="470"/>
      <c r="WBJ480" s="470"/>
      <c r="WBK480" s="470"/>
      <c r="WBL480" s="470"/>
      <c r="WBM480" s="470"/>
      <c r="WBN480" s="470"/>
      <c r="WBO480" s="470"/>
      <c r="WBP480" s="470"/>
      <c r="WBQ480" s="470"/>
      <c r="WBR480" s="470"/>
      <c r="WBS480" s="470"/>
      <c r="WBT480" s="470"/>
      <c r="WBU480" s="470"/>
      <c r="WBV480" s="470"/>
      <c r="WBW480" s="470"/>
      <c r="WBX480" s="470"/>
      <c r="WBY480" s="470"/>
      <c r="WBZ480" s="470"/>
      <c r="WCA480" s="470"/>
      <c r="WCB480" s="470"/>
      <c r="WCC480" s="470"/>
      <c r="WCD480" s="470"/>
      <c r="WCE480" s="470"/>
      <c r="WCF480" s="470"/>
      <c r="WCG480" s="470"/>
      <c r="WCH480" s="470"/>
      <c r="WCI480" s="470"/>
      <c r="WCJ480" s="470"/>
      <c r="WCK480" s="470"/>
      <c r="WCL480" s="470"/>
      <c r="WCM480" s="470"/>
      <c r="WCN480" s="470"/>
      <c r="WCO480" s="470"/>
      <c r="WCP480" s="470"/>
      <c r="WCQ480" s="470"/>
      <c r="WCR480" s="470"/>
      <c r="WCS480" s="470"/>
      <c r="WCT480" s="470"/>
      <c r="WCU480" s="470"/>
      <c r="WCV480" s="470"/>
      <c r="WCW480" s="470"/>
      <c r="WCX480" s="470"/>
      <c r="WCY480" s="470"/>
      <c r="WCZ480" s="470"/>
      <c r="WDA480" s="470"/>
      <c r="WDB480" s="470"/>
      <c r="WDC480" s="470"/>
      <c r="WDD480" s="470"/>
      <c r="WDE480" s="470"/>
      <c r="WDF480" s="470"/>
      <c r="WDG480" s="470"/>
      <c r="WDH480" s="470"/>
      <c r="WDI480" s="470"/>
      <c r="WDJ480" s="470"/>
      <c r="WDK480" s="470"/>
      <c r="WDL480" s="470"/>
      <c r="WDM480" s="470"/>
      <c r="WDN480" s="470"/>
      <c r="WDO480" s="470"/>
      <c r="WDP480" s="470"/>
      <c r="WDQ480" s="470"/>
      <c r="WDR480" s="470"/>
      <c r="WDS480" s="470"/>
      <c r="WDT480" s="470"/>
      <c r="WDU480" s="470"/>
      <c r="WDV480" s="470"/>
      <c r="WDW480" s="470"/>
      <c r="WDX480" s="470"/>
      <c r="WDY480" s="470"/>
      <c r="WDZ480" s="470"/>
      <c r="WEA480" s="470"/>
      <c r="WEB480" s="470"/>
      <c r="WEC480" s="470"/>
      <c r="WED480" s="470"/>
      <c r="WEE480" s="470"/>
      <c r="WEF480" s="470"/>
      <c r="WEG480" s="470"/>
      <c r="WEH480" s="470"/>
      <c r="WEI480" s="470"/>
      <c r="WEJ480" s="470"/>
      <c r="WEK480" s="470"/>
      <c r="WEL480" s="470"/>
      <c r="WEM480" s="470"/>
      <c r="WEN480" s="470"/>
      <c r="WEO480" s="470"/>
      <c r="WEP480" s="470"/>
      <c r="WEQ480" s="470"/>
      <c r="WER480" s="470"/>
      <c r="WES480" s="470"/>
      <c r="WET480" s="470"/>
      <c r="WEU480" s="470"/>
      <c r="WEV480" s="470"/>
      <c r="WEW480" s="470"/>
      <c r="WEX480" s="470"/>
      <c r="WEY480" s="470"/>
      <c r="WEZ480" s="470"/>
      <c r="WFA480" s="470"/>
      <c r="WFB480" s="470"/>
      <c r="WFC480" s="470"/>
      <c r="WFD480" s="470"/>
      <c r="WFE480" s="470"/>
      <c r="WFF480" s="470"/>
      <c r="WFG480" s="470"/>
      <c r="WFH480" s="470"/>
      <c r="WFI480" s="470"/>
      <c r="WFJ480" s="470"/>
      <c r="WFK480" s="470"/>
      <c r="WFL480" s="470"/>
      <c r="WFM480" s="470"/>
      <c r="WFN480" s="470"/>
      <c r="WFO480" s="470"/>
      <c r="WFP480" s="470"/>
      <c r="WFQ480" s="470"/>
      <c r="WFR480" s="470"/>
      <c r="WFS480" s="470"/>
      <c r="WFT480" s="470"/>
      <c r="WFU480" s="470"/>
      <c r="WFV480" s="470"/>
      <c r="WFW480" s="470"/>
      <c r="WFX480" s="470"/>
      <c r="WFY480" s="470"/>
      <c r="WFZ480" s="470"/>
      <c r="WGA480" s="470"/>
      <c r="WGB480" s="470"/>
      <c r="WGC480" s="470"/>
      <c r="WGD480" s="470"/>
      <c r="WGE480" s="470"/>
      <c r="WGF480" s="470"/>
      <c r="WGG480" s="470"/>
      <c r="WGH480" s="470"/>
      <c r="WGI480" s="470"/>
      <c r="WGJ480" s="470"/>
      <c r="WGK480" s="470"/>
      <c r="WGL480" s="470"/>
      <c r="WGM480" s="470"/>
      <c r="WGN480" s="470"/>
      <c r="WGO480" s="470"/>
      <c r="WGP480" s="470"/>
      <c r="WGQ480" s="470"/>
      <c r="WGR480" s="470"/>
      <c r="WGS480" s="470"/>
      <c r="WGT480" s="470"/>
      <c r="WGU480" s="470"/>
      <c r="WGV480" s="470"/>
      <c r="WGW480" s="470"/>
      <c r="WGX480" s="470"/>
      <c r="WGY480" s="470"/>
      <c r="WGZ480" s="470"/>
      <c r="WHA480" s="470"/>
      <c r="WHB480" s="470"/>
      <c r="WHC480" s="470"/>
      <c r="WHD480" s="470"/>
      <c r="WHE480" s="470"/>
      <c r="WHF480" s="470"/>
      <c r="WHG480" s="470"/>
      <c r="WHH480" s="470"/>
      <c r="WHI480" s="470"/>
      <c r="WHJ480" s="470"/>
      <c r="WHK480" s="470"/>
      <c r="WHL480" s="470"/>
      <c r="WHM480" s="470"/>
      <c r="WHN480" s="470"/>
      <c r="WHO480" s="470"/>
      <c r="WHP480" s="470"/>
      <c r="WHQ480" s="470"/>
      <c r="WHR480" s="470"/>
      <c r="WHS480" s="470"/>
      <c r="WHT480" s="470"/>
      <c r="WHU480" s="470"/>
      <c r="WHV480" s="470"/>
      <c r="WHW480" s="470"/>
      <c r="WHX480" s="470"/>
      <c r="WHY480" s="470"/>
      <c r="WHZ480" s="470"/>
      <c r="WIA480" s="470"/>
      <c r="WIB480" s="470"/>
      <c r="WIC480" s="470"/>
      <c r="WID480" s="470"/>
      <c r="WIE480" s="470"/>
      <c r="WIF480" s="470"/>
      <c r="WIG480" s="470"/>
      <c r="WIH480" s="470"/>
      <c r="WII480" s="470"/>
      <c r="WIJ480" s="470"/>
      <c r="WIK480" s="470"/>
      <c r="WIL480" s="470"/>
      <c r="WIM480" s="470"/>
      <c r="WIN480" s="470"/>
      <c r="WIO480" s="470"/>
      <c r="WIP480" s="470"/>
      <c r="WIQ480" s="470"/>
      <c r="WIR480" s="470"/>
      <c r="WIS480" s="470"/>
      <c r="WIT480" s="470"/>
      <c r="WIU480" s="470"/>
      <c r="WIV480" s="470"/>
      <c r="WIW480" s="470"/>
      <c r="WIX480" s="470"/>
      <c r="WIY480" s="470"/>
      <c r="WIZ480" s="470"/>
      <c r="WJA480" s="470"/>
      <c r="WJB480" s="470"/>
      <c r="WJC480" s="470"/>
      <c r="WJD480" s="470"/>
      <c r="WJE480" s="470"/>
      <c r="WJF480" s="470"/>
      <c r="WJG480" s="470"/>
      <c r="WJH480" s="470"/>
      <c r="WJI480" s="470"/>
      <c r="WJJ480" s="470"/>
      <c r="WJK480" s="470"/>
      <c r="WJL480" s="470"/>
      <c r="WJM480" s="470"/>
      <c r="WJN480" s="470"/>
      <c r="WJO480" s="470"/>
      <c r="WJP480" s="470"/>
      <c r="WJQ480" s="470"/>
      <c r="WJR480" s="470"/>
      <c r="WJS480" s="470"/>
      <c r="WJT480" s="470"/>
      <c r="WJU480" s="470"/>
      <c r="WJV480" s="470"/>
      <c r="WJW480" s="470"/>
      <c r="WJX480" s="470"/>
      <c r="WJY480" s="470"/>
      <c r="WJZ480" s="470"/>
      <c r="WKA480" s="470"/>
      <c r="WKB480" s="470"/>
      <c r="WKC480" s="470"/>
      <c r="WKD480" s="470"/>
      <c r="WKE480" s="470"/>
      <c r="WKF480" s="470"/>
      <c r="WKG480" s="470"/>
      <c r="WKH480" s="470"/>
      <c r="WKI480" s="470"/>
      <c r="WKJ480" s="470"/>
      <c r="WKK480" s="470"/>
      <c r="WKL480" s="470"/>
      <c r="WKM480" s="470"/>
      <c r="WKN480" s="470"/>
      <c r="WKO480" s="470"/>
      <c r="WKP480" s="470"/>
      <c r="WKQ480" s="470"/>
      <c r="WKR480" s="470"/>
      <c r="WKS480" s="470"/>
      <c r="WKT480" s="470"/>
      <c r="WKU480" s="470"/>
      <c r="WKV480" s="470"/>
      <c r="WKW480" s="470"/>
      <c r="WKX480" s="470"/>
      <c r="WKY480" s="470"/>
      <c r="WKZ480" s="470"/>
      <c r="WLA480" s="470"/>
      <c r="WLB480" s="470"/>
      <c r="WLC480" s="470"/>
      <c r="WLD480" s="470"/>
      <c r="WLE480" s="470"/>
      <c r="WLF480" s="470"/>
      <c r="WLG480" s="470"/>
      <c r="WLH480" s="470"/>
      <c r="WLI480" s="470"/>
      <c r="WLJ480" s="470"/>
      <c r="WLK480" s="470"/>
      <c r="WLL480" s="470"/>
      <c r="WLM480" s="470"/>
      <c r="WLN480" s="470"/>
      <c r="WLO480" s="470"/>
      <c r="WLP480" s="470"/>
      <c r="WLQ480" s="470"/>
      <c r="WLR480" s="470"/>
      <c r="WLS480" s="470"/>
      <c r="WLT480" s="470"/>
      <c r="WLU480" s="470"/>
      <c r="WLV480" s="470"/>
      <c r="WLW480" s="470"/>
      <c r="WLX480" s="470"/>
      <c r="WLY480" s="470"/>
      <c r="WLZ480" s="470"/>
      <c r="WMA480" s="470"/>
      <c r="WMB480" s="470"/>
      <c r="WMC480" s="470"/>
      <c r="WMD480" s="470"/>
      <c r="WME480" s="470"/>
      <c r="WMF480" s="470"/>
      <c r="WMG480" s="470"/>
      <c r="WMH480" s="470"/>
      <c r="WMI480" s="470"/>
      <c r="WMJ480" s="470"/>
      <c r="WMK480" s="470"/>
      <c r="WML480" s="470"/>
      <c r="WMM480" s="470"/>
      <c r="WMN480" s="470"/>
      <c r="WMO480" s="470"/>
      <c r="WMP480" s="470"/>
      <c r="WMQ480" s="470"/>
      <c r="WMR480" s="470"/>
      <c r="WMS480" s="470"/>
      <c r="WMT480" s="470"/>
      <c r="WMU480" s="470"/>
      <c r="WMV480" s="470"/>
      <c r="WMW480" s="470"/>
      <c r="WMX480" s="470"/>
      <c r="WMY480" s="470"/>
      <c r="WMZ480" s="470"/>
      <c r="WNA480" s="470"/>
      <c r="WNB480" s="470"/>
      <c r="WNC480" s="470"/>
      <c r="WND480" s="470"/>
      <c r="WNE480" s="470"/>
      <c r="WNF480" s="470"/>
      <c r="WNG480" s="470"/>
      <c r="WNH480" s="470"/>
      <c r="WNI480" s="470"/>
      <c r="WNJ480" s="470"/>
      <c r="WNK480" s="470"/>
      <c r="WNL480" s="470"/>
      <c r="WNM480" s="470"/>
      <c r="WNN480" s="470"/>
      <c r="WNO480" s="470"/>
      <c r="WNP480" s="470"/>
      <c r="WNQ480" s="470"/>
      <c r="WNR480" s="470"/>
      <c r="WNS480" s="470"/>
      <c r="WNT480" s="470"/>
      <c r="WNU480" s="470"/>
      <c r="WNV480" s="470"/>
      <c r="WNW480" s="470"/>
      <c r="WNX480" s="470"/>
      <c r="WNY480" s="470"/>
      <c r="WNZ480" s="470"/>
      <c r="WOA480" s="470"/>
      <c r="WOB480" s="470"/>
      <c r="WOC480" s="470"/>
      <c r="WOD480" s="470"/>
      <c r="WOE480" s="470"/>
      <c r="WOF480" s="470"/>
      <c r="WOG480" s="470"/>
      <c r="WOH480" s="470"/>
      <c r="WOI480" s="470"/>
      <c r="WOJ480" s="470"/>
      <c r="WOK480" s="470"/>
      <c r="WOL480" s="470"/>
      <c r="WOM480" s="470"/>
      <c r="WON480" s="470"/>
      <c r="WOO480" s="470"/>
      <c r="WOP480" s="470"/>
      <c r="WOQ480" s="470"/>
      <c r="WOR480" s="470"/>
      <c r="WOS480" s="470"/>
      <c r="WOT480" s="470"/>
      <c r="WOU480" s="470"/>
      <c r="WOV480" s="470"/>
      <c r="WOW480" s="470"/>
      <c r="WOX480" s="470"/>
      <c r="WOY480" s="470"/>
      <c r="WOZ480" s="470"/>
      <c r="WPA480" s="470"/>
      <c r="WPB480" s="470"/>
      <c r="WPC480" s="470"/>
      <c r="WPD480" s="470"/>
      <c r="WPE480" s="470"/>
      <c r="WPF480" s="470"/>
      <c r="WPG480" s="470"/>
      <c r="WPH480" s="470"/>
      <c r="WPI480" s="470"/>
      <c r="WPJ480" s="470"/>
      <c r="WPK480" s="470"/>
      <c r="WPL480" s="470"/>
      <c r="WPM480" s="470"/>
      <c r="WPN480" s="470"/>
      <c r="WPO480" s="470"/>
      <c r="WPP480" s="470"/>
      <c r="WPQ480" s="470"/>
      <c r="WPR480" s="470"/>
      <c r="WPS480" s="470"/>
      <c r="WPT480" s="470"/>
      <c r="WPU480" s="470"/>
      <c r="WPV480" s="470"/>
      <c r="WPW480" s="470"/>
      <c r="WPX480" s="470"/>
      <c r="WPY480" s="470"/>
      <c r="WPZ480" s="470"/>
      <c r="WQA480" s="470"/>
      <c r="WQB480" s="470"/>
      <c r="WQC480" s="470"/>
      <c r="WQD480" s="470"/>
      <c r="WQE480" s="470"/>
      <c r="WQF480" s="470"/>
      <c r="WQG480" s="470"/>
      <c r="WQH480" s="470"/>
      <c r="WQI480" s="470"/>
      <c r="WQJ480" s="470"/>
      <c r="WQK480" s="470"/>
      <c r="WQL480" s="470"/>
      <c r="WQM480" s="470"/>
      <c r="WQN480" s="470"/>
      <c r="WQO480" s="470"/>
      <c r="WQP480" s="470"/>
      <c r="WQQ480" s="470"/>
      <c r="WQR480" s="470"/>
      <c r="WQS480" s="470"/>
      <c r="WQT480" s="470"/>
      <c r="WQU480" s="470"/>
      <c r="WQV480" s="470"/>
      <c r="WQW480" s="470"/>
      <c r="WQX480" s="470"/>
      <c r="WQY480" s="470"/>
      <c r="WQZ480" s="470"/>
      <c r="WRA480" s="470"/>
      <c r="WRB480" s="470"/>
      <c r="WRC480" s="470"/>
      <c r="WRD480" s="470"/>
      <c r="WRE480" s="470"/>
      <c r="WRF480" s="470"/>
      <c r="WRG480" s="470"/>
      <c r="WRH480" s="470"/>
      <c r="WRI480" s="470"/>
      <c r="WRJ480" s="470"/>
      <c r="WRK480" s="470"/>
      <c r="WRL480" s="470"/>
      <c r="WRM480" s="470"/>
      <c r="WRN480" s="470"/>
      <c r="WRO480" s="470"/>
      <c r="WRP480" s="470"/>
      <c r="WRQ480" s="470"/>
      <c r="WRR480" s="470"/>
      <c r="WRS480" s="470"/>
      <c r="WRT480" s="470"/>
      <c r="WRU480" s="470"/>
      <c r="WRV480" s="470"/>
      <c r="WRW480" s="470"/>
      <c r="WRX480" s="470"/>
      <c r="WRY480" s="470"/>
      <c r="WRZ480" s="470"/>
      <c r="WSA480" s="470"/>
      <c r="WSB480" s="470"/>
      <c r="WSC480" s="470"/>
      <c r="WSD480" s="470"/>
      <c r="WSE480" s="470"/>
      <c r="WSF480" s="470"/>
      <c r="WSG480" s="470"/>
      <c r="WSH480" s="470"/>
      <c r="WSI480" s="470"/>
      <c r="WSJ480" s="470"/>
      <c r="WSK480" s="470"/>
      <c r="WSL480" s="470"/>
      <c r="WSM480" s="470"/>
      <c r="WSN480" s="470"/>
      <c r="WSO480" s="470"/>
      <c r="WSP480" s="470"/>
      <c r="WSQ480" s="470"/>
      <c r="WSR480" s="470"/>
      <c r="WSS480" s="470"/>
      <c r="WST480" s="470"/>
      <c r="WSU480" s="470"/>
      <c r="WSV480" s="470"/>
      <c r="WSW480" s="470"/>
      <c r="WSX480" s="470"/>
      <c r="WSY480" s="470"/>
      <c r="WSZ480" s="470"/>
      <c r="WTA480" s="470"/>
      <c r="WTB480" s="470"/>
      <c r="WTC480" s="470"/>
      <c r="WTD480" s="470"/>
      <c r="WTE480" s="470"/>
      <c r="WTF480" s="470"/>
      <c r="WTG480" s="470"/>
      <c r="WTH480" s="470"/>
      <c r="WTI480" s="470"/>
      <c r="WTJ480" s="470"/>
      <c r="WTK480" s="470"/>
      <c r="WTL480" s="470"/>
      <c r="WTM480" s="470"/>
      <c r="WTN480" s="470"/>
      <c r="WTO480" s="470"/>
      <c r="WTP480" s="470"/>
      <c r="WTQ480" s="470"/>
      <c r="WTR480" s="470"/>
      <c r="WTS480" s="470"/>
      <c r="WTT480" s="470"/>
      <c r="WTU480" s="470"/>
      <c r="WTV480" s="470"/>
      <c r="WTW480" s="470"/>
      <c r="WTX480" s="470"/>
      <c r="WTY480" s="470"/>
      <c r="WTZ480" s="470"/>
      <c r="WUA480" s="470"/>
      <c r="WUB480" s="470"/>
      <c r="WUC480" s="470"/>
      <c r="WUD480" s="470"/>
      <c r="WUE480" s="470"/>
      <c r="WUF480" s="470"/>
      <c r="WUG480" s="470"/>
      <c r="WUH480" s="470"/>
      <c r="WUI480" s="470"/>
      <c r="WUJ480" s="470"/>
      <c r="WUK480" s="470"/>
      <c r="WUL480" s="470"/>
      <c r="WUM480" s="470"/>
      <c r="WUN480" s="470"/>
      <c r="WUO480" s="470"/>
      <c r="WUP480" s="470"/>
      <c r="WUQ480" s="470"/>
      <c r="WUR480" s="470"/>
      <c r="WUS480" s="470"/>
      <c r="WUT480" s="470"/>
      <c r="WUU480" s="470"/>
      <c r="WUV480" s="470"/>
      <c r="WUW480" s="470"/>
      <c r="WUX480" s="470"/>
      <c r="WUY480" s="470"/>
      <c r="WUZ480" s="470"/>
      <c r="WVA480" s="470"/>
      <c r="WVB480" s="470"/>
      <c r="WVC480" s="470"/>
      <c r="WVD480" s="470"/>
      <c r="WVE480" s="470"/>
      <c r="WVF480" s="470"/>
      <c r="WVG480" s="470"/>
      <c r="WVH480" s="470"/>
      <c r="WVI480" s="470"/>
      <c r="WVJ480" s="470"/>
      <c r="WVK480" s="470"/>
      <c r="WVL480" s="470"/>
      <c r="WVM480" s="470"/>
      <c r="WVN480" s="470"/>
      <c r="WVO480" s="470"/>
      <c r="WVP480" s="470"/>
      <c r="WVQ480" s="470"/>
      <c r="WVR480" s="470"/>
      <c r="WVS480" s="470"/>
      <c r="WVT480" s="470"/>
      <c r="WVU480" s="470"/>
      <c r="WVV480" s="470"/>
      <c r="WVW480" s="470"/>
      <c r="WVX480" s="470"/>
      <c r="WVY480" s="470"/>
      <c r="WVZ480" s="470"/>
      <c r="WWA480" s="470"/>
      <c r="WWB480" s="470"/>
      <c r="WWC480" s="470"/>
      <c r="WWD480" s="470"/>
      <c r="WWE480" s="470"/>
      <c r="WWF480" s="470"/>
      <c r="WWG480" s="470"/>
      <c r="WWH480" s="470"/>
      <c r="WWI480" s="470"/>
      <c r="WWJ480" s="470"/>
      <c r="WWK480" s="470"/>
      <c r="WWL480" s="470"/>
      <c r="WWM480" s="470"/>
      <c r="WWN480" s="470"/>
      <c r="WWO480" s="470"/>
      <c r="WWP480" s="470"/>
      <c r="WWQ480" s="470"/>
      <c r="WWR480" s="470"/>
      <c r="WWS480" s="470"/>
      <c r="WWT480" s="470"/>
      <c r="WWU480" s="470"/>
      <c r="WWV480" s="470"/>
      <c r="WWW480" s="470"/>
      <c r="WWX480" s="470"/>
      <c r="WWY480" s="470"/>
      <c r="WWZ480" s="470"/>
      <c r="WXA480" s="470"/>
      <c r="WXB480" s="470"/>
      <c r="WXC480" s="470"/>
      <c r="WXD480" s="470"/>
      <c r="WXE480" s="470"/>
      <c r="WXF480" s="470"/>
      <c r="WXG480" s="470"/>
      <c r="WXH480" s="470"/>
      <c r="WXI480" s="470"/>
      <c r="WXJ480" s="470"/>
      <c r="WXK480" s="470"/>
      <c r="WXL480" s="470"/>
      <c r="WXM480" s="470"/>
      <c r="WXN480" s="470"/>
      <c r="WXO480" s="470"/>
      <c r="WXP480" s="470"/>
      <c r="WXQ480" s="470"/>
      <c r="WXR480" s="470"/>
      <c r="WXS480" s="470"/>
      <c r="WXT480" s="470"/>
      <c r="WXU480" s="470"/>
      <c r="WXV480" s="470"/>
      <c r="WXW480" s="470"/>
      <c r="WXX480" s="470"/>
      <c r="WXY480" s="470"/>
      <c r="WXZ480" s="470"/>
      <c r="WYA480" s="470"/>
      <c r="WYB480" s="470"/>
      <c r="WYC480" s="470"/>
      <c r="WYD480" s="470"/>
      <c r="WYE480" s="470"/>
      <c r="WYF480" s="470"/>
      <c r="WYG480" s="470"/>
      <c r="WYH480" s="470"/>
      <c r="WYI480" s="470"/>
      <c r="WYJ480" s="470"/>
      <c r="WYK480" s="470"/>
      <c r="WYL480" s="470"/>
      <c r="WYM480" s="470"/>
      <c r="WYN480" s="470"/>
      <c r="WYO480" s="470"/>
      <c r="WYP480" s="470"/>
      <c r="WYQ480" s="470"/>
      <c r="WYR480" s="470"/>
      <c r="WYS480" s="470"/>
      <c r="WYT480" s="470"/>
      <c r="WYU480" s="470"/>
      <c r="WYV480" s="470"/>
      <c r="WYW480" s="470"/>
      <c r="WYX480" s="470"/>
      <c r="WYY480" s="470"/>
      <c r="WYZ480" s="470"/>
      <c r="WZA480" s="470"/>
      <c r="WZB480" s="470"/>
      <c r="WZC480" s="470"/>
      <c r="WZD480" s="470"/>
      <c r="WZE480" s="470"/>
      <c r="WZF480" s="470"/>
      <c r="WZG480" s="470"/>
      <c r="WZH480" s="470"/>
      <c r="WZI480" s="470"/>
      <c r="WZJ480" s="470"/>
      <c r="WZK480" s="470"/>
      <c r="WZL480" s="470"/>
      <c r="WZM480" s="470"/>
      <c r="WZN480" s="470"/>
      <c r="WZO480" s="470"/>
      <c r="WZP480" s="470"/>
      <c r="WZQ480" s="470"/>
      <c r="WZR480" s="470"/>
      <c r="WZS480" s="470"/>
      <c r="WZT480" s="470"/>
      <c r="WZU480" s="470"/>
      <c r="WZV480" s="470"/>
      <c r="WZW480" s="470"/>
      <c r="WZX480" s="470"/>
      <c r="WZY480" s="470"/>
      <c r="WZZ480" s="470"/>
      <c r="XAA480" s="470"/>
      <c r="XAB480" s="470"/>
      <c r="XAC480" s="470"/>
      <c r="XAD480" s="470"/>
      <c r="XAE480" s="470"/>
      <c r="XAF480" s="470"/>
      <c r="XAG480" s="470"/>
      <c r="XAH480" s="470"/>
      <c r="XAI480" s="470"/>
      <c r="XAJ480" s="470"/>
      <c r="XAK480" s="470"/>
      <c r="XAL480" s="470"/>
      <c r="XAM480" s="470"/>
      <c r="XAN480" s="470"/>
      <c r="XAO480" s="470"/>
      <c r="XAP480" s="470"/>
      <c r="XAQ480" s="470"/>
      <c r="XAR480" s="470"/>
      <c r="XAS480" s="470"/>
      <c r="XAT480" s="470"/>
      <c r="XAU480" s="470"/>
      <c r="XAV480" s="470"/>
      <c r="XAW480" s="470"/>
      <c r="XAX480" s="470"/>
      <c r="XAY480" s="470"/>
      <c r="XAZ480" s="470"/>
      <c r="XBA480" s="470"/>
      <c r="XBB480" s="470"/>
      <c r="XBC480" s="470"/>
      <c r="XBD480" s="470"/>
      <c r="XBE480" s="470"/>
      <c r="XBF480" s="470"/>
      <c r="XBG480" s="470"/>
      <c r="XBH480" s="470"/>
      <c r="XBI480" s="470"/>
      <c r="XBJ480" s="470"/>
      <c r="XBK480" s="470"/>
      <c r="XBL480" s="470"/>
      <c r="XBM480" s="470"/>
      <c r="XBN480" s="470"/>
      <c r="XBO480" s="470"/>
      <c r="XBP480" s="470"/>
      <c r="XBQ480" s="470"/>
      <c r="XBR480" s="470"/>
      <c r="XBS480" s="470"/>
      <c r="XBT480" s="470"/>
      <c r="XBU480" s="470"/>
      <c r="XBV480" s="470"/>
      <c r="XBW480" s="470"/>
      <c r="XBX480" s="470"/>
      <c r="XBY480" s="470"/>
      <c r="XBZ480" s="470"/>
      <c r="XCA480" s="470"/>
      <c r="XCB480" s="470"/>
      <c r="XCC480" s="470"/>
      <c r="XCD480" s="470"/>
      <c r="XCE480" s="470"/>
      <c r="XCF480" s="470"/>
      <c r="XCG480" s="470"/>
      <c r="XCH480" s="470"/>
      <c r="XCI480" s="470"/>
      <c r="XCJ480" s="470"/>
      <c r="XCK480" s="470"/>
      <c r="XCL480" s="470"/>
      <c r="XCM480" s="470"/>
      <c r="XCN480" s="470"/>
      <c r="XCO480" s="470"/>
      <c r="XCP480" s="470"/>
      <c r="XCQ480" s="470"/>
      <c r="XCR480" s="470"/>
      <c r="XCS480" s="470"/>
      <c r="XCT480" s="470"/>
      <c r="XCU480" s="470"/>
      <c r="XCV480" s="470"/>
      <c r="XCW480" s="470"/>
      <c r="XCX480" s="470"/>
      <c r="XCY480" s="470"/>
      <c r="XCZ480" s="470"/>
      <c r="XDA480" s="470"/>
      <c r="XDB480" s="470"/>
      <c r="XDC480" s="470"/>
      <c r="XDD480" s="470"/>
      <c r="XDE480" s="470"/>
      <c r="XDF480" s="470"/>
      <c r="XDG480" s="470"/>
      <c r="XDH480" s="470"/>
      <c r="XDI480" s="470"/>
      <c r="XDJ480" s="470"/>
      <c r="XDK480" s="470"/>
      <c r="XDL480" s="470"/>
      <c r="XDM480" s="470"/>
      <c r="XDN480" s="470"/>
      <c r="XDO480" s="470"/>
      <c r="XDP480" s="470"/>
      <c r="XDQ480" s="470"/>
      <c r="XDR480" s="470"/>
      <c r="XDS480" s="470"/>
      <c r="XDT480" s="470"/>
      <c r="XDU480" s="470"/>
      <c r="XDV480" s="470"/>
      <c r="XDW480" s="470"/>
      <c r="XDX480" s="470"/>
      <c r="XDY480" s="470"/>
      <c r="XDZ480" s="470"/>
      <c r="XEA480" s="470"/>
      <c r="XEB480" s="470"/>
      <c r="XEC480" s="470"/>
      <c r="XED480" s="470"/>
      <c r="XEE480" s="470"/>
      <c r="XEF480" s="470"/>
      <c r="XEG480" s="470"/>
      <c r="XEH480" s="470"/>
      <c r="XEI480" s="470"/>
      <c r="XEJ480" s="470"/>
      <c r="XEK480" s="470"/>
      <c r="XEL480" s="470"/>
      <c r="XEM480" s="470"/>
      <c r="XEN480" s="470"/>
      <c r="XEO480" s="470"/>
      <c r="XEP480" s="470"/>
      <c r="XEQ480" s="470"/>
      <c r="XER480" s="470"/>
      <c r="XES480" s="470"/>
      <c r="XET480" s="470"/>
      <c r="XEU480" s="470"/>
      <c r="XEV480" s="470"/>
      <c r="XEW480" s="470"/>
      <c r="XEX480" s="470"/>
      <c r="XEY480" s="470"/>
      <c r="XEZ480" s="470"/>
      <c r="XFA480" s="470"/>
      <c r="XFB480" s="470"/>
      <c r="XFC480" s="470"/>
      <c r="XFD480" s="470"/>
    </row>
    <row r="481" spans="1:16384" x14ac:dyDescent="0.2">
      <c r="A481" s="470"/>
      <c r="B481" s="470"/>
      <c r="C481" s="470"/>
      <c r="D481" s="470"/>
      <c r="E481" s="470"/>
      <c r="F481" s="470"/>
      <c r="G481" s="470"/>
      <c r="H481" s="470"/>
      <c r="I481" s="470"/>
      <c r="J481" s="470"/>
      <c r="K481" s="470"/>
      <c r="L481" s="470"/>
      <c r="M481" s="470"/>
      <c r="N481" s="470"/>
      <c r="O481" s="470"/>
      <c r="P481" s="470"/>
      <c r="Q481" s="470"/>
      <c r="R481" s="470"/>
      <c r="S481" s="470"/>
      <c r="T481" s="470"/>
      <c r="U481" s="470"/>
      <c r="V481" s="470"/>
      <c r="W481" s="470"/>
      <c r="X481" s="470"/>
      <c r="Y481" s="470"/>
      <c r="Z481" s="470"/>
      <c r="AA481" s="470"/>
      <c r="AB481" s="470"/>
      <c r="AC481" s="470"/>
      <c r="AD481" s="470"/>
      <c r="AE481" s="470"/>
      <c r="AF481" s="470"/>
      <c r="AG481" s="470"/>
      <c r="AH481" s="470"/>
      <c r="AI481" s="470"/>
      <c r="AJ481" s="470"/>
      <c r="AK481" s="470"/>
      <c r="AL481" s="470"/>
      <c r="AM481" s="470"/>
      <c r="AN481" s="470"/>
      <c r="AO481" s="470"/>
      <c r="AP481" s="470"/>
      <c r="AQ481" s="470"/>
      <c r="AR481" s="470"/>
      <c r="AS481" s="470"/>
      <c r="AT481" s="470"/>
      <c r="AU481" s="470"/>
      <c r="AV481" s="470"/>
      <c r="AW481" s="470"/>
      <c r="AX481" s="470"/>
      <c r="AY481" s="470"/>
      <c r="AZ481" s="470"/>
      <c r="BA481" s="470"/>
      <c r="BB481" s="470"/>
      <c r="BC481" s="470"/>
      <c r="BD481" s="470"/>
      <c r="BE481" s="470"/>
      <c r="BF481" s="470"/>
      <c r="BG481" s="470"/>
      <c r="BH481" s="470"/>
      <c r="BI481" s="470"/>
      <c r="BJ481" s="470"/>
      <c r="BK481" s="470"/>
      <c r="BL481" s="470"/>
      <c r="BM481" s="470"/>
      <c r="BN481" s="470"/>
      <c r="BO481" s="470"/>
      <c r="BP481" s="470"/>
      <c r="BQ481" s="470"/>
      <c r="BR481" s="470"/>
      <c r="BS481" s="470"/>
      <c r="BT481" s="470"/>
      <c r="BU481" s="470"/>
      <c r="BV481" s="470"/>
      <c r="BW481" s="470"/>
      <c r="BX481" s="470"/>
      <c r="BY481" s="470"/>
      <c r="BZ481" s="470"/>
      <c r="CA481" s="470"/>
      <c r="CB481" s="470"/>
      <c r="CC481" s="470"/>
      <c r="CD481" s="470"/>
      <c r="CE481" s="470"/>
      <c r="CF481" s="470"/>
      <c r="CG481" s="470"/>
      <c r="CH481" s="470"/>
      <c r="CI481" s="470"/>
      <c r="CJ481" s="470"/>
      <c r="CK481" s="470"/>
      <c r="CL481" s="470"/>
      <c r="CM481" s="470"/>
      <c r="CN481" s="470"/>
      <c r="CO481" s="470"/>
      <c r="CP481" s="470"/>
      <c r="CQ481" s="470"/>
      <c r="CR481" s="470"/>
      <c r="CS481" s="470"/>
      <c r="CT481" s="470"/>
      <c r="CU481" s="470"/>
      <c r="CV481" s="470"/>
      <c r="CW481" s="470"/>
      <c r="CX481" s="470"/>
      <c r="CY481" s="470"/>
      <c r="CZ481" s="470"/>
      <c r="DA481" s="470"/>
      <c r="DB481" s="470"/>
      <c r="DC481" s="470"/>
      <c r="DD481" s="470"/>
      <c r="DE481" s="470"/>
      <c r="DF481" s="470"/>
      <c r="DG481" s="470"/>
      <c r="DH481" s="470"/>
      <c r="DI481" s="470"/>
      <c r="DJ481" s="470"/>
      <c r="DK481" s="470"/>
      <c r="DL481" s="470"/>
      <c r="DM481" s="470"/>
      <c r="DN481" s="470"/>
      <c r="DO481" s="470"/>
      <c r="DP481" s="470"/>
      <c r="DQ481" s="470"/>
      <c r="DR481" s="470"/>
      <c r="DS481" s="470"/>
      <c r="DT481" s="470"/>
      <c r="DU481" s="470"/>
      <c r="DV481" s="470"/>
      <c r="DW481" s="470"/>
      <c r="DX481" s="470"/>
      <c r="DY481" s="470"/>
      <c r="DZ481" s="470"/>
      <c r="EA481" s="470"/>
      <c r="EB481" s="470"/>
      <c r="EC481" s="470"/>
      <c r="ED481" s="470"/>
      <c r="EE481" s="470"/>
      <c r="EF481" s="470"/>
      <c r="EG481" s="470"/>
      <c r="EH481" s="470"/>
      <c r="EI481" s="470"/>
      <c r="EJ481" s="470"/>
      <c r="EK481" s="470"/>
      <c r="EL481" s="470"/>
      <c r="EM481" s="470"/>
      <c r="EN481" s="470"/>
      <c r="EO481" s="470"/>
      <c r="EP481" s="470"/>
      <c r="EQ481" s="470"/>
      <c r="ER481" s="470"/>
      <c r="ES481" s="470"/>
      <c r="ET481" s="470"/>
      <c r="EU481" s="470"/>
      <c r="EV481" s="470"/>
      <c r="EW481" s="470"/>
      <c r="EX481" s="470"/>
      <c r="EY481" s="470"/>
      <c r="EZ481" s="470"/>
      <c r="FA481" s="470"/>
      <c r="FB481" s="470"/>
      <c r="FC481" s="470"/>
      <c r="FD481" s="470"/>
      <c r="FE481" s="470"/>
      <c r="FF481" s="470"/>
      <c r="FG481" s="470"/>
      <c r="FH481" s="470"/>
      <c r="FI481" s="470"/>
      <c r="FJ481" s="470"/>
      <c r="FK481" s="470"/>
      <c r="FL481" s="470"/>
      <c r="FM481" s="470"/>
      <c r="FN481" s="470"/>
      <c r="FO481" s="470"/>
      <c r="FP481" s="470"/>
      <c r="FQ481" s="470"/>
      <c r="FR481" s="470"/>
      <c r="FS481" s="470"/>
      <c r="FT481" s="470"/>
      <c r="FU481" s="470"/>
      <c r="FV481" s="470"/>
      <c r="FW481" s="470"/>
      <c r="FX481" s="470"/>
      <c r="FY481" s="470"/>
      <c r="FZ481" s="470"/>
      <c r="GA481" s="470"/>
      <c r="GB481" s="470"/>
      <c r="GC481" s="470"/>
      <c r="GD481" s="470"/>
      <c r="GE481" s="470"/>
      <c r="GF481" s="470"/>
      <c r="GG481" s="470"/>
      <c r="GH481" s="470"/>
      <c r="GI481" s="470"/>
      <c r="GJ481" s="470"/>
      <c r="GK481" s="470"/>
      <c r="GL481" s="470"/>
      <c r="GM481" s="470"/>
      <c r="GN481" s="470"/>
      <c r="GO481" s="470"/>
      <c r="GP481" s="470"/>
      <c r="GQ481" s="470"/>
      <c r="GR481" s="470"/>
      <c r="GS481" s="470"/>
      <c r="GT481" s="470"/>
      <c r="GU481" s="470"/>
      <c r="GV481" s="470"/>
      <c r="GW481" s="470"/>
      <c r="GX481" s="470"/>
      <c r="GY481" s="470"/>
      <c r="GZ481" s="470"/>
      <c r="HA481" s="470"/>
      <c r="HB481" s="470"/>
      <c r="HC481" s="470"/>
      <c r="HD481" s="470"/>
      <c r="HE481" s="470"/>
      <c r="HF481" s="470"/>
      <c r="HG481" s="470"/>
      <c r="HH481" s="470"/>
      <c r="HI481" s="470"/>
      <c r="HJ481" s="470"/>
      <c r="HK481" s="470"/>
      <c r="HL481" s="470"/>
      <c r="HM481" s="470"/>
      <c r="HN481" s="470"/>
      <c r="HO481" s="470"/>
      <c r="HP481" s="470"/>
      <c r="HQ481" s="470"/>
      <c r="HR481" s="470"/>
      <c r="HS481" s="470"/>
      <c r="HT481" s="470"/>
      <c r="HU481" s="470"/>
      <c r="HV481" s="470"/>
      <c r="HW481" s="470"/>
      <c r="HX481" s="470"/>
      <c r="HY481" s="470"/>
      <c r="HZ481" s="470"/>
      <c r="IA481" s="470"/>
      <c r="IB481" s="470"/>
      <c r="IC481" s="470"/>
      <c r="ID481" s="470"/>
      <c r="IE481" s="470"/>
      <c r="IF481" s="470"/>
      <c r="IG481" s="470"/>
      <c r="IH481" s="470"/>
      <c r="II481" s="470"/>
      <c r="IJ481" s="470"/>
      <c r="IK481" s="470"/>
      <c r="IL481" s="470"/>
      <c r="IM481" s="470"/>
      <c r="IN481" s="470"/>
      <c r="IO481" s="470"/>
      <c r="IP481" s="470"/>
      <c r="IQ481" s="470"/>
      <c r="IR481" s="470"/>
      <c r="IS481" s="470"/>
      <c r="IT481" s="470"/>
      <c r="IU481" s="470"/>
      <c r="IV481" s="470"/>
      <c r="IW481" s="470"/>
      <c r="IX481" s="470"/>
      <c r="IY481" s="470"/>
      <c r="IZ481" s="470"/>
      <c r="JA481" s="470"/>
      <c r="JB481" s="470"/>
      <c r="JC481" s="470"/>
      <c r="JD481" s="470"/>
      <c r="JE481" s="470"/>
      <c r="JF481" s="470"/>
      <c r="JG481" s="470"/>
      <c r="JH481" s="470"/>
      <c r="JI481" s="470"/>
      <c r="JJ481" s="470"/>
      <c r="JK481" s="470"/>
      <c r="JL481" s="470"/>
      <c r="JM481" s="470"/>
      <c r="JN481" s="470"/>
      <c r="JO481" s="470"/>
      <c r="JP481" s="470"/>
      <c r="JQ481" s="470"/>
      <c r="JR481" s="470"/>
      <c r="JS481" s="470"/>
      <c r="JT481" s="470"/>
      <c r="JU481" s="470"/>
      <c r="JV481" s="470"/>
      <c r="JW481" s="470"/>
      <c r="JX481" s="470"/>
      <c r="JY481" s="470"/>
      <c r="JZ481" s="470"/>
      <c r="KA481" s="470"/>
      <c r="KB481" s="470"/>
      <c r="KC481" s="470"/>
      <c r="KD481" s="470"/>
      <c r="KE481" s="470"/>
      <c r="KF481" s="470"/>
      <c r="KG481" s="470"/>
      <c r="KH481" s="470"/>
      <c r="KI481" s="470"/>
      <c r="KJ481" s="470"/>
      <c r="KK481" s="470"/>
      <c r="KL481" s="470"/>
      <c r="KM481" s="470"/>
      <c r="KN481" s="470"/>
      <c r="KO481" s="470"/>
      <c r="KP481" s="470"/>
      <c r="KQ481" s="470"/>
      <c r="KR481" s="470"/>
      <c r="KS481" s="470"/>
      <c r="KT481" s="470"/>
      <c r="KU481" s="470"/>
      <c r="KV481" s="470"/>
      <c r="KW481" s="470"/>
      <c r="KX481" s="470"/>
      <c r="KY481" s="470"/>
      <c r="KZ481" s="470"/>
      <c r="LA481" s="470"/>
      <c r="LB481" s="470"/>
      <c r="LC481" s="470"/>
      <c r="LD481" s="470"/>
      <c r="LE481" s="470"/>
      <c r="LF481" s="470"/>
      <c r="LG481" s="470"/>
      <c r="LH481" s="470"/>
      <c r="LI481" s="470"/>
      <c r="LJ481" s="470"/>
      <c r="LK481" s="470"/>
      <c r="LL481" s="470"/>
      <c r="LM481" s="470"/>
      <c r="LN481" s="470"/>
      <c r="LO481" s="470"/>
      <c r="LP481" s="470"/>
      <c r="LQ481" s="470"/>
      <c r="LR481" s="470"/>
      <c r="LS481" s="470"/>
      <c r="LT481" s="470"/>
      <c r="LU481" s="470"/>
      <c r="LV481" s="470"/>
      <c r="LW481" s="470"/>
      <c r="LX481" s="470"/>
      <c r="LY481" s="470"/>
      <c r="LZ481" s="470"/>
      <c r="MA481" s="470"/>
      <c r="MB481" s="470"/>
      <c r="MC481" s="470"/>
      <c r="MD481" s="470"/>
      <c r="ME481" s="470"/>
      <c r="MF481" s="470"/>
      <c r="MG481" s="470"/>
      <c r="MH481" s="470"/>
      <c r="MI481" s="470"/>
      <c r="MJ481" s="470"/>
      <c r="MK481" s="470"/>
      <c r="ML481" s="470"/>
      <c r="MM481" s="470"/>
      <c r="MN481" s="470"/>
      <c r="MO481" s="470"/>
      <c r="MP481" s="470"/>
      <c r="MQ481" s="470"/>
      <c r="MR481" s="470"/>
      <c r="MS481" s="470"/>
      <c r="MT481" s="470"/>
      <c r="MU481" s="470"/>
      <c r="MV481" s="470"/>
      <c r="MW481" s="470"/>
      <c r="MX481" s="470"/>
      <c r="MY481" s="470"/>
      <c r="MZ481" s="470"/>
      <c r="NA481" s="470"/>
      <c r="NB481" s="470"/>
      <c r="NC481" s="470"/>
      <c r="ND481" s="470"/>
      <c r="NE481" s="470"/>
      <c r="NF481" s="470"/>
      <c r="NG481" s="470"/>
      <c r="NH481" s="470"/>
      <c r="NI481" s="470"/>
      <c r="NJ481" s="470"/>
      <c r="NK481" s="470"/>
      <c r="NL481" s="470"/>
      <c r="NM481" s="470"/>
      <c r="NN481" s="470"/>
      <c r="NO481" s="470"/>
      <c r="NP481" s="470"/>
      <c r="NQ481" s="470"/>
      <c r="NR481" s="470"/>
      <c r="NS481" s="470"/>
      <c r="NT481" s="470"/>
      <c r="NU481" s="470"/>
      <c r="NV481" s="470"/>
      <c r="NW481" s="470"/>
      <c r="NX481" s="470"/>
      <c r="NY481" s="470"/>
      <c r="NZ481" s="470"/>
      <c r="OA481" s="470"/>
      <c r="OB481" s="470"/>
      <c r="OC481" s="470"/>
      <c r="OD481" s="470"/>
      <c r="OE481" s="470"/>
      <c r="OF481" s="470"/>
      <c r="OG481" s="470"/>
      <c r="OH481" s="470"/>
      <c r="OI481" s="470"/>
      <c r="OJ481" s="470"/>
      <c r="OK481" s="470"/>
      <c r="OL481" s="470"/>
      <c r="OM481" s="470"/>
      <c r="ON481" s="470"/>
      <c r="OO481" s="470"/>
      <c r="OP481" s="470"/>
      <c r="OQ481" s="470"/>
      <c r="OR481" s="470"/>
      <c r="OS481" s="470"/>
      <c r="OT481" s="470"/>
      <c r="OU481" s="470"/>
      <c r="OV481" s="470"/>
      <c r="OW481" s="470"/>
      <c r="OX481" s="470"/>
      <c r="OY481" s="470"/>
      <c r="OZ481" s="470"/>
      <c r="PA481" s="470"/>
      <c r="PB481" s="470"/>
      <c r="PC481" s="470"/>
      <c r="PD481" s="470"/>
      <c r="PE481" s="470"/>
      <c r="PF481" s="470"/>
      <c r="PG481" s="470"/>
      <c r="PH481" s="470"/>
      <c r="PI481" s="470"/>
      <c r="PJ481" s="470"/>
      <c r="PK481" s="470"/>
      <c r="PL481" s="470"/>
      <c r="PM481" s="470"/>
      <c r="PN481" s="470"/>
      <c r="PO481" s="470"/>
      <c r="PP481" s="470"/>
      <c r="PQ481" s="470"/>
      <c r="PR481" s="470"/>
      <c r="PS481" s="470"/>
      <c r="PT481" s="470"/>
      <c r="PU481" s="470"/>
      <c r="PV481" s="470"/>
      <c r="PW481" s="470"/>
      <c r="PX481" s="470"/>
      <c r="PY481" s="470"/>
      <c r="PZ481" s="470"/>
      <c r="QA481" s="470"/>
      <c r="QB481" s="470"/>
      <c r="QC481" s="470"/>
      <c r="QD481" s="470"/>
      <c r="QE481" s="470"/>
      <c r="QF481" s="470"/>
      <c r="QG481" s="470"/>
      <c r="QH481" s="470"/>
      <c r="QI481" s="470"/>
      <c r="QJ481" s="470"/>
      <c r="QK481" s="470"/>
      <c r="QL481" s="470"/>
      <c r="QM481" s="470"/>
      <c r="QN481" s="470"/>
      <c r="QO481" s="470"/>
      <c r="QP481" s="470"/>
      <c r="QQ481" s="470"/>
      <c r="QR481" s="470"/>
      <c r="QS481" s="470"/>
      <c r="QT481" s="470"/>
      <c r="QU481" s="470"/>
      <c r="QV481" s="470"/>
      <c r="QW481" s="470"/>
      <c r="QX481" s="470"/>
      <c r="QY481" s="470"/>
      <c r="QZ481" s="470"/>
      <c r="RA481" s="470"/>
      <c r="RB481" s="470"/>
      <c r="RC481" s="470"/>
      <c r="RD481" s="470"/>
      <c r="RE481" s="470"/>
      <c r="RF481" s="470"/>
      <c r="RG481" s="470"/>
      <c r="RH481" s="470"/>
      <c r="RI481" s="470"/>
      <c r="RJ481" s="470"/>
      <c r="RK481" s="470"/>
      <c r="RL481" s="470"/>
      <c r="RM481" s="470"/>
      <c r="RN481" s="470"/>
      <c r="RO481" s="470"/>
      <c r="RP481" s="470"/>
      <c r="RQ481" s="470"/>
      <c r="RR481" s="470"/>
      <c r="RS481" s="470"/>
      <c r="RT481" s="470"/>
      <c r="RU481" s="470"/>
      <c r="RV481" s="470"/>
      <c r="RW481" s="470"/>
      <c r="RX481" s="470"/>
      <c r="RY481" s="470"/>
      <c r="RZ481" s="470"/>
      <c r="SA481" s="470"/>
      <c r="SB481" s="470"/>
      <c r="SC481" s="470"/>
      <c r="SD481" s="470"/>
      <c r="SE481" s="470"/>
      <c r="SF481" s="470"/>
      <c r="SG481" s="470"/>
      <c r="SH481" s="470"/>
      <c r="SI481" s="470"/>
      <c r="SJ481" s="470"/>
      <c r="SK481" s="470"/>
      <c r="SL481" s="470"/>
      <c r="SM481" s="470"/>
      <c r="SN481" s="470"/>
      <c r="SO481" s="470"/>
      <c r="SP481" s="470"/>
      <c r="SQ481" s="470"/>
      <c r="SR481" s="470"/>
      <c r="SS481" s="470"/>
      <c r="ST481" s="470"/>
      <c r="SU481" s="470"/>
      <c r="SV481" s="470"/>
      <c r="SW481" s="470"/>
      <c r="SX481" s="470"/>
      <c r="SY481" s="470"/>
      <c r="SZ481" s="470"/>
      <c r="TA481" s="470"/>
      <c r="TB481" s="470"/>
      <c r="TC481" s="470"/>
      <c r="TD481" s="470"/>
      <c r="TE481" s="470"/>
      <c r="TF481" s="470"/>
      <c r="TG481" s="470"/>
      <c r="TH481" s="470"/>
      <c r="TI481" s="470"/>
      <c r="TJ481" s="470"/>
      <c r="TK481" s="470"/>
      <c r="TL481" s="470"/>
      <c r="TM481" s="470"/>
      <c r="TN481" s="470"/>
      <c r="TO481" s="470"/>
      <c r="TP481" s="470"/>
      <c r="TQ481" s="470"/>
      <c r="TR481" s="470"/>
      <c r="TS481" s="470"/>
      <c r="TT481" s="470"/>
      <c r="TU481" s="470"/>
      <c r="TV481" s="470"/>
      <c r="TW481" s="470"/>
      <c r="TX481" s="470"/>
      <c r="TY481" s="470"/>
      <c r="TZ481" s="470"/>
      <c r="UA481" s="470"/>
      <c r="UB481" s="470"/>
      <c r="UC481" s="470"/>
      <c r="UD481" s="470"/>
      <c r="UE481" s="470"/>
      <c r="UF481" s="470"/>
      <c r="UG481" s="470"/>
      <c r="UH481" s="470"/>
      <c r="UI481" s="470"/>
      <c r="UJ481" s="470"/>
      <c r="UK481" s="470"/>
      <c r="UL481" s="470"/>
      <c r="UM481" s="470"/>
      <c r="UN481" s="470"/>
      <c r="UO481" s="470"/>
      <c r="UP481" s="470"/>
      <c r="UQ481" s="470"/>
      <c r="UR481" s="470"/>
      <c r="US481" s="470"/>
      <c r="UT481" s="470"/>
      <c r="UU481" s="470"/>
      <c r="UV481" s="470"/>
      <c r="UW481" s="470"/>
      <c r="UX481" s="470"/>
      <c r="UY481" s="470"/>
      <c r="UZ481" s="470"/>
      <c r="VA481" s="470"/>
      <c r="VB481" s="470"/>
      <c r="VC481" s="470"/>
      <c r="VD481" s="470"/>
      <c r="VE481" s="470"/>
      <c r="VF481" s="470"/>
      <c r="VG481" s="470"/>
      <c r="VH481" s="470"/>
      <c r="VI481" s="470"/>
      <c r="VJ481" s="470"/>
      <c r="VK481" s="470"/>
      <c r="VL481" s="470"/>
      <c r="VM481" s="470"/>
      <c r="VN481" s="470"/>
      <c r="VO481" s="470"/>
      <c r="VP481" s="470"/>
      <c r="VQ481" s="470"/>
      <c r="VR481" s="470"/>
      <c r="VS481" s="470"/>
      <c r="VT481" s="470"/>
      <c r="VU481" s="470"/>
      <c r="VV481" s="470"/>
      <c r="VW481" s="470"/>
      <c r="VX481" s="470"/>
      <c r="VY481" s="470"/>
      <c r="VZ481" s="470"/>
      <c r="WA481" s="470"/>
      <c r="WB481" s="470"/>
      <c r="WC481" s="470"/>
      <c r="WD481" s="470"/>
      <c r="WE481" s="470"/>
      <c r="WF481" s="470"/>
      <c r="WG481" s="470"/>
      <c r="WH481" s="470"/>
      <c r="WI481" s="470"/>
      <c r="WJ481" s="470"/>
      <c r="WK481" s="470"/>
      <c r="WL481" s="470"/>
      <c r="WM481" s="470"/>
      <c r="WN481" s="470"/>
      <c r="WO481" s="470"/>
      <c r="WP481" s="470"/>
      <c r="WQ481" s="470"/>
      <c r="WR481" s="470"/>
      <c r="WS481" s="470"/>
      <c r="WT481" s="470"/>
      <c r="WU481" s="470"/>
      <c r="WV481" s="470"/>
      <c r="WW481" s="470"/>
      <c r="WX481" s="470"/>
      <c r="WY481" s="470"/>
      <c r="WZ481" s="470"/>
      <c r="XA481" s="470"/>
      <c r="XB481" s="470"/>
      <c r="XC481" s="470"/>
      <c r="XD481" s="470"/>
      <c r="XE481" s="470"/>
      <c r="XF481" s="470"/>
      <c r="XG481" s="470"/>
      <c r="XH481" s="470"/>
      <c r="XI481" s="470"/>
      <c r="XJ481" s="470"/>
      <c r="XK481" s="470"/>
      <c r="XL481" s="470"/>
      <c r="XM481" s="470"/>
      <c r="XN481" s="470"/>
      <c r="XO481" s="470"/>
      <c r="XP481" s="470"/>
      <c r="XQ481" s="470"/>
      <c r="XR481" s="470"/>
      <c r="XS481" s="470"/>
      <c r="XT481" s="470"/>
      <c r="XU481" s="470"/>
      <c r="XV481" s="470"/>
      <c r="XW481" s="470"/>
      <c r="XX481" s="470"/>
      <c r="XY481" s="470"/>
      <c r="XZ481" s="470"/>
      <c r="YA481" s="470"/>
      <c r="YB481" s="470"/>
      <c r="YC481" s="470"/>
      <c r="YD481" s="470"/>
      <c r="YE481" s="470"/>
      <c r="YF481" s="470"/>
      <c r="YG481" s="470"/>
      <c r="YH481" s="470"/>
      <c r="YI481" s="470"/>
      <c r="YJ481" s="470"/>
      <c r="YK481" s="470"/>
      <c r="YL481" s="470"/>
      <c r="YM481" s="470"/>
      <c r="YN481" s="470"/>
      <c r="YO481" s="470"/>
      <c r="YP481" s="470"/>
      <c r="YQ481" s="470"/>
      <c r="YR481" s="470"/>
      <c r="YS481" s="470"/>
      <c r="YT481" s="470"/>
      <c r="YU481" s="470"/>
      <c r="YV481" s="470"/>
      <c r="YW481" s="470"/>
      <c r="YX481" s="470"/>
      <c r="YY481" s="470"/>
      <c r="YZ481" s="470"/>
      <c r="ZA481" s="470"/>
      <c r="ZB481" s="470"/>
      <c r="ZC481" s="470"/>
      <c r="ZD481" s="470"/>
      <c r="ZE481" s="470"/>
      <c r="ZF481" s="470"/>
      <c r="ZG481" s="470"/>
      <c r="ZH481" s="470"/>
      <c r="ZI481" s="470"/>
      <c r="ZJ481" s="470"/>
      <c r="ZK481" s="470"/>
      <c r="ZL481" s="470"/>
      <c r="ZM481" s="470"/>
      <c r="ZN481" s="470"/>
      <c r="ZO481" s="470"/>
      <c r="ZP481" s="470"/>
      <c r="ZQ481" s="470"/>
      <c r="ZR481" s="470"/>
      <c r="ZS481" s="470"/>
      <c r="ZT481" s="470"/>
      <c r="ZU481" s="470"/>
      <c r="ZV481" s="470"/>
      <c r="ZW481" s="470"/>
      <c r="ZX481" s="470"/>
      <c r="ZY481" s="470"/>
      <c r="ZZ481" s="470"/>
      <c r="AAA481" s="470"/>
      <c r="AAB481" s="470"/>
      <c r="AAC481" s="470"/>
      <c r="AAD481" s="470"/>
      <c r="AAE481" s="470"/>
      <c r="AAF481" s="470"/>
      <c r="AAG481" s="470"/>
      <c r="AAH481" s="470"/>
      <c r="AAI481" s="470"/>
      <c r="AAJ481" s="470"/>
      <c r="AAK481" s="470"/>
      <c r="AAL481" s="470"/>
      <c r="AAM481" s="470"/>
      <c r="AAN481" s="470"/>
      <c r="AAO481" s="470"/>
      <c r="AAP481" s="470"/>
      <c r="AAQ481" s="470"/>
      <c r="AAR481" s="470"/>
      <c r="AAS481" s="470"/>
      <c r="AAT481" s="470"/>
      <c r="AAU481" s="470"/>
      <c r="AAV481" s="470"/>
      <c r="AAW481" s="470"/>
      <c r="AAX481" s="470"/>
      <c r="AAY481" s="470"/>
      <c r="AAZ481" s="470"/>
      <c r="ABA481" s="470"/>
      <c r="ABB481" s="470"/>
      <c r="ABC481" s="470"/>
      <c r="ABD481" s="470"/>
      <c r="ABE481" s="470"/>
      <c r="ABF481" s="470"/>
      <c r="ABG481" s="470"/>
      <c r="ABH481" s="470"/>
      <c r="ABI481" s="470"/>
      <c r="ABJ481" s="470"/>
      <c r="ABK481" s="470"/>
      <c r="ABL481" s="470"/>
      <c r="ABM481" s="470"/>
      <c r="ABN481" s="470"/>
      <c r="ABO481" s="470"/>
      <c r="ABP481" s="470"/>
      <c r="ABQ481" s="470"/>
      <c r="ABR481" s="470"/>
      <c r="ABS481" s="470"/>
      <c r="ABT481" s="470"/>
      <c r="ABU481" s="470"/>
      <c r="ABV481" s="470"/>
      <c r="ABW481" s="470"/>
      <c r="ABX481" s="470"/>
      <c r="ABY481" s="470"/>
      <c r="ABZ481" s="470"/>
      <c r="ACA481" s="470"/>
      <c r="ACB481" s="470"/>
      <c r="ACC481" s="470"/>
      <c r="ACD481" s="470"/>
      <c r="ACE481" s="470"/>
      <c r="ACF481" s="470"/>
      <c r="ACG481" s="470"/>
      <c r="ACH481" s="470"/>
      <c r="ACI481" s="470"/>
      <c r="ACJ481" s="470"/>
      <c r="ACK481" s="470"/>
      <c r="ACL481" s="470"/>
      <c r="ACM481" s="470"/>
      <c r="ACN481" s="470"/>
      <c r="ACO481" s="470"/>
      <c r="ACP481" s="470"/>
      <c r="ACQ481" s="470"/>
      <c r="ACR481" s="470"/>
      <c r="ACS481" s="470"/>
      <c r="ACT481" s="470"/>
      <c r="ACU481" s="470"/>
      <c r="ACV481" s="470"/>
      <c r="ACW481" s="470"/>
      <c r="ACX481" s="470"/>
      <c r="ACY481" s="470"/>
      <c r="ACZ481" s="470"/>
      <c r="ADA481" s="470"/>
      <c r="ADB481" s="470"/>
      <c r="ADC481" s="470"/>
      <c r="ADD481" s="470"/>
      <c r="ADE481" s="470"/>
      <c r="ADF481" s="470"/>
      <c r="ADG481" s="470"/>
      <c r="ADH481" s="470"/>
      <c r="ADI481" s="470"/>
      <c r="ADJ481" s="470"/>
      <c r="ADK481" s="470"/>
      <c r="ADL481" s="470"/>
      <c r="ADM481" s="470"/>
      <c r="ADN481" s="470"/>
      <c r="ADO481" s="470"/>
      <c r="ADP481" s="470"/>
      <c r="ADQ481" s="470"/>
      <c r="ADR481" s="470"/>
      <c r="ADS481" s="470"/>
      <c r="ADT481" s="470"/>
      <c r="ADU481" s="470"/>
      <c r="ADV481" s="470"/>
      <c r="ADW481" s="470"/>
      <c r="ADX481" s="470"/>
      <c r="ADY481" s="470"/>
      <c r="ADZ481" s="470"/>
      <c r="AEA481" s="470"/>
      <c r="AEB481" s="470"/>
      <c r="AEC481" s="470"/>
      <c r="AED481" s="470"/>
      <c r="AEE481" s="470"/>
      <c r="AEF481" s="470"/>
      <c r="AEG481" s="470"/>
      <c r="AEH481" s="470"/>
      <c r="AEI481" s="470"/>
      <c r="AEJ481" s="470"/>
      <c r="AEK481" s="470"/>
      <c r="AEL481" s="470"/>
      <c r="AEM481" s="470"/>
      <c r="AEN481" s="470"/>
      <c r="AEO481" s="470"/>
      <c r="AEP481" s="470"/>
      <c r="AEQ481" s="470"/>
      <c r="AER481" s="470"/>
      <c r="AES481" s="470"/>
      <c r="AET481" s="470"/>
      <c r="AEU481" s="470"/>
      <c r="AEV481" s="470"/>
      <c r="AEW481" s="470"/>
      <c r="AEX481" s="470"/>
      <c r="AEY481" s="470"/>
      <c r="AEZ481" s="470"/>
      <c r="AFA481" s="470"/>
      <c r="AFB481" s="470"/>
      <c r="AFC481" s="470"/>
      <c r="AFD481" s="470"/>
      <c r="AFE481" s="470"/>
      <c r="AFF481" s="470"/>
      <c r="AFG481" s="470"/>
      <c r="AFH481" s="470"/>
      <c r="AFI481" s="470"/>
      <c r="AFJ481" s="470"/>
      <c r="AFK481" s="470"/>
      <c r="AFL481" s="470"/>
      <c r="AFM481" s="470"/>
      <c r="AFN481" s="470"/>
      <c r="AFO481" s="470"/>
      <c r="AFP481" s="470"/>
      <c r="AFQ481" s="470"/>
      <c r="AFR481" s="470"/>
      <c r="AFS481" s="470"/>
      <c r="AFT481" s="470"/>
      <c r="AFU481" s="470"/>
      <c r="AFV481" s="470"/>
      <c r="AFW481" s="470"/>
      <c r="AFX481" s="470"/>
      <c r="AFY481" s="470"/>
      <c r="AFZ481" s="470"/>
      <c r="AGA481" s="470"/>
      <c r="AGB481" s="470"/>
      <c r="AGC481" s="470"/>
      <c r="AGD481" s="470"/>
      <c r="AGE481" s="470"/>
      <c r="AGF481" s="470"/>
      <c r="AGG481" s="470"/>
      <c r="AGH481" s="470"/>
      <c r="AGI481" s="470"/>
      <c r="AGJ481" s="470"/>
      <c r="AGK481" s="470"/>
      <c r="AGL481" s="470"/>
      <c r="AGM481" s="470"/>
      <c r="AGN481" s="470"/>
      <c r="AGO481" s="470"/>
      <c r="AGP481" s="470"/>
      <c r="AGQ481" s="470"/>
      <c r="AGR481" s="470"/>
      <c r="AGS481" s="470"/>
      <c r="AGT481" s="470"/>
      <c r="AGU481" s="470"/>
      <c r="AGV481" s="470"/>
      <c r="AGW481" s="470"/>
      <c r="AGX481" s="470"/>
      <c r="AGY481" s="470"/>
      <c r="AGZ481" s="470"/>
      <c r="AHA481" s="470"/>
      <c r="AHB481" s="470"/>
      <c r="AHC481" s="470"/>
      <c r="AHD481" s="470"/>
      <c r="AHE481" s="470"/>
      <c r="AHF481" s="470"/>
      <c r="AHG481" s="470"/>
      <c r="AHH481" s="470"/>
      <c r="AHI481" s="470"/>
      <c r="AHJ481" s="470"/>
      <c r="AHK481" s="470"/>
      <c r="AHL481" s="470"/>
      <c r="AHM481" s="470"/>
      <c r="AHN481" s="470"/>
      <c r="AHO481" s="470"/>
      <c r="AHP481" s="470"/>
      <c r="AHQ481" s="470"/>
      <c r="AHR481" s="470"/>
      <c r="AHS481" s="470"/>
      <c r="AHT481" s="470"/>
      <c r="AHU481" s="470"/>
      <c r="AHV481" s="470"/>
      <c r="AHW481" s="470"/>
      <c r="AHX481" s="470"/>
      <c r="AHY481" s="470"/>
      <c r="AHZ481" s="470"/>
      <c r="AIA481" s="470"/>
      <c r="AIB481" s="470"/>
      <c r="AIC481" s="470"/>
      <c r="AID481" s="470"/>
      <c r="AIE481" s="470"/>
      <c r="AIF481" s="470"/>
      <c r="AIG481" s="470"/>
      <c r="AIH481" s="470"/>
      <c r="AII481" s="470"/>
      <c r="AIJ481" s="470"/>
      <c r="AIK481" s="470"/>
      <c r="AIL481" s="470"/>
      <c r="AIM481" s="470"/>
      <c r="AIN481" s="470"/>
      <c r="AIO481" s="470"/>
      <c r="AIP481" s="470"/>
      <c r="AIQ481" s="470"/>
      <c r="AIR481" s="470"/>
      <c r="AIS481" s="470"/>
      <c r="AIT481" s="470"/>
      <c r="AIU481" s="470"/>
      <c r="AIV481" s="470"/>
      <c r="AIW481" s="470"/>
      <c r="AIX481" s="470"/>
      <c r="AIY481" s="470"/>
      <c r="AIZ481" s="470"/>
      <c r="AJA481" s="470"/>
      <c r="AJB481" s="470"/>
      <c r="AJC481" s="470"/>
      <c r="AJD481" s="470"/>
      <c r="AJE481" s="470"/>
      <c r="AJF481" s="470"/>
      <c r="AJG481" s="470"/>
      <c r="AJH481" s="470"/>
      <c r="AJI481" s="470"/>
      <c r="AJJ481" s="470"/>
      <c r="AJK481" s="470"/>
      <c r="AJL481" s="470"/>
      <c r="AJM481" s="470"/>
      <c r="AJN481" s="470"/>
      <c r="AJO481" s="470"/>
      <c r="AJP481" s="470"/>
      <c r="AJQ481" s="470"/>
      <c r="AJR481" s="470"/>
      <c r="AJS481" s="470"/>
      <c r="AJT481" s="470"/>
      <c r="AJU481" s="470"/>
      <c r="AJV481" s="470"/>
      <c r="AJW481" s="470"/>
      <c r="AJX481" s="470"/>
      <c r="AJY481" s="470"/>
      <c r="AJZ481" s="470"/>
      <c r="AKA481" s="470"/>
      <c r="AKB481" s="470"/>
      <c r="AKC481" s="470"/>
      <c r="AKD481" s="470"/>
      <c r="AKE481" s="470"/>
      <c r="AKF481" s="470"/>
      <c r="AKG481" s="470"/>
      <c r="AKH481" s="470"/>
      <c r="AKI481" s="470"/>
      <c r="AKJ481" s="470"/>
      <c r="AKK481" s="470"/>
      <c r="AKL481" s="470"/>
      <c r="AKM481" s="470"/>
      <c r="AKN481" s="470"/>
      <c r="AKO481" s="470"/>
      <c r="AKP481" s="470"/>
      <c r="AKQ481" s="470"/>
      <c r="AKR481" s="470"/>
      <c r="AKS481" s="470"/>
      <c r="AKT481" s="470"/>
      <c r="AKU481" s="470"/>
      <c r="AKV481" s="470"/>
      <c r="AKW481" s="470"/>
      <c r="AKX481" s="470"/>
      <c r="AKY481" s="470"/>
      <c r="AKZ481" s="470"/>
      <c r="ALA481" s="470"/>
      <c r="ALB481" s="470"/>
      <c r="ALC481" s="470"/>
      <c r="ALD481" s="470"/>
      <c r="ALE481" s="470"/>
      <c r="ALF481" s="470"/>
      <c r="ALG481" s="470"/>
      <c r="ALH481" s="470"/>
      <c r="ALI481" s="470"/>
      <c r="ALJ481" s="470"/>
      <c r="ALK481" s="470"/>
      <c r="ALL481" s="470"/>
      <c r="ALM481" s="470"/>
      <c r="ALN481" s="470"/>
      <c r="ALO481" s="470"/>
      <c r="ALP481" s="470"/>
      <c r="ALQ481" s="470"/>
      <c r="ALR481" s="470"/>
      <c r="ALS481" s="470"/>
      <c r="ALT481" s="470"/>
      <c r="ALU481" s="470"/>
      <c r="ALV481" s="470"/>
      <c r="ALW481" s="470"/>
      <c r="ALX481" s="470"/>
      <c r="ALY481" s="470"/>
      <c r="ALZ481" s="470"/>
      <c r="AMA481" s="470"/>
      <c r="AMB481" s="470"/>
      <c r="AMC481" s="470"/>
      <c r="AMD481" s="470"/>
      <c r="AME481" s="470"/>
      <c r="AMF481" s="470"/>
      <c r="AMG481" s="470"/>
      <c r="AMH481" s="470"/>
      <c r="AMI481" s="470"/>
      <c r="AMJ481" s="470"/>
      <c r="AMK481" s="470"/>
      <c r="AML481" s="470"/>
      <c r="AMM481" s="470"/>
      <c r="AMN481" s="470"/>
      <c r="AMO481" s="470"/>
      <c r="AMP481" s="470"/>
      <c r="AMQ481" s="470"/>
      <c r="AMR481" s="470"/>
      <c r="AMS481" s="470"/>
      <c r="AMT481" s="470"/>
      <c r="AMU481" s="470"/>
      <c r="AMV481" s="470"/>
      <c r="AMW481" s="470"/>
      <c r="AMX481" s="470"/>
      <c r="AMY481" s="470"/>
      <c r="AMZ481" s="470"/>
      <c r="ANA481" s="470"/>
      <c r="ANB481" s="470"/>
      <c r="ANC481" s="470"/>
      <c r="AND481" s="470"/>
      <c r="ANE481" s="470"/>
      <c r="ANF481" s="470"/>
      <c r="ANG481" s="470"/>
      <c r="ANH481" s="470"/>
      <c r="ANI481" s="470"/>
      <c r="ANJ481" s="470"/>
      <c r="ANK481" s="470"/>
      <c r="ANL481" s="470"/>
      <c r="ANM481" s="470"/>
      <c r="ANN481" s="470"/>
      <c r="ANO481" s="470"/>
      <c r="ANP481" s="470"/>
      <c r="ANQ481" s="470"/>
      <c r="ANR481" s="470"/>
      <c r="ANS481" s="470"/>
      <c r="ANT481" s="470"/>
      <c r="ANU481" s="470"/>
      <c r="ANV481" s="470"/>
      <c r="ANW481" s="470"/>
      <c r="ANX481" s="470"/>
      <c r="ANY481" s="470"/>
      <c r="ANZ481" s="470"/>
      <c r="AOA481" s="470"/>
      <c r="AOB481" s="470"/>
      <c r="AOC481" s="470"/>
      <c r="AOD481" s="470"/>
      <c r="AOE481" s="470"/>
      <c r="AOF481" s="470"/>
      <c r="AOG481" s="470"/>
      <c r="AOH481" s="470"/>
      <c r="AOI481" s="470"/>
      <c r="AOJ481" s="470"/>
      <c r="AOK481" s="470"/>
      <c r="AOL481" s="470"/>
      <c r="AOM481" s="470"/>
      <c r="AON481" s="470"/>
      <c r="AOO481" s="470"/>
      <c r="AOP481" s="470"/>
      <c r="AOQ481" s="470"/>
      <c r="AOR481" s="470"/>
      <c r="AOS481" s="470"/>
      <c r="AOT481" s="470"/>
      <c r="AOU481" s="470"/>
      <c r="AOV481" s="470"/>
      <c r="AOW481" s="470"/>
      <c r="AOX481" s="470"/>
      <c r="AOY481" s="470"/>
      <c r="AOZ481" s="470"/>
      <c r="APA481" s="470"/>
      <c r="APB481" s="470"/>
      <c r="APC481" s="470"/>
      <c r="APD481" s="470"/>
      <c r="APE481" s="470"/>
      <c r="APF481" s="470"/>
      <c r="APG481" s="470"/>
      <c r="APH481" s="470"/>
      <c r="API481" s="470"/>
      <c r="APJ481" s="470"/>
      <c r="APK481" s="470"/>
      <c r="APL481" s="470"/>
      <c r="APM481" s="470"/>
      <c r="APN481" s="470"/>
      <c r="APO481" s="470"/>
      <c r="APP481" s="470"/>
      <c r="APQ481" s="470"/>
      <c r="APR481" s="470"/>
      <c r="APS481" s="470"/>
      <c r="APT481" s="470"/>
      <c r="APU481" s="470"/>
      <c r="APV481" s="470"/>
      <c r="APW481" s="470"/>
      <c r="APX481" s="470"/>
      <c r="APY481" s="470"/>
      <c r="APZ481" s="470"/>
      <c r="AQA481" s="470"/>
      <c r="AQB481" s="470"/>
      <c r="AQC481" s="470"/>
      <c r="AQD481" s="470"/>
      <c r="AQE481" s="470"/>
      <c r="AQF481" s="470"/>
      <c r="AQG481" s="470"/>
      <c r="AQH481" s="470"/>
      <c r="AQI481" s="470"/>
      <c r="AQJ481" s="470"/>
      <c r="AQK481" s="470"/>
      <c r="AQL481" s="470"/>
      <c r="AQM481" s="470"/>
      <c r="AQN481" s="470"/>
      <c r="AQO481" s="470"/>
      <c r="AQP481" s="470"/>
      <c r="AQQ481" s="470"/>
      <c r="AQR481" s="470"/>
      <c r="AQS481" s="470"/>
      <c r="AQT481" s="470"/>
      <c r="AQU481" s="470"/>
      <c r="AQV481" s="470"/>
      <c r="AQW481" s="470"/>
      <c r="AQX481" s="470"/>
      <c r="AQY481" s="470"/>
      <c r="AQZ481" s="470"/>
      <c r="ARA481" s="470"/>
      <c r="ARB481" s="470"/>
      <c r="ARC481" s="470"/>
      <c r="ARD481" s="470"/>
      <c r="ARE481" s="470"/>
      <c r="ARF481" s="470"/>
      <c r="ARG481" s="470"/>
      <c r="ARH481" s="470"/>
      <c r="ARI481" s="470"/>
      <c r="ARJ481" s="470"/>
      <c r="ARK481" s="470"/>
      <c r="ARL481" s="470"/>
      <c r="ARM481" s="470"/>
      <c r="ARN481" s="470"/>
      <c r="ARO481" s="470"/>
      <c r="ARP481" s="470"/>
      <c r="ARQ481" s="470"/>
      <c r="ARR481" s="470"/>
      <c r="ARS481" s="470"/>
      <c r="ART481" s="470"/>
      <c r="ARU481" s="470"/>
      <c r="ARV481" s="470"/>
      <c r="ARW481" s="470"/>
      <c r="ARX481" s="470"/>
      <c r="ARY481" s="470"/>
      <c r="ARZ481" s="470"/>
      <c r="ASA481" s="470"/>
      <c r="ASB481" s="470"/>
      <c r="ASC481" s="470"/>
      <c r="ASD481" s="470"/>
      <c r="ASE481" s="470"/>
      <c r="ASF481" s="470"/>
      <c r="ASG481" s="470"/>
      <c r="ASH481" s="470"/>
      <c r="ASI481" s="470"/>
      <c r="ASJ481" s="470"/>
      <c r="ASK481" s="470"/>
      <c r="ASL481" s="470"/>
      <c r="ASM481" s="470"/>
      <c r="ASN481" s="470"/>
      <c r="ASO481" s="470"/>
      <c r="ASP481" s="470"/>
      <c r="ASQ481" s="470"/>
      <c r="ASR481" s="470"/>
      <c r="ASS481" s="470"/>
      <c r="AST481" s="470"/>
      <c r="ASU481" s="470"/>
      <c r="ASV481" s="470"/>
      <c r="ASW481" s="470"/>
      <c r="ASX481" s="470"/>
      <c r="ASY481" s="470"/>
      <c r="ASZ481" s="470"/>
      <c r="ATA481" s="470"/>
      <c r="ATB481" s="470"/>
      <c r="ATC481" s="470"/>
      <c r="ATD481" s="470"/>
      <c r="ATE481" s="470"/>
      <c r="ATF481" s="470"/>
      <c r="ATG481" s="470"/>
      <c r="ATH481" s="470"/>
      <c r="ATI481" s="470"/>
      <c r="ATJ481" s="470"/>
      <c r="ATK481" s="470"/>
      <c r="ATL481" s="470"/>
      <c r="ATM481" s="470"/>
      <c r="ATN481" s="470"/>
      <c r="ATO481" s="470"/>
      <c r="ATP481" s="470"/>
      <c r="ATQ481" s="470"/>
      <c r="ATR481" s="470"/>
      <c r="ATS481" s="470"/>
      <c r="ATT481" s="470"/>
      <c r="ATU481" s="470"/>
      <c r="ATV481" s="470"/>
      <c r="ATW481" s="470"/>
      <c r="ATX481" s="470"/>
      <c r="ATY481" s="470"/>
      <c r="ATZ481" s="470"/>
      <c r="AUA481" s="470"/>
      <c r="AUB481" s="470"/>
      <c r="AUC481" s="470"/>
      <c r="AUD481" s="470"/>
      <c r="AUE481" s="470"/>
      <c r="AUF481" s="470"/>
      <c r="AUG481" s="470"/>
      <c r="AUH481" s="470"/>
      <c r="AUI481" s="470"/>
      <c r="AUJ481" s="470"/>
      <c r="AUK481" s="470"/>
      <c r="AUL481" s="470"/>
      <c r="AUM481" s="470"/>
      <c r="AUN481" s="470"/>
      <c r="AUO481" s="470"/>
      <c r="AUP481" s="470"/>
      <c r="AUQ481" s="470"/>
      <c r="AUR481" s="470"/>
      <c r="AUS481" s="470"/>
      <c r="AUT481" s="470"/>
      <c r="AUU481" s="470"/>
      <c r="AUV481" s="470"/>
      <c r="AUW481" s="470"/>
      <c r="AUX481" s="470"/>
      <c r="AUY481" s="470"/>
      <c r="AUZ481" s="470"/>
      <c r="AVA481" s="470"/>
      <c r="AVB481" s="470"/>
      <c r="AVC481" s="470"/>
      <c r="AVD481" s="470"/>
      <c r="AVE481" s="470"/>
      <c r="AVF481" s="470"/>
      <c r="AVG481" s="470"/>
      <c r="AVH481" s="470"/>
      <c r="AVI481" s="470"/>
      <c r="AVJ481" s="470"/>
      <c r="AVK481" s="470"/>
      <c r="AVL481" s="470"/>
      <c r="AVM481" s="470"/>
      <c r="AVN481" s="470"/>
      <c r="AVO481" s="470"/>
      <c r="AVP481" s="470"/>
      <c r="AVQ481" s="470"/>
      <c r="AVR481" s="470"/>
      <c r="AVS481" s="470"/>
      <c r="AVT481" s="470"/>
      <c r="AVU481" s="470"/>
      <c r="AVV481" s="470"/>
      <c r="AVW481" s="470"/>
      <c r="AVX481" s="470"/>
      <c r="AVY481" s="470"/>
      <c r="AVZ481" s="470"/>
      <c r="AWA481" s="470"/>
      <c r="AWB481" s="470"/>
      <c r="AWC481" s="470"/>
      <c r="AWD481" s="470"/>
      <c r="AWE481" s="470"/>
      <c r="AWF481" s="470"/>
      <c r="AWG481" s="470"/>
      <c r="AWH481" s="470"/>
      <c r="AWI481" s="470"/>
      <c r="AWJ481" s="470"/>
      <c r="AWK481" s="470"/>
      <c r="AWL481" s="470"/>
      <c r="AWM481" s="470"/>
      <c r="AWN481" s="470"/>
      <c r="AWO481" s="470"/>
      <c r="AWP481" s="470"/>
      <c r="AWQ481" s="470"/>
      <c r="AWR481" s="470"/>
      <c r="AWS481" s="470"/>
      <c r="AWT481" s="470"/>
      <c r="AWU481" s="470"/>
      <c r="AWV481" s="470"/>
      <c r="AWW481" s="470"/>
      <c r="AWX481" s="470"/>
      <c r="AWY481" s="470"/>
      <c r="AWZ481" s="470"/>
      <c r="AXA481" s="470"/>
      <c r="AXB481" s="470"/>
      <c r="AXC481" s="470"/>
      <c r="AXD481" s="470"/>
      <c r="AXE481" s="470"/>
      <c r="AXF481" s="470"/>
      <c r="AXG481" s="470"/>
      <c r="AXH481" s="470"/>
      <c r="AXI481" s="470"/>
      <c r="AXJ481" s="470"/>
      <c r="AXK481" s="470"/>
      <c r="AXL481" s="470"/>
      <c r="AXM481" s="470"/>
      <c r="AXN481" s="470"/>
      <c r="AXO481" s="470"/>
      <c r="AXP481" s="470"/>
      <c r="AXQ481" s="470"/>
      <c r="AXR481" s="470"/>
      <c r="AXS481" s="470"/>
      <c r="AXT481" s="470"/>
      <c r="AXU481" s="470"/>
      <c r="AXV481" s="470"/>
      <c r="AXW481" s="470"/>
      <c r="AXX481" s="470"/>
      <c r="AXY481" s="470"/>
      <c r="AXZ481" s="470"/>
      <c r="AYA481" s="470"/>
      <c r="AYB481" s="470"/>
      <c r="AYC481" s="470"/>
      <c r="AYD481" s="470"/>
      <c r="AYE481" s="470"/>
      <c r="AYF481" s="470"/>
      <c r="AYG481" s="470"/>
      <c r="AYH481" s="470"/>
      <c r="AYI481" s="470"/>
      <c r="AYJ481" s="470"/>
      <c r="AYK481" s="470"/>
      <c r="AYL481" s="470"/>
      <c r="AYM481" s="470"/>
      <c r="AYN481" s="470"/>
      <c r="AYO481" s="470"/>
      <c r="AYP481" s="470"/>
      <c r="AYQ481" s="470"/>
      <c r="AYR481" s="470"/>
      <c r="AYS481" s="470"/>
      <c r="AYT481" s="470"/>
      <c r="AYU481" s="470"/>
      <c r="AYV481" s="470"/>
      <c r="AYW481" s="470"/>
      <c r="AYX481" s="470"/>
      <c r="AYY481" s="470"/>
      <c r="AYZ481" s="470"/>
      <c r="AZA481" s="470"/>
      <c r="AZB481" s="470"/>
      <c r="AZC481" s="470"/>
      <c r="AZD481" s="470"/>
      <c r="AZE481" s="470"/>
      <c r="AZF481" s="470"/>
      <c r="AZG481" s="470"/>
      <c r="AZH481" s="470"/>
      <c r="AZI481" s="470"/>
      <c r="AZJ481" s="470"/>
      <c r="AZK481" s="470"/>
      <c r="AZL481" s="470"/>
      <c r="AZM481" s="470"/>
      <c r="AZN481" s="470"/>
      <c r="AZO481" s="470"/>
      <c r="AZP481" s="470"/>
      <c r="AZQ481" s="470"/>
      <c r="AZR481" s="470"/>
      <c r="AZS481" s="470"/>
      <c r="AZT481" s="470"/>
      <c r="AZU481" s="470"/>
      <c r="AZV481" s="470"/>
      <c r="AZW481" s="470"/>
      <c r="AZX481" s="470"/>
      <c r="AZY481" s="470"/>
      <c r="AZZ481" s="470"/>
      <c r="BAA481" s="470"/>
      <c r="BAB481" s="470"/>
      <c r="BAC481" s="470"/>
      <c r="BAD481" s="470"/>
      <c r="BAE481" s="470"/>
      <c r="BAF481" s="470"/>
      <c r="BAG481" s="470"/>
      <c r="BAH481" s="470"/>
      <c r="BAI481" s="470"/>
      <c r="BAJ481" s="470"/>
      <c r="BAK481" s="470"/>
      <c r="BAL481" s="470"/>
      <c r="BAM481" s="470"/>
      <c r="BAN481" s="470"/>
      <c r="BAO481" s="470"/>
      <c r="BAP481" s="470"/>
      <c r="BAQ481" s="470"/>
      <c r="BAR481" s="470"/>
      <c r="BAS481" s="470"/>
      <c r="BAT481" s="470"/>
      <c r="BAU481" s="470"/>
      <c r="BAV481" s="470"/>
      <c r="BAW481" s="470"/>
      <c r="BAX481" s="470"/>
      <c r="BAY481" s="470"/>
      <c r="BAZ481" s="470"/>
      <c r="BBA481" s="470"/>
      <c r="BBB481" s="470"/>
      <c r="BBC481" s="470"/>
      <c r="BBD481" s="470"/>
      <c r="BBE481" s="470"/>
      <c r="BBF481" s="470"/>
      <c r="BBG481" s="470"/>
      <c r="BBH481" s="470"/>
      <c r="BBI481" s="470"/>
      <c r="BBJ481" s="470"/>
      <c r="BBK481" s="470"/>
      <c r="BBL481" s="470"/>
      <c r="BBM481" s="470"/>
      <c r="BBN481" s="470"/>
      <c r="BBO481" s="470"/>
      <c r="BBP481" s="470"/>
      <c r="BBQ481" s="470"/>
      <c r="BBR481" s="470"/>
      <c r="BBS481" s="470"/>
      <c r="BBT481" s="470"/>
      <c r="BBU481" s="470"/>
      <c r="BBV481" s="470"/>
      <c r="BBW481" s="470"/>
      <c r="BBX481" s="470"/>
      <c r="BBY481" s="470"/>
      <c r="BBZ481" s="470"/>
      <c r="BCA481" s="470"/>
      <c r="BCB481" s="470"/>
      <c r="BCC481" s="470"/>
      <c r="BCD481" s="470"/>
      <c r="BCE481" s="470"/>
      <c r="BCF481" s="470"/>
      <c r="BCG481" s="470"/>
      <c r="BCH481" s="470"/>
      <c r="BCI481" s="470"/>
      <c r="BCJ481" s="470"/>
      <c r="BCK481" s="470"/>
      <c r="BCL481" s="470"/>
      <c r="BCM481" s="470"/>
      <c r="BCN481" s="470"/>
      <c r="BCO481" s="470"/>
      <c r="BCP481" s="470"/>
      <c r="BCQ481" s="470"/>
      <c r="BCR481" s="470"/>
      <c r="BCS481" s="470"/>
      <c r="BCT481" s="470"/>
      <c r="BCU481" s="470"/>
      <c r="BCV481" s="470"/>
      <c r="BCW481" s="470"/>
      <c r="BCX481" s="470"/>
      <c r="BCY481" s="470"/>
      <c r="BCZ481" s="470"/>
      <c r="BDA481" s="470"/>
      <c r="BDB481" s="470"/>
      <c r="BDC481" s="470"/>
      <c r="BDD481" s="470"/>
      <c r="BDE481" s="470"/>
      <c r="BDF481" s="470"/>
      <c r="BDG481" s="470"/>
      <c r="BDH481" s="470"/>
      <c r="BDI481" s="470"/>
      <c r="BDJ481" s="470"/>
      <c r="BDK481" s="470"/>
      <c r="BDL481" s="470"/>
      <c r="BDM481" s="470"/>
      <c r="BDN481" s="470"/>
      <c r="BDO481" s="470"/>
      <c r="BDP481" s="470"/>
      <c r="BDQ481" s="470"/>
      <c r="BDR481" s="470"/>
      <c r="BDS481" s="470"/>
      <c r="BDT481" s="470"/>
      <c r="BDU481" s="470"/>
      <c r="BDV481" s="470"/>
      <c r="BDW481" s="470"/>
      <c r="BDX481" s="470"/>
      <c r="BDY481" s="470"/>
      <c r="BDZ481" s="470"/>
      <c r="BEA481" s="470"/>
      <c r="BEB481" s="470"/>
      <c r="BEC481" s="470"/>
      <c r="BED481" s="470"/>
      <c r="BEE481" s="470"/>
      <c r="BEF481" s="470"/>
      <c r="BEG481" s="470"/>
      <c r="BEH481" s="470"/>
      <c r="BEI481" s="470"/>
      <c r="BEJ481" s="470"/>
      <c r="BEK481" s="470"/>
      <c r="BEL481" s="470"/>
      <c r="BEM481" s="470"/>
      <c r="BEN481" s="470"/>
      <c r="BEO481" s="470"/>
      <c r="BEP481" s="470"/>
      <c r="BEQ481" s="470"/>
      <c r="BER481" s="470"/>
      <c r="BES481" s="470"/>
      <c r="BET481" s="470"/>
      <c r="BEU481" s="470"/>
      <c r="BEV481" s="470"/>
      <c r="BEW481" s="470"/>
      <c r="BEX481" s="470"/>
      <c r="BEY481" s="470"/>
      <c r="BEZ481" s="470"/>
      <c r="BFA481" s="470"/>
      <c r="BFB481" s="470"/>
      <c r="BFC481" s="470"/>
      <c r="BFD481" s="470"/>
      <c r="BFE481" s="470"/>
      <c r="BFF481" s="470"/>
      <c r="BFG481" s="470"/>
      <c r="BFH481" s="470"/>
      <c r="BFI481" s="470"/>
      <c r="BFJ481" s="470"/>
      <c r="BFK481" s="470"/>
      <c r="BFL481" s="470"/>
      <c r="BFM481" s="470"/>
      <c r="BFN481" s="470"/>
      <c r="BFO481" s="470"/>
      <c r="BFP481" s="470"/>
      <c r="BFQ481" s="470"/>
      <c r="BFR481" s="470"/>
      <c r="BFS481" s="470"/>
      <c r="BFT481" s="470"/>
      <c r="BFU481" s="470"/>
      <c r="BFV481" s="470"/>
      <c r="BFW481" s="470"/>
      <c r="BFX481" s="470"/>
      <c r="BFY481" s="470"/>
      <c r="BFZ481" s="470"/>
      <c r="BGA481" s="470"/>
      <c r="BGB481" s="470"/>
      <c r="BGC481" s="470"/>
      <c r="BGD481" s="470"/>
      <c r="BGE481" s="470"/>
      <c r="BGF481" s="470"/>
      <c r="BGG481" s="470"/>
      <c r="BGH481" s="470"/>
      <c r="BGI481" s="470"/>
      <c r="BGJ481" s="470"/>
      <c r="BGK481" s="470"/>
      <c r="BGL481" s="470"/>
      <c r="BGM481" s="470"/>
      <c r="BGN481" s="470"/>
      <c r="BGO481" s="470"/>
      <c r="BGP481" s="470"/>
      <c r="BGQ481" s="470"/>
      <c r="BGR481" s="470"/>
      <c r="BGS481" s="470"/>
      <c r="BGT481" s="470"/>
      <c r="BGU481" s="470"/>
      <c r="BGV481" s="470"/>
      <c r="BGW481" s="470"/>
      <c r="BGX481" s="470"/>
      <c r="BGY481" s="470"/>
      <c r="BGZ481" s="470"/>
      <c r="BHA481" s="470"/>
      <c r="BHB481" s="470"/>
      <c r="BHC481" s="470"/>
      <c r="BHD481" s="470"/>
      <c r="BHE481" s="470"/>
      <c r="BHF481" s="470"/>
      <c r="BHG481" s="470"/>
      <c r="BHH481" s="470"/>
      <c r="BHI481" s="470"/>
      <c r="BHJ481" s="470"/>
      <c r="BHK481" s="470"/>
      <c r="BHL481" s="470"/>
      <c r="BHM481" s="470"/>
      <c r="BHN481" s="470"/>
      <c r="BHO481" s="470"/>
      <c r="BHP481" s="470"/>
      <c r="BHQ481" s="470"/>
      <c r="BHR481" s="470"/>
      <c r="BHS481" s="470"/>
      <c r="BHT481" s="470"/>
      <c r="BHU481" s="470"/>
      <c r="BHV481" s="470"/>
      <c r="BHW481" s="470"/>
      <c r="BHX481" s="470"/>
      <c r="BHY481" s="470"/>
      <c r="BHZ481" s="470"/>
      <c r="BIA481" s="470"/>
      <c r="BIB481" s="470"/>
      <c r="BIC481" s="470"/>
      <c r="BID481" s="470"/>
      <c r="BIE481" s="470"/>
      <c r="BIF481" s="470"/>
      <c r="BIG481" s="470"/>
      <c r="BIH481" s="470"/>
      <c r="BII481" s="470"/>
      <c r="BIJ481" s="470"/>
      <c r="BIK481" s="470"/>
      <c r="BIL481" s="470"/>
      <c r="BIM481" s="470"/>
      <c r="BIN481" s="470"/>
      <c r="BIO481" s="470"/>
      <c r="BIP481" s="470"/>
      <c r="BIQ481" s="470"/>
      <c r="BIR481" s="470"/>
      <c r="BIS481" s="470"/>
      <c r="BIT481" s="470"/>
      <c r="BIU481" s="470"/>
      <c r="BIV481" s="470"/>
      <c r="BIW481" s="470"/>
      <c r="BIX481" s="470"/>
      <c r="BIY481" s="470"/>
      <c r="BIZ481" s="470"/>
      <c r="BJA481" s="470"/>
      <c r="BJB481" s="470"/>
      <c r="BJC481" s="470"/>
      <c r="BJD481" s="470"/>
      <c r="BJE481" s="470"/>
      <c r="BJF481" s="470"/>
      <c r="BJG481" s="470"/>
      <c r="BJH481" s="470"/>
      <c r="BJI481" s="470"/>
      <c r="BJJ481" s="470"/>
      <c r="BJK481" s="470"/>
      <c r="BJL481" s="470"/>
      <c r="BJM481" s="470"/>
      <c r="BJN481" s="470"/>
      <c r="BJO481" s="470"/>
      <c r="BJP481" s="470"/>
      <c r="BJQ481" s="470"/>
      <c r="BJR481" s="470"/>
      <c r="BJS481" s="470"/>
      <c r="BJT481" s="470"/>
      <c r="BJU481" s="470"/>
      <c r="BJV481" s="470"/>
      <c r="BJW481" s="470"/>
      <c r="BJX481" s="470"/>
      <c r="BJY481" s="470"/>
      <c r="BJZ481" s="470"/>
      <c r="BKA481" s="470"/>
      <c r="BKB481" s="470"/>
      <c r="BKC481" s="470"/>
      <c r="BKD481" s="470"/>
      <c r="BKE481" s="470"/>
      <c r="BKF481" s="470"/>
      <c r="BKG481" s="470"/>
      <c r="BKH481" s="470"/>
      <c r="BKI481" s="470"/>
      <c r="BKJ481" s="470"/>
      <c r="BKK481" s="470"/>
      <c r="BKL481" s="470"/>
      <c r="BKM481" s="470"/>
      <c r="BKN481" s="470"/>
      <c r="BKO481" s="470"/>
      <c r="BKP481" s="470"/>
      <c r="BKQ481" s="470"/>
      <c r="BKR481" s="470"/>
      <c r="BKS481" s="470"/>
      <c r="BKT481" s="470"/>
      <c r="BKU481" s="470"/>
      <c r="BKV481" s="470"/>
      <c r="BKW481" s="470"/>
      <c r="BKX481" s="470"/>
      <c r="BKY481" s="470"/>
      <c r="BKZ481" s="470"/>
      <c r="BLA481" s="470"/>
      <c r="BLB481" s="470"/>
      <c r="BLC481" s="470"/>
      <c r="BLD481" s="470"/>
      <c r="BLE481" s="470"/>
      <c r="BLF481" s="470"/>
      <c r="BLG481" s="470"/>
      <c r="BLH481" s="470"/>
      <c r="BLI481" s="470"/>
      <c r="BLJ481" s="470"/>
      <c r="BLK481" s="470"/>
      <c r="BLL481" s="470"/>
      <c r="BLM481" s="470"/>
      <c r="BLN481" s="470"/>
      <c r="BLO481" s="470"/>
      <c r="BLP481" s="470"/>
      <c r="BLQ481" s="470"/>
      <c r="BLR481" s="470"/>
      <c r="BLS481" s="470"/>
      <c r="BLT481" s="470"/>
      <c r="BLU481" s="470"/>
      <c r="BLV481" s="470"/>
      <c r="BLW481" s="470"/>
      <c r="BLX481" s="470"/>
      <c r="BLY481" s="470"/>
      <c r="BLZ481" s="470"/>
      <c r="BMA481" s="470"/>
      <c r="BMB481" s="470"/>
      <c r="BMC481" s="470"/>
      <c r="BMD481" s="470"/>
      <c r="BME481" s="470"/>
      <c r="BMF481" s="470"/>
      <c r="BMG481" s="470"/>
      <c r="BMH481" s="470"/>
      <c r="BMI481" s="470"/>
      <c r="BMJ481" s="470"/>
      <c r="BMK481" s="470"/>
      <c r="BML481" s="470"/>
      <c r="BMM481" s="470"/>
      <c r="BMN481" s="470"/>
      <c r="BMO481" s="470"/>
      <c r="BMP481" s="470"/>
      <c r="BMQ481" s="470"/>
      <c r="BMR481" s="470"/>
      <c r="BMS481" s="470"/>
      <c r="BMT481" s="470"/>
      <c r="BMU481" s="470"/>
      <c r="BMV481" s="470"/>
      <c r="BMW481" s="470"/>
      <c r="BMX481" s="470"/>
      <c r="BMY481" s="470"/>
      <c r="BMZ481" s="470"/>
      <c r="BNA481" s="470"/>
      <c r="BNB481" s="470"/>
      <c r="BNC481" s="470"/>
      <c r="BND481" s="470"/>
      <c r="BNE481" s="470"/>
      <c r="BNF481" s="470"/>
      <c r="BNG481" s="470"/>
      <c r="BNH481" s="470"/>
      <c r="BNI481" s="470"/>
      <c r="BNJ481" s="470"/>
      <c r="BNK481" s="470"/>
      <c r="BNL481" s="470"/>
      <c r="BNM481" s="470"/>
      <c r="BNN481" s="470"/>
      <c r="BNO481" s="470"/>
      <c r="BNP481" s="470"/>
      <c r="BNQ481" s="470"/>
      <c r="BNR481" s="470"/>
      <c r="BNS481" s="470"/>
      <c r="BNT481" s="470"/>
      <c r="BNU481" s="470"/>
      <c r="BNV481" s="470"/>
      <c r="BNW481" s="470"/>
      <c r="BNX481" s="470"/>
      <c r="BNY481" s="470"/>
      <c r="BNZ481" s="470"/>
      <c r="BOA481" s="470"/>
      <c r="BOB481" s="470"/>
      <c r="BOC481" s="470"/>
      <c r="BOD481" s="470"/>
      <c r="BOE481" s="470"/>
      <c r="BOF481" s="470"/>
      <c r="BOG481" s="470"/>
      <c r="BOH481" s="470"/>
      <c r="BOI481" s="470"/>
      <c r="BOJ481" s="470"/>
      <c r="BOK481" s="470"/>
      <c r="BOL481" s="470"/>
      <c r="BOM481" s="470"/>
      <c r="BON481" s="470"/>
      <c r="BOO481" s="470"/>
      <c r="BOP481" s="470"/>
      <c r="BOQ481" s="470"/>
      <c r="BOR481" s="470"/>
      <c r="BOS481" s="470"/>
      <c r="BOT481" s="470"/>
      <c r="BOU481" s="470"/>
      <c r="BOV481" s="470"/>
      <c r="BOW481" s="470"/>
      <c r="BOX481" s="470"/>
      <c r="BOY481" s="470"/>
      <c r="BOZ481" s="470"/>
      <c r="BPA481" s="470"/>
      <c r="BPB481" s="470"/>
      <c r="BPC481" s="470"/>
      <c r="BPD481" s="470"/>
      <c r="BPE481" s="470"/>
      <c r="BPF481" s="470"/>
      <c r="BPG481" s="470"/>
      <c r="BPH481" s="470"/>
      <c r="BPI481" s="470"/>
      <c r="BPJ481" s="470"/>
      <c r="BPK481" s="470"/>
      <c r="BPL481" s="470"/>
      <c r="BPM481" s="470"/>
      <c r="BPN481" s="470"/>
      <c r="BPO481" s="470"/>
      <c r="BPP481" s="470"/>
      <c r="BPQ481" s="470"/>
      <c r="BPR481" s="470"/>
      <c r="BPS481" s="470"/>
      <c r="BPT481" s="470"/>
      <c r="BPU481" s="470"/>
      <c r="BPV481" s="470"/>
      <c r="BPW481" s="470"/>
      <c r="BPX481" s="470"/>
      <c r="BPY481" s="470"/>
      <c r="BPZ481" s="470"/>
      <c r="BQA481" s="470"/>
      <c r="BQB481" s="470"/>
      <c r="BQC481" s="470"/>
      <c r="BQD481" s="470"/>
      <c r="BQE481" s="470"/>
      <c r="BQF481" s="470"/>
      <c r="BQG481" s="470"/>
      <c r="BQH481" s="470"/>
      <c r="BQI481" s="470"/>
      <c r="BQJ481" s="470"/>
      <c r="BQK481" s="470"/>
      <c r="BQL481" s="470"/>
      <c r="BQM481" s="470"/>
      <c r="BQN481" s="470"/>
      <c r="BQO481" s="470"/>
      <c r="BQP481" s="470"/>
      <c r="BQQ481" s="470"/>
      <c r="BQR481" s="470"/>
      <c r="BQS481" s="470"/>
      <c r="BQT481" s="470"/>
      <c r="BQU481" s="470"/>
      <c r="BQV481" s="470"/>
      <c r="BQW481" s="470"/>
      <c r="BQX481" s="470"/>
      <c r="BQY481" s="470"/>
      <c r="BQZ481" s="470"/>
      <c r="BRA481" s="470"/>
      <c r="BRB481" s="470"/>
      <c r="BRC481" s="470"/>
      <c r="BRD481" s="470"/>
      <c r="BRE481" s="470"/>
      <c r="BRF481" s="470"/>
      <c r="BRG481" s="470"/>
      <c r="BRH481" s="470"/>
      <c r="BRI481" s="470"/>
      <c r="BRJ481" s="470"/>
      <c r="BRK481" s="470"/>
      <c r="BRL481" s="470"/>
      <c r="BRM481" s="470"/>
      <c r="BRN481" s="470"/>
      <c r="BRO481" s="470"/>
      <c r="BRP481" s="470"/>
      <c r="BRQ481" s="470"/>
      <c r="BRR481" s="470"/>
      <c r="BRS481" s="470"/>
      <c r="BRT481" s="470"/>
      <c r="BRU481" s="470"/>
      <c r="BRV481" s="470"/>
      <c r="BRW481" s="470"/>
      <c r="BRX481" s="470"/>
      <c r="BRY481" s="470"/>
      <c r="BRZ481" s="470"/>
      <c r="BSA481" s="470"/>
      <c r="BSB481" s="470"/>
      <c r="BSC481" s="470"/>
      <c r="BSD481" s="470"/>
      <c r="BSE481" s="470"/>
      <c r="BSF481" s="470"/>
      <c r="BSG481" s="470"/>
      <c r="BSH481" s="470"/>
      <c r="BSI481" s="470"/>
      <c r="BSJ481" s="470"/>
      <c r="BSK481" s="470"/>
      <c r="BSL481" s="470"/>
      <c r="BSM481" s="470"/>
      <c r="BSN481" s="470"/>
      <c r="BSO481" s="470"/>
      <c r="BSP481" s="470"/>
      <c r="BSQ481" s="470"/>
      <c r="BSR481" s="470"/>
      <c r="BSS481" s="470"/>
      <c r="BST481" s="470"/>
      <c r="BSU481" s="470"/>
      <c r="BSV481" s="470"/>
      <c r="BSW481" s="470"/>
      <c r="BSX481" s="470"/>
      <c r="BSY481" s="470"/>
      <c r="BSZ481" s="470"/>
      <c r="BTA481" s="470"/>
      <c r="BTB481" s="470"/>
      <c r="BTC481" s="470"/>
      <c r="BTD481" s="470"/>
      <c r="BTE481" s="470"/>
      <c r="BTF481" s="470"/>
      <c r="BTG481" s="470"/>
      <c r="BTH481" s="470"/>
      <c r="BTI481" s="470"/>
      <c r="BTJ481" s="470"/>
      <c r="BTK481" s="470"/>
      <c r="BTL481" s="470"/>
      <c r="BTM481" s="470"/>
      <c r="BTN481" s="470"/>
      <c r="BTO481" s="470"/>
      <c r="BTP481" s="470"/>
      <c r="BTQ481" s="470"/>
      <c r="BTR481" s="470"/>
      <c r="BTS481" s="470"/>
      <c r="BTT481" s="470"/>
      <c r="BTU481" s="470"/>
      <c r="BTV481" s="470"/>
      <c r="BTW481" s="470"/>
      <c r="BTX481" s="470"/>
      <c r="BTY481" s="470"/>
      <c r="BTZ481" s="470"/>
      <c r="BUA481" s="470"/>
      <c r="BUB481" s="470"/>
      <c r="BUC481" s="470"/>
      <c r="BUD481" s="470"/>
      <c r="BUE481" s="470"/>
      <c r="BUF481" s="470"/>
      <c r="BUG481" s="470"/>
      <c r="BUH481" s="470"/>
      <c r="BUI481" s="470"/>
      <c r="BUJ481" s="470"/>
      <c r="BUK481" s="470"/>
      <c r="BUL481" s="470"/>
      <c r="BUM481" s="470"/>
      <c r="BUN481" s="470"/>
      <c r="BUO481" s="470"/>
      <c r="BUP481" s="470"/>
      <c r="BUQ481" s="470"/>
      <c r="BUR481" s="470"/>
      <c r="BUS481" s="470"/>
      <c r="BUT481" s="470"/>
      <c r="BUU481" s="470"/>
      <c r="BUV481" s="470"/>
      <c r="BUW481" s="470"/>
      <c r="BUX481" s="470"/>
      <c r="BUY481" s="470"/>
      <c r="BUZ481" s="470"/>
      <c r="BVA481" s="470"/>
      <c r="BVB481" s="470"/>
      <c r="BVC481" s="470"/>
      <c r="BVD481" s="470"/>
      <c r="BVE481" s="470"/>
      <c r="BVF481" s="470"/>
      <c r="BVG481" s="470"/>
      <c r="BVH481" s="470"/>
      <c r="BVI481" s="470"/>
      <c r="BVJ481" s="470"/>
      <c r="BVK481" s="470"/>
      <c r="BVL481" s="470"/>
      <c r="BVM481" s="470"/>
      <c r="BVN481" s="470"/>
      <c r="BVO481" s="470"/>
      <c r="BVP481" s="470"/>
      <c r="BVQ481" s="470"/>
      <c r="BVR481" s="470"/>
      <c r="BVS481" s="470"/>
      <c r="BVT481" s="470"/>
      <c r="BVU481" s="470"/>
      <c r="BVV481" s="470"/>
      <c r="BVW481" s="470"/>
      <c r="BVX481" s="470"/>
      <c r="BVY481" s="470"/>
      <c r="BVZ481" s="470"/>
      <c r="BWA481" s="470"/>
      <c r="BWB481" s="470"/>
      <c r="BWC481" s="470"/>
      <c r="BWD481" s="470"/>
      <c r="BWE481" s="470"/>
      <c r="BWF481" s="470"/>
      <c r="BWG481" s="470"/>
      <c r="BWH481" s="470"/>
      <c r="BWI481" s="470"/>
      <c r="BWJ481" s="470"/>
      <c r="BWK481" s="470"/>
      <c r="BWL481" s="470"/>
      <c r="BWM481" s="470"/>
      <c r="BWN481" s="470"/>
      <c r="BWO481" s="470"/>
      <c r="BWP481" s="470"/>
      <c r="BWQ481" s="470"/>
      <c r="BWR481" s="470"/>
      <c r="BWS481" s="470"/>
      <c r="BWT481" s="470"/>
      <c r="BWU481" s="470"/>
      <c r="BWV481" s="470"/>
      <c r="BWW481" s="470"/>
      <c r="BWX481" s="470"/>
      <c r="BWY481" s="470"/>
      <c r="BWZ481" s="470"/>
      <c r="BXA481" s="470"/>
      <c r="BXB481" s="470"/>
      <c r="BXC481" s="470"/>
      <c r="BXD481" s="470"/>
      <c r="BXE481" s="470"/>
      <c r="BXF481" s="470"/>
      <c r="BXG481" s="470"/>
      <c r="BXH481" s="470"/>
      <c r="BXI481" s="470"/>
      <c r="BXJ481" s="470"/>
      <c r="BXK481" s="470"/>
      <c r="BXL481" s="470"/>
      <c r="BXM481" s="470"/>
      <c r="BXN481" s="470"/>
      <c r="BXO481" s="470"/>
      <c r="BXP481" s="470"/>
      <c r="BXQ481" s="470"/>
      <c r="BXR481" s="470"/>
      <c r="BXS481" s="470"/>
      <c r="BXT481" s="470"/>
      <c r="BXU481" s="470"/>
      <c r="BXV481" s="470"/>
      <c r="BXW481" s="470"/>
      <c r="BXX481" s="470"/>
      <c r="BXY481" s="470"/>
      <c r="BXZ481" s="470"/>
      <c r="BYA481" s="470"/>
      <c r="BYB481" s="470"/>
      <c r="BYC481" s="470"/>
      <c r="BYD481" s="470"/>
      <c r="BYE481" s="470"/>
      <c r="BYF481" s="470"/>
      <c r="BYG481" s="470"/>
      <c r="BYH481" s="470"/>
      <c r="BYI481" s="470"/>
      <c r="BYJ481" s="470"/>
      <c r="BYK481" s="470"/>
      <c r="BYL481" s="470"/>
      <c r="BYM481" s="470"/>
      <c r="BYN481" s="470"/>
      <c r="BYO481" s="470"/>
      <c r="BYP481" s="470"/>
      <c r="BYQ481" s="470"/>
      <c r="BYR481" s="470"/>
      <c r="BYS481" s="470"/>
      <c r="BYT481" s="470"/>
      <c r="BYU481" s="470"/>
      <c r="BYV481" s="470"/>
      <c r="BYW481" s="470"/>
      <c r="BYX481" s="470"/>
      <c r="BYY481" s="470"/>
      <c r="BYZ481" s="470"/>
      <c r="BZA481" s="470"/>
      <c r="BZB481" s="470"/>
      <c r="BZC481" s="470"/>
      <c r="BZD481" s="470"/>
      <c r="BZE481" s="470"/>
      <c r="BZF481" s="470"/>
      <c r="BZG481" s="470"/>
      <c r="BZH481" s="470"/>
      <c r="BZI481" s="470"/>
      <c r="BZJ481" s="470"/>
      <c r="BZK481" s="470"/>
      <c r="BZL481" s="470"/>
      <c r="BZM481" s="470"/>
      <c r="BZN481" s="470"/>
      <c r="BZO481" s="470"/>
      <c r="BZP481" s="470"/>
      <c r="BZQ481" s="470"/>
      <c r="BZR481" s="470"/>
      <c r="BZS481" s="470"/>
      <c r="BZT481" s="470"/>
      <c r="BZU481" s="470"/>
      <c r="BZV481" s="470"/>
      <c r="BZW481" s="470"/>
      <c r="BZX481" s="470"/>
      <c r="BZY481" s="470"/>
      <c r="BZZ481" s="470"/>
      <c r="CAA481" s="470"/>
      <c r="CAB481" s="470"/>
      <c r="CAC481" s="470"/>
      <c r="CAD481" s="470"/>
      <c r="CAE481" s="470"/>
      <c r="CAF481" s="470"/>
      <c r="CAG481" s="470"/>
      <c r="CAH481" s="470"/>
      <c r="CAI481" s="470"/>
      <c r="CAJ481" s="470"/>
      <c r="CAK481" s="470"/>
      <c r="CAL481" s="470"/>
      <c r="CAM481" s="470"/>
      <c r="CAN481" s="470"/>
      <c r="CAO481" s="470"/>
      <c r="CAP481" s="470"/>
      <c r="CAQ481" s="470"/>
      <c r="CAR481" s="470"/>
      <c r="CAS481" s="470"/>
      <c r="CAT481" s="470"/>
      <c r="CAU481" s="470"/>
      <c r="CAV481" s="470"/>
      <c r="CAW481" s="470"/>
      <c r="CAX481" s="470"/>
      <c r="CAY481" s="470"/>
      <c r="CAZ481" s="470"/>
      <c r="CBA481" s="470"/>
      <c r="CBB481" s="470"/>
      <c r="CBC481" s="470"/>
      <c r="CBD481" s="470"/>
      <c r="CBE481" s="470"/>
      <c r="CBF481" s="470"/>
      <c r="CBG481" s="470"/>
      <c r="CBH481" s="470"/>
      <c r="CBI481" s="470"/>
      <c r="CBJ481" s="470"/>
      <c r="CBK481" s="470"/>
      <c r="CBL481" s="470"/>
      <c r="CBM481" s="470"/>
      <c r="CBN481" s="470"/>
      <c r="CBO481" s="470"/>
      <c r="CBP481" s="470"/>
      <c r="CBQ481" s="470"/>
      <c r="CBR481" s="470"/>
      <c r="CBS481" s="470"/>
      <c r="CBT481" s="470"/>
      <c r="CBU481" s="470"/>
      <c r="CBV481" s="470"/>
      <c r="CBW481" s="470"/>
      <c r="CBX481" s="470"/>
      <c r="CBY481" s="470"/>
      <c r="CBZ481" s="470"/>
      <c r="CCA481" s="470"/>
      <c r="CCB481" s="470"/>
      <c r="CCC481" s="470"/>
      <c r="CCD481" s="470"/>
      <c r="CCE481" s="470"/>
      <c r="CCF481" s="470"/>
      <c r="CCG481" s="470"/>
      <c r="CCH481" s="470"/>
      <c r="CCI481" s="470"/>
      <c r="CCJ481" s="470"/>
      <c r="CCK481" s="470"/>
      <c r="CCL481" s="470"/>
      <c r="CCM481" s="470"/>
      <c r="CCN481" s="470"/>
      <c r="CCO481" s="470"/>
      <c r="CCP481" s="470"/>
      <c r="CCQ481" s="470"/>
      <c r="CCR481" s="470"/>
      <c r="CCS481" s="470"/>
      <c r="CCT481" s="470"/>
      <c r="CCU481" s="470"/>
      <c r="CCV481" s="470"/>
      <c r="CCW481" s="470"/>
      <c r="CCX481" s="470"/>
      <c r="CCY481" s="470"/>
      <c r="CCZ481" s="470"/>
      <c r="CDA481" s="470"/>
      <c r="CDB481" s="470"/>
      <c r="CDC481" s="470"/>
      <c r="CDD481" s="470"/>
      <c r="CDE481" s="470"/>
      <c r="CDF481" s="470"/>
      <c r="CDG481" s="470"/>
      <c r="CDH481" s="470"/>
      <c r="CDI481" s="470"/>
      <c r="CDJ481" s="470"/>
      <c r="CDK481" s="470"/>
      <c r="CDL481" s="470"/>
      <c r="CDM481" s="470"/>
      <c r="CDN481" s="470"/>
      <c r="CDO481" s="470"/>
      <c r="CDP481" s="470"/>
      <c r="CDQ481" s="470"/>
      <c r="CDR481" s="470"/>
      <c r="CDS481" s="470"/>
      <c r="CDT481" s="470"/>
      <c r="CDU481" s="470"/>
      <c r="CDV481" s="470"/>
      <c r="CDW481" s="470"/>
      <c r="CDX481" s="470"/>
      <c r="CDY481" s="470"/>
      <c r="CDZ481" s="470"/>
      <c r="CEA481" s="470"/>
      <c r="CEB481" s="470"/>
      <c r="CEC481" s="470"/>
      <c r="CED481" s="470"/>
      <c r="CEE481" s="470"/>
      <c r="CEF481" s="470"/>
      <c r="CEG481" s="470"/>
      <c r="CEH481" s="470"/>
      <c r="CEI481" s="470"/>
      <c r="CEJ481" s="470"/>
      <c r="CEK481" s="470"/>
      <c r="CEL481" s="470"/>
      <c r="CEM481" s="470"/>
      <c r="CEN481" s="470"/>
      <c r="CEO481" s="470"/>
      <c r="CEP481" s="470"/>
      <c r="CEQ481" s="470"/>
      <c r="CER481" s="470"/>
      <c r="CES481" s="470"/>
      <c r="CET481" s="470"/>
      <c r="CEU481" s="470"/>
      <c r="CEV481" s="470"/>
      <c r="CEW481" s="470"/>
      <c r="CEX481" s="470"/>
      <c r="CEY481" s="470"/>
      <c r="CEZ481" s="470"/>
      <c r="CFA481" s="470"/>
      <c r="CFB481" s="470"/>
      <c r="CFC481" s="470"/>
      <c r="CFD481" s="470"/>
      <c r="CFE481" s="470"/>
      <c r="CFF481" s="470"/>
      <c r="CFG481" s="470"/>
      <c r="CFH481" s="470"/>
      <c r="CFI481" s="470"/>
      <c r="CFJ481" s="470"/>
      <c r="CFK481" s="470"/>
      <c r="CFL481" s="470"/>
      <c r="CFM481" s="470"/>
      <c r="CFN481" s="470"/>
      <c r="CFO481" s="470"/>
      <c r="CFP481" s="470"/>
      <c r="CFQ481" s="470"/>
      <c r="CFR481" s="470"/>
      <c r="CFS481" s="470"/>
      <c r="CFT481" s="470"/>
      <c r="CFU481" s="470"/>
      <c r="CFV481" s="470"/>
      <c r="CFW481" s="470"/>
      <c r="CFX481" s="470"/>
      <c r="CFY481" s="470"/>
      <c r="CFZ481" s="470"/>
      <c r="CGA481" s="470"/>
      <c r="CGB481" s="470"/>
      <c r="CGC481" s="470"/>
      <c r="CGD481" s="470"/>
      <c r="CGE481" s="470"/>
      <c r="CGF481" s="470"/>
      <c r="CGG481" s="470"/>
      <c r="CGH481" s="470"/>
      <c r="CGI481" s="470"/>
      <c r="CGJ481" s="470"/>
      <c r="CGK481" s="470"/>
      <c r="CGL481" s="470"/>
      <c r="CGM481" s="470"/>
      <c r="CGN481" s="470"/>
      <c r="CGO481" s="470"/>
      <c r="CGP481" s="470"/>
      <c r="CGQ481" s="470"/>
      <c r="CGR481" s="470"/>
      <c r="CGS481" s="470"/>
      <c r="CGT481" s="470"/>
      <c r="CGU481" s="470"/>
      <c r="CGV481" s="470"/>
      <c r="CGW481" s="470"/>
      <c r="CGX481" s="470"/>
      <c r="CGY481" s="470"/>
      <c r="CGZ481" s="470"/>
      <c r="CHA481" s="470"/>
      <c r="CHB481" s="470"/>
      <c r="CHC481" s="470"/>
      <c r="CHD481" s="470"/>
      <c r="CHE481" s="470"/>
      <c r="CHF481" s="470"/>
      <c r="CHG481" s="470"/>
      <c r="CHH481" s="470"/>
      <c r="CHI481" s="470"/>
      <c r="CHJ481" s="470"/>
      <c r="CHK481" s="470"/>
      <c r="CHL481" s="470"/>
      <c r="CHM481" s="470"/>
      <c r="CHN481" s="470"/>
      <c r="CHO481" s="470"/>
      <c r="CHP481" s="470"/>
      <c r="CHQ481" s="470"/>
      <c r="CHR481" s="470"/>
      <c r="CHS481" s="470"/>
      <c r="CHT481" s="470"/>
      <c r="CHU481" s="470"/>
      <c r="CHV481" s="470"/>
      <c r="CHW481" s="470"/>
      <c r="CHX481" s="470"/>
      <c r="CHY481" s="470"/>
      <c r="CHZ481" s="470"/>
      <c r="CIA481" s="470"/>
      <c r="CIB481" s="470"/>
      <c r="CIC481" s="470"/>
      <c r="CID481" s="470"/>
      <c r="CIE481" s="470"/>
      <c r="CIF481" s="470"/>
      <c r="CIG481" s="470"/>
      <c r="CIH481" s="470"/>
      <c r="CII481" s="470"/>
      <c r="CIJ481" s="470"/>
      <c r="CIK481" s="470"/>
      <c r="CIL481" s="470"/>
      <c r="CIM481" s="470"/>
      <c r="CIN481" s="470"/>
      <c r="CIO481" s="470"/>
      <c r="CIP481" s="470"/>
      <c r="CIQ481" s="470"/>
      <c r="CIR481" s="470"/>
      <c r="CIS481" s="470"/>
      <c r="CIT481" s="470"/>
      <c r="CIU481" s="470"/>
      <c r="CIV481" s="470"/>
      <c r="CIW481" s="470"/>
      <c r="CIX481" s="470"/>
      <c r="CIY481" s="470"/>
      <c r="CIZ481" s="470"/>
      <c r="CJA481" s="470"/>
      <c r="CJB481" s="470"/>
      <c r="CJC481" s="470"/>
      <c r="CJD481" s="470"/>
      <c r="CJE481" s="470"/>
      <c r="CJF481" s="470"/>
      <c r="CJG481" s="470"/>
      <c r="CJH481" s="470"/>
      <c r="CJI481" s="470"/>
      <c r="CJJ481" s="470"/>
      <c r="CJK481" s="470"/>
      <c r="CJL481" s="470"/>
      <c r="CJM481" s="470"/>
      <c r="CJN481" s="470"/>
      <c r="CJO481" s="470"/>
      <c r="CJP481" s="470"/>
      <c r="CJQ481" s="470"/>
      <c r="CJR481" s="470"/>
      <c r="CJS481" s="470"/>
      <c r="CJT481" s="470"/>
      <c r="CJU481" s="470"/>
      <c r="CJV481" s="470"/>
      <c r="CJW481" s="470"/>
      <c r="CJX481" s="470"/>
      <c r="CJY481" s="470"/>
      <c r="CJZ481" s="470"/>
      <c r="CKA481" s="470"/>
      <c r="CKB481" s="470"/>
      <c r="CKC481" s="470"/>
      <c r="CKD481" s="470"/>
      <c r="CKE481" s="470"/>
      <c r="CKF481" s="470"/>
      <c r="CKG481" s="470"/>
      <c r="CKH481" s="470"/>
      <c r="CKI481" s="470"/>
      <c r="CKJ481" s="470"/>
      <c r="CKK481" s="470"/>
      <c r="CKL481" s="470"/>
      <c r="CKM481" s="470"/>
      <c r="CKN481" s="470"/>
      <c r="CKO481" s="470"/>
      <c r="CKP481" s="470"/>
      <c r="CKQ481" s="470"/>
      <c r="CKR481" s="470"/>
      <c r="CKS481" s="470"/>
      <c r="CKT481" s="470"/>
      <c r="CKU481" s="470"/>
      <c r="CKV481" s="470"/>
      <c r="CKW481" s="470"/>
      <c r="CKX481" s="470"/>
      <c r="CKY481" s="470"/>
      <c r="CKZ481" s="470"/>
      <c r="CLA481" s="470"/>
      <c r="CLB481" s="470"/>
      <c r="CLC481" s="470"/>
      <c r="CLD481" s="470"/>
      <c r="CLE481" s="470"/>
      <c r="CLF481" s="470"/>
      <c r="CLG481" s="470"/>
      <c r="CLH481" s="470"/>
      <c r="CLI481" s="470"/>
      <c r="CLJ481" s="470"/>
      <c r="CLK481" s="470"/>
      <c r="CLL481" s="470"/>
      <c r="CLM481" s="470"/>
      <c r="CLN481" s="470"/>
      <c r="CLO481" s="470"/>
      <c r="CLP481" s="470"/>
      <c r="CLQ481" s="470"/>
      <c r="CLR481" s="470"/>
      <c r="CLS481" s="470"/>
      <c r="CLT481" s="470"/>
      <c r="CLU481" s="470"/>
      <c r="CLV481" s="470"/>
      <c r="CLW481" s="470"/>
      <c r="CLX481" s="470"/>
      <c r="CLY481" s="470"/>
      <c r="CLZ481" s="470"/>
      <c r="CMA481" s="470"/>
      <c r="CMB481" s="470"/>
      <c r="CMC481" s="470"/>
      <c r="CMD481" s="470"/>
      <c r="CME481" s="470"/>
      <c r="CMF481" s="470"/>
      <c r="CMG481" s="470"/>
      <c r="CMH481" s="470"/>
      <c r="CMI481" s="470"/>
      <c r="CMJ481" s="470"/>
      <c r="CMK481" s="470"/>
      <c r="CML481" s="470"/>
      <c r="CMM481" s="470"/>
      <c r="CMN481" s="470"/>
      <c r="CMO481" s="470"/>
      <c r="CMP481" s="470"/>
      <c r="CMQ481" s="470"/>
      <c r="CMR481" s="470"/>
      <c r="CMS481" s="470"/>
      <c r="CMT481" s="470"/>
      <c r="CMU481" s="470"/>
      <c r="CMV481" s="470"/>
      <c r="CMW481" s="470"/>
      <c r="CMX481" s="470"/>
      <c r="CMY481" s="470"/>
      <c r="CMZ481" s="470"/>
      <c r="CNA481" s="470"/>
      <c r="CNB481" s="470"/>
      <c r="CNC481" s="470"/>
      <c r="CND481" s="470"/>
      <c r="CNE481" s="470"/>
      <c r="CNF481" s="470"/>
      <c r="CNG481" s="470"/>
      <c r="CNH481" s="470"/>
      <c r="CNI481" s="470"/>
      <c r="CNJ481" s="470"/>
      <c r="CNK481" s="470"/>
      <c r="CNL481" s="470"/>
      <c r="CNM481" s="470"/>
      <c r="CNN481" s="470"/>
      <c r="CNO481" s="470"/>
      <c r="CNP481" s="470"/>
      <c r="CNQ481" s="470"/>
      <c r="CNR481" s="470"/>
      <c r="CNS481" s="470"/>
      <c r="CNT481" s="470"/>
      <c r="CNU481" s="470"/>
      <c r="CNV481" s="470"/>
      <c r="CNW481" s="470"/>
      <c r="CNX481" s="470"/>
      <c r="CNY481" s="470"/>
      <c r="CNZ481" s="470"/>
      <c r="COA481" s="470"/>
      <c r="COB481" s="470"/>
      <c r="COC481" s="470"/>
      <c r="COD481" s="470"/>
      <c r="COE481" s="470"/>
      <c r="COF481" s="470"/>
      <c r="COG481" s="470"/>
      <c r="COH481" s="470"/>
      <c r="COI481" s="470"/>
      <c r="COJ481" s="470"/>
      <c r="COK481" s="470"/>
      <c r="COL481" s="470"/>
      <c r="COM481" s="470"/>
      <c r="CON481" s="470"/>
      <c r="COO481" s="470"/>
      <c r="COP481" s="470"/>
      <c r="COQ481" s="470"/>
      <c r="COR481" s="470"/>
      <c r="COS481" s="470"/>
      <c r="COT481" s="470"/>
      <c r="COU481" s="470"/>
      <c r="COV481" s="470"/>
      <c r="COW481" s="470"/>
      <c r="COX481" s="470"/>
      <c r="COY481" s="470"/>
      <c r="COZ481" s="470"/>
      <c r="CPA481" s="470"/>
      <c r="CPB481" s="470"/>
      <c r="CPC481" s="470"/>
      <c r="CPD481" s="470"/>
      <c r="CPE481" s="470"/>
      <c r="CPF481" s="470"/>
      <c r="CPG481" s="470"/>
      <c r="CPH481" s="470"/>
      <c r="CPI481" s="470"/>
      <c r="CPJ481" s="470"/>
      <c r="CPK481" s="470"/>
      <c r="CPL481" s="470"/>
      <c r="CPM481" s="470"/>
      <c r="CPN481" s="470"/>
      <c r="CPO481" s="470"/>
      <c r="CPP481" s="470"/>
      <c r="CPQ481" s="470"/>
      <c r="CPR481" s="470"/>
      <c r="CPS481" s="470"/>
      <c r="CPT481" s="470"/>
      <c r="CPU481" s="470"/>
      <c r="CPV481" s="470"/>
      <c r="CPW481" s="470"/>
      <c r="CPX481" s="470"/>
      <c r="CPY481" s="470"/>
      <c r="CPZ481" s="470"/>
      <c r="CQA481" s="470"/>
      <c r="CQB481" s="470"/>
      <c r="CQC481" s="470"/>
      <c r="CQD481" s="470"/>
      <c r="CQE481" s="470"/>
      <c r="CQF481" s="470"/>
      <c r="CQG481" s="470"/>
      <c r="CQH481" s="470"/>
      <c r="CQI481" s="470"/>
      <c r="CQJ481" s="470"/>
      <c r="CQK481" s="470"/>
      <c r="CQL481" s="470"/>
      <c r="CQM481" s="470"/>
      <c r="CQN481" s="470"/>
      <c r="CQO481" s="470"/>
      <c r="CQP481" s="470"/>
      <c r="CQQ481" s="470"/>
      <c r="CQR481" s="470"/>
      <c r="CQS481" s="470"/>
      <c r="CQT481" s="470"/>
      <c r="CQU481" s="470"/>
      <c r="CQV481" s="470"/>
      <c r="CQW481" s="470"/>
      <c r="CQX481" s="470"/>
      <c r="CQY481" s="470"/>
      <c r="CQZ481" s="470"/>
      <c r="CRA481" s="470"/>
      <c r="CRB481" s="470"/>
      <c r="CRC481" s="470"/>
      <c r="CRD481" s="470"/>
      <c r="CRE481" s="470"/>
      <c r="CRF481" s="470"/>
      <c r="CRG481" s="470"/>
      <c r="CRH481" s="470"/>
      <c r="CRI481" s="470"/>
      <c r="CRJ481" s="470"/>
      <c r="CRK481" s="470"/>
      <c r="CRL481" s="470"/>
      <c r="CRM481" s="470"/>
      <c r="CRN481" s="470"/>
      <c r="CRO481" s="470"/>
      <c r="CRP481" s="470"/>
      <c r="CRQ481" s="470"/>
      <c r="CRR481" s="470"/>
      <c r="CRS481" s="470"/>
      <c r="CRT481" s="470"/>
      <c r="CRU481" s="470"/>
      <c r="CRV481" s="470"/>
      <c r="CRW481" s="470"/>
      <c r="CRX481" s="470"/>
      <c r="CRY481" s="470"/>
      <c r="CRZ481" s="470"/>
      <c r="CSA481" s="470"/>
      <c r="CSB481" s="470"/>
      <c r="CSC481" s="470"/>
      <c r="CSD481" s="470"/>
      <c r="CSE481" s="470"/>
      <c r="CSF481" s="470"/>
      <c r="CSG481" s="470"/>
      <c r="CSH481" s="470"/>
      <c r="CSI481" s="470"/>
      <c r="CSJ481" s="470"/>
      <c r="CSK481" s="470"/>
      <c r="CSL481" s="470"/>
      <c r="CSM481" s="470"/>
      <c r="CSN481" s="470"/>
      <c r="CSO481" s="470"/>
      <c r="CSP481" s="470"/>
      <c r="CSQ481" s="470"/>
      <c r="CSR481" s="470"/>
      <c r="CSS481" s="470"/>
      <c r="CST481" s="470"/>
      <c r="CSU481" s="470"/>
      <c r="CSV481" s="470"/>
      <c r="CSW481" s="470"/>
      <c r="CSX481" s="470"/>
      <c r="CSY481" s="470"/>
      <c r="CSZ481" s="470"/>
      <c r="CTA481" s="470"/>
      <c r="CTB481" s="470"/>
      <c r="CTC481" s="470"/>
      <c r="CTD481" s="470"/>
      <c r="CTE481" s="470"/>
      <c r="CTF481" s="470"/>
      <c r="CTG481" s="470"/>
      <c r="CTH481" s="470"/>
      <c r="CTI481" s="470"/>
      <c r="CTJ481" s="470"/>
      <c r="CTK481" s="470"/>
      <c r="CTL481" s="470"/>
      <c r="CTM481" s="470"/>
      <c r="CTN481" s="470"/>
      <c r="CTO481" s="470"/>
      <c r="CTP481" s="470"/>
      <c r="CTQ481" s="470"/>
      <c r="CTR481" s="470"/>
      <c r="CTS481" s="470"/>
      <c r="CTT481" s="470"/>
      <c r="CTU481" s="470"/>
      <c r="CTV481" s="470"/>
      <c r="CTW481" s="470"/>
      <c r="CTX481" s="470"/>
      <c r="CTY481" s="470"/>
      <c r="CTZ481" s="470"/>
      <c r="CUA481" s="470"/>
      <c r="CUB481" s="470"/>
      <c r="CUC481" s="470"/>
      <c r="CUD481" s="470"/>
      <c r="CUE481" s="470"/>
      <c r="CUF481" s="470"/>
      <c r="CUG481" s="470"/>
      <c r="CUH481" s="470"/>
      <c r="CUI481" s="470"/>
      <c r="CUJ481" s="470"/>
      <c r="CUK481" s="470"/>
      <c r="CUL481" s="470"/>
      <c r="CUM481" s="470"/>
      <c r="CUN481" s="470"/>
      <c r="CUO481" s="470"/>
      <c r="CUP481" s="470"/>
      <c r="CUQ481" s="470"/>
      <c r="CUR481" s="470"/>
      <c r="CUS481" s="470"/>
      <c r="CUT481" s="470"/>
      <c r="CUU481" s="470"/>
      <c r="CUV481" s="470"/>
      <c r="CUW481" s="470"/>
      <c r="CUX481" s="470"/>
      <c r="CUY481" s="470"/>
      <c r="CUZ481" s="470"/>
      <c r="CVA481" s="470"/>
      <c r="CVB481" s="470"/>
      <c r="CVC481" s="470"/>
      <c r="CVD481" s="470"/>
      <c r="CVE481" s="470"/>
      <c r="CVF481" s="470"/>
      <c r="CVG481" s="470"/>
      <c r="CVH481" s="470"/>
      <c r="CVI481" s="470"/>
      <c r="CVJ481" s="470"/>
      <c r="CVK481" s="470"/>
      <c r="CVL481" s="470"/>
      <c r="CVM481" s="470"/>
      <c r="CVN481" s="470"/>
      <c r="CVO481" s="470"/>
      <c r="CVP481" s="470"/>
      <c r="CVQ481" s="470"/>
      <c r="CVR481" s="470"/>
      <c r="CVS481" s="470"/>
      <c r="CVT481" s="470"/>
      <c r="CVU481" s="470"/>
      <c r="CVV481" s="470"/>
      <c r="CVW481" s="470"/>
      <c r="CVX481" s="470"/>
      <c r="CVY481" s="470"/>
      <c r="CVZ481" s="470"/>
      <c r="CWA481" s="470"/>
      <c r="CWB481" s="470"/>
      <c r="CWC481" s="470"/>
      <c r="CWD481" s="470"/>
      <c r="CWE481" s="470"/>
      <c r="CWF481" s="470"/>
      <c r="CWG481" s="470"/>
      <c r="CWH481" s="470"/>
      <c r="CWI481" s="470"/>
      <c r="CWJ481" s="470"/>
      <c r="CWK481" s="470"/>
      <c r="CWL481" s="470"/>
      <c r="CWM481" s="470"/>
      <c r="CWN481" s="470"/>
      <c r="CWO481" s="470"/>
      <c r="CWP481" s="470"/>
      <c r="CWQ481" s="470"/>
      <c r="CWR481" s="470"/>
      <c r="CWS481" s="470"/>
      <c r="CWT481" s="470"/>
      <c r="CWU481" s="470"/>
      <c r="CWV481" s="470"/>
      <c r="CWW481" s="470"/>
      <c r="CWX481" s="470"/>
      <c r="CWY481" s="470"/>
      <c r="CWZ481" s="470"/>
      <c r="CXA481" s="470"/>
      <c r="CXB481" s="470"/>
      <c r="CXC481" s="470"/>
      <c r="CXD481" s="470"/>
      <c r="CXE481" s="470"/>
      <c r="CXF481" s="470"/>
      <c r="CXG481" s="470"/>
      <c r="CXH481" s="470"/>
      <c r="CXI481" s="470"/>
      <c r="CXJ481" s="470"/>
      <c r="CXK481" s="470"/>
      <c r="CXL481" s="470"/>
      <c r="CXM481" s="470"/>
      <c r="CXN481" s="470"/>
      <c r="CXO481" s="470"/>
      <c r="CXP481" s="470"/>
      <c r="CXQ481" s="470"/>
      <c r="CXR481" s="470"/>
      <c r="CXS481" s="470"/>
      <c r="CXT481" s="470"/>
      <c r="CXU481" s="470"/>
      <c r="CXV481" s="470"/>
      <c r="CXW481" s="470"/>
      <c r="CXX481" s="470"/>
      <c r="CXY481" s="470"/>
      <c r="CXZ481" s="470"/>
      <c r="CYA481" s="470"/>
      <c r="CYB481" s="470"/>
      <c r="CYC481" s="470"/>
      <c r="CYD481" s="470"/>
      <c r="CYE481" s="470"/>
      <c r="CYF481" s="470"/>
      <c r="CYG481" s="470"/>
      <c r="CYH481" s="470"/>
      <c r="CYI481" s="470"/>
      <c r="CYJ481" s="470"/>
      <c r="CYK481" s="470"/>
      <c r="CYL481" s="470"/>
      <c r="CYM481" s="470"/>
      <c r="CYN481" s="470"/>
      <c r="CYO481" s="470"/>
      <c r="CYP481" s="470"/>
      <c r="CYQ481" s="470"/>
      <c r="CYR481" s="470"/>
      <c r="CYS481" s="470"/>
      <c r="CYT481" s="470"/>
      <c r="CYU481" s="470"/>
      <c r="CYV481" s="470"/>
      <c r="CYW481" s="470"/>
      <c r="CYX481" s="470"/>
      <c r="CYY481" s="470"/>
      <c r="CYZ481" s="470"/>
      <c r="CZA481" s="470"/>
      <c r="CZB481" s="470"/>
      <c r="CZC481" s="470"/>
      <c r="CZD481" s="470"/>
      <c r="CZE481" s="470"/>
      <c r="CZF481" s="470"/>
      <c r="CZG481" s="470"/>
      <c r="CZH481" s="470"/>
      <c r="CZI481" s="470"/>
      <c r="CZJ481" s="470"/>
      <c r="CZK481" s="470"/>
      <c r="CZL481" s="470"/>
      <c r="CZM481" s="470"/>
      <c r="CZN481" s="470"/>
      <c r="CZO481" s="470"/>
      <c r="CZP481" s="470"/>
      <c r="CZQ481" s="470"/>
      <c r="CZR481" s="470"/>
      <c r="CZS481" s="470"/>
      <c r="CZT481" s="470"/>
      <c r="CZU481" s="470"/>
      <c r="CZV481" s="470"/>
      <c r="CZW481" s="470"/>
      <c r="CZX481" s="470"/>
      <c r="CZY481" s="470"/>
      <c r="CZZ481" s="470"/>
      <c r="DAA481" s="470"/>
      <c r="DAB481" s="470"/>
      <c r="DAC481" s="470"/>
      <c r="DAD481" s="470"/>
      <c r="DAE481" s="470"/>
      <c r="DAF481" s="470"/>
      <c r="DAG481" s="470"/>
      <c r="DAH481" s="470"/>
      <c r="DAI481" s="470"/>
      <c r="DAJ481" s="470"/>
      <c r="DAK481" s="470"/>
      <c r="DAL481" s="470"/>
      <c r="DAM481" s="470"/>
      <c r="DAN481" s="470"/>
      <c r="DAO481" s="470"/>
      <c r="DAP481" s="470"/>
      <c r="DAQ481" s="470"/>
      <c r="DAR481" s="470"/>
      <c r="DAS481" s="470"/>
      <c r="DAT481" s="470"/>
      <c r="DAU481" s="470"/>
      <c r="DAV481" s="470"/>
      <c r="DAW481" s="470"/>
      <c r="DAX481" s="470"/>
      <c r="DAY481" s="470"/>
      <c r="DAZ481" s="470"/>
      <c r="DBA481" s="470"/>
      <c r="DBB481" s="470"/>
      <c r="DBC481" s="470"/>
      <c r="DBD481" s="470"/>
      <c r="DBE481" s="470"/>
      <c r="DBF481" s="470"/>
      <c r="DBG481" s="470"/>
      <c r="DBH481" s="470"/>
      <c r="DBI481" s="470"/>
      <c r="DBJ481" s="470"/>
      <c r="DBK481" s="470"/>
      <c r="DBL481" s="470"/>
      <c r="DBM481" s="470"/>
      <c r="DBN481" s="470"/>
      <c r="DBO481" s="470"/>
      <c r="DBP481" s="470"/>
      <c r="DBQ481" s="470"/>
      <c r="DBR481" s="470"/>
      <c r="DBS481" s="470"/>
      <c r="DBT481" s="470"/>
      <c r="DBU481" s="470"/>
      <c r="DBV481" s="470"/>
      <c r="DBW481" s="470"/>
      <c r="DBX481" s="470"/>
      <c r="DBY481" s="470"/>
      <c r="DBZ481" s="470"/>
      <c r="DCA481" s="470"/>
      <c r="DCB481" s="470"/>
      <c r="DCC481" s="470"/>
      <c r="DCD481" s="470"/>
      <c r="DCE481" s="470"/>
      <c r="DCF481" s="470"/>
      <c r="DCG481" s="470"/>
      <c r="DCH481" s="470"/>
      <c r="DCI481" s="470"/>
      <c r="DCJ481" s="470"/>
      <c r="DCK481" s="470"/>
      <c r="DCL481" s="470"/>
      <c r="DCM481" s="470"/>
      <c r="DCN481" s="470"/>
      <c r="DCO481" s="470"/>
      <c r="DCP481" s="470"/>
      <c r="DCQ481" s="470"/>
      <c r="DCR481" s="470"/>
      <c r="DCS481" s="470"/>
      <c r="DCT481" s="470"/>
      <c r="DCU481" s="470"/>
      <c r="DCV481" s="470"/>
      <c r="DCW481" s="470"/>
      <c r="DCX481" s="470"/>
      <c r="DCY481" s="470"/>
      <c r="DCZ481" s="470"/>
      <c r="DDA481" s="470"/>
      <c r="DDB481" s="470"/>
      <c r="DDC481" s="470"/>
      <c r="DDD481" s="470"/>
      <c r="DDE481" s="470"/>
      <c r="DDF481" s="470"/>
      <c r="DDG481" s="470"/>
      <c r="DDH481" s="470"/>
      <c r="DDI481" s="470"/>
      <c r="DDJ481" s="470"/>
      <c r="DDK481" s="470"/>
      <c r="DDL481" s="470"/>
      <c r="DDM481" s="470"/>
      <c r="DDN481" s="470"/>
      <c r="DDO481" s="470"/>
      <c r="DDP481" s="470"/>
      <c r="DDQ481" s="470"/>
      <c r="DDR481" s="470"/>
      <c r="DDS481" s="470"/>
      <c r="DDT481" s="470"/>
      <c r="DDU481" s="470"/>
      <c r="DDV481" s="470"/>
      <c r="DDW481" s="470"/>
      <c r="DDX481" s="470"/>
      <c r="DDY481" s="470"/>
      <c r="DDZ481" s="470"/>
      <c r="DEA481" s="470"/>
      <c r="DEB481" s="470"/>
      <c r="DEC481" s="470"/>
      <c r="DED481" s="470"/>
      <c r="DEE481" s="470"/>
      <c r="DEF481" s="470"/>
      <c r="DEG481" s="470"/>
      <c r="DEH481" s="470"/>
      <c r="DEI481" s="470"/>
      <c r="DEJ481" s="470"/>
      <c r="DEK481" s="470"/>
      <c r="DEL481" s="470"/>
      <c r="DEM481" s="470"/>
      <c r="DEN481" s="470"/>
      <c r="DEO481" s="470"/>
      <c r="DEP481" s="470"/>
      <c r="DEQ481" s="470"/>
      <c r="DER481" s="470"/>
      <c r="DES481" s="470"/>
      <c r="DET481" s="470"/>
      <c r="DEU481" s="470"/>
      <c r="DEV481" s="470"/>
      <c r="DEW481" s="470"/>
      <c r="DEX481" s="470"/>
      <c r="DEY481" s="470"/>
      <c r="DEZ481" s="470"/>
      <c r="DFA481" s="470"/>
      <c r="DFB481" s="470"/>
      <c r="DFC481" s="470"/>
      <c r="DFD481" s="470"/>
      <c r="DFE481" s="470"/>
      <c r="DFF481" s="470"/>
      <c r="DFG481" s="470"/>
      <c r="DFH481" s="470"/>
      <c r="DFI481" s="470"/>
      <c r="DFJ481" s="470"/>
      <c r="DFK481" s="470"/>
      <c r="DFL481" s="470"/>
      <c r="DFM481" s="470"/>
      <c r="DFN481" s="470"/>
      <c r="DFO481" s="470"/>
      <c r="DFP481" s="470"/>
      <c r="DFQ481" s="470"/>
      <c r="DFR481" s="470"/>
      <c r="DFS481" s="470"/>
      <c r="DFT481" s="470"/>
      <c r="DFU481" s="470"/>
      <c r="DFV481" s="470"/>
      <c r="DFW481" s="470"/>
      <c r="DFX481" s="470"/>
      <c r="DFY481" s="470"/>
      <c r="DFZ481" s="470"/>
      <c r="DGA481" s="470"/>
      <c r="DGB481" s="470"/>
      <c r="DGC481" s="470"/>
      <c r="DGD481" s="470"/>
      <c r="DGE481" s="470"/>
      <c r="DGF481" s="470"/>
      <c r="DGG481" s="470"/>
      <c r="DGH481" s="470"/>
      <c r="DGI481" s="470"/>
      <c r="DGJ481" s="470"/>
      <c r="DGK481" s="470"/>
      <c r="DGL481" s="470"/>
      <c r="DGM481" s="470"/>
      <c r="DGN481" s="470"/>
      <c r="DGO481" s="470"/>
      <c r="DGP481" s="470"/>
      <c r="DGQ481" s="470"/>
      <c r="DGR481" s="470"/>
      <c r="DGS481" s="470"/>
      <c r="DGT481" s="470"/>
      <c r="DGU481" s="470"/>
      <c r="DGV481" s="470"/>
      <c r="DGW481" s="470"/>
      <c r="DGX481" s="470"/>
      <c r="DGY481" s="470"/>
      <c r="DGZ481" s="470"/>
      <c r="DHA481" s="470"/>
      <c r="DHB481" s="470"/>
      <c r="DHC481" s="470"/>
      <c r="DHD481" s="470"/>
      <c r="DHE481" s="470"/>
      <c r="DHF481" s="470"/>
      <c r="DHG481" s="470"/>
      <c r="DHH481" s="470"/>
      <c r="DHI481" s="470"/>
      <c r="DHJ481" s="470"/>
      <c r="DHK481" s="470"/>
      <c r="DHL481" s="470"/>
      <c r="DHM481" s="470"/>
      <c r="DHN481" s="470"/>
      <c r="DHO481" s="470"/>
      <c r="DHP481" s="470"/>
      <c r="DHQ481" s="470"/>
      <c r="DHR481" s="470"/>
      <c r="DHS481" s="470"/>
      <c r="DHT481" s="470"/>
      <c r="DHU481" s="470"/>
      <c r="DHV481" s="470"/>
      <c r="DHW481" s="470"/>
      <c r="DHX481" s="470"/>
      <c r="DHY481" s="470"/>
      <c r="DHZ481" s="470"/>
      <c r="DIA481" s="470"/>
      <c r="DIB481" s="470"/>
      <c r="DIC481" s="470"/>
      <c r="DID481" s="470"/>
      <c r="DIE481" s="470"/>
      <c r="DIF481" s="470"/>
      <c r="DIG481" s="470"/>
      <c r="DIH481" s="470"/>
      <c r="DII481" s="470"/>
      <c r="DIJ481" s="470"/>
      <c r="DIK481" s="470"/>
      <c r="DIL481" s="470"/>
      <c r="DIM481" s="470"/>
      <c r="DIN481" s="470"/>
      <c r="DIO481" s="470"/>
      <c r="DIP481" s="470"/>
      <c r="DIQ481" s="470"/>
      <c r="DIR481" s="470"/>
      <c r="DIS481" s="470"/>
      <c r="DIT481" s="470"/>
      <c r="DIU481" s="470"/>
      <c r="DIV481" s="470"/>
      <c r="DIW481" s="470"/>
      <c r="DIX481" s="470"/>
      <c r="DIY481" s="470"/>
      <c r="DIZ481" s="470"/>
      <c r="DJA481" s="470"/>
      <c r="DJB481" s="470"/>
      <c r="DJC481" s="470"/>
      <c r="DJD481" s="470"/>
      <c r="DJE481" s="470"/>
      <c r="DJF481" s="470"/>
      <c r="DJG481" s="470"/>
      <c r="DJH481" s="470"/>
      <c r="DJI481" s="470"/>
      <c r="DJJ481" s="470"/>
      <c r="DJK481" s="470"/>
      <c r="DJL481" s="470"/>
      <c r="DJM481" s="470"/>
      <c r="DJN481" s="470"/>
      <c r="DJO481" s="470"/>
      <c r="DJP481" s="470"/>
      <c r="DJQ481" s="470"/>
      <c r="DJR481" s="470"/>
      <c r="DJS481" s="470"/>
      <c r="DJT481" s="470"/>
      <c r="DJU481" s="470"/>
      <c r="DJV481" s="470"/>
      <c r="DJW481" s="470"/>
      <c r="DJX481" s="470"/>
      <c r="DJY481" s="470"/>
      <c r="DJZ481" s="470"/>
      <c r="DKA481" s="470"/>
      <c r="DKB481" s="470"/>
      <c r="DKC481" s="470"/>
      <c r="DKD481" s="470"/>
      <c r="DKE481" s="470"/>
      <c r="DKF481" s="470"/>
      <c r="DKG481" s="470"/>
      <c r="DKH481" s="470"/>
      <c r="DKI481" s="470"/>
      <c r="DKJ481" s="470"/>
      <c r="DKK481" s="470"/>
      <c r="DKL481" s="470"/>
      <c r="DKM481" s="470"/>
      <c r="DKN481" s="470"/>
      <c r="DKO481" s="470"/>
      <c r="DKP481" s="470"/>
      <c r="DKQ481" s="470"/>
      <c r="DKR481" s="470"/>
      <c r="DKS481" s="470"/>
      <c r="DKT481" s="470"/>
      <c r="DKU481" s="470"/>
      <c r="DKV481" s="470"/>
      <c r="DKW481" s="470"/>
      <c r="DKX481" s="470"/>
      <c r="DKY481" s="470"/>
      <c r="DKZ481" s="470"/>
      <c r="DLA481" s="470"/>
      <c r="DLB481" s="470"/>
      <c r="DLC481" s="470"/>
      <c r="DLD481" s="470"/>
      <c r="DLE481" s="470"/>
      <c r="DLF481" s="470"/>
      <c r="DLG481" s="470"/>
      <c r="DLH481" s="470"/>
      <c r="DLI481" s="470"/>
      <c r="DLJ481" s="470"/>
      <c r="DLK481" s="470"/>
      <c r="DLL481" s="470"/>
      <c r="DLM481" s="470"/>
      <c r="DLN481" s="470"/>
      <c r="DLO481" s="470"/>
      <c r="DLP481" s="470"/>
      <c r="DLQ481" s="470"/>
      <c r="DLR481" s="470"/>
      <c r="DLS481" s="470"/>
      <c r="DLT481" s="470"/>
      <c r="DLU481" s="470"/>
      <c r="DLV481" s="470"/>
      <c r="DLW481" s="470"/>
      <c r="DLX481" s="470"/>
      <c r="DLY481" s="470"/>
      <c r="DLZ481" s="470"/>
      <c r="DMA481" s="470"/>
      <c r="DMB481" s="470"/>
      <c r="DMC481" s="470"/>
      <c r="DMD481" s="470"/>
      <c r="DME481" s="470"/>
      <c r="DMF481" s="470"/>
      <c r="DMG481" s="470"/>
      <c r="DMH481" s="470"/>
      <c r="DMI481" s="470"/>
      <c r="DMJ481" s="470"/>
      <c r="DMK481" s="470"/>
      <c r="DML481" s="470"/>
      <c r="DMM481" s="470"/>
      <c r="DMN481" s="470"/>
      <c r="DMO481" s="470"/>
      <c r="DMP481" s="470"/>
      <c r="DMQ481" s="470"/>
      <c r="DMR481" s="470"/>
      <c r="DMS481" s="470"/>
      <c r="DMT481" s="470"/>
      <c r="DMU481" s="470"/>
      <c r="DMV481" s="470"/>
      <c r="DMW481" s="470"/>
      <c r="DMX481" s="470"/>
      <c r="DMY481" s="470"/>
      <c r="DMZ481" s="470"/>
      <c r="DNA481" s="470"/>
      <c r="DNB481" s="470"/>
      <c r="DNC481" s="470"/>
      <c r="DND481" s="470"/>
      <c r="DNE481" s="470"/>
      <c r="DNF481" s="470"/>
      <c r="DNG481" s="470"/>
      <c r="DNH481" s="470"/>
      <c r="DNI481" s="470"/>
      <c r="DNJ481" s="470"/>
      <c r="DNK481" s="470"/>
      <c r="DNL481" s="470"/>
      <c r="DNM481" s="470"/>
      <c r="DNN481" s="470"/>
      <c r="DNO481" s="470"/>
      <c r="DNP481" s="470"/>
      <c r="DNQ481" s="470"/>
      <c r="DNR481" s="470"/>
      <c r="DNS481" s="470"/>
      <c r="DNT481" s="470"/>
      <c r="DNU481" s="470"/>
      <c r="DNV481" s="470"/>
      <c r="DNW481" s="470"/>
      <c r="DNX481" s="470"/>
      <c r="DNY481" s="470"/>
      <c r="DNZ481" s="470"/>
      <c r="DOA481" s="470"/>
      <c r="DOB481" s="470"/>
      <c r="DOC481" s="470"/>
      <c r="DOD481" s="470"/>
      <c r="DOE481" s="470"/>
      <c r="DOF481" s="470"/>
      <c r="DOG481" s="470"/>
      <c r="DOH481" s="470"/>
      <c r="DOI481" s="470"/>
      <c r="DOJ481" s="470"/>
      <c r="DOK481" s="470"/>
      <c r="DOL481" s="470"/>
      <c r="DOM481" s="470"/>
      <c r="DON481" s="470"/>
      <c r="DOO481" s="470"/>
      <c r="DOP481" s="470"/>
      <c r="DOQ481" s="470"/>
      <c r="DOR481" s="470"/>
      <c r="DOS481" s="470"/>
      <c r="DOT481" s="470"/>
      <c r="DOU481" s="470"/>
      <c r="DOV481" s="470"/>
      <c r="DOW481" s="470"/>
      <c r="DOX481" s="470"/>
      <c r="DOY481" s="470"/>
      <c r="DOZ481" s="470"/>
      <c r="DPA481" s="470"/>
      <c r="DPB481" s="470"/>
      <c r="DPC481" s="470"/>
      <c r="DPD481" s="470"/>
      <c r="DPE481" s="470"/>
      <c r="DPF481" s="470"/>
      <c r="DPG481" s="470"/>
      <c r="DPH481" s="470"/>
      <c r="DPI481" s="470"/>
      <c r="DPJ481" s="470"/>
      <c r="DPK481" s="470"/>
      <c r="DPL481" s="470"/>
      <c r="DPM481" s="470"/>
      <c r="DPN481" s="470"/>
      <c r="DPO481" s="470"/>
      <c r="DPP481" s="470"/>
      <c r="DPQ481" s="470"/>
      <c r="DPR481" s="470"/>
      <c r="DPS481" s="470"/>
      <c r="DPT481" s="470"/>
      <c r="DPU481" s="470"/>
      <c r="DPV481" s="470"/>
      <c r="DPW481" s="470"/>
      <c r="DPX481" s="470"/>
      <c r="DPY481" s="470"/>
      <c r="DPZ481" s="470"/>
      <c r="DQA481" s="470"/>
      <c r="DQB481" s="470"/>
      <c r="DQC481" s="470"/>
      <c r="DQD481" s="470"/>
      <c r="DQE481" s="470"/>
      <c r="DQF481" s="470"/>
      <c r="DQG481" s="470"/>
      <c r="DQH481" s="470"/>
      <c r="DQI481" s="470"/>
      <c r="DQJ481" s="470"/>
      <c r="DQK481" s="470"/>
      <c r="DQL481" s="470"/>
      <c r="DQM481" s="470"/>
      <c r="DQN481" s="470"/>
      <c r="DQO481" s="470"/>
      <c r="DQP481" s="470"/>
      <c r="DQQ481" s="470"/>
      <c r="DQR481" s="470"/>
      <c r="DQS481" s="470"/>
      <c r="DQT481" s="470"/>
      <c r="DQU481" s="470"/>
      <c r="DQV481" s="470"/>
      <c r="DQW481" s="470"/>
      <c r="DQX481" s="470"/>
      <c r="DQY481" s="470"/>
      <c r="DQZ481" s="470"/>
      <c r="DRA481" s="470"/>
      <c r="DRB481" s="470"/>
      <c r="DRC481" s="470"/>
      <c r="DRD481" s="470"/>
      <c r="DRE481" s="470"/>
      <c r="DRF481" s="470"/>
      <c r="DRG481" s="470"/>
      <c r="DRH481" s="470"/>
      <c r="DRI481" s="470"/>
      <c r="DRJ481" s="470"/>
      <c r="DRK481" s="470"/>
      <c r="DRL481" s="470"/>
      <c r="DRM481" s="470"/>
      <c r="DRN481" s="470"/>
      <c r="DRO481" s="470"/>
      <c r="DRP481" s="470"/>
      <c r="DRQ481" s="470"/>
      <c r="DRR481" s="470"/>
      <c r="DRS481" s="470"/>
      <c r="DRT481" s="470"/>
      <c r="DRU481" s="470"/>
      <c r="DRV481" s="470"/>
      <c r="DRW481" s="470"/>
      <c r="DRX481" s="470"/>
      <c r="DRY481" s="470"/>
      <c r="DRZ481" s="470"/>
      <c r="DSA481" s="470"/>
      <c r="DSB481" s="470"/>
      <c r="DSC481" s="470"/>
      <c r="DSD481" s="470"/>
      <c r="DSE481" s="470"/>
      <c r="DSF481" s="470"/>
      <c r="DSG481" s="470"/>
      <c r="DSH481" s="470"/>
      <c r="DSI481" s="470"/>
      <c r="DSJ481" s="470"/>
      <c r="DSK481" s="470"/>
      <c r="DSL481" s="470"/>
      <c r="DSM481" s="470"/>
      <c r="DSN481" s="470"/>
      <c r="DSO481" s="470"/>
      <c r="DSP481" s="470"/>
      <c r="DSQ481" s="470"/>
      <c r="DSR481" s="470"/>
      <c r="DSS481" s="470"/>
      <c r="DST481" s="470"/>
      <c r="DSU481" s="470"/>
      <c r="DSV481" s="470"/>
      <c r="DSW481" s="470"/>
      <c r="DSX481" s="470"/>
      <c r="DSY481" s="470"/>
      <c r="DSZ481" s="470"/>
      <c r="DTA481" s="470"/>
      <c r="DTB481" s="470"/>
      <c r="DTC481" s="470"/>
      <c r="DTD481" s="470"/>
      <c r="DTE481" s="470"/>
      <c r="DTF481" s="470"/>
      <c r="DTG481" s="470"/>
      <c r="DTH481" s="470"/>
      <c r="DTI481" s="470"/>
      <c r="DTJ481" s="470"/>
      <c r="DTK481" s="470"/>
      <c r="DTL481" s="470"/>
      <c r="DTM481" s="470"/>
      <c r="DTN481" s="470"/>
      <c r="DTO481" s="470"/>
      <c r="DTP481" s="470"/>
      <c r="DTQ481" s="470"/>
      <c r="DTR481" s="470"/>
      <c r="DTS481" s="470"/>
      <c r="DTT481" s="470"/>
      <c r="DTU481" s="470"/>
      <c r="DTV481" s="470"/>
      <c r="DTW481" s="470"/>
      <c r="DTX481" s="470"/>
      <c r="DTY481" s="470"/>
      <c r="DTZ481" s="470"/>
      <c r="DUA481" s="470"/>
      <c r="DUB481" s="470"/>
      <c r="DUC481" s="470"/>
      <c r="DUD481" s="470"/>
      <c r="DUE481" s="470"/>
      <c r="DUF481" s="470"/>
      <c r="DUG481" s="470"/>
      <c r="DUH481" s="470"/>
      <c r="DUI481" s="470"/>
      <c r="DUJ481" s="470"/>
      <c r="DUK481" s="470"/>
      <c r="DUL481" s="470"/>
      <c r="DUM481" s="470"/>
      <c r="DUN481" s="470"/>
      <c r="DUO481" s="470"/>
      <c r="DUP481" s="470"/>
      <c r="DUQ481" s="470"/>
      <c r="DUR481" s="470"/>
      <c r="DUS481" s="470"/>
      <c r="DUT481" s="470"/>
      <c r="DUU481" s="470"/>
      <c r="DUV481" s="470"/>
      <c r="DUW481" s="470"/>
      <c r="DUX481" s="470"/>
      <c r="DUY481" s="470"/>
      <c r="DUZ481" s="470"/>
      <c r="DVA481" s="470"/>
      <c r="DVB481" s="470"/>
      <c r="DVC481" s="470"/>
      <c r="DVD481" s="470"/>
      <c r="DVE481" s="470"/>
      <c r="DVF481" s="470"/>
      <c r="DVG481" s="470"/>
      <c r="DVH481" s="470"/>
      <c r="DVI481" s="470"/>
      <c r="DVJ481" s="470"/>
      <c r="DVK481" s="470"/>
      <c r="DVL481" s="470"/>
      <c r="DVM481" s="470"/>
      <c r="DVN481" s="470"/>
      <c r="DVO481" s="470"/>
      <c r="DVP481" s="470"/>
      <c r="DVQ481" s="470"/>
      <c r="DVR481" s="470"/>
      <c r="DVS481" s="470"/>
      <c r="DVT481" s="470"/>
      <c r="DVU481" s="470"/>
      <c r="DVV481" s="470"/>
      <c r="DVW481" s="470"/>
      <c r="DVX481" s="470"/>
      <c r="DVY481" s="470"/>
      <c r="DVZ481" s="470"/>
      <c r="DWA481" s="470"/>
      <c r="DWB481" s="470"/>
      <c r="DWC481" s="470"/>
      <c r="DWD481" s="470"/>
      <c r="DWE481" s="470"/>
      <c r="DWF481" s="470"/>
      <c r="DWG481" s="470"/>
      <c r="DWH481" s="470"/>
      <c r="DWI481" s="470"/>
      <c r="DWJ481" s="470"/>
      <c r="DWK481" s="470"/>
      <c r="DWL481" s="470"/>
      <c r="DWM481" s="470"/>
      <c r="DWN481" s="470"/>
      <c r="DWO481" s="470"/>
      <c r="DWP481" s="470"/>
      <c r="DWQ481" s="470"/>
      <c r="DWR481" s="470"/>
      <c r="DWS481" s="470"/>
      <c r="DWT481" s="470"/>
      <c r="DWU481" s="470"/>
      <c r="DWV481" s="470"/>
      <c r="DWW481" s="470"/>
      <c r="DWX481" s="470"/>
      <c r="DWY481" s="470"/>
      <c r="DWZ481" s="470"/>
      <c r="DXA481" s="470"/>
      <c r="DXB481" s="470"/>
      <c r="DXC481" s="470"/>
      <c r="DXD481" s="470"/>
      <c r="DXE481" s="470"/>
      <c r="DXF481" s="470"/>
      <c r="DXG481" s="470"/>
      <c r="DXH481" s="470"/>
      <c r="DXI481" s="470"/>
      <c r="DXJ481" s="470"/>
      <c r="DXK481" s="470"/>
      <c r="DXL481" s="470"/>
      <c r="DXM481" s="470"/>
      <c r="DXN481" s="470"/>
      <c r="DXO481" s="470"/>
      <c r="DXP481" s="470"/>
      <c r="DXQ481" s="470"/>
      <c r="DXR481" s="470"/>
      <c r="DXS481" s="470"/>
      <c r="DXT481" s="470"/>
      <c r="DXU481" s="470"/>
      <c r="DXV481" s="470"/>
      <c r="DXW481" s="470"/>
      <c r="DXX481" s="470"/>
      <c r="DXY481" s="470"/>
      <c r="DXZ481" s="470"/>
      <c r="DYA481" s="470"/>
      <c r="DYB481" s="470"/>
      <c r="DYC481" s="470"/>
      <c r="DYD481" s="470"/>
      <c r="DYE481" s="470"/>
      <c r="DYF481" s="470"/>
      <c r="DYG481" s="470"/>
      <c r="DYH481" s="470"/>
      <c r="DYI481" s="470"/>
      <c r="DYJ481" s="470"/>
      <c r="DYK481" s="470"/>
      <c r="DYL481" s="470"/>
      <c r="DYM481" s="470"/>
      <c r="DYN481" s="470"/>
      <c r="DYO481" s="470"/>
      <c r="DYP481" s="470"/>
      <c r="DYQ481" s="470"/>
      <c r="DYR481" s="470"/>
      <c r="DYS481" s="470"/>
      <c r="DYT481" s="470"/>
      <c r="DYU481" s="470"/>
      <c r="DYV481" s="470"/>
      <c r="DYW481" s="470"/>
      <c r="DYX481" s="470"/>
      <c r="DYY481" s="470"/>
      <c r="DYZ481" s="470"/>
      <c r="DZA481" s="470"/>
      <c r="DZB481" s="470"/>
      <c r="DZC481" s="470"/>
      <c r="DZD481" s="470"/>
      <c r="DZE481" s="470"/>
      <c r="DZF481" s="470"/>
      <c r="DZG481" s="470"/>
      <c r="DZH481" s="470"/>
      <c r="DZI481" s="470"/>
      <c r="DZJ481" s="470"/>
      <c r="DZK481" s="470"/>
      <c r="DZL481" s="470"/>
      <c r="DZM481" s="470"/>
      <c r="DZN481" s="470"/>
      <c r="DZO481" s="470"/>
      <c r="DZP481" s="470"/>
      <c r="DZQ481" s="470"/>
      <c r="DZR481" s="470"/>
      <c r="DZS481" s="470"/>
      <c r="DZT481" s="470"/>
      <c r="DZU481" s="470"/>
      <c r="DZV481" s="470"/>
      <c r="DZW481" s="470"/>
      <c r="DZX481" s="470"/>
      <c r="DZY481" s="470"/>
      <c r="DZZ481" s="470"/>
      <c r="EAA481" s="470"/>
      <c r="EAB481" s="470"/>
      <c r="EAC481" s="470"/>
      <c r="EAD481" s="470"/>
      <c r="EAE481" s="470"/>
      <c r="EAF481" s="470"/>
      <c r="EAG481" s="470"/>
      <c r="EAH481" s="470"/>
      <c r="EAI481" s="470"/>
      <c r="EAJ481" s="470"/>
      <c r="EAK481" s="470"/>
      <c r="EAL481" s="470"/>
      <c r="EAM481" s="470"/>
      <c r="EAN481" s="470"/>
      <c r="EAO481" s="470"/>
      <c r="EAP481" s="470"/>
      <c r="EAQ481" s="470"/>
      <c r="EAR481" s="470"/>
      <c r="EAS481" s="470"/>
      <c r="EAT481" s="470"/>
      <c r="EAU481" s="470"/>
      <c r="EAV481" s="470"/>
      <c r="EAW481" s="470"/>
      <c r="EAX481" s="470"/>
      <c r="EAY481" s="470"/>
      <c r="EAZ481" s="470"/>
      <c r="EBA481" s="470"/>
      <c r="EBB481" s="470"/>
      <c r="EBC481" s="470"/>
      <c r="EBD481" s="470"/>
      <c r="EBE481" s="470"/>
      <c r="EBF481" s="470"/>
      <c r="EBG481" s="470"/>
      <c r="EBH481" s="470"/>
      <c r="EBI481" s="470"/>
      <c r="EBJ481" s="470"/>
      <c r="EBK481" s="470"/>
      <c r="EBL481" s="470"/>
      <c r="EBM481" s="470"/>
      <c r="EBN481" s="470"/>
      <c r="EBO481" s="470"/>
      <c r="EBP481" s="470"/>
      <c r="EBQ481" s="470"/>
      <c r="EBR481" s="470"/>
      <c r="EBS481" s="470"/>
      <c r="EBT481" s="470"/>
      <c r="EBU481" s="470"/>
      <c r="EBV481" s="470"/>
      <c r="EBW481" s="470"/>
      <c r="EBX481" s="470"/>
      <c r="EBY481" s="470"/>
      <c r="EBZ481" s="470"/>
      <c r="ECA481" s="470"/>
      <c r="ECB481" s="470"/>
      <c r="ECC481" s="470"/>
      <c r="ECD481" s="470"/>
      <c r="ECE481" s="470"/>
      <c r="ECF481" s="470"/>
      <c r="ECG481" s="470"/>
      <c r="ECH481" s="470"/>
      <c r="ECI481" s="470"/>
      <c r="ECJ481" s="470"/>
      <c r="ECK481" s="470"/>
      <c r="ECL481" s="470"/>
      <c r="ECM481" s="470"/>
      <c r="ECN481" s="470"/>
      <c r="ECO481" s="470"/>
      <c r="ECP481" s="470"/>
      <c r="ECQ481" s="470"/>
      <c r="ECR481" s="470"/>
      <c r="ECS481" s="470"/>
      <c r="ECT481" s="470"/>
      <c r="ECU481" s="470"/>
      <c r="ECV481" s="470"/>
      <c r="ECW481" s="470"/>
      <c r="ECX481" s="470"/>
      <c r="ECY481" s="470"/>
      <c r="ECZ481" s="470"/>
      <c r="EDA481" s="470"/>
      <c r="EDB481" s="470"/>
      <c r="EDC481" s="470"/>
      <c r="EDD481" s="470"/>
      <c r="EDE481" s="470"/>
      <c r="EDF481" s="470"/>
      <c r="EDG481" s="470"/>
      <c r="EDH481" s="470"/>
      <c r="EDI481" s="470"/>
      <c r="EDJ481" s="470"/>
      <c r="EDK481" s="470"/>
      <c r="EDL481" s="470"/>
      <c r="EDM481" s="470"/>
      <c r="EDN481" s="470"/>
      <c r="EDO481" s="470"/>
      <c r="EDP481" s="470"/>
      <c r="EDQ481" s="470"/>
      <c r="EDR481" s="470"/>
      <c r="EDS481" s="470"/>
      <c r="EDT481" s="470"/>
      <c r="EDU481" s="470"/>
      <c r="EDV481" s="470"/>
      <c r="EDW481" s="470"/>
      <c r="EDX481" s="470"/>
      <c r="EDY481" s="470"/>
      <c r="EDZ481" s="470"/>
      <c r="EEA481" s="470"/>
      <c r="EEB481" s="470"/>
      <c r="EEC481" s="470"/>
      <c r="EED481" s="470"/>
      <c r="EEE481" s="470"/>
      <c r="EEF481" s="470"/>
      <c r="EEG481" s="470"/>
      <c r="EEH481" s="470"/>
      <c r="EEI481" s="470"/>
      <c r="EEJ481" s="470"/>
      <c r="EEK481" s="470"/>
      <c r="EEL481" s="470"/>
      <c r="EEM481" s="470"/>
      <c r="EEN481" s="470"/>
      <c r="EEO481" s="470"/>
      <c r="EEP481" s="470"/>
      <c r="EEQ481" s="470"/>
      <c r="EER481" s="470"/>
      <c r="EES481" s="470"/>
      <c r="EET481" s="470"/>
      <c r="EEU481" s="470"/>
      <c r="EEV481" s="470"/>
      <c r="EEW481" s="470"/>
      <c r="EEX481" s="470"/>
      <c r="EEY481" s="470"/>
      <c r="EEZ481" s="470"/>
      <c r="EFA481" s="470"/>
      <c r="EFB481" s="470"/>
      <c r="EFC481" s="470"/>
      <c r="EFD481" s="470"/>
      <c r="EFE481" s="470"/>
      <c r="EFF481" s="470"/>
      <c r="EFG481" s="470"/>
      <c r="EFH481" s="470"/>
      <c r="EFI481" s="470"/>
      <c r="EFJ481" s="470"/>
      <c r="EFK481" s="470"/>
      <c r="EFL481" s="470"/>
      <c r="EFM481" s="470"/>
      <c r="EFN481" s="470"/>
      <c r="EFO481" s="470"/>
      <c r="EFP481" s="470"/>
      <c r="EFQ481" s="470"/>
      <c r="EFR481" s="470"/>
      <c r="EFS481" s="470"/>
      <c r="EFT481" s="470"/>
      <c r="EFU481" s="470"/>
      <c r="EFV481" s="470"/>
      <c r="EFW481" s="470"/>
      <c r="EFX481" s="470"/>
      <c r="EFY481" s="470"/>
      <c r="EFZ481" s="470"/>
      <c r="EGA481" s="470"/>
      <c r="EGB481" s="470"/>
      <c r="EGC481" s="470"/>
      <c r="EGD481" s="470"/>
      <c r="EGE481" s="470"/>
      <c r="EGF481" s="470"/>
      <c r="EGG481" s="470"/>
      <c r="EGH481" s="470"/>
      <c r="EGI481" s="470"/>
      <c r="EGJ481" s="470"/>
      <c r="EGK481" s="470"/>
      <c r="EGL481" s="470"/>
      <c r="EGM481" s="470"/>
      <c r="EGN481" s="470"/>
      <c r="EGO481" s="470"/>
      <c r="EGP481" s="470"/>
      <c r="EGQ481" s="470"/>
      <c r="EGR481" s="470"/>
      <c r="EGS481" s="470"/>
      <c r="EGT481" s="470"/>
      <c r="EGU481" s="470"/>
      <c r="EGV481" s="470"/>
      <c r="EGW481" s="470"/>
      <c r="EGX481" s="470"/>
      <c r="EGY481" s="470"/>
      <c r="EGZ481" s="470"/>
      <c r="EHA481" s="470"/>
      <c r="EHB481" s="470"/>
      <c r="EHC481" s="470"/>
      <c r="EHD481" s="470"/>
      <c r="EHE481" s="470"/>
      <c r="EHF481" s="470"/>
      <c r="EHG481" s="470"/>
      <c r="EHH481" s="470"/>
      <c r="EHI481" s="470"/>
      <c r="EHJ481" s="470"/>
      <c r="EHK481" s="470"/>
      <c r="EHL481" s="470"/>
      <c r="EHM481" s="470"/>
      <c r="EHN481" s="470"/>
      <c r="EHO481" s="470"/>
      <c r="EHP481" s="470"/>
      <c r="EHQ481" s="470"/>
      <c r="EHR481" s="470"/>
      <c r="EHS481" s="470"/>
      <c r="EHT481" s="470"/>
      <c r="EHU481" s="470"/>
      <c r="EHV481" s="470"/>
      <c r="EHW481" s="470"/>
      <c r="EHX481" s="470"/>
      <c r="EHY481" s="470"/>
      <c r="EHZ481" s="470"/>
      <c r="EIA481" s="470"/>
      <c r="EIB481" s="470"/>
      <c r="EIC481" s="470"/>
      <c r="EID481" s="470"/>
      <c r="EIE481" s="470"/>
      <c r="EIF481" s="470"/>
      <c r="EIG481" s="470"/>
      <c r="EIH481" s="470"/>
      <c r="EII481" s="470"/>
      <c r="EIJ481" s="470"/>
      <c r="EIK481" s="470"/>
      <c r="EIL481" s="470"/>
      <c r="EIM481" s="470"/>
      <c r="EIN481" s="470"/>
      <c r="EIO481" s="470"/>
      <c r="EIP481" s="470"/>
      <c r="EIQ481" s="470"/>
      <c r="EIR481" s="470"/>
      <c r="EIS481" s="470"/>
      <c r="EIT481" s="470"/>
      <c r="EIU481" s="470"/>
      <c r="EIV481" s="470"/>
      <c r="EIW481" s="470"/>
      <c r="EIX481" s="470"/>
      <c r="EIY481" s="470"/>
      <c r="EIZ481" s="470"/>
      <c r="EJA481" s="470"/>
      <c r="EJB481" s="470"/>
      <c r="EJC481" s="470"/>
      <c r="EJD481" s="470"/>
      <c r="EJE481" s="470"/>
      <c r="EJF481" s="470"/>
      <c r="EJG481" s="470"/>
      <c r="EJH481" s="470"/>
      <c r="EJI481" s="470"/>
      <c r="EJJ481" s="470"/>
      <c r="EJK481" s="470"/>
      <c r="EJL481" s="470"/>
      <c r="EJM481" s="470"/>
      <c r="EJN481" s="470"/>
      <c r="EJO481" s="470"/>
      <c r="EJP481" s="470"/>
      <c r="EJQ481" s="470"/>
      <c r="EJR481" s="470"/>
      <c r="EJS481" s="470"/>
      <c r="EJT481" s="470"/>
      <c r="EJU481" s="470"/>
      <c r="EJV481" s="470"/>
      <c r="EJW481" s="470"/>
      <c r="EJX481" s="470"/>
      <c r="EJY481" s="470"/>
      <c r="EJZ481" s="470"/>
      <c r="EKA481" s="470"/>
      <c r="EKB481" s="470"/>
      <c r="EKC481" s="470"/>
      <c r="EKD481" s="470"/>
      <c r="EKE481" s="470"/>
      <c r="EKF481" s="470"/>
      <c r="EKG481" s="470"/>
      <c r="EKH481" s="470"/>
      <c r="EKI481" s="470"/>
      <c r="EKJ481" s="470"/>
      <c r="EKK481" s="470"/>
      <c r="EKL481" s="470"/>
      <c r="EKM481" s="470"/>
      <c r="EKN481" s="470"/>
      <c r="EKO481" s="470"/>
      <c r="EKP481" s="470"/>
      <c r="EKQ481" s="470"/>
      <c r="EKR481" s="470"/>
      <c r="EKS481" s="470"/>
      <c r="EKT481" s="470"/>
      <c r="EKU481" s="470"/>
      <c r="EKV481" s="470"/>
      <c r="EKW481" s="470"/>
      <c r="EKX481" s="470"/>
      <c r="EKY481" s="470"/>
      <c r="EKZ481" s="470"/>
      <c r="ELA481" s="470"/>
      <c r="ELB481" s="470"/>
      <c r="ELC481" s="470"/>
      <c r="ELD481" s="470"/>
      <c r="ELE481" s="470"/>
      <c r="ELF481" s="470"/>
      <c r="ELG481" s="470"/>
      <c r="ELH481" s="470"/>
      <c r="ELI481" s="470"/>
      <c r="ELJ481" s="470"/>
      <c r="ELK481" s="470"/>
      <c r="ELL481" s="470"/>
      <c r="ELM481" s="470"/>
      <c r="ELN481" s="470"/>
      <c r="ELO481" s="470"/>
      <c r="ELP481" s="470"/>
      <c r="ELQ481" s="470"/>
      <c r="ELR481" s="470"/>
      <c r="ELS481" s="470"/>
      <c r="ELT481" s="470"/>
      <c r="ELU481" s="470"/>
      <c r="ELV481" s="470"/>
      <c r="ELW481" s="470"/>
      <c r="ELX481" s="470"/>
      <c r="ELY481" s="470"/>
      <c r="ELZ481" s="470"/>
      <c r="EMA481" s="470"/>
      <c r="EMB481" s="470"/>
      <c r="EMC481" s="470"/>
      <c r="EMD481" s="470"/>
      <c r="EME481" s="470"/>
      <c r="EMF481" s="470"/>
      <c r="EMG481" s="470"/>
      <c r="EMH481" s="470"/>
      <c r="EMI481" s="470"/>
      <c r="EMJ481" s="470"/>
      <c r="EMK481" s="470"/>
      <c r="EML481" s="470"/>
      <c r="EMM481" s="470"/>
      <c r="EMN481" s="470"/>
      <c r="EMO481" s="470"/>
      <c r="EMP481" s="470"/>
      <c r="EMQ481" s="470"/>
      <c r="EMR481" s="470"/>
      <c r="EMS481" s="470"/>
      <c r="EMT481" s="470"/>
      <c r="EMU481" s="470"/>
      <c r="EMV481" s="470"/>
      <c r="EMW481" s="470"/>
      <c r="EMX481" s="470"/>
      <c r="EMY481" s="470"/>
      <c r="EMZ481" s="470"/>
      <c r="ENA481" s="470"/>
      <c r="ENB481" s="470"/>
      <c r="ENC481" s="470"/>
      <c r="END481" s="470"/>
      <c r="ENE481" s="470"/>
      <c r="ENF481" s="470"/>
      <c r="ENG481" s="470"/>
      <c r="ENH481" s="470"/>
      <c r="ENI481" s="470"/>
      <c r="ENJ481" s="470"/>
      <c r="ENK481" s="470"/>
      <c r="ENL481" s="470"/>
      <c r="ENM481" s="470"/>
      <c r="ENN481" s="470"/>
      <c r="ENO481" s="470"/>
      <c r="ENP481" s="470"/>
      <c r="ENQ481" s="470"/>
      <c r="ENR481" s="470"/>
      <c r="ENS481" s="470"/>
      <c r="ENT481" s="470"/>
      <c r="ENU481" s="470"/>
      <c r="ENV481" s="470"/>
      <c r="ENW481" s="470"/>
      <c r="ENX481" s="470"/>
      <c r="ENY481" s="470"/>
      <c r="ENZ481" s="470"/>
      <c r="EOA481" s="470"/>
      <c r="EOB481" s="470"/>
      <c r="EOC481" s="470"/>
      <c r="EOD481" s="470"/>
      <c r="EOE481" s="470"/>
      <c r="EOF481" s="470"/>
      <c r="EOG481" s="470"/>
      <c r="EOH481" s="470"/>
      <c r="EOI481" s="470"/>
      <c r="EOJ481" s="470"/>
      <c r="EOK481" s="470"/>
      <c r="EOL481" s="470"/>
      <c r="EOM481" s="470"/>
      <c r="EON481" s="470"/>
      <c r="EOO481" s="470"/>
      <c r="EOP481" s="470"/>
      <c r="EOQ481" s="470"/>
      <c r="EOR481" s="470"/>
      <c r="EOS481" s="470"/>
      <c r="EOT481" s="470"/>
      <c r="EOU481" s="470"/>
      <c r="EOV481" s="470"/>
      <c r="EOW481" s="470"/>
      <c r="EOX481" s="470"/>
      <c r="EOY481" s="470"/>
      <c r="EOZ481" s="470"/>
      <c r="EPA481" s="470"/>
      <c r="EPB481" s="470"/>
      <c r="EPC481" s="470"/>
      <c r="EPD481" s="470"/>
      <c r="EPE481" s="470"/>
      <c r="EPF481" s="470"/>
      <c r="EPG481" s="470"/>
      <c r="EPH481" s="470"/>
      <c r="EPI481" s="470"/>
      <c r="EPJ481" s="470"/>
      <c r="EPK481" s="470"/>
      <c r="EPL481" s="470"/>
      <c r="EPM481" s="470"/>
      <c r="EPN481" s="470"/>
      <c r="EPO481" s="470"/>
      <c r="EPP481" s="470"/>
      <c r="EPQ481" s="470"/>
      <c r="EPR481" s="470"/>
      <c r="EPS481" s="470"/>
      <c r="EPT481" s="470"/>
      <c r="EPU481" s="470"/>
      <c r="EPV481" s="470"/>
      <c r="EPW481" s="470"/>
      <c r="EPX481" s="470"/>
      <c r="EPY481" s="470"/>
      <c r="EPZ481" s="470"/>
      <c r="EQA481" s="470"/>
      <c r="EQB481" s="470"/>
      <c r="EQC481" s="470"/>
      <c r="EQD481" s="470"/>
      <c r="EQE481" s="470"/>
      <c r="EQF481" s="470"/>
      <c r="EQG481" s="470"/>
      <c r="EQH481" s="470"/>
      <c r="EQI481" s="470"/>
      <c r="EQJ481" s="470"/>
      <c r="EQK481" s="470"/>
      <c r="EQL481" s="470"/>
      <c r="EQM481" s="470"/>
      <c r="EQN481" s="470"/>
      <c r="EQO481" s="470"/>
      <c r="EQP481" s="470"/>
      <c r="EQQ481" s="470"/>
      <c r="EQR481" s="470"/>
      <c r="EQS481" s="470"/>
      <c r="EQT481" s="470"/>
      <c r="EQU481" s="470"/>
      <c r="EQV481" s="470"/>
      <c r="EQW481" s="470"/>
      <c r="EQX481" s="470"/>
      <c r="EQY481" s="470"/>
      <c r="EQZ481" s="470"/>
      <c r="ERA481" s="470"/>
      <c r="ERB481" s="470"/>
      <c r="ERC481" s="470"/>
      <c r="ERD481" s="470"/>
      <c r="ERE481" s="470"/>
      <c r="ERF481" s="470"/>
      <c r="ERG481" s="470"/>
      <c r="ERH481" s="470"/>
      <c r="ERI481" s="470"/>
      <c r="ERJ481" s="470"/>
      <c r="ERK481" s="470"/>
      <c r="ERL481" s="470"/>
      <c r="ERM481" s="470"/>
      <c r="ERN481" s="470"/>
      <c r="ERO481" s="470"/>
      <c r="ERP481" s="470"/>
      <c r="ERQ481" s="470"/>
      <c r="ERR481" s="470"/>
      <c r="ERS481" s="470"/>
      <c r="ERT481" s="470"/>
      <c r="ERU481" s="470"/>
      <c r="ERV481" s="470"/>
      <c r="ERW481" s="470"/>
      <c r="ERX481" s="470"/>
      <c r="ERY481" s="470"/>
      <c r="ERZ481" s="470"/>
      <c r="ESA481" s="470"/>
      <c r="ESB481" s="470"/>
      <c r="ESC481" s="470"/>
      <c r="ESD481" s="470"/>
      <c r="ESE481" s="470"/>
      <c r="ESF481" s="470"/>
      <c r="ESG481" s="470"/>
      <c r="ESH481" s="470"/>
      <c r="ESI481" s="470"/>
      <c r="ESJ481" s="470"/>
      <c r="ESK481" s="470"/>
      <c r="ESL481" s="470"/>
      <c r="ESM481" s="470"/>
      <c r="ESN481" s="470"/>
      <c r="ESO481" s="470"/>
      <c r="ESP481" s="470"/>
      <c r="ESQ481" s="470"/>
      <c r="ESR481" s="470"/>
      <c r="ESS481" s="470"/>
      <c r="EST481" s="470"/>
      <c r="ESU481" s="470"/>
      <c r="ESV481" s="470"/>
      <c r="ESW481" s="470"/>
      <c r="ESX481" s="470"/>
      <c r="ESY481" s="470"/>
      <c r="ESZ481" s="470"/>
      <c r="ETA481" s="470"/>
      <c r="ETB481" s="470"/>
      <c r="ETC481" s="470"/>
      <c r="ETD481" s="470"/>
      <c r="ETE481" s="470"/>
      <c r="ETF481" s="470"/>
      <c r="ETG481" s="470"/>
      <c r="ETH481" s="470"/>
      <c r="ETI481" s="470"/>
      <c r="ETJ481" s="470"/>
      <c r="ETK481" s="470"/>
      <c r="ETL481" s="470"/>
      <c r="ETM481" s="470"/>
      <c r="ETN481" s="470"/>
      <c r="ETO481" s="470"/>
      <c r="ETP481" s="470"/>
      <c r="ETQ481" s="470"/>
      <c r="ETR481" s="470"/>
      <c r="ETS481" s="470"/>
      <c r="ETT481" s="470"/>
      <c r="ETU481" s="470"/>
      <c r="ETV481" s="470"/>
      <c r="ETW481" s="470"/>
      <c r="ETX481" s="470"/>
      <c r="ETY481" s="470"/>
      <c r="ETZ481" s="470"/>
      <c r="EUA481" s="470"/>
      <c r="EUB481" s="470"/>
      <c r="EUC481" s="470"/>
      <c r="EUD481" s="470"/>
      <c r="EUE481" s="470"/>
      <c r="EUF481" s="470"/>
      <c r="EUG481" s="470"/>
      <c r="EUH481" s="470"/>
      <c r="EUI481" s="470"/>
      <c r="EUJ481" s="470"/>
      <c r="EUK481" s="470"/>
      <c r="EUL481" s="470"/>
      <c r="EUM481" s="470"/>
      <c r="EUN481" s="470"/>
      <c r="EUO481" s="470"/>
      <c r="EUP481" s="470"/>
      <c r="EUQ481" s="470"/>
      <c r="EUR481" s="470"/>
      <c r="EUS481" s="470"/>
      <c r="EUT481" s="470"/>
      <c r="EUU481" s="470"/>
      <c r="EUV481" s="470"/>
      <c r="EUW481" s="470"/>
      <c r="EUX481" s="470"/>
      <c r="EUY481" s="470"/>
      <c r="EUZ481" s="470"/>
      <c r="EVA481" s="470"/>
      <c r="EVB481" s="470"/>
      <c r="EVC481" s="470"/>
      <c r="EVD481" s="470"/>
      <c r="EVE481" s="470"/>
      <c r="EVF481" s="470"/>
      <c r="EVG481" s="470"/>
      <c r="EVH481" s="470"/>
      <c r="EVI481" s="470"/>
      <c r="EVJ481" s="470"/>
      <c r="EVK481" s="470"/>
      <c r="EVL481" s="470"/>
      <c r="EVM481" s="470"/>
      <c r="EVN481" s="470"/>
      <c r="EVO481" s="470"/>
      <c r="EVP481" s="470"/>
      <c r="EVQ481" s="470"/>
      <c r="EVR481" s="470"/>
      <c r="EVS481" s="470"/>
      <c r="EVT481" s="470"/>
      <c r="EVU481" s="470"/>
      <c r="EVV481" s="470"/>
      <c r="EVW481" s="470"/>
      <c r="EVX481" s="470"/>
      <c r="EVY481" s="470"/>
      <c r="EVZ481" s="470"/>
      <c r="EWA481" s="470"/>
      <c r="EWB481" s="470"/>
      <c r="EWC481" s="470"/>
      <c r="EWD481" s="470"/>
      <c r="EWE481" s="470"/>
      <c r="EWF481" s="470"/>
      <c r="EWG481" s="470"/>
      <c r="EWH481" s="470"/>
      <c r="EWI481" s="470"/>
      <c r="EWJ481" s="470"/>
      <c r="EWK481" s="470"/>
      <c r="EWL481" s="470"/>
      <c r="EWM481" s="470"/>
      <c r="EWN481" s="470"/>
      <c r="EWO481" s="470"/>
      <c r="EWP481" s="470"/>
      <c r="EWQ481" s="470"/>
      <c r="EWR481" s="470"/>
      <c r="EWS481" s="470"/>
      <c r="EWT481" s="470"/>
      <c r="EWU481" s="470"/>
      <c r="EWV481" s="470"/>
      <c r="EWW481" s="470"/>
      <c r="EWX481" s="470"/>
      <c r="EWY481" s="470"/>
      <c r="EWZ481" s="470"/>
      <c r="EXA481" s="470"/>
      <c r="EXB481" s="470"/>
      <c r="EXC481" s="470"/>
      <c r="EXD481" s="470"/>
      <c r="EXE481" s="470"/>
      <c r="EXF481" s="470"/>
      <c r="EXG481" s="470"/>
      <c r="EXH481" s="470"/>
      <c r="EXI481" s="470"/>
      <c r="EXJ481" s="470"/>
      <c r="EXK481" s="470"/>
      <c r="EXL481" s="470"/>
      <c r="EXM481" s="470"/>
      <c r="EXN481" s="470"/>
      <c r="EXO481" s="470"/>
      <c r="EXP481" s="470"/>
      <c r="EXQ481" s="470"/>
      <c r="EXR481" s="470"/>
      <c r="EXS481" s="470"/>
      <c r="EXT481" s="470"/>
      <c r="EXU481" s="470"/>
      <c r="EXV481" s="470"/>
      <c r="EXW481" s="470"/>
      <c r="EXX481" s="470"/>
      <c r="EXY481" s="470"/>
      <c r="EXZ481" s="470"/>
      <c r="EYA481" s="470"/>
      <c r="EYB481" s="470"/>
      <c r="EYC481" s="470"/>
      <c r="EYD481" s="470"/>
      <c r="EYE481" s="470"/>
      <c r="EYF481" s="470"/>
      <c r="EYG481" s="470"/>
      <c r="EYH481" s="470"/>
      <c r="EYI481" s="470"/>
      <c r="EYJ481" s="470"/>
      <c r="EYK481" s="470"/>
      <c r="EYL481" s="470"/>
      <c r="EYM481" s="470"/>
      <c r="EYN481" s="470"/>
      <c r="EYO481" s="470"/>
      <c r="EYP481" s="470"/>
      <c r="EYQ481" s="470"/>
      <c r="EYR481" s="470"/>
      <c r="EYS481" s="470"/>
      <c r="EYT481" s="470"/>
      <c r="EYU481" s="470"/>
      <c r="EYV481" s="470"/>
      <c r="EYW481" s="470"/>
      <c r="EYX481" s="470"/>
      <c r="EYY481" s="470"/>
      <c r="EYZ481" s="470"/>
      <c r="EZA481" s="470"/>
      <c r="EZB481" s="470"/>
      <c r="EZC481" s="470"/>
      <c r="EZD481" s="470"/>
      <c r="EZE481" s="470"/>
      <c r="EZF481" s="470"/>
      <c r="EZG481" s="470"/>
      <c r="EZH481" s="470"/>
      <c r="EZI481" s="470"/>
      <c r="EZJ481" s="470"/>
      <c r="EZK481" s="470"/>
      <c r="EZL481" s="470"/>
      <c r="EZM481" s="470"/>
      <c r="EZN481" s="470"/>
      <c r="EZO481" s="470"/>
      <c r="EZP481" s="470"/>
      <c r="EZQ481" s="470"/>
      <c r="EZR481" s="470"/>
      <c r="EZS481" s="470"/>
      <c r="EZT481" s="470"/>
      <c r="EZU481" s="470"/>
      <c r="EZV481" s="470"/>
      <c r="EZW481" s="470"/>
      <c r="EZX481" s="470"/>
      <c r="EZY481" s="470"/>
      <c r="EZZ481" s="470"/>
      <c r="FAA481" s="470"/>
      <c r="FAB481" s="470"/>
      <c r="FAC481" s="470"/>
      <c r="FAD481" s="470"/>
      <c r="FAE481" s="470"/>
      <c r="FAF481" s="470"/>
      <c r="FAG481" s="470"/>
      <c r="FAH481" s="470"/>
      <c r="FAI481" s="470"/>
      <c r="FAJ481" s="470"/>
      <c r="FAK481" s="470"/>
      <c r="FAL481" s="470"/>
      <c r="FAM481" s="470"/>
      <c r="FAN481" s="470"/>
      <c r="FAO481" s="470"/>
      <c r="FAP481" s="470"/>
      <c r="FAQ481" s="470"/>
      <c r="FAR481" s="470"/>
      <c r="FAS481" s="470"/>
      <c r="FAT481" s="470"/>
      <c r="FAU481" s="470"/>
      <c r="FAV481" s="470"/>
      <c r="FAW481" s="470"/>
      <c r="FAX481" s="470"/>
      <c r="FAY481" s="470"/>
      <c r="FAZ481" s="470"/>
      <c r="FBA481" s="470"/>
      <c r="FBB481" s="470"/>
      <c r="FBC481" s="470"/>
      <c r="FBD481" s="470"/>
      <c r="FBE481" s="470"/>
      <c r="FBF481" s="470"/>
      <c r="FBG481" s="470"/>
      <c r="FBH481" s="470"/>
      <c r="FBI481" s="470"/>
      <c r="FBJ481" s="470"/>
      <c r="FBK481" s="470"/>
      <c r="FBL481" s="470"/>
      <c r="FBM481" s="470"/>
      <c r="FBN481" s="470"/>
      <c r="FBO481" s="470"/>
      <c r="FBP481" s="470"/>
      <c r="FBQ481" s="470"/>
      <c r="FBR481" s="470"/>
      <c r="FBS481" s="470"/>
      <c r="FBT481" s="470"/>
      <c r="FBU481" s="470"/>
      <c r="FBV481" s="470"/>
      <c r="FBW481" s="470"/>
      <c r="FBX481" s="470"/>
      <c r="FBY481" s="470"/>
      <c r="FBZ481" s="470"/>
      <c r="FCA481" s="470"/>
      <c r="FCB481" s="470"/>
      <c r="FCC481" s="470"/>
      <c r="FCD481" s="470"/>
      <c r="FCE481" s="470"/>
      <c r="FCF481" s="470"/>
      <c r="FCG481" s="470"/>
      <c r="FCH481" s="470"/>
      <c r="FCI481" s="470"/>
      <c r="FCJ481" s="470"/>
      <c r="FCK481" s="470"/>
      <c r="FCL481" s="470"/>
      <c r="FCM481" s="470"/>
      <c r="FCN481" s="470"/>
      <c r="FCO481" s="470"/>
      <c r="FCP481" s="470"/>
      <c r="FCQ481" s="470"/>
      <c r="FCR481" s="470"/>
      <c r="FCS481" s="470"/>
      <c r="FCT481" s="470"/>
      <c r="FCU481" s="470"/>
      <c r="FCV481" s="470"/>
      <c r="FCW481" s="470"/>
      <c r="FCX481" s="470"/>
      <c r="FCY481" s="470"/>
      <c r="FCZ481" s="470"/>
      <c r="FDA481" s="470"/>
      <c r="FDB481" s="470"/>
      <c r="FDC481" s="470"/>
      <c r="FDD481" s="470"/>
      <c r="FDE481" s="470"/>
      <c r="FDF481" s="470"/>
      <c r="FDG481" s="470"/>
      <c r="FDH481" s="470"/>
      <c r="FDI481" s="470"/>
      <c r="FDJ481" s="470"/>
      <c r="FDK481" s="470"/>
      <c r="FDL481" s="470"/>
      <c r="FDM481" s="470"/>
      <c r="FDN481" s="470"/>
      <c r="FDO481" s="470"/>
      <c r="FDP481" s="470"/>
      <c r="FDQ481" s="470"/>
      <c r="FDR481" s="470"/>
      <c r="FDS481" s="470"/>
      <c r="FDT481" s="470"/>
      <c r="FDU481" s="470"/>
      <c r="FDV481" s="470"/>
      <c r="FDW481" s="470"/>
      <c r="FDX481" s="470"/>
      <c r="FDY481" s="470"/>
      <c r="FDZ481" s="470"/>
      <c r="FEA481" s="470"/>
      <c r="FEB481" s="470"/>
      <c r="FEC481" s="470"/>
      <c r="FED481" s="470"/>
      <c r="FEE481" s="470"/>
      <c r="FEF481" s="470"/>
      <c r="FEG481" s="470"/>
      <c r="FEH481" s="470"/>
      <c r="FEI481" s="470"/>
      <c r="FEJ481" s="470"/>
      <c r="FEK481" s="470"/>
      <c r="FEL481" s="470"/>
      <c r="FEM481" s="470"/>
      <c r="FEN481" s="470"/>
      <c r="FEO481" s="470"/>
      <c r="FEP481" s="470"/>
      <c r="FEQ481" s="470"/>
      <c r="FER481" s="470"/>
      <c r="FES481" s="470"/>
      <c r="FET481" s="470"/>
      <c r="FEU481" s="470"/>
      <c r="FEV481" s="470"/>
      <c r="FEW481" s="470"/>
      <c r="FEX481" s="470"/>
      <c r="FEY481" s="470"/>
      <c r="FEZ481" s="470"/>
      <c r="FFA481" s="470"/>
      <c r="FFB481" s="470"/>
      <c r="FFC481" s="470"/>
      <c r="FFD481" s="470"/>
      <c r="FFE481" s="470"/>
      <c r="FFF481" s="470"/>
      <c r="FFG481" s="470"/>
      <c r="FFH481" s="470"/>
      <c r="FFI481" s="470"/>
      <c r="FFJ481" s="470"/>
      <c r="FFK481" s="470"/>
      <c r="FFL481" s="470"/>
      <c r="FFM481" s="470"/>
      <c r="FFN481" s="470"/>
      <c r="FFO481" s="470"/>
      <c r="FFP481" s="470"/>
      <c r="FFQ481" s="470"/>
      <c r="FFR481" s="470"/>
      <c r="FFS481" s="470"/>
      <c r="FFT481" s="470"/>
      <c r="FFU481" s="470"/>
      <c r="FFV481" s="470"/>
      <c r="FFW481" s="470"/>
      <c r="FFX481" s="470"/>
      <c r="FFY481" s="470"/>
      <c r="FFZ481" s="470"/>
      <c r="FGA481" s="470"/>
      <c r="FGB481" s="470"/>
      <c r="FGC481" s="470"/>
      <c r="FGD481" s="470"/>
      <c r="FGE481" s="470"/>
      <c r="FGF481" s="470"/>
      <c r="FGG481" s="470"/>
      <c r="FGH481" s="470"/>
      <c r="FGI481" s="470"/>
      <c r="FGJ481" s="470"/>
      <c r="FGK481" s="470"/>
      <c r="FGL481" s="470"/>
      <c r="FGM481" s="470"/>
      <c r="FGN481" s="470"/>
      <c r="FGO481" s="470"/>
      <c r="FGP481" s="470"/>
      <c r="FGQ481" s="470"/>
      <c r="FGR481" s="470"/>
      <c r="FGS481" s="470"/>
      <c r="FGT481" s="470"/>
      <c r="FGU481" s="470"/>
      <c r="FGV481" s="470"/>
      <c r="FGW481" s="470"/>
      <c r="FGX481" s="470"/>
      <c r="FGY481" s="470"/>
      <c r="FGZ481" s="470"/>
      <c r="FHA481" s="470"/>
      <c r="FHB481" s="470"/>
      <c r="FHC481" s="470"/>
      <c r="FHD481" s="470"/>
      <c r="FHE481" s="470"/>
      <c r="FHF481" s="470"/>
      <c r="FHG481" s="470"/>
      <c r="FHH481" s="470"/>
      <c r="FHI481" s="470"/>
      <c r="FHJ481" s="470"/>
      <c r="FHK481" s="470"/>
      <c r="FHL481" s="470"/>
      <c r="FHM481" s="470"/>
      <c r="FHN481" s="470"/>
      <c r="FHO481" s="470"/>
      <c r="FHP481" s="470"/>
      <c r="FHQ481" s="470"/>
      <c r="FHR481" s="470"/>
      <c r="FHS481" s="470"/>
      <c r="FHT481" s="470"/>
      <c r="FHU481" s="470"/>
      <c r="FHV481" s="470"/>
      <c r="FHW481" s="470"/>
      <c r="FHX481" s="470"/>
      <c r="FHY481" s="470"/>
      <c r="FHZ481" s="470"/>
      <c r="FIA481" s="470"/>
      <c r="FIB481" s="470"/>
      <c r="FIC481" s="470"/>
      <c r="FID481" s="470"/>
      <c r="FIE481" s="470"/>
      <c r="FIF481" s="470"/>
      <c r="FIG481" s="470"/>
      <c r="FIH481" s="470"/>
      <c r="FII481" s="470"/>
      <c r="FIJ481" s="470"/>
      <c r="FIK481" s="470"/>
      <c r="FIL481" s="470"/>
      <c r="FIM481" s="470"/>
      <c r="FIN481" s="470"/>
      <c r="FIO481" s="470"/>
      <c r="FIP481" s="470"/>
      <c r="FIQ481" s="470"/>
      <c r="FIR481" s="470"/>
      <c r="FIS481" s="470"/>
      <c r="FIT481" s="470"/>
      <c r="FIU481" s="470"/>
      <c r="FIV481" s="470"/>
      <c r="FIW481" s="470"/>
      <c r="FIX481" s="470"/>
      <c r="FIY481" s="470"/>
      <c r="FIZ481" s="470"/>
      <c r="FJA481" s="470"/>
      <c r="FJB481" s="470"/>
      <c r="FJC481" s="470"/>
      <c r="FJD481" s="470"/>
      <c r="FJE481" s="470"/>
      <c r="FJF481" s="470"/>
      <c r="FJG481" s="470"/>
      <c r="FJH481" s="470"/>
      <c r="FJI481" s="470"/>
      <c r="FJJ481" s="470"/>
      <c r="FJK481" s="470"/>
      <c r="FJL481" s="470"/>
      <c r="FJM481" s="470"/>
      <c r="FJN481" s="470"/>
      <c r="FJO481" s="470"/>
      <c r="FJP481" s="470"/>
      <c r="FJQ481" s="470"/>
      <c r="FJR481" s="470"/>
      <c r="FJS481" s="470"/>
      <c r="FJT481" s="470"/>
      <c r="FJU481" s="470"/>
      <c r="FJV481" s="470"/>
      <c r="FJW481" s="470"/>
      <c r="FJX481" s="470"/>
      <c r="FJY481" s="470"/>
      <c r="FJZ481" s="470"/>
      <c r="FKA481" s="470"/>
      <c r="FKB481" s="470"/>
      <c r="FKC481" s="470"/>
      <c r="FKD481" s="470"/>
      <c r="FKE481" s="470"/>
      <c r="FKF481" s="470"/>
      <c r="FKG481" s="470"/>
      <c r="FKH481" s="470"/>
      <c r="FKI481" s="470"/>
      <c r="FKJ481" s="470"/>
      <c r="FKK481" s="470"/>
      <c r="FKL481" s="470"/>
      <c r="FKM481" s="470"/>
      <c r="FKN481" s="470"/>
      <c r="FKO481" s="470"/>
      <c r="FKP481" s="470"/>
      <c r="FKQ481" s="470"/>
      <c r="FKR481" s="470"/>
      <c r="FKS481" s="470"/>
      <c r="FKT481" s="470"/>
      <c r="FKU481" s="470"/>
      <c r="FKV481" s="470"/>
      <c r="FKW481" s="470"/>
      <c r="FKX481" s="470"/>
      <c r="FKY481" s="470"/>
      <c r="FKZ481" s="470"/>
      <c r="FLA481" s="470"/>
      <c r="FLB481" s="470"/>
      <c r="FLC481" s="470"/>
      <c r="FLD481" s="470"/>
      <c r="FLE481" s="470"/>
      <c r="FLF481" s="470"/>
      <c r="FLG481" s="470"/>
      <c r="FLH481" s="470"/>
      <c r="FLI481" s="470"/>
      <c r="FLJ481" s="470"/>
      <c r="FLK481" s="470"/>
      <c r="FLL481" s="470"/>
      <c r="FLM481" s="470"/>
      <c r="FLN481" s="470"/>
      <c r="FLO481" s="470"/>
      <c r="FLP481" s="470"/>
      <c r="FLQ481" s="470"/>
      <c r="FLR481" s="470"/>
      <c r="FLS481" s="470"/>
      <c r="FLT481" s="470"/>
      <c r="FLU481" s="470"/>
      <c r="FLV481" s="470"/>
      <c r="FLW481" s="470"/>
      <c r="FLX481" s="470"/>
      <c r="FLY481" s="470"/>
      <c r="FLZ481" s="470"/>
      <c r="FMA481" s="470"/>
      <c r="FMB481" s="470"/>
      <c r="FMC481" s="470"/>
      <c r="FMD481" s="470"/>
      <c r="FME481" s="470"/>
      <c r="FMF481" s="470"/>
      <c r="FMG481" s="470"/>
      <c r="FMH481" s="470"/>
      <c r="FMI481" s="470"/>
      <c r="FMJ481" s="470"/>
      <c r="FMK481" s="470"/>
      <c r="FML481" s="470"/>
      <c r="FMM481" s="470"/>
      <c r="FMN481" s="470"/>
      <c r="FMO481" s="470"/>
      <c r="FMP481" s="470"/>
      <c r="FMQ481" s="470"/>
      <c r="FMR481" s="470"/>
      <c r="FMS481" s="470"/>
      <c r="FMT481" s="470"/>
      <c r="FMU481" s="470"/>
      <c r="FMV481" s="470"/>
      <c r="FMW481" s="470"/>
      <c r="FMX481" s="470"/>
      <c r="FMY481" s="470"/>
      <c r="FMZ481" s="470"/>
      <c r="FNA481" s="470"/>
      <c r="FNB481" s="470"/>
      <c r="FNC481" s="470"/>
      <c r="FND481" s="470"/>
      <c r="FNE481" s="470"/>
      <c r="FNF481" s="470"/>
      <c r="FNG481" s="470"/>
      <c r="FNH481" s="470"/>
      <c r="FNI481" s="470"/>
      <c r="FNJ481" s="470"/>
      <c r="FNK481" s="470"/>
      <c r="FNL481" s="470"/>
      <c r="FNM481" s="470"/>
      <c r="FNN481" s="470"/>
      <c r="FNO481" s="470"/>
      <c r="FNP481" s="470"/>
      <c r="FNQ481" s="470"/>
      <c r="FNR481" s="470"/>
      <c r="FNS481" s="470"/>
      <c r="FNT481" s="470"/>
      <c r="FNU481" s="470"/>
      <c r="FNV481" s="470"/>
      <c r="FNW481" s="470"/>
      <c r="FNX481" s="470"/>
      <c r="FNY481" s="470"/>
      <c r="FNZ481" s="470"/>
      <c r="FOA481" s="470"/>
      <c r="FOB481" s="470"/>
      <c r="FOC481" s="470"/>
      <c r="FOD481" s="470"/>
      <c r="FOE481" s="470"/>
      <c r="FOF481" s="470"/>
      <c r="FOG481" s="470"/>
      <c r="FOH481" s="470"/>
      <c r="FOI481" s="470"/>
      <c r="FOJ481" s="470"/>
      <c r="FOK481" s="470"/>
      <c r="FOL481" s="470"/>
      <c r="FOM481" s="470"/>
      <c r="FON481" s="470"/>
      <c r="FOO481" s="470"/>
      <c r="FOP481" s="470"/>
      <c r="FOQ481" s="470"/>
      <c r="FOR481" s="470"/>
      <c r="FOS481" s="470"/>
      <c r="FOT481" s="470"/>
      <c r="FOU481" s="470"/>
      <c r="FOV481" s="470"/>
      <c r="FOW481" s="470"/>
      <c r="FOX481" s="470"/>
      <c r="FOY481" s="470"/>
      <c r="FOZ481" s="470"/>
      <c r="FPA481" s="470"/>
      <c r="FPB481" s="470"/>
      <c r="FPC481" s="470"/>
      <c r="FPD481" s="470"/>
      <c r="FPE481" s="470"/>
      <c r="FPF481" s="470"/>
      <c r="FPG481" s="470"/>
      <c r="FPH481" s="470"/>
      <c r="FPI481" s="470"/>
      <c r="FPJ481" s="470"/>
      <c r="FPK481" s="470"/>
      <c r="FPL481" s="470"/>
      <c r="FPM481" s="470"/>
      <c r="FPN481" s="470"/>
      <c r="FPO481" s="470"/>
      <c r="FPP481" s="470"/>
      <c r="FPQ481" s="470"/>
      <c r="FPR481" s="470"/>
      <c r="FPS481" s="470"/>
      <c r="FPT481" s="470"/>
      <c r="FPU481" s="470"/>
      <c r="FPV481" s="470"/>
      <c r="FPW481" s="470"/>
      <c r="FPX481" s="470"/>
      <c r="FPY481" s="470"/>
      <c r="FPZ481" s="470"/>
      <c r="FQA481" s="470"/>
      <c r="FQB481" s="470"/>
      <c r="FQC481" s="470"/>
      <c r="FQD481" s="470"/>
      <c r="FQE481" s="470"/>
      <c r="FQF481" s="470"/>
      <c r="FQG481" s="470"/>
      <c r="FQH481" s="470"/>
      <c r="FQI481" s="470"/>
      <c r="FQJ481" s="470"/>
      <c r="FQK481" s="470"/>
      <c r="FQL481" s="470"/>
      <c r="FQM481" s="470"/>
      <c r="FQN481" s="470"/>
      <c r="FQO481" s="470"/>
      <c r="FQP481" s="470"/>
      <c r="FQQ481" s="470"/>
      <c r="FQR481" s="470"/>
      <c r="FQS481" s="470"/>
      <c r="FQT481" s="470"/>
      <c r="FQU481" s="470"/>
      <c r="FQV481" s="470"/>
      <c r="FQW481" s="470"/>
      <c r="FQX481" s="470"/>
      <c r="FQY481" s="470"/>
      <c r="FQZ481" s="470"/>
      <c r="FRA481" s="470"/>
      <c r="FRB481" s="470"/>
      <c r="FRC481" s="470"/>
      <c r="FRD481" s="470"/>
      <c r="FRE481" s="470"/>
      <c r="FRF481" s="470"/>
      <c r="FRG481" s="470"/>
      <c r="FRH481" s="470"/>
      <c r="FRI481" s="470"/>
      <c r="FRJ481" s="470"/>
      <c r="FRK481" s="470"/>
      <c r="FRL481" s="470"/>
      <c r="FRM481" s="470"/>
      <c r="FRN481" s="470"/>
      <c r="FRO481" s="470"/>
      <c r="FRP481" s="470"/>
      <c r="FRQ481" s="470"/>
      <c r="FRR481" s="470"/>
      <c r="FRS481" s="470"/>
      <c r="FRT481" s="470"/>
      <c r="FRU481" s="470"/>
      <c r="FRV481" s="470"/>
      <c r="FRW481" s="470"/>
      <c r="FRX481" s="470"/>
      <c r="FRY481" s="470"/>
      <c r="FRZ481" s="470"/>
      <c r="FSA481" s="470"/>
      <c r="FSB481" s="470"/>
      <c r="FSC481" s="470"/>
      <c r="FSD481" s="470"/>
      <c r="FSE481" s="470"/>
      <c r="FSF481" s="470"/>
      <c r="FSG481" s="470"/>
      <c r="FSH481" s="470"/>
      <c r="FSI481" s="470"/>
      <c r="FSJ481" s="470"/>
      <c r="FSK481" s="470"/>
      <c r="FSL481" s="470"/>
      <c r="FSM481" s="470"/>
      <c r="FSN481" s="470"/>
      <c r="FSO481" s="470"/>
      <c r="FSP481" s="470"/>
      <c r="FSQ481" s="470"/>
      <c r="FSR481" s="470"/>
      <c r="FSS481" s="470"/>
      <c r="FST481" s="470"/>
      <c r="FSU481" s="470"/>
      <c r="FSV481" s="470"/>
      <c r="FSW481" s="470"/>
      <c r="FSX481" s="470"/>
      <c r="FSY481" s="470"/>
      <c r="FSZ481" s="470"/>
      <c r="FTA481" s="470"/>
      <c r="FTB481" s="470"/>
      <c r="FTC481" s="470"/>
      <c r="FTD481" s="470"/>
      <c r="FTE481" s="470"/>
      <c r="FTF481" s="470"/>
      <c r="FTG481" s="470"/>
      <c r="FTH481" s="470"/>
      <c r="FTI481" s="470"/>
      <c r="FTJ481" s="470"/>
      <c r="FTK481" s="470"/>
      <c r="FTL481" s="470"/>
      <c r="FTM481" s="470"/>
      <c r="FTN481" s="470"/>
      <c r="FTO481" s="470"/>
      <c r="FTP481" s="470"/>
      <c r="FTQ481" s="470"/>
      <c r="FTR481" s="470"/>
      <c r="FTS481" s="470"/>
      <c r="FTT481" s="470"/>
      <c r="FTU481" s="470"/>
      <c r="FTV481" s="470"/>
      <c r="FTW481" s="470"/>
      <c r="FTX481" s="470"/>
      <c r="FTY481" s="470"/>
      <c r="FTZ481" s="470"/>
      <c r="FUA481" s="470"/>
      <c r="FUB481" s="470"/>
      <c r="FUC481" s="470"/>
      <c r="FUD481" s="470"/>
      <c r="FUE481" s="470"/>
      <c r="FUF481" s="470"/>
      <c r="FUG481" s="470"/>
      <c r="FUH481" s="470"/>
      <c r="FUI481" s="470"/>
      <c r="FUJ481" s="470"/>
      <c r="FUK481" s="470"/>
      <c r="FUL481" s="470"/>
      <c r="FUM481" s="470"/>
      <c r="FUN481" s="470"/>
      <c r="FUO481" s="470"/>
      <c r="FUP481" s="470"/>
      <c r="FUQ481" s="470"/>
      <c r="FUR481" s="470"/>
      <c r="FUS481" s="470"/>
      <c r="FUT481" s="470"/>
      <c r="FUU481" s="470"/>
      <c r="FUV481" s="470"/>
      <c r="FUW481" s="470"/>
      <c r="FUX481" s="470"/>
      <c r="FUY481" s="470"/>
      <c r="FUZ481" s="470"/>
      <c r="FVA481" s="470"/>
      <c r="FVB481" s="470"/>
      <c r="FVC481" s="470"/>
      <c r="FVD481" s="470"/>
      <c r="FVE481" s="470"/>
      <c r="FVF481" s="470"/>
      <c r="FVG481" s="470"/>
      <c r="FVH481" s="470"/>
      <c r="FVI481" s="470"/>
      <c r="FVJ481" s="470"/>
      <c r="FVK481" s="470"/>
      <c r="FVL481" s="470"/>
      <c r="FVM481" s="470"/>
      <c r="FVN481" s="470"/>
      <c r="FVO481" s="470"/>
      <c r="FVP481" s="470"/>
      <c r="FVQ481" s="470"/>
      <c r="FVR481" s="470"/>
      <c r="FVS481" s="470"/>
      <c r="FVT481" s="470"/>
      <c r="FVU481" s="470"/>
      <c r="FVV481" s="470"/>
      <c r="FVW481" s="470"/>
      <c r="FVX481" s="470"/>
      <c r="FVY481" s="470"/>
      <c r="FVZ481" s="470"/>
      <c r="FWA481" s="470"/>
      <c r="FWB481" s="470"/>
      <c r="FWC481" s="470"/>
      <c r="FWD481" s="470"/>
      <c r="FWE481" s="470"/>
      <c r="FWF481" s="470"/>
      <c r="FWG481" s="470"/>
      <c r="FWH481" s="470"/>
      <c r="FWI481" s="470"/>
      <c r="FWJ481" s="470"/>
      <c r="FWK481" s="470"/>
      <c r="FWL481" s="470"/>
      <c r="FWM481" s="470"/>
      <c r="FWN481" s="470"/>
      <c r="FWO481" s="470"/>
      <c r="FWP481" s="470"/>
      <c r="FWQ481" s="470"/>
      <c r="FWR481" s="470"/>
      <c r="FWS481" s="470"/>
      <c r="FWT481" s="470"/>
      <c r="FWU481" s="470"/>
      <c r="FWV481" s="470"/>
      <c r="FWW481" s="470"/>
      <c r="FWX481" s="470"/>
      <c r="FWY481" s="470"/>
      <c r="FWZ481" s="470"/>
      <c r="FXA481" s="470"/>
      <c r="FXB481" s="470"/>
      <c r="FXC481" s="470"/>
      <c r="FXD481" s="470"/>
      <c r="FXE481" s="470"/>
      <c r="FXF481" s="470"/>
      <c r="FXG481" s="470"/>
      <c r="FXH481" s="470"/>
      <c r="FXI481" s="470"/>
      <c r="FXJ481" s="470"/>
      <c r="FXK481" s="470"/>
      <c r="FXL481" s="470"/>
      <c r="FXM481" s="470"/>
      <c r="FXN481" s="470"/>
      <c r="FXO481" s="470"/>
      <c r="FXP481" s="470"/>
      <c r="FXQ481" s="470"/>
      <c r="FXR481" s="470"/>
      <c r="FXS481" s="470"/>
      <c r="FXT481" s="470"/>
      <c r="FXU481" s="470"/>
      <c r="FXV481" s="470"/>
      <c r="FXW481" s="470"/>
      <c r="FXX481" s="470"/>
      <c r="FXY481" s="470"/>
      <c r="FXZ481" s="470"/>
      <c r="FYA481" s="470"/>
      <c r="FYB481" s="470"/>
      <c r="FYC481" s="470"/>
      <c r="FYD481" s="470"/>
      <c r="FYE481" s="470"/>
      <c r="FYF481" s="470"/>
      <c r="FYG481" s="470"/>
      <c r="FYH481" s="470"/>
      <c r="FYI481" s="470"/>
      <c r="FYJ481" s="470"/>
      <c r="FYK481" s="470"/>
      <c r="FYL481" s="470"/>
      <c r="FYM481" s="470"/>
      <c r="FYN481" s="470"/>
      <c r="FYO481" s="470"/>
      <c r="FYP481" s="470"/>
      <c r="FYQ481" s="470"/>
      <c r="FYR481" s="470"/>
      <c r="FYS481" s="470"/>
      <c r="FYT481" s="470"/>
      <c r="FYU481" s="470"/>
      <c r="FYV481" s="470"/>
      <c r="FYW481" s="470"/>
      <c r="FYX481" s="470"/>
      <c r="FYY481" s="470"/>
      <c r="FYZ481" s="470"/>
      <c r="FZA481" s="470"/>
      <c r="FZB481" s="470"/>
      <c r="FZC481" s="470"/>
      <c r="FZD481" s="470"/>
      <c r="FZE481" s="470"/>
      <c r="FZF481" s="470"/>
      <c r="FZG481" s="470"/>
      <c r="FZH481" s="470"/>
      <c r="FZI481" s="470"/>
      <c r="FZJ481" s="470"/>
      <c r="FZK481" s="470"/>
      <c r="FZL481" s="470"/>
      <c r="FZM481" s="470"/>
      <c r="FZN481" s="470"/>
      <c r="FZO481" s="470"/>
      <c r="FZP481" s="470"/>
      <c r="FZQ481" s="470"/>
      <c r="FZR481" s="470"/>
      <c r="FZS481" s="470"/>
      <c r="FZT481" s="470"/>
      <c r="FZU481" s="470"/>
      <c r="FZV481" s="470"/>
      <c r="FZW481" s="470"/>
      <c r="FZX481" s="470"/>
      <c r="FZY481" s="470"/>
      <c r="FZZ481" s="470"/>
      <c r="GAA481" s="470"/>
      <c r="GAB481" s="470"/>
      <c r="GAC481" s="470"/>
      <c r="GAD481" s="470"/>
      <c r="GAE481" s="470"/>
      <c r="GAF481" s="470"/>
      <c r="GAG481" s="470"/>
      <c r="GAH481" s="470"/>
      <c r="GAI481" s="470"/>
      <c r="GAJ481" s="470"/>
      <c r="GAK481" s="470"/>
      <c r="GAL481" s="470"/>
      <c r="GAM481" s="470"/>
      <c r="GAN481" s="470"/>
      <c r="GAO481" s="470"/>
      <c r="GAP481" s="470"/>
      <c r="GAQ481" s="470"/>
      <c r="GAR481" s="470"/>
      <c r="GAS481" s="470"/>
      <c r="GAT481" s="470"/>
      <c r="GAU481" s="470"/>
      <c r="GAV481" s="470"/>
      <c r="GAW481" s="470"/>
      <c r="GAX481" s="470"/>
      <c r="GAY481" s="470"/>
      <c r="GAZ481" s="470"/>
      <c r="GBA481" s="470"/>
      <c r="GBB481" s="470"/>
      <c r="GBC481" s="470"/>
      <c r="GBD481" s="470"/>
      <c r="GBE481" s="470"/>
      <c r="GBF481" s="470"/>
      <c r="GBG481" s="470"/>
      <c r="GBH481" s="470"/>
      <c r="GBI481" s="470"/>
      <c r="GBJ481" s="470"/>
      <c r="GBK481" s="470"/>
      <c r="GBL481" s="470"/>
      <c r="GBM481" s="470"/>
      <c r="GBN481" s="470"/>
      <c r="GBO481" s="470"/>
      <c r="GBP481" s="470"/>
      <c r="GBQ481" s="470"/>
      <c r="GBR481" s="470"/>
      <c r="GBS481" s="470"/>
      <c r="GBT481" s="470"/>
      <c r="GBU481" s="470"/>
      <c r="GBV481" s="470"/>
      <c r="GBW481" s="470"/>
      <c r="GBX481" s="470"/>
      <c r="GBY481" s="470"/>
      <c r="GBZ481" s="470"/>
      <c r="GCA481" s="470"/>
      <c r="GCB481" s="470"/>
      <c r="GCC481" s="470"/>
      <c r="GCD481" s="470"/>
      <c r="GCE481" s="470"/>
      <c r="GCF481" s="470"/>
      <c r="GCG481" s="470"/>
      <c r="GCH481" s="470"/>
      <c r="GCI481" s="470"/>
      <c r="GCJ481" s="470"/>
      <c r="GCK481" s="470"/>
      <c r="GCL481" s="470"/>
      <c r="GCM481" s="470"/>
      <c r="GCN481" s="470"/>
      <c r="GCO481" s="470"/>
      <c r="GCP481" s="470"/>
      <c r="GCQ481" s="470"/>
      <c r="GCR481" s="470"/>
      <c r="GCS481" s="470"/>
      <c r="GCT481" s="470"/>
      <c r="GCU481" s="470"/>
      <c r="GCV481" s="470"/>
      <c r="GCW481" s="470"/>
      <c r="GCX481" s="470"/>
      <c r="GCY481" s="470"/>
      <c r="GCZ481" s="470"/>
      <c r="GDA481" s="470"/>
      <c r="GDB481" s="470"/>
      <c r="GDC481" s="470"/>
      <c r="GDD481" s="470"/>
      <c r="GDE481" s="470"/>
      <c r="GDF481" s="470"/>
      <c r="GDG481" s="470"/>
      <c r="GDH481" s="470"/>
      <c r="GDI481" s="470"/>
      <c r="GDJ481" s="470"/>
      <c r="GDK481" s="470"/>
      <c r="GDL481" s="470"/>
      <c r="GDM481" s="470"/>
      <c r="GDN481" s="470"/>
      <c r="GDO481" s="470"/>
      <c r="GDP481" s="470"/>
      <c r="GDQ481" s="470"/>
      <c r="GDR481" s="470"/>
      <c r="GDS481" s="470"/>
      <c r="GDT481" s="470"/>
      <c r="GDU481" s="470"/>
      <c r="GDV481" s="470"/>
      <c r="GDW481" s="470"/>
      <c r="GDX481" s="470"/>
      <c r="GDY481" s="470"/>
      <c r="GDZ481" s="470"/>
      <c r="GEA481" s="470"/>
      <c r="GEB481" s="470"/>
      <c r="GEC481" s="470"/>
      <c r="GED481" s="470"/>
      <c r="GEE481" s="470"/>
      <c r="GEF481" s="470"/>
      <c r="GEG481" s="470"/>
      <c r="GEH481" s="470"/>
      <c r="GEI481" s="470"/>
      <c r="GEJ481" s="470"/>
      <c r="GEK481" s="470"/>
      <c r="GEL481" s="470"/>
      <c r="GEM481" s="470"/>
      <c r="GEN481" s="470"/>
      <c r="GEO481" s="470"/>
      <c r="GEP481" s="470"/>
      <c r="GEQ481" s="470"/>
      <c r="GER481" s="470"/>
      <c r="GES481" s="470"/>
      <c r="GET481" s="470"/>
      <c r="GEU481" s="470"/>
      <c r="GEV481" s="470"/>
      <c r="GEW481" s="470"/>
      <c r="GEX481" s="470"/>
      <c r="GEY481" s="470"/>
      <c r="GEZ481" s="470"/>
      <c r="GFA481" s="470"/>
      <c r="GFB481" s="470"/>
      <c r="GFC481" s="470"/>
      <c r="GFD481" s="470"/>
      <c r="GFE481" s="470"/>
      <c r="GFF481" s="470"/>
      <c r="GFG481" s="470"/>
      <c r="GFH481" s="470"/>
      <c r="GFI481" s="470"/>
      <c r="GFJ481" s="470"/>
      <c r="GFK481" s="470"/>
      <c r="GFL481" s="470"/>
      <c r="GFM481" s="470"/>
      <c r="GFN481" s="470"/>
      <c r="GFO481" s="470"/>
      <c r="GFP481" s="470"/>
      <c r="GFQ481" s="470"/>
      <c r="GFR481" s="470"/>
      <c r="GFS481" s="470"/>
      <c r="GFT481" s="470"/>
      <c r="GFU481" s="470"/>
      <c r="GFV481" s="470"/>
      <c r="GFW481" s="470"/>
      <c r="GFX481" s="470"/>
      <c r="GFY481" s="470"/>
      <c r="GFZ481" s="470"/>
      <c r="GGA481" s="470"/>
      <c r="GGB481" s="470"/>
      <c r="GGC481" s="470"/>
      <c r="GGD481" s="470"/>
      <c r="GGE481" s="470"/>
      <c r="GGF481" s="470"/>
      <c r="GGG481" s="470"/>
      <c r="GGH481" s="470"/>
      <c r="GGI481" s="470"/>
      <c r="GGJ481" s="470"/>
      <c r="GGK481" s="470"/>
      <c r="GGL481" s="470"/>
      <c r="GGM481" s="470"/>
      <c r="GGN481" s="470"/>
      <c r="GGO481" s="470"/>
      <c r="GGP481" s="470"/>
      <c r="GGQ481" s="470"/>
      <c r="GGR481" s="470"/>
      <c r="GGS481" s="470"/>
      <c r="GGT481" s="470"/>
      <c r="GGU481" s="470"/>
      <c r="GGV481" s="470"/>
      <c r="GGW481" s="470"/>
      <c r="GGX481" s="470"/>
      <c r="GGY481" s="470"/>
      <c r="GGZ481" s="470"/>
      <c r="GHA481" s="470"/>
      <c r="GHB481" s="470"/>
      <c r="GHC481" s="470"/>
      <c r="GHD481" s="470"/>
      <c r="GHE481" s="470"/>
      <c r="GHF481" s="470"/>
      <c r="GHG481" s="470"/>
      <c r="GHH481" s="470"/>
      <c r="GHI481" s="470"/>
      <c r="GHJ481" s="470"/>
      <c r="GHK481" s="470"/>
      <c r="GHL481" s="470"/>
      <c r="GHM481" s="470"/>
      <c r="GHN481" s="470"/>
      <c r="GHO481" s="470"/>
      <c r="GHP481" s="470"/>
      <c r="GHQ481" s="470"/>
      <c r="GHR481" s="470"/>
      <c r="GHS481" s="470"/>
      <c r="GHT481" s="470"/>
      <c r="GHU481" s="470"/>
      <c r="GHV481" s="470"/>
      <c r="GHW481" s="470"/>
      <c r="GHX481" s="470"/>
      <c r="GHY481" s="470"/>
      <c r="GHZ481" s="470"/>
      <c r="GIA481" s="470"/>
      <c r="GIB481" s="470"/>
      <c r="GIC481" s="470"/>
      <c r="GID481" s="470"/>
      <c r="GIE481" s="470"/>
      <c r="GIF481" s="470"/>
      <c r="GIG481" s="470"/>
      <c r="GIH481" s="470"/>
      <c r="GII481" s="470"/>
      <c r="GIJ481" s="470"/>
      <c r="GIK481" s="470"/>
      <c r="GIL481" s="470"/>
      <c r="GIM481" s="470"/>
      <c r="GIN481" s="470"/>
      <c r="GIO481" s="470"/>
      <c r="GIP481" s="470"/>
      <c r="GIQ481" s="470"/>
      <c r="GIR481" s="470"/>
      <c r="GIS481" s="470"/>
      <c r="GIT481" s="470"/>
      <c r="GIU481" s="470"/>
      <c r="GIV481" s="470"/>
      <c r="GIW481" s="470"/>
      <c r="GIX481" s="470"/>
      <c r="GIY481" s="470"/>
      <c r="GIZ481" s="470"/>
      <c r="GJA481" s="470"/>
      <c r="GJB481" s="470"/>
      <c r="GJC481" s="470"/>
      <c r="GJD481" s="470"/>
      <c r="GJE481" s="470"/>
      <c r="GJF481" s="470"/>
      <c r="GJG481" s="470"/>
      <c r="GJH481" s="470"/>
      <c r="GJI481" s="470"/>
      <c r="GJJ481" s="470"/>
      <c r="GJK481" s="470"/>
      <c r="GJL481" s="470"/>
      <c r="GJM481" s="470"/>
      <c r="GJN481" s="470"/>
      <c r="GJO481" s="470"/>
      <c r="GJP481" s="470"/>
      <c r="GJQ481" s="470"/>
      <c r="GJR481" s="470"/>
      <c r="GJS481" s="470"/>
      <c r="GJT481" s="470"/>
      <c r="GJU481" s="470"/>
      <c r="GJV481" s="470"/>
      <c r="GJW481" s="470"/>
      <c r="GJX481" s="470"/>
      <c r="GJY481" s="470"/>
      <c r="GJZ481" s="470"/>
      <c r="GKA481" s="470"/>
      <c r="GKB481" s="470"/>
      <c r="GKC481" s="470"/>
      <c r="GKD481" s="470"/>
      <c r="GKE481" s="470"/>
      <c r="GKF481" s="470"/>
      <c r="GKG481" s="470"/>
      <c r="GKH481" s="470"/>
      <c r="GKI481" s="470"/>
      <c r="GKJ481" s="470"/>
      <c r="GKK481" s="470"/>
      <c r="GKL481" s="470"/>
      <c r="GKM481" s="470"/>
      <c r="GKN481" s="470"/>
      <c r="GKO481" s="470"/>
      <c r="GKP481" s="470"/>
      <c r="GKQ481" s="470"/>
      <c r="GKR481" s="470"/>
      <c r="GKS481" s="470"/>
      <c r="GKT481" s="470"/>
      <c r="GKU481" s="470"/>
      <c r="GKV481" s="470"/>
      <c r="GKW481" s="470"/>
      <c r="GKX481" s="470"/>
      <c r="GKY481" s="470"/>
      <c r="GKZ481" s="470"/>
      <c r="GLA481" s="470"/>
      <c r="GLB481" s="470"/>
      <c r="GLC481" s="470"/>
      <c r="GLD481" s="470"/>
      <c r="GLE481" s="470"/>
      <c r="GLF481" s="470"/>
      <c r="GLG481" s="470"/>
      <c r="GLH481" s="470"/>
      <c r="GLI481" s="470"/>
      <c r="GLJ481" s="470"/>
      <c r="GLK481" s="470"/>
      <c r="GLL481" s="470"/>
      <c r="GLM481" s="470"/>
      <c r="GLN481" s="470"/>
      <c r="GLO481" s="470"/>
      <c r="GLP481" s="470"/>
      <c r="GLQ481" s="470"/>
      <c r="GLR481" s="470"/>
      <c r="GLS481" s="470"/>
      <c r="GLT481" s="470"/>
      <c r="GLU481" s="470"/>
      <c r="GLV481" s="470"/>
      <c r="GLW481" s="470"/>
      <c r="GLX481" s="470"/>
      <c r="GLY481" s="470"/>
      <c r="GLZ481" s="470"/>
      <c r="GMA481" s="470"/>
      <c r="GMB481" s="470"/>
      <c r="GMC481" s="470"/>
      <c r="GMD481" s="470"/>
      <c r="GME481" s="470"/>
      <c r="GMF481" s="470"/>
      <c r="GMG481" s="470"/>
      <c r="GMH481" s="470"/>
      <c r="GMI481" s="470"/>
      <c r="GMJ481" s="470"/>
      <c r="GMK481" s="470"/>
      <c r="GML481" s="470"/>
      <c r="GMM481" s="470"/>
      <c r="GMN481" s="470"/>
      <c r="GMO481" s="470"/>
      <c r="GMP481" s="470"/>
      <c r="GMQ481" s="470"/>
      <c r="GMR481" s="470"/>
      <c r="GMS481" s="470"/>
      <c r="GMT481" s="470"/>
      <c r="GMU481" s="470"/>
      <c r="GMV481" s="470"/>
      <c r="GMW481" s="470"/>
      <c r="GMX481" s="470"/>
      <c r="GMY481" s="470"/>
      <c r="GMZ481" s="470"/>
      <c r="GNA481" s="470"/>
      <c r="GNB481" s="470"/>
      <c r="GNC481" s="470"/>
      <c r="GND481" s="470"/>
      <c r="GNE481" s="470"/>
      <c r="GNF481" s="470"/>
      <c r="GNG481" s="470"/>
      <c r="GNH481" s="470"/>
      <c r="GNI481" s="470"/>
      <c r="GNJ481" s="470"/>
      <c r="GNK481" s="470"/>
      <c r="GNL481" s="470"/>
      <c r="GNM481" s="470"/>
      <c r="GNN481" s="470"/>
      <c r="GNO481" s="470"/>
      <c r="GNP481" s="470"/>
      <c r="GNQ481" s="470"/>
      <c r="GNR481" s="470"/>
      <c r="GNS481" s="470"/>
      <c r="GNT481" s="470"/>
      <c r="GNU481" s="470"/>
      <c r="GNV481" s="470"/>
      <c r="GNW481" s="470"/>
      <c r="GNX481" s="470"/>
      <c r="GNY481" s="470"/>
      <c r="GNZ481" s="470"/>
      <c r="GOA481" s="470"/>
      <c r="GOB481" s="470"/>
      <c r="GOC481" s="470"/>
      <c r="GOD481" s="470"/>
      <c r="GOE481" s="470"/>
      <c r="GOF481" s="470"/>
      <c r="GOG481" s="470"/>
      <c r="GOH481" s="470"/>
      <c r="GOI481" s="470"/>
      <c r="GOJ481" s="470"/>
      <c r="GOK481" s="470"/>
      <c r="GOL481" s="470"/>
      <c r="GOM481" s="470"/>
      <c r="GON481" s="470"/>
      <c r="GOO481" s="470"/>
      <c r="GOP481" s="470"/>
      <c r="GOQ481" s="470"/>
      <c r="GOR481" s="470"/>
      <c r="GOS481" s="470"/>
      <c r="GOT481" s="470"/>
      <c r="GOU481" s="470"/>
      <c r="GOV481" s="470"/>
      <c r="GOW481" s="470"/>
      <c r="GOX481" s="470"/>
      <c r="GOY481" s="470"/>
      <c r="GOZ481" s="470"/>
      <c r="GPA481" s="470"/>
      <c r="GPB481" s="470"/>
      <c r="GPC481" s="470"/>
      <c r="GPD481" s="470"/>
      <c r="GPE481" s="470"/>
      <c r="GPF481" s="470"/>
      <c r="GPG481" s="470"/>
      <c r="GPH481" s="470"/>
      <c r="GPI481" s="470"/>
      <c r="GPJ481" s="470"/>
      <c r="GPK481" s="470"/>
      <c r="GPL481" s="470"/>
      <c r="GPM481" s="470"/>
      <c r="GPN481" s="470"/>
      <c r="GPO481" s="470"/>
      <c r="GPP481" s="470"/>
      <c r="GPQ481" s="470"/>
      <c r="GPR481" s="470"/>
      <c r="GPS481" s="470"/>
      <c r="GPT481" s="470"/>
      <c r="GPU481" s="470"/>
      <c r="GPV481" s="470"/>
      <c r="GPW481" s="470"/>
      <c r="GPX481" s="470"/>
      <c r="GPY481" s="470"/>
      <c r="GPZ481" s="470"/>
      <c r="GQA481" s="470"/>
      <c r="GQB481" s="470"/>
      <c r="GQC481" s="470"/>
      <c r="GQD481" s="470"/>
      <c r="GQE481" s="470"/>
      <c r="GQF481" s="470"/>
      <c r="GQG481" s="470"/>
      <c r="GQH481" s="470"/>
      <c r="GQI481" s="470"/>
      <c r="GQJ481" s="470"/>
      <c r="GQK481" s="470"/>
      <c r="GQL481" s="470"/>
      <c r="GQM481" s="470"/>
      <c r="GQN481" s="470"/>
      <c r="GQO481" s="470"/>
      <c r="GQP481" s="470"/>
      <c r="GQQ481" s="470"/>
      <c r="GQR481" s="470"/>
      <c r="GQS481" s="470"/>
      <c r="GQT481" s="470"/>
      <c r="GQU481" s="470"/>
      <c r="GQV481" s="470"/>
      <c r="GQW481" s="470"/>
      <c r="GQX481" s="470"/>
      <c r="GQY481" s="470"/>
      <c r="GQZ481" s="470"/>
      <c r="GRA481" s="470"/>
      <c r="GRB481" s="470"/>
      <c r="GRC481" s="470"/>
      <c r="GRD481" s="470"/>
      <c r="GRE481" s="470"/>
      <c r="GRF481" s="470"/>
      <c r="GRG481" s="470"/>
      <c r="GRH481" s="470"/>
      <c r="GRI481" s="470"/>
      <c r="GRJ481" s="470"/>
      <c r="GRK481" s="470"/>
      <c r="GRL481" s="470"/>
      <c r="GRM481" s="470"/>
      <c r="GRN481" s="470"/>
      <c r="GRO481" s="470"/>
      <c r="GRP481" s="470"/>
      <c r="GRQ481" s="470"/>
      <c r="GRR481" s="470"/>
      <c r="GRS481" s="470"/>
      <c r="GRT481" s="470"/>
      <c r="GRU481" s="470"/>
      <c r="GRV481" s="470"/>
      <c r="GRW481" s="470"/>
      <c r="GRX481" s="470"/>
      <c r="GRY481" s="470"/>
      <c r="GRZ481" s="470"/>
      <c r="GSA481" s="470"/>
      <c r="GSB481" s="470"/>
      <c r="GSC481" s="470"/>
      <c r="GSD481" s="470"/>
      <c r="GSE481" s="470"/>
      <c r="GSF481" s="470"/>
      <c r="GSG481" s="470"/>
      <c r="GSH481" s="470"/>
      <c r="GSI481" s="470"/>
      <c r="GSJ481" s="470"/>
      <c r="GSK481" s="470"/>
      <c r="GSL481" s="470"/>
      <c r="GSM481" s="470"/>
      <c r="GSN481" s="470"/>
      <c r="GSO481" s="470"/>
      <c r="GSP481" s="470"/>
      <c r="GSQ481" s="470"/>
      <c r="GSR481" s="470"/>
      <c r="GSS481" s="470"/>
      <c r="GST481" s="470"/>
      <c r="GSU481" s="470"/>
      <c r="GSV481" s="470"/>
      <c r="GSW481" s="470"/>
      <c r="GSX481" s="470"/>
      <c r="GSY481" s="470"/>
      <c r="GSZ481" s="470"/>
      <c r="GTA481" s="470"/>
      <c r="GTB481" s="470"/>
      <c r="GTC481" s="470"/>
      <c r="GTD481" s="470"/>
      <c r="GTE481" s="470"/>
      <c r="GTF481" s="470"/>
      <c r="GTG481" s="470"/>
      <c r="GTH481" s="470"/>
      <c r="GTI481" s="470"/>
      <c r="GTJ481" s="470"/>
      <c r="GTK481" s="470"/>
      <c r="GTL481" s="470"/>
      <c r="GTM481" s="470"/>
      <c r="GTN481" s="470"/>
      <c r="GTO481" s="470"/>
      <c r="GTP481" s="470"/>
      <c r="GTQ481" s="470"/>
      <c r="GTR481" s="470"/>
      <c r="GTS481" s="470"/>
      <c r="GTT481" s="470"/>
      <c r="GTU481" s="470"/>
      <c r="GTV481" s="470"/>
      <c r="GTW481" s="470"/>
      <c r="GTX481" s="470"/>
      <c r="GTY481" s="470"/>
      <c r="GTZ481" s="470"/>
      <c r="GUA481" s="470"/>
      <c r="GUB481" s="470"/>
      <c r="GUC481" s="470"/>
      <c r="GUD481" s="470"/>
      <c r="GUE481" s="470"/>
      <c r="GUF481" s="470"/>
      <c r="GUG481" s="470"/>
      <c r="GUH481" s="470"/>
      <c r="GUI481" s="470"/>
      <c r="GUJ481" s="470"/>
      <c r="GUK481" s="470"/>
      <c r="GUL481" s="470"/>
      <c r="GUM481" s="470"/>
      <c r="GUN481" s="470"/>
      <c r="GUO481" s="470"/>
      <c r="GUP481" s="470"/>
      <c r="GUQ481" s="470"/>
      <c r="GUR481" s="470"/>
      <c r="GUS481" s="470"/>
      <c r="GUT481" s="470"/>
      <c r="GUU481" s="470"/>
      <c r="GUV481" s="470"/>
      <c r="GUW481" s="470"/>
      <c r="GUX481" s="470"/>
      <c r="GUY481" s="470"/>
      <c r="GUZ481" s="470"/>
      <c r="GVA481" s="470"/>
      <c r="GVB481" s="470"/>
      <c r="GVC481" s="470"/>
      <c r="GVD481" s="470"/>
      <c r="GVE481" s="470"/>
      <c r="GVF481" s="470"/>
      <c r="GVG481" s="470"/>
      <c r="GVH481" s="470"/>
      <c r="GVI481" s="470"/>
      <c r="GVJ481" s="470"/>
      <c r="GVK481" s="470"/>
      <c r="GVL481" s="470"/>
      <c r="GVM481" s="470"/>
      <c r="GVN481" s="470"/>
      <c r="GVO481" s="470"/>
      <c r="GVP481" s="470"/>
      <c r="GVQ481" s="470"/>
      <c r="GVR481" s="470"/>
      <c r="GVS481" s="470"/>
      <c r="GVT481" s="470"/>
      <c r="GVU481" s="470"/>
      <c r="GVV481" s="470"/>
      <c r="GVW481" s="470"/>
      <c r="GVX481" s="470"/>
      <c r="GVY481" s="470"/>
      <c r="GVZ481" s="470"/>
      <c r="GWA481" s="470"/>
      <c r="GWB481" s="470"/>
      <c r="GWC481" s="470"/>
      <c r="GWD481" s="470"/>
      <c r="GWE481" s="470"/>
      <c r="GWF481" s="470"/>
      <c r="GWG481" s="470"/>
      <c r="GWH481" s="470"/>
      <c r="GWI481" s="470"/>
      <c r="GWJ481" s="470"/>
      <c r="GWK481" s="470"/>
      <c r="GWL481" s="470"/>
      <c r="GWM481" s="470"/>
      <c r="GWN481" s="470"/>
      <c r="GWO481" s="470"/>
      <c r="GWP481" s="470"/>
      <c r="GWQ481" s="470"/>
      <c r="GWR481" s="470"/>
      <c r="GWS481" s="470"/>
      <c r="GWT481" s="470"/>
      <c r="GWU481" s="470"/>
      <c r="GWV481" s="470"/>
      <c r="GWW481" s="470"/>
      <c r="GWX481" s="470"/>
      <c r="GWY481" s="470"/>
      <c r="GWZ481" s="470"/>
      <c r="GXA481" s="470"/>
      <c r="GXB481" s="470"/>
      <c r="GXC481" s="470"/>
      <c r="GXD481" s="470"/>
      <c r="GXE481" s="470"/>
      <c r="GXF481" s="470"/>
      <c r="GXG481" s="470"/>
      <c r="GXH481" s="470"/>
      <c r="GXI481" s="470"/>
      <c r="GXJ481" s="470"/>
      <c r="GXK481" s="470"/>
      <c r="GXL481" s="470"/>
      <c r="GXM481" s="470"/>
      <c r="GXN481" s="470"/>
      <c r="GXO481" s="470"/>
      <c r="GXP481" s="470"/>
      <c r="GXQ481" s="470"/>
      <c r="GXR481" s="470"/>
      <c r="GXS481" s="470"/>
      <c r="GXT481" s="470"/>
      <c r="GXU481" s="470"/>
      <c r="GXV481" s="470"/>
      <c r="GXW481" s="470"/>
      <c r="GXX481" s="470"/>
      <c r="GXY481" s="470"/>
      <c r="GXZ481" s="470"/>
      <c r="GYA481" s="470"/>
      <c r="GYB481" s="470"/>
      <c r="GYC481" s="470"/>
      <c r="GYD481" s="470"/>
      <c r="GYE481" s="470"/>
      <c r="GYF481" s="470"/>
      <c r="GYG481" s="470"/>
      <c r="GYH481" s="470"/>
      <c r="GYI481" s="470"/>
      <c r="GYJ481" s="470"/>
      <c r="GYK481" s="470"/>
      <c r="GYL481" s="470"/>
      <c r="GYM481" s="470"/>
      <c r="GYN481" s="470"/>
      <c r="GYO481" s="470"/>
      <c r="GYP481" s="470"/>
      <c r="GYQ481" s="470"/>
      <c r="GYR481" s="470"/>
      <c r="GYS481" s="470"/>
      <c r="GYT481" s="470"/>
      <c r="GYU481" s="470"/>
      <c r="GYV481" s="470"/>
      <c r="GYW481" s="470"/>
      <c r="GYX481" s="470"/>
      <c r="GYY481" s="470"/>
      <c r="GYZ481" s="470"/>
      <c r="GZA481" s="470"/>
      <c r="GZB481" s="470"/>
      <c r="GZC481" s="470"/>
      <c r="GZD481" s="470"/>
      <c r="GZE481" s="470"/>
      <c r="GZF481" s="470"/>
      <c r="GZG481" s="470"/>
      <c r="GZH481" s="470"/>
      <c r="GZI481" s="470"/>
      <c r="GZJ481" s="470"/>
      <c r="GZK481" s="470"/>
      <c r="GZL481" s="470"/>
      <c r="GZM481" s="470"/>
      <c r="GZN481" s="470"/>
      <c r="GZO481" s="470"/>
      <c r="GZP481" s="470"/>
      <c r="GZQ481" s="470"/>
      <c r="GZR481" s="470"/>
      <c r="GZS481" s="470"/>
      <c r="GZT481" s="470"/>
      <c r="GZU481" s="470"/>
      <c r="GZV481" s="470"/>
      <c r="GZW481" s="470"/>
      <c r="GZX481" s="470"/>
      <c r="GZY481" s="470"/>
      <c r="GZZ481" s="470"/>
      <c r="HAA481" s="470"/>
      <c r="HAB481" s="470"/>
      <c r="HAC481" s="470"/>
      <c r="HAD481" s="470"/>
      <c r="HAE481" s="470"/>
      <c r="HAF481" s="470"/>
      <c r="HAG481" s="470"/>
      <c r="HAH481" s="470"/>
      <c r="HAI481" s="470"/>
      <c r="HAJ481" s="470"/>
      <c r="HAK481" s="470"/>
      <c r="HAL481" s="470"/>
      <c r="HAM481" s="470"/>
      <c r="HAN481" s="470"/>
      <c r="HAO481" s="470"/>
      <c r="HAP481" s="470"/>
      <c r="HAQ481" s="470"/>
      <c r="HAR481" s="470"/>
      <c r="HAS481" s="470"/>
      <c r="HAT481" s="470"/>
      <c r="HAU481" s="470"/>
      <c r="HAV481" s="470"/>
      <c r="HAW481" s="470"/>
      <c r="HAX481" s="470"/>
      <c r="HAY481" s="470"/>
      <c r="HAZ481" s="470"/>
      <c r="HBA481" s="470"/>
      <c r="HBB481" s="470"/>
      <c r="HBC481" s="470"/>
      <c r="HBD481" s="470"/>
      <c r="HBE481" s="470"/>
      <c r="HBF481" s="470"/>
      <c r="HBG481" s="470"/>
      <c r="HBH481" s="470"/>
      <c r="HBI481" s="470"/>
      <c r="HBJ481" s="470"/>
      <c r="HBK481" s="470"/>
      <c r="HBL481" s="470"/>
      <c r="HBM481" s="470"/>
      <c r="HBN481" s="470"/>
      <c r="HBO481" s="470"/>
      <c r="HBP481" s="470"/>
      <c r="HBQ481" s="470"/>
      <c r="HBR481" s="470"/>
      <c r="HBS481" s="470"/>
      <c r="HBT481" s="470"/>
      <c r="HBU481" s="470"/>
      <c r="HBV481" s="470"/>
      <c r="HBW481" s="470"/>
      <c r="HBX481" s="470"/>
      <c r="HBY481" s="470"/>
      <c r="HBZ481" s="470"/>
      <c r="HCA481" s="470"/>
      <c r="HCB481" s="470"/>
      <c r="HCC481" s="470"/>
      <c r="HCD481" s="470"/>
      <c r="HCE481" s="470"/>
      <c r="HCF481" s="470"/>
      <c r="HCG481" s="470"/>
      <c r="HCH481" s="470"/>
      <c r="HCI481" s="470"/>
      <c r="HCJ481" s="470"/>
      <c r="HCK481" s="470"/>
      <c r="HCL481" s="470"/>
      <c r="HCM481" s="470"/>
      <c r="HCN481" s="470"/>
      <c r="HCO481" s="470"/>
      <c r="HCP481" s="470"/>
      <c r="HCQ481" s="470"/>
      <c r="HCR481" s="470"/>
      <c r="HCS481" s="470"/>
      <c r="HCT481" s="470"/>
      <c r="HCU481" s="470"/>
      <c r="HCV481" s="470"/>
      <c r="HCW481" s="470"/>
      <c r="HCX481" s="470"/>
      <c r="HCY481" s="470"/>
      <c r="HCZ481" s="470"/>
      <c r="HDA481" s="470"/>
      <c r="HDB481" s="470"/>
      <c r="HDC481" s="470"/>
      <c r="HDD481" s="470"/>
      <c r="HDE481" s="470"/>
      <c r="HDF481" s="470"/>
      <c r="HDG481" s="470"/>
      <c r="HDH481" s="470"/>
      <c r="HDI481" s="470"/>
      <c r="HDJ481" s="470"/>
      <c r="HDK481" s="470"/>
      <c r="HDL481" s="470"/>
      <c r="HDM481" s="470"/>
      <c r="HDN481" s="470"/>
      <c r="HDO481" s="470"/>
      <c r="HDP481" s="470"/>
      <c r="HDQ481" s="470"/>
      <c r="HDR481" s="470"/>
      <c r="HDS481" s="470"/>
      <c r="HDT481" s="470"/>
      <c r="HDU481" s="470"/>
      <c r="HDV481" s="470"/>
      <c r="HDW481" s="470"/>
      <c r="HDX481" s="470"/>
      <c r="HDY481" s="470"/>
      <c r="HDZ481" s="470"/>
      <c r="HEA481" s="470"/>
      <c r="HEB481" s="470"/>
      <c r="HEC481" s="470"/>
      <c r="HED481" s="470"/>
      <c r="HEE481" s="470"/>
      <c r="HEF481" s="470"/>
      <c r="HEG481" s="470"/>
      <c r="HEH481" s="470"/>
      <c r="HEI481" s="470"/>
      <c r="HEJ481" s="470"/>
      <c r="HEK481" s="470"/>
      <c r="HEL481" s="470"/>
      <c r="HEM481" s="470"/>
      <c r="HEN481" s="470"/>
      <c r="HEO481" s="470"/>
      <c r="HEP481" s="470"/>
      <c r="HEQ481" s="470"/>
      <c r="HER481" s="470"/>
      <c r="HES481" s="470"/>
      <c r="HET481" s="470"/>
      <c r="HEU481" s="470"/>
      <c r="HEV481" s="470"/>
      <c r="HEW481" s="470"/>
      <c r="HEX481" s="470"/>
      <c r="HEY481" s="470"/>
      <c r="HEZ481" s="470"/>
      <c r="HFA481" s="470"/>
      <c r="HFB481" s="470"/>
      <c r="HFC481" s="470"/>
      <c r="HFD481" s="470"/>
      <c r="HFE481" s="470"/>
      <c r="HFF481" s="470"/>
      <c r="HFG481" s="470"/>
      <c r="HFH481" s="470"/>
      <c r="HFI481" s="470"/>
      <c r="HFJ481" s="470"/>
      <c r="HFK481" s="470"/>
      <c r="HFL481" s="470"/>
      <c r="HFM481" s="470"/>
      <c r="HFN481" s="470"/>
      <c r="HFO481" s="470"/>
      <c r="HFP481" s="470"/>
      <c r="HFQ481" s="470"/>
      <c r="HFR481" s="470"/>
      <c r="HFS481" s="470"/>
      <c r="HFT481" s="470"/>
      <c r="HFU481" s="470"/>
      <c r="HFV481" s="470"/>
      <c r="HFW481" s="470"/>
      <c r="HFX481" s="470"/>
      <c r="HFY481" s="470"/>
      <c r="HFZ481" s="470"/>
      <c r="HGA481" s="470"/>
      <c r="HGB481" s="470"/>
      <c r="HGC481" s="470"/>
      <c r="HGD481" s="470"/>
      <c r="HGE481" s="470"/>
      <c r="HGF481" s="470"/>
      <c r="HGG481" s="470"/>
      <c r="HGH481" s="470"/>
      <c r="HGI481" s="470"/>
      <c r="HGJ481" s="470"/>
      <c r="HGK481" s="470"/>
      <c r="HGL481" s="470"/>
      <c r="HGM481" s="470"/>
      <c r="HGN481" s="470"/>
      <c r="HGO481" s="470"/>
      <c r="HGP481" s="470"/>
      <c r="HGQ481" s="470"/>
      <c r="HGR481" s="470"/>
      <c r="HGS481" s="470"/>
      <c r="HGT481" s="470"/>
      <c r="HGU481" s="470"/>
      <c r="HGV481" s="470"/>
      <c r="HGW481" s="470"/>
      <c r="HGX481" s="470"/>
      <c r="HGY481" s="470"/>
      <c r="HGZ481" s="470"/>
      <c r="HHA481" s="470"/>
      <c r="HHB481" s="470"/>
      <c r="HHC481" s="470"/>
      <c r="HHD481" s="470"/>
      <c r="HHE481" s="470"/>
      <c r="HHF481" s="470"/>
      <c r="HHG481" s="470"/>
      <c r="HHH481" s="470"/>
      <c r="HHI481" s="470"/>
      <c r="HHJ481" s="470"/>
      <c r="HHK481" s="470"/>
      <c r="HHL481" s="470"/>
      <c r="HHM481" s="470"/>
      <c r="HHN481" s="470"/>
      <c r="HHO481" s="470"/>
      <c r="HHP481" s="470"/>
      <c r="HHQ481" s="470"/>
      <c r="HHR481" s="470"/>
      <c r="HHS481" s="470"/>
      <c r="HHT481" s="470"/>
      <c r="HHU481" s="470"/>
      <c r="HHV481" s="470"/>
      <c r="HHW481" s="470"/>
      <c r="HHX481" s="470"/>
      <c r="HHY481" s="470"/>
      <c r="HHZ481" s="470"/>
      <c r="HIA481" s="470"/>
      <c r="HIB481" s="470"/>
      <c r="HIC481" s="470"/>
      <c r="HID481" s="470"/>
      <c r="HIE481" s="470"/>
      <c r="HIF481" s="470"/>
      <c r="HIG481" s="470"/>
      <c r="HIH481" s="470"/>
      <c r="HII481" s="470"/>
      <c r="HIJ481" s="470"/>
      <c r="HIK481" s="470"/>
      <c r="HIL481" s="470"/>
      <c r="HIM481" s="470"/>
      <c r="HIN481" s="470"/>
      <c r="HIO481" s="470"/>
      <c r="HIP481" s="470"/>
      <c r="HIQ481" s="470"/>
      <c r="HIR481" s="470"/>
      <c r="HIS481" s="470"/>
      <c r="HIT481" s="470"/>
      <c r="HIU481" s="470"/>
      <c r="HIV481" s="470"/>
      <c r="HIW481" s="470"/>
      <c r="HIX481" s="470"/>
      <c r="HIY481" s="470"/>
      <c r="HIZ481" s="470"/>
      <c r="HJA481" s="470"/>
      <c r="HJB481" s="470"/>
      <c r="HJC481" s="470"/>
      <c r="HJD481" s="470"/>
      <c r="HJE481" s="470"/>
      <c r="HJF481" s="470"/>
      <c r="HJG481" s="470"/>
      <c r="HJH481" s="470"/>
      <c r="HJI481" s="470"/>
      <c r="HJJ481" s="470"/>
      <c r="HJK481" s="470"/>
      <c r="HJL481" s="470"/>
      <c r="HJM481" s="470"/>
      <c r="HJN481" s="470"/>
      <c r="HJO481" s="470"/>
      <c r="HJP481" s="470"/>
      <c r="HJQ481" s="470"/>
      <c r="HJR481" s="470"/>
      <c r="HJS481" s="470"/>
      <c r="HJT481" s="470"/>
      <c r="HJU481" s="470"/>
      <c r="HJV481" s="470"/>
      <c r="HJW481" s="470"/>
      <c r="HJX481" s="470"/>
      <c r="HJY481" s="470"/>
      <c r="HJZ481" s="470"/>
      <c r="HKA481" s="470"/>
      <c r="HKB481" s="470"/>
      <c r="HKC481" s="470"/>
      <c r="HKD481" s="470"/>
      <c r="HKE481" s="470"/>
      <c r="HKF481" s="470"/>
      <c r="HKG481" s="470"/>
      <c r="HKH481" s="470"/>
      <c r="HKI481" s="470"/>
      <c r="HKJ481" s="470"/>
      <c r="HKK481" s="470"/>
      <c r="HKL481" s="470"/>
      <c r="HKM481" s="470"/>
      <c r="HKN481" s="470"/>
      <c r="HKO481" s="470"/>
      <c r="HKP481" s="470"/>
      <c r="HKQ481" s="470"/>
      <c r="HKR481" s="470"/>
      <c r="HKS481" s="470"/>
      <c r="HKT481" s="470"/>
      <c r="HKU481" s="470"/>
      <c r="HKV481" s="470"/>
      <c r="HKW481" s="470"/>
      <c r="HKX481" s="470"/>
      <c r="HKY481" s="470"/>
      <c r="HKZ481" s="470"/>
      <c r="HLA481" s="470"/>
      <c r="HLB481" s="470"/>
      <c r="HLC481" s="470"/>
      <c r="HLD481" s="470"/>
      <c r="HLE481" s="470"/>
      <c r="HLF481" s="470"/>
      <c r="HLG481" s="470"/>
      <c r="HLH481" s="470"/>
      <c r="HLI481" s="470"/>
      <c r="HLJ481" s="470"/>
      <c r="HLK481" s="470"/>
      <c r="HLL481" s="470"/>
      <c r="HLM481" s="470"/>
      <c r="HLN481" s="470"/>
      <c r="HLO481" s="470"/>
      <c r="HLP481" s="470"/>
      <c r="HLQ481" s="470"/>
      <c r="HLR481" s="470"/>
      <c r="HLS481" s="470"/>
      <c r="HLT481" s="470"/>
      <c r="HLU481" s="470"/>
      <c r="HLV481" s="470"/>
      <c r="HLW481" s="470"/>
      <c r="HLX481" s="470"/>
      <c r="HLY481" s="470"/>
      <c r="HLZ481" s="470"/>
      <c r="HMA481" s="470"/>
      <c r="HMB481" s="470"/>
      <c r="HMC481" s="470"/>
      <c r="HMD481" s="470"/>
      <c r="HME481" s="470"/>
      <c r="HMF481" s="470"/>
      <c r="HMG481" s="470"/>
      <c r="HMH481" s="470"/>
      <c r="HMI481" s="470"/>
      <c r="HMJ481" s="470"/>
      <c r="HMK481" s="470"/>
      <c r="HML481" s="470"/>
      <c r="HMM481" s="470"/>
      <c r="HMN481" s="470"/>
      <c r="HMO481" s="470"/>
      <c r="HMP481" s="470"/>
      <c r="HMQ481" s="470"/>
      <c r="HMR481" s="470"/>
      <c r="HMS481" s="470"/>
      <c r="HMT481" s="470"/>
      <c r="HMU481" s="470"/>
      <c r="HMV481" s="470"/>
      <c r="HMW481" s="470"/>
      <c r="HMX481" s="470"/>
      <c r="HMY481" s="470"/>
      <c r="HMZ481" s="470"/>
      <c r="HNA481" s="470"/>
      <c r="HNB481" s="470"/>
      <c r="HNC481" s="470"/>
      <c r="HND481" s="470"/>
      <c r="HNE481" s="470"/>
      <c r="HNF481" s="470"/>
      <c r="HNG481" s="470"/>
      <c r="HNH481" s="470"/>
      <c r="HNI481" s="470"/>
      <c r="HNJ481" s="470"/>
      <c r="HNK481" s="470"/>
      <c r="HNL481" s="470"/>
      <c r="HNM481" s="470"/>
      <c r="HNN481" s="470"/>
      <c r="HNO481" s="470"/>
      <c r="HNP481" s="470"/>
      <c r="HNQ481" s="470"/>
      <c r="HNR481" s="470"/>
      <c r="HNS481" s="470"/>
      <c r="HNT481" s="470"/>
      <c r="HNU481" s="470"/>
      <c r="HNV481" s="470"/>
      <c r="HNW481" s="470"/>
      <c r="HNX481" s="470"/>
      <c r="HNY481" s="470"/>
      <c r="HNZ481" s="470"/>
      <c r="HOA481" s="470"/>
      <c r="HOB481" s="470"/>
      <c r="HOC481" s="470"/>
      <c r="HOD481" s="470"/>
      <c r="HOE481" s="470"/>
      <c r="HOF481" s="470"/>
      <c r="HOG481" s="470"/>
      <c r="HOH481" s="470"/>
      <c r="HOI481" s="470"/>
      <c r="HOJ481" s="470"/>
      <c r="HOK481" s="470"/>
      <c r="HOL481" s="470"/>
      <c r="HOM481" s="470"/>
      <c r="HON481" s="470"/>
      <c r="HOO481" s="470"/>
      <c r="HOP481" s="470"/>
      <c r="HOQ481" s="470"/>
      <c r="HOR481" s="470"/>
      <c r="HOS481" s="470"/>
      <c r="HOT481" s="470"/>
      <c r="HOU481" s="470"/>
      <c r="HOV481" s="470"/>
      <c r="HOW481" s="470"/>
      <c r="HOX481" s="470"/>
      <c r="HOY481" s="470"/>
      <c r="HOZ481" s="470"/>
      <c r="HPA481" s="470"/>
      <c r="HPB481" s="470"/>
      <c r="HPC481" s="470"/>
      <c r="HPD481" s="470"/>
      <c r="HPE481" s="470"/>
      <c r="HPF481" s="470"/>
      <c r="HPG481" s="470"/>
      <c r="HPH481" s="470"/>
      <c r="HPI481" s="470"/>
      <c r="HPJ481" s="470"/>
      <c r="HPK481" s="470"/>
      <c r="HPL481" s="470"/>
      <c r="HPM481" s="470"/>
      <c r="HPN481" s="470"/>
      <c r="HPO481" s="470"/>
      <c r="HPP481" s="470"/>
      <c r="HPQ481" s="470"/>
      <c r="HPR481" s="470"/>
      <c r="HPS481" s="470"/>
      <c r="HPT481" s="470"/>
      <c r="HPU481" s="470"/>
      <c r="HPV481" s="470"/>
      <c r="HPW481" s="470"/>
      <c r="HPX481" s="470"/>
      <c r="HPY481" s="470"/>
      <c r="HPZ481" s="470"/>
      <c r="HQA481" s="470"/>
      <c r="HQB481" s="470"/>
      <c r="HQC481" s="470"/>
      <c r="HQD481" s="470"/>
      <c r="HQE481" s="470"/>
      <c r="HQF481" s="470"/>
      <c r="HQG481" s="470"/>
      <c r="HQH481" s="470"/>
      <c r="HQI481" s="470"/>
      <c r="HQJ481" s="470"/>
      <c r="HQK481" s="470"/>
      <c r="HQL481" s="470"/>
      <c r="HQM481" s="470"/>
      <c r="HQN481" s="470"/>
      <c r="HQO481" s="470"/>
      <c r="HQP481" s="470"/>
      <c r="HQQ481" s="470"/>
      <c r="HQR481" s="470"/>
      <c r="HQS481" s="470"/>
      <c r="HQT481" s="470"/>
      <c r="HQU481" s="470"/>
      <c r="HQV481" s="470"/>
      <c r="HQW481" s="470"/>
      <c r="HQX481" s="470"/>
      <c r="HQY481" s="470"/>
      <c r="HQZ481" s="470"/>
      <c r="HRA481" s="470"/>
      <c r="HRB481" s="470"/>
      <c r="HRC481" s="470"/>
      <c r="HRD481" s="470"/>
      <c r="HRE481" s="470"/>
      <c r="HRF481" s="470"/>
      <c r="HRG481" s="470"/>
      <c r="HRH481" s="470"/>
      <c r="HRI481" s="470"/>
      <c r="HRJ481" s="470"/>
      <c r="HRK481" s="470"/>
      <c r="HRL481" s="470"/>
      <c r="HRM481" s="470"/>
      <c r="HRN481" s="470"/>
      <c r="HRO481" s="470"/>
      <c r="HRP481" s="470"/>
      <c r="HRQ481" s="470"/>
      <c r="HRR481" s="470"/>
      <c r="HRS481" s="470"/>
      <c r="HRT481" s="470"/>
      <c r="HRU481" s="470"/>
      <c r="HRV481" s="470"/>
      <c r="HRW481" s="470"/>
      <c r="HRX481" s="470"/>
      <c r="HRY481" s="470"/>
      <c r="HRZ481" s="470"/>
      <c r="HSA481" s="470"/>
      <c r="HSB481" s="470"/>
      <c r="HSC481" s="470"/>
      <c r="HSD481" s="470"/>
      <c r="HSE481" s="470"/>
      <c r="HSF481" s="470"/>
      <c r="HSG481" s="470"/>
      <c r="HSH481" s="470"/>
      <c r="HSI481" s="470"/>
      <c r="HSJ481" s="470"/>
      <c r="HSK481" s="470"/>
      <c r="HSL481" s="470"/>
      <c r="HSM481" s="470"/>
      <c r="HSN481" s="470"/>
      <c r="HSO481" s="470"/>
      <c r="HSP481" s="470"/>
      <c r="HSQ481" s="470"/>
      <c r="HSR481" s="470"/>
      <c r="HSS481" s="470"/>
      <c r="HST481" s="470"/>
      <c r="HSU481" s="470"/>
      <c r="HSV481" s="470"/>
      <c r="HSW481" s="470"/>
      <c r="HSX481" s="470"/>
      <c r="HSY481" s="470"/>
      <c r="HSZ481" s="470"/>
      <c r="HTA481" s="470"/>
      <c r="HTB481" s="470"/>
      <c r="HTC481" s="470"/>
      <c r="HTD481" s="470"/>
      <c r="HTE481" s="470"/>
      <c r="HTF481" s="470"/>
      <c r="HTG481" s="470"/>
      <c r="HTH481" s="470"/>
      <c r="HTI481" s="470"/>
      <c r="HTJ481" s="470"/>
      <c r="HTK481" s="470"/>
      <c r="HTL481" s="470"/>
      <c r="HTM481" s="470"/>
      <c r="HTN481" s="470"/>
      <c r="HTO481" s="470"/>
      <c r="HTP481" s="470"/>
      <c r="HTQ481" s="470"/>
      <c r="HTR481" s="470"/>
      <c r="HTS481" s="470"/>
      <c r="HTT481" s="470"/>
      <c r="HTU481" s="470"/>
      <c r="HTV481" s="470"/>
      <c r="HTW481" s="470"/>
      <c r="HTX481" s="470"/>
      <c r="HTY481" s="470"/>
      <c r="HTZ481" s="470"/>
      <c r="HUA481" s="470"/>
      <c r="HUB481" s="470"/>
      <c r="HUC481" s="470"/>
      <c r="HUD481" s="470"/>
      <c r="HUE481" s="470"/>
      <c r="HUF481" s="470"/>
      <c r="HUG481" s="470"/>
      <c r="HUH481" s="470"/>
      <c r="HUI481" s="470"/>
      <c r="HUJ481" s="470"/>
      <c r="HUK481" s="470"/>
      <c r="HUL481" s="470"/>
      <c r="HUM481" s="470"/>
      <c r="HUN481" s="470"/>
      <c r="HUO481" s="470"/>
      <c r="HUP481" s="470"/>
      <c r="HUQ481" s="470"/>
      <c r="HUR481" s="470"/>
      <c r="HUS481" s="470"/>
      <c r="HUT481" s="470"/>
      <c r="HUU481" s="470"/>
      <c r="HUV481" s="470"/>
      <c r="HUW481" s="470"/>
      <c r="HUX481" s="470"/>
      <c r="HUY481" s="470"/>
      <c r="HUZ481" s="470"/>
      <c r="HVA481" s="470"/>
      <c r="HVB481" s="470"/>
      <c r="HVC481" s="470"/>
      <c r="HVD481" s="470"/>
      <c r="HVE481" s="470"/>
      <c r="HVF481" s="470"/>
      <c r="HVG481" s="470"/>
      <c r="HVH481" s="470"/>
      <c r="HVI481" s="470"/>
      <c r="HVJ481" s="470"/>
      <c r="HVK481" s="470"/>
      <c r="HVL481" s="470"/>
      <c r="HVM481" s="470"/>
      <c r="HVN481" s="470"/>
      <c r="HVO481" s="470"/>
      <c r="HVP481" s="470"/>
      <c r="HVQ481" s="470"/>
      <c r="HVR481" s="470"/>
      <c r="HVS481" s="470"/>
      <c r="HVT481" s="470"/>
      <c r="HVU481" s="470"/>
      <c r="HVV481" s="470"/>
      <c r="HVW481" s="470"/>
      <c r="HVX481" s="470"/>
      <c r="HVY481" s="470"/>
      <c r="HVZ481" s="470"/>
      <c r="HWA481" s="470"/>
      <c r="HWB481" s="470"/>
      <c r="HWC481" s="470"/>
      <c r="HWD481" s="470"/>
      <c r="HWE481" s="470"/>
      <c r="HWF481" s="470"/>
      <c r="HWG481" s="470"/>
      <c r="HWH481" s="470"/>
      <c r="HWI481" s="470"/>
      <c r="HWJ481" s="470"/>
      <c r="HWK481" s="470"/>
      <c r="HWL481" s="470"/>
      <c r="HWM481" s="470"/>
      <c r="HWN481" s="470"/>
      <c r="HWO481" s="470"/>
      <c r="HWP481" s="470"/>
      <c r="HWQ481" s="470"/>
      <c r="HWR481" s="470"/>
      <c r="HWS481" s="470"/>
      <c r="HWT481" s="470"/>
      <c r="HWU481" s="470"/>
      <c r="HWV481" s="470"/>
      <c r="HWW481" s="470"/>
      <c r="HWX481" s="470"/>
      <c r="HWY481" s="470"/>
      <c r="HWZ481" s="470"/>
      <c r="HXA481" s="470"/>
      <c r="HXB481" s="470"/>
      <c r="HXC481" s="470"/>
      <c r="HXD481" s="470"/>
      <c r="HXE481" s="470"/>
      <c r="HXF481" s="470"/>
      <c r="HXG481" s="470"/>
      <c r="HXH481" s="470"/>
      <c r="HXI481" s="470"/>
      <c r="HXJ481" s="470"/>
      <c r="HXK481" s="470"/>
      <c r="HXL481" s="470"/>
      <c r="HXM481" s="470"/>
      <c r="HXN481" s="470"/>
      <c r="HXO481" s="470"/>
      <c r="HXP481" s="470"/>
      <c r="HXQ481" s="470"/>
      <c r="HXR481" s="470"/>
      <c r="HXS481" s="470"/>
      <c r="HXT481" s="470"/>
      <c r="HXU481" s="470"/>
      <c r="HXV481" s="470"/>
      <c r="HXW481" s="470"/>
      <c r="HXX481" s="470"/>
      <c r="HXY481" s="470"/>
      <c r="HXZ481" s="470"/>
      <c r="HYA481" s="470"/>
      <c r="HYB481" s="470"/>
      <c r="HYC481" s="470"/>
      <c r="HYD481" s="470"/>
      <c r="HYE481" s="470"/>
      <c r="HYF481" s="470"/>
      <c r="HYG481" s="470"/>
      <c r="HYH481" s="470"/>
      <c r="HYI481" s="470"/>
      <c r="HYJ481" s="470"/>
      <c r="HYK481" s="470"/>
      <c r="HYL481" s="470"/>
      <c r="HYM481" s="470"/>
      <c r="HYN481" s="470"/>
      <c r="HYO481" s="470"/>
      <c r="HYP481" s="470"/>
      <c r="HYQ481" s="470"/>
      <c r="HYR481" s="470"/>
      <c r="HYS481" s="470"/>
      <c r="HYT481" s="470"/>
      <c r="HYU481" s="470"/>
      <c r="HYV481" s="470"/>
      <c r="HYW481" s="470"/>
      <c r="HYX481" s="470"/>
      <c r="HYY481" s="470"/>
      <c r="HYZ481" s="470"/>
      <c r="HZA481" s="470"/>
      <c r="HZB481" s="470"/>
      <c r="HZC481" s="470"/>
      <c r="HZD481" s="470"/>
      <c r="HZE481" s="470"/>
      <c r="HZF481" s="470"/>
      <c r="HZG481" s="470"/>
      <c r="HZH481" s="470"/>
      <c r="HZI481" s="470"/>
      <c r="HZJ481" s="470"/>
      <c r="HZK481" s="470"/>
      <c r="HZL481" s="470"/>
      <c r="HZM481" s="470"/>
      <c r="HZN481" s="470"/>
      <c r="HZO481" s="470"/>
      <c r="HZP481" s="470"/>
      <c r="HZQ481" s="470"/>
      <c r="HZR481" s="470"/>
      <c r="HZS481" s="470"/>
      <c r="HZT481" s="470"/>
      <c r="HZU481" s="470"/>
      <c r="HZV481" s="470"/>
      <c r="HZW481" s="470"/>
      <c r="HZX481" s="470"/>
      <c r="HZY481" s="470"/>
      <c r="HZZ481" s="470"/>
      <c r="IAA481" s="470"/>
      <c r="IAB481" s="470"/>
      <c r="IAC481" s="470"/>
      <c r="IAD481" s="470"/>
      <c r="IAE481" s="470"/>
      <c r="IAF481" s="470"/>
      <c r="IAG481" s="470"/>
      <c r="IAH481" s="470"/>
      <c r="IAI481" s="470"/>
      <c r="IAJ481" s="470"/>
      <c r="IAK481" s="470"/>
      <c r="IAL481" s="470"/>
      <c r="IAM481" s="470"/>
      <c r="IAN481" s="470"/>
      <c r="IAO481" s="470"/>
      <c r="IAP481" s="470"/>
      <c r="IAQ481" s="470"/>
      <c r="IAR481" s="470"/>
      <c r="IAS481" s="470"/>
      <c r="IAT481" s="470"/>
      <c r="IAU481" s="470"/>
      <c r="IAV481" s="470"/>
      <c r="IAW481" s="470"/>
      <c r="IAX481" s="470"/>
      <c r="IAY481" s="470"/>
      <c r="IAZ481" s="470"/>
      <c r="IBA481" s="470"/>
      <c r="IBB481" s="470"/>
      <c r="IBC481" s="470"/>
      <c r="IBD481" s="470"/>
      <c r="IBE481" s="470"/>
      <c r="IBF481" s="470"/>
      <c r="IBG481" s="470"/>
      <c r="IBH481" s="470"/>
      <c r="IBI481" s="470"/>
      <c r="IBJ481" s="470"/>
      <c r="IBK481" s="470"/>
      <c r="IBL481" s="470"/>
      <c r="IBM481" s="470"/>
      <c r="IBN481" s="470"/>
      <c r="IBO481" s="470"/>
      <c r="IBP481" s="470"/>
      <c r="IBQ481" s="470"/>
      <c r="IBR481" s="470"/>
      <c r="IBS481" s="470"/>
      <c r="IBT481" s="470"/>
      <c r="IBU481" s="470"/>
      <c r="IBV481" s="470"/>
      <c r="IBW481" s="470"/>
      <c r="IBX481" s="470"/>
      <c r="IBY481" s="470"/>
      <c r="IBZ481" s="470"/>
      <c r="ICA481" s="470"/>
      <c r="ICB481" s="470"/>
      <c r="ICC481" s="470"/>
      <c r="ICD481" s="470"/>
      <c r="ICE481" s="470"/>
      <c r="ICF481" s="470"/>
      <c r="ICG481" s="470"/>
      <c r="ICH481" s="470"/>
      <c r="ICI481" s="470"/>
      <c r="ICJ481" s="470"/>
      <c r="ICK481" s="470"/>
      <c r="ICL481" s="470"/>
      <c r="ICM481" s="470"/>
      <c r="ICN481" s="470"/>
      <c r="ICO481" s="470"/>
      <c r="ICP481" s="470"/>
      <c r="ICQ481" s="470"/>
      <c r="ICR481" s="470"/>
      <c r="ICS481" s="470"/>
      <c r="ICT481" s="470"/>
      <c r="ICU481" s="470"/>
      <c r="ICV481" s="470"/>
      <c r="ICW481" s="470"/>
      <c r="ICX481" s="470"/>
      <c r="ICY481" s="470"/>
      <c r="ICZ481" s="470"/>
      <c r="IDA481" s="470"/>
      <c r="IDB481" s="470"/>
      <c r="IDC481" s="470"/>
      <c r="IDD481" s="470"/>
      <c r="IDE481" s="470"/>
      <c r="IDF481" s="470"/>
      <c r="IDG481" s="470"/>
      <c r="IDH481" s="470"/>
      <c r="IDI481" s="470"/>
      <c r="IDJ481" s="470"/>
      <c r="IDK481" s="470"/>
      <c r="IDL481" s="470"/>
      <c r="IDM481" s="470"/>
      <c r="IDN481" s="470"/>
      <c r="IDO481" s="470"/>
      <c r="IDP481" s="470"/>
      <c r="IDQ481" s="470"/>
      <c r="IDR481" s="470"/>
      <c r="IDS481" s="470"/>
      <c r="IDT481" s="470"/>
      <c r="IDU481" s="470"/>
      <c r="IDV481" s="470"/>
      <c r="IDW481" s="470"/>
      <c r="IDX481" s="470"/>
      <c r="IDY481" s="470"/>
      <c r="IDZ481" s="470"/>
      <c r="IEA481" s="470"/>
      <c r="IEB481" s="470"/>
      <c r="IEC481" s="470"/>
      <c r="IED481" s="470"/>
      <c r="IEE481" s="470"/>
      <c r="IEF481" s="470"/>
      <c r="IEG481" s="470"/>
      <c r="IEH481" s="470"/>
      <c r="IEI481" s="470"/>
      <c r="IEJ481" s="470"/>
      <c r="IEK481" s="470"/>
      <c r="IEL481" s="470"/>
      <c r="IEM481" s="470"/>
      <c r="IEN481" s="470"/>
      <c r="IEO481" s="470"/>
      <c r="IEP481" s="470"/>
      <c r="IEQ481" s="470"/>
      <c r="IER481" s="470"/>
      <c r="IES481" s="470"/>
      <c r="IET481" s="470"/>
      <c r="IEU481" s="470"/>
      <c r="IEV481" s="470"/>
      <c r="IEW481" s="470"/>
      <c r="IEX481" s="470"/>
      <c r="IEY481" s="470"/>
      <c r="IEZ481" s="470"/>
      <c r="IFA481" s="470"/>
      <c r="IFB481" s="470"/>
      <c r="IFC481" s="470"/>
      <c r="IFD481" s="470"/>
      <c r="IFE481" s="470"/>
      <c r="IFF481" s="470"/>
      <c r="IFG481" s="470"/>
      <c r="IFH481" s="470"/>
      <c r="IFI481" s="470"/>
      <c r="IFJ481" s="470"/>
      <c r="IFK481" s="470"/>
      <c r="IFL481" s="470"/>
      <c r="IFM481" s="470"/>
      <c r="IFN481" s="470"/>
      <c r="IFO481" s="470"/>
      <c r="IFP481" s="470"/>
      <c r="IFQ481" s="470"/>
      <c r="IFR481" s="470"/>
      <c r="IFS481" s="470"/>
      <c r="IFT481" s="470"/>
      <c r="IFU481" s="470"/>
      <c r="IFV481" s="470"/>
      <c r="IFW481" s="470"/>
      <c r="IFX481" s="470"/>
      <c r="IFY481" s="470"/>
      <c r="IFZ481" s="470"/>
      <c r="IGA481" s="470"/>
      <c r="IGB481" s="470"/>
      <c r="IGC481" s="470"/>
      <c r="IGD481" s="470"/>
      <c r="IGE481" s="470"/>
      <c r="IGF481" s="470"/>
      <c r="IGG481" s="470"/>
      <c r="IGH481" s="470"/>
      <c r="IGI481" s="470"/>
      <c r="IGJ481" s="470"/>
      <c r="IGK481" s="470"/>
      <c r="IGL481" s="470"/>
      <c r="IGM481" s="470"/>
      <c r="IGN481" s="470"/>
      <c r="IGO481" s="470"/>
      <c r="IGP481" s="470"/>
      <c r="IGQ481" s="470"/>
      <c r="IGR481" s="470"/>
      <c r="IGS481" s="470"/>
      <c r="IGT481" s="470"/>
      <c r="IGU481" s="470"/>
      <c r="IGV481" s="470"/>
      <c r="IGW481" s="470"/>
      <c r="IGX481" s="470"/>
      <c r="IGY481" s="470"/>
      <c r="IGZ481" s="470"/>
      <c r="IHA481" s="470"/>
      <c r="IHB481" s="470"/>
      <c r="IHC481" s="470"/>
      <c r="IHD481" s="470"/>
      <c r="IHE481" s="470"/>
      <c r="IHF481" s="470"/>
      <c r="IHG481" s="470"/>
      <c r="IHH481" s="470"/>
      <c r="IHI481" s="470"/>
      <c r="IHJ481" s="470"/>
      <c r="IHK481" s="470"/>
      <c r="IHL481" s="470"/>
      <c r="IHM481" s="470"/>
      <c r="IHN481" s="470"/>
      <c r="IHO481" s="470"/>
      <c r="IHP481" s="470"/>
      <c r="IHQ481" s="470"/>
      <c r="IHR481" s="470"/>
      <c r="IHS481" s="470"/>
      <c r="IHT481" s="470"/>
      <c r="IHU481" s="470"/>
      <c r="IHV481" s="470"/>
      <c r="IHW481" s="470"/>
      <c r="IHX481" s="470"/>
      <c r="IHY481" s="470"/>
      <c r="IHZ481" s="470"/>
      <c r="IIA481" s="470"/>
      <c r="IIB481" s="470"/>
      <c r="IIC481" s="470"/>
      <c r="IID481" s="470"/>
      <c r="IIE481" s="470"/>
      <c r="IIF481" s="470"/>
      <c r="IIG481" s="470"/>
      <c r="IIH481" s="470"/>
      <c r="III481" s="470"/>
      <c r="IIJ481" s="470"/>
      <c r="IIK481" s="470"/>
      <c r="IIL481" s="470"/>
      <c r="IIM481" s="470"/>
      <c r="IIN481" s="470"/>
      <c r="IIO481" s="470"/>
      <c r="IIP481" s="470"/>
      <c r="IIQ481" s="470"/>
      <c r="IIR481" s="470"/>
      <c r="IIS481" s="470"/>
      <c r="IIT481" s="470"/>
      <c r="IIU481" s="470"/>
      <c r="IIV481" s="470"/>
      <c r="IIW481" s="470"/>
      <c r="IIX481" s="470"/>
      <c r="IIY481" s="470"/>
      <c r="IIZ481" s="470"/>
      <c r="IJA481" s="470"/>
      <c r="IJB481" s="470"/>
      <c r="IJC481" s="470"/>
      <c r="IJD481" s="470"/>
      <c r="IJE481" s="470"/>
      <c r="IJF481" s="470"/>
      <c r="IJG481" s="470"/>
      <c r="IJH481" s="470"/>
      <c r="IJI481" s="470"/>
      <c r="IJJ481" s="470"/>
      <c r="IJK481" s="470"/>
      <c r="IJL481" s="470"/>
      <c r="IJM481" s="470"/>
      <c r="IJN481" s="470"/>
      <c r="IJO481" s="470"/>
      <c r="IJP481" s="470"/>
      <c r="IJQ481" s="470"/>
      <c r="IJR481" s="470"/>
      <c r="IJS481" s="470"/>
      <c r="IJT481" s="470"/>
      <c r="IJU481" s="470"/>
      <c r="IJV481" s="470"/>
      <c r="IJW481" s="470"/>
      <c r="IJX481" s="470"/>
      <c r="IJY481" s="470"/>
      <c r="IJZ481" s="470"/>
      <c r="IKA481" s="470"/>
      <c r="IKB481" s="470"/>
      <c r="IKC481" s="470"/>
      <c r="IKD481" s="470"/>
      <c r="IKE481" s="470"/>
      <c r="IKF481" s="470"/>
      <c r="IKG481" s="470"/>
      <c r="IKH481" s="470"/>
      <c r="IKI481" s="470"/>
      <c r="IKJ481" s="470"/>
      <c r="IKK481" s="470"/>
      <c r="IKL481" s="470"/>
      <c r="IKM481" s="470"/>
      <c r="IKN481" s="470"/>
      <c r="IKO481" s="470"/>
      <c r="IKP481" s="470"/>
      <c r="IKQ481" s="470"/>
      <c r="IKR481" s="470"/>
      <c r="IKS481" s="470"/>
      <c r="IKT481" s="470"/>
      <c r="IKU481" s="470"/>
      <c r="IKV481" s="470"/>
      <c r="IKW481" s="470"/>
      <c r="IKX481" s="470"/>
      <c r="IKY481" s="470"/>
      <c r="IKZ481" s="470"/>
      <c r="ILA481" s="470"/>
      <c r="ILB481" s="470"/>
      <c r="ILC481" s="470"/>
      <c r="ILD481" s="470"/>
      <c r="ILE481" s="470"/>
      <c r="ILF481" s="470"/>
      <c r="ILG481" s="470"/>
      <c r="ILH481" s="470"/>
      <c r="ILI481" s="470"/>
      <c r="ILJ481" s="470"/>
      <c r="ILK481" s="470"/>
      <c r="ILL481" s="470"/>
      <c r="ILM481" s="470"/>
      <c r="ILN481" s="470"/>
      <c r="ILO481" s="470"/>
      <c r="ILP481" s="470"/>
      <c r="ILQ481" s="470"/>
      <c r="ILR481" s="470"/>
      <c r="ILS481" s="470"/>
      <c r="ILT481" s="470"/>
      <c r="ILU481" s="470"/>
      <c r="ILV481" s="470"/>
      <c r="ILW481" s="470"/>
      <c r="ILX481" s="470"/>
      <c r="ILY481" s="470"/>
      <c r="ILZ481" s="470"/>
      <c r="IMA481" s="470"/>
      <c r="IMB481" s="470"/>
      <c r="IMC481" s="470"/>
      <c r="IMD481" s="470"/>
      <c r="IME481" s="470"/>
      <c r="IMF481" s="470"/>
      <c r="IMG481" s="470"/>
      <c r="IMH481" s="470"/>
      <c r="IMI481" s="470"/>
      <c r="IMJ481" s="470"/>
      <c r="IMK481" s="470"/>
      <c r="IML481" s="470"/>
      <c r="IMM481" s="470"/>
      <c r="IMN481" s="470"/>
      <c r="IMO481" s="470"/>
      <c r="IMP481" s="470"/>
      <c r="IMQ481" s="470"/>
      <c r="IMR481" s="470"/>
      <c r="IMS481" s="470"/>
      <c r="IMT481" s="470"/>
      <c r="IMU481" s="470"/>
      <c r="IMV481" s="470"/>
      <c r="IMW481" s="470"/>
      <c r="IMX481" s="470"/>
      <c r="IMY481" s="470"/>
      <c r="IMZ481" s="470"/>
      <c r="INA481" s="470"/>
      <c r="INB481" s="470"/>
      <c r="INC481" s="470"/>
      <c r="IND481" s="470"/>
      <c r="INE481" s="470"/>
      <c r="INF481" s="470"/>
      <c r="ING481" s="470"/>
      <c r="INH481" s="470"/>
      <c r="INI481" s="470"/>
      <c r="INJ481" s="470"/>
      <c r="INK481" s="470"/>
      <c r="INL481" s="470"/>
      <c r="INM481" s="470"/>
      <c r="INN481" s="470"/>
      <c r="INO481" s="470"/>
      <c r="INP481" s="470"/>
      <c r="INQ481" s="470"/>
      <c r="INR481" s="470"/>
      <c r="INS481" s="470"/>
      <c r="INT481" s="470"/>
      <c r="INU481" s="470"/>
      <c r="INV481" s="470"/>
      <c r="INW481" s="470"/>
      <c r="INX481" s="470"/>
      <c r="INY481" s="470"/>
      <c r="INZ481" s="470"/>
      <c r="IOA481" s="470"/>
      <c r="IOB481" s="470"/>
      <c r="IOC481" s="470"/>
      <c r="IOD481" s="470"/>
      <c r="IOE481" s="470"/>
      <c r="IOF481" s="470"/>
      <c r="IOG481" s="470"/>
      <c r="IOH481" s="470"/>
      <c r="IOI481" s="470"/>
      <c r="IOJ481" s="470"/>
      <c r="IOK481" s="470"/>
      <c r="IOL481" s="470"/>
      <c r="IOM481" s="470"/>
      <c r="ION481" s="470"/>
      <c r="IOO481" s="470"/>
      <c r="IOP481" s="470"/>
      <c r="IOQ481" s="470"/>
      <c r="IOR481" s="470"/>
      <c r="IOS481" s="470"/>
      <c r="IOT481" s="470"/>
      <c r="IOU481" s="470"/>
      <c r="IOV481" s="470"/>
      <c r="IOW481" s="470"/>
      <c r="IOX481" s="470"/>
      <c r="IOY481" s="470"/>
      <c r="IOZ481" s="470"/>
      <c r="IPA481" s="470"/>
      <c r="IPB481" s="470"/>
      <c r="IPC481" s="470"/>
      <c r="IPD481" s="470"/>
      <c r="IPE481" s="470"/>
      <c r="IPF481" s="470"/>
      <c r="IPG481" s="470"/>
      <c r="IPH481" s="470"/>
      <c r="IPI481" s="470"/>
      <c r="IPJ481" s="470"/>
      <c r="IPK481" s="470"/>
      <c r="IPL481" s="470"/>
      <c r="IPM481" s="470"/>
      <c r="IPN481" s="470"/>
      <c r="IPO481" s="470"/>
      <c r="IPP481" s="470"/>
      <c r="IPQ481" s="470"/>
      <c r="IPR481" s="470"/>
      <c r="IPS481" s="470"/>
      <c r="IPT481" s="470"/>
      <c r="IPU481" s="470"/>
      <c r="IPV481" s="470"/>
      <c r="IPW481" s="470"/>
      <c r="IPX481" s="470"/>
      <c r="IPY481" s="470"/>
      <c r="IPZ481" s="470"/>
      <c r="IQA481" s="470"/>
      <c r="IQB481" s="470"/>
      <c r="IQC481" s="470"/>
      <c r="IQD481" s="470"/>
      <c r="IQE481" s="470"/>
      <c r="IQF481" s="470"/>
      <c r="IQG481" s="470"/>
      <c r="IQH481" s="470"/>
      <c r="IQI481" s="470"/>
      <c r="IQJ481" s="470"/>
      <c r="IQK481" s="470"/>
      <c r="IQL481" s="470"/>
      <c r="IQM481" s="470"/>
      <c r="IQN481" s="470"/>
      <c r="IQO481" s="470"/>
      <c r="IQP481" s="470"/>
      <c r="IQQ481" s="470"/>
      <c r="IQR481" s="470"/>
      <c r="IQS481" s="470"/>
      <c r="IQT481" s="470"/>
      <c r="IQU481" s="470"/>
      <c r="IQV481" s="470"/>
      <c r="IQW481" s="470"/>
      <c r="IQX481" s="470"/>
      <c r="IQY481" s="470"/>
      <c r="IQZ481" s="470"/>
      <c r="IRA481" s="470"/>
      <c r="IRB481" s="470"/>
      <c r="IRC481" s="470"/>
      <c r="IRD481" s="470"/>
      <c r="IRE481" s="470"/>
      <c r="IRF481" s="470"/>
      <c r="IRG481" s="470"/>
      <c r="IRH481" s="470"/>
      <c r="IRI481" s="470"/>
      <c r="IRJ481" s="470"/>
      <c r="IRK481" s="470"/>
      <c r="IRL481" s="470"/>
      <c r="IRM481" s="470"/>
      <c r="IRN481" s="470"/>
      <c r="IRO481" s="470"/>
      <c r="IRP481" s="470"/>
      <c r="IRQ481" s="470"/>
      <c r="IRR481" s="470"/>
      <c r="IRS481" s="470"/>
      <c r="IRT481" s="470"/>
      <c r="IRU481" s="470"/>
      <c r="IRV481" s="470"/>
      <c r="IRW481" s="470"/>
      <c r="IRX481" s="470"/>
      <c r="IRY481" s="470"/>
      <c r="IRZ481" s="470"/>
      <c r="ISA481" s="470"/>
      <c r="ISB481" s="470"/>
      <c r="ISC481" s="470"/>
      <c r="ISD481" s="470"/>
      <c r="ISE481" s="470"/>
      <c r="ISF481" s="470"/>
      <c r="ISG481" s="470"/>
      <c r="ISH481" s="470"/>
      <c r="ISI481" s="470"/>
      <c r="ISJ481" s="470"/>
      <c r="ISK481" s="470"/>
      <c r="ISL481" s="470"/>
      <c r="ISM481" s="470"/>
      <c r="ISN481" s="470"/>
      <c r="ISO481" s="470"/>
      <c r="ISP481" s="470"/>
      <c r="ISQ481" s="470"/>
      <c r="ISR481" s="470"/>
      <c r="ISS481" s="470"/>
      <c r="IST481" s="470"/>
      <c r="ISU481" s="470"/>
      <c r="ISV481" s="470"/>
      <c r="ISW481" s="470"/>
      <c r="ISX481" s="470"/>
      <c r="ISY481" s="470"/>
      <c r="ISZ481" s="470"/>
      <c r="ITA481" s="470"/>
      <c r="ITB481" s="470"/>
      <c r="ITC481" s="470"/>
      <c r="ITD481" s="470"/>
      <c r="ITE481" s="470"/>
      <c r="ITF481" s="470"/>
      <c r="ITG481" s="470"/>
      <c r="ITH481" s="470"/>
      <c r="ITI481" s="470"/>
      <c r="ITJ481" s="470"/>
      <c r="ITK481" s="470"/>
      <c r="ITL481" s="470"/>
      <c r="ITM481" s="470"/>
      <c r="ITN481" s="470"/>
      <c r="ITO481" s="470"/>
      <c r="ITP481" s="470"/>
      <c r="ITQ481" s="470"/>
      <c r="ITR481" s="470"/>
      <c r="ITS481" s="470"/>
      <c r="ITT481" s="470"/>
      <c r="ITU481" s="470"/>
      <c r="ITV481" s="470"/>
      <c r="ITW481" s="470"/>
      <c r="ITX481" s="470"/>
      <c r="ITY481" s="470"/>
      <c r="ITZ481" s="470"/>
      <c r="IUA481" s="470"/>
      <c r="IUB481" s="470"/>
      <c r="IUC481" s="470"/>
      <c r="IUD481" s="470"/>
      <c r="IUE481" s="470"/>
      <c r="IUF481" s="470"/>
      <c r="IUG481" s="470"/>
      <c r="IUH481" s="470"/>
      <c r="IUI481" s="470"/>
      <c r="IUJ481" s="470"/>
      <c r="IUK481" s="470"/>
      <c r="IUL481" s="470"/>
      <c r="IUM481" s="470"/>
      <c r="IUN481" s="470"/>
      <c r="IUO481" s="470"/>
      <c r="IUP481" s="470"/>
      <c r="IUQ481" s="470"/>
      <c r="IUR481" s="470"/>
      <c r="IUS481" s="470"/>
      <c r="IUT481" s="470"/>
      <c r="IUU481" s="470"/>
      <c r="IUV481" s="470"/>
      <c r="IUW481" s="470"/>
      <c r="IUX481" s="470"/>
      <c r="IUY481" s="470"/>
      <c r="IUZ481" s="470"/>
      <c r="IVA481" s="470"/>
      <c r="IVB481" s="470"/>
      <c r="IVC481" s="470"/>
      <c r="IVD481" s="470"/>
      <c r="IVE481" s="470"/>
      <c r="IVF481" s="470"/>
      <c r="IVG481" s="470"/>
      <c r="IVH481" s="470"/>
      <c r="IVI481" s="470"/>
      <c r="IVJ481" s="470"/>
      <c r="IVK481" s="470"/>
      <c r="IVL481" s="470"/>
      <c r="IVM481" s="470"/>
      <c r="IVN481" s="470"/>
      <c r="IVO481" s="470"/>
      <c r="IVP481" s="470"/>
      <c r="IVQ481" s="470"/>
      <c r="IVR481" s="470"/>
      <c r="IVS481" s="470"/>
      <c r="IVT481" s="470"/>
      <c r="IVU481" s="470"/>
      <c r="IVV481" s="470"/>
      <c r="IVW481" s="470"/>
      <c r="IVX481" s="470"/>
      <c r="IVY481" s="470"/>
      <c r="IVZ481" s="470"/>
      <c r="IWA481" s="470"/>
      <c r="IWB481" s="470"/>
      <c r="IWC481" s="470"/>
      <c r="IWD481" s="470"/>
      <c r="IWE481" s="470"/>
      <c r="IWF481" s="470"/>
      <c r="IWG481" s="470"/>
      <c r="IWH481" s="470"/>
      <c r="IWI481" s="470"/>
      <c r="IWJ481" s="470"/>
      <c r="IWK481" s="470"/>
      <c r="IWL481" s="470"/>
      <c r="IWM481" s="470"/>
      <c r="IWN481" s="470"/>
      <c r="IWO481" s="470"/>
      <c r="IWP481" s="470"/>
      <c r="IWQ481" s="470"/>
      <c r="IWR481" s="470"/>
      <c r="IWS481" s="470"/>
      <c r="IWT481" s="470"/>
      <c r="IWU481" s="470"/>
      <c r="IWV481" s="470"/>
      <c r="IWW481" s="470"/>
      <c r="IWX481" s="470"/>
      <c r="IWY481" s="470"/>
      <c r="IWZ481" s="470"/>
      <c r="IXA481" s="470"/>
      <c r="IXB481" s="470"/>
      <c r="IXC481" s="470"/>
      <c r="IXD481" s="470"/>
      <c r="IXE481" s="470"/>
      <c r="IXF481" s="470"/>
      <c r="IXG481" s="470"/>
      <c r="IXH481" s="470"/>
      <c r="IXI481" s="470"/>
      <c r="IXJ481" s="470"/>
      <c r="IXK481" s="470"/>
      <c r="IXL481" s="470"/>
      <c r="IXM481" s="470"/>
      <c r="IXN481" s="470"/>
      <c r="IXO481" s="470"/>
      <c r="IXP481" s="470"/>
      <c r="IXQ481" s="470"/>
      <c r="IXR481" s="470"/>
      <c r="IXS481" s="470"/>
      <c r="IXT481" s="470"/>
      <c r="IXU481" s="470"/>
      <c r="IXV481" s="470"/>
      <c r="IXW481" s="470"/>
      <c r="IXX481" s="470"/>
      <c r="IXY481" s="470"/>
      <c r="IXZ481" s="470"/>
      <c r="IYA481" s="470"/>
      <c r="IYB481" s="470"/>
      <c r="IYC481" s="470"/>
      <c r="IYD481" s="470"/>
      <c r="IYE481" s="470"/>
      <c r="IYF481" s="470"/>
      <c r="IYG481" s="470"/>
      <c r="IYH481" s="470"/>
      <c r="IYI481" s="470"/>
      <c r="IYJ481" s="470"/>
      <c r="IYK481" s="470"/>
      <c r="IYL481" s="470"/>
      <c r="IYM481" s="470"/>
      <c r="IYN481" s="470"/>
      <c r="IYO481" s="470"/>
      <c r="IYP481" s="470"/>
      <c r="IYQ481" s="470"/>
      <c r="IYR481" s="470"/>
      <c r="IYS481" s="470"/>
      <c r="IYT481" s="470"/>
      <c r="IYU481" s="470"/>
      <c r="IYV481" s="470"/>
      <c r="IYW481" s="470"/>
      <c r="IYX481" s="470"/>
      <c r="IYY481" s="470"/>
      <c r="IYZ481" s="470"/>
      <c r="IZA481" s="470"/>
      <c r="IZB481" s="470"/>
      <c r="IZC481" s="470"/>
      <c r="IZD481" s="470"/>
      <c r="IZE481" s="470"/>
      <c r="IZF481" s="470"/>
      <c r="IZG481" s="470"/>
      <c r="IZH481" s="470"/>
      <c r="IZI481" s="470"/>
      <c r="IZJ481" s="470"/>
      <c r="IZK481" s="470"/>
      <c r="IZL481" s="470"/>
      <c r="IZM481" s="470"/>
      <c r="IZN481" s="470"/>
      <c r="IZO481" s="470"/>
      <c r="IZP481" s="470"/>
      <c r="IZQ481" s="470"/>
      <c r="IZR481" s="470"/>
      <c r="IZS481" s="470"/>
      <c r="IZT481" s="470"/>
      <c r="IZU481" s="470"/>
      <c r="IZV481" s="470"/>
      <c r="IZW481" s="470"/>
      <c r="IZX481" s="470"/>
      <c r="IZY481" s="470"/>
      <c r="IZZ481" s="470"/>
      <c r="JAA481" s="470"/>
      <c r="JAB481" s="470"/>
      <c r="JAC481" s="470"/>
      <c r="JAD481" s="470"/>
      <c r="JAE481" s="470"/>
      <c r="JAF481" s="470"/>
      <c r="JAG481" s="470"/>
      <c r="JAH481" s="470"/>
      <c r="JAI481" s="470"/>
      <c r="JAJ481" s="470"/>
      <c r="JAK481" s="470"/>
      <c r="JAL481" s="470"/>
      <c r="JAM481" s="470"/>
      <c r="JAN481" s="470"/>
      <c r="JAO481" s="470"/>
      <c r="JAP481" s="470"/>
      <c r="JAQ481" s="470"/>
      <c r="JAR481" s="470"/>
      <c r="JAS481" s="470"/>
      <c r="JAT481" s="470"/>
      <c r="JAU481" s="470"/>
      <c r="JAV481" s="470"/>
      <c r="JAW481" s="470"/>
      <c r="JAX481" s="470"/>
      <c r="JAY481" s="470"/>
      <c r="JAZ481" s="470"/>
      <c r="JBA481" s="470"/>
      <c r="JBB481" s="470"/>
      <c r="JBC481" s="470"/>
      <c r="JBD481" s="470"/>
      <c r="JBE481" s="470"/>
      <c r="JBF481" s="470"/>
      <c r="JBG481" s="470"/>
      <c r="JBH481" s="470"/>
      <c r="JBI481" s="470"/>
      <c r="JBJ481" s="470"/>
      <c r="JBK481" s="470"/>
      <c r="JBL481" s="470"/>
      <c r="JBM481" s="470"/>
      <c r="JBN481" s="470"/>
      <c r="JBO481" s="470"/>
      <c r="JBP481" s="470"/>
      <c r="JBQ481" s="470"/>
      <c r="JBR481" s="470"/>
      <c r="JBS481" s="470"/>
      <c r="JBT481" s="470"/>
      <c r="JBU481" s="470"/>
      <c r="JBV481" s="470"/>
      <c r="JBW481" s="470"/>
      <c r="JBX481" s="470"/>
      <c r="JBY481" s="470"/>
      <c r="JBZ481" s="470"/>
      <c r="JCA481" s="470"/>
      <c r="JCB481" s="470"/>
      <c r="JCC481" s="470"/>
      <c r="JCD481" s="470"/>
      <c r="JCE481" s="470"/>
      <c r="JCF481" s="470"/>
      <c r="JCG481" s="470"/>
      <c r="JCH481" s="470"/>
      <c r="JCI481" s="470"/>
      <c r="JCJ481" s="470"/>
      <c r="JCK481" s="470"/>
      <c r="JCL481" s="470"/>
      <c r="JCM481" s="470"/>
      <c r="JCN481" s="470"/>
      <c r="JCO481" s="470"/>
      <c r="JCP481" s="470"/>
      <c r="JCQ481" s="470"/>
      <c r="JCR481" s="470"/>
      <c r="JCS481" s="470"/>
      <c r="JCT481" s="470"/>
      <c r="JCU481" s="470"/>
      <c r="JCV481" s="470"/>
      <c r="JCW481" s="470"/>
      <c r="JCX481" s="470"/>
      <c r="JCY481" s="470"/>
      <c r="JCZ481" s="470"/>
      <c r="JDA481" s="470"/>
      <c r="JDB481" s="470"/>
      <c r="JDC481" s="470"/>
      <c r="JDD481" s="470"/>
      <c r="JDE481" s="470"/>
      <c r="JDF481" s="470"/>
      <c r="JDG481" s="470"/>
      <c r="JDH481" s="470"/>
      <c r="JDI481" s="470"/>
      <c r="JDJ481" s="470"/>
      <c r="JDK481" s="470"/>
      <c r="JDL481" s="470"/>
      <c r="JDM481" s="470"/>
      <c r="JDN481" s="470"/>
      <c r="JDO481" s="470"/>
      <c r="JDP481" s="470"/>
      <c r="JDQ481" s="470"/>
      <c r="JDR481" s="470"/>
      <c r="JDS481" s="470"/>
      <c r="JDT481" s="470"/>
      <c r="JDU481" s="470"/>
      <c r="JDV481" s="470"/>
      <c r="JDW481" s="470"/>
      <c r="JDX481" s="470"/>
      <c r="JDY481" s="470"/>
      <c r="JDZ481" s="470"/>
      <c r="JEA481" s="470"/>
      <c r="JEB481" s="470"/>
      <c r="JEC481" s="470"/>
      <c r="JED481" s="470"/>
      <c r="JEE481" s="470"/>
      <c r="JEF481" s="470"/>
      <c r="JEG481" s="470"/>
      <c r="JEH481" s="470"/>
      <c r="JEI481" s="470"/>
      <c r="JEJ481" s="470"/>
      <c r="JEK481" s="470"/>
      <c r="JEL481" s="470"/>
      <c r="JEM481" s="470"/>
      <c r="JEN481" s="470"/>
      <c r="JEO481" s="470"/>
      <c r="JEP481" s="470"/>
      <c r="JEQ481" s="470"/>
      <c r="JER481" s="470"/>
      <c r="JES481" s="470"/>
      <c r="JET481" s="470"/>
      <c r="JEU481" s="470"/>
      <c r="JEV481" s="470"/>
      <c r="JEW481" s="470"/>
      <c r="JEX481" s="470"/>
      <c r="JEY481" s="470"/>
      <c r="JEZ481" s="470"/>
      <c r="JFA481" s="470"/>
      <c r="JFB481" s="470"/>
      <c r="JFC481" s="470"/>
      <c r="JFD481" s="470"/>
      <c r="JFE481" s="470"/>
      <c r="JFF481" s="470"/>
      <c r="JFG481" s="470"/>
      <c r="JFH481" s="470"/>
      <c r="JFI481" s="470"/>
      <c r="JFJ481" s="470"/>
      <c r="JFK481" s="470"/>
      <c r="JFL481" s="470"/>
      <c r="JFM481" s="470"/>
      <c r="JFN481" s="470"/>
      <c r="JFO481" s="470"/>
      <c r="JFP481" s="470"/>
      <c r="JFQ481" s="470"/>
      <c r="JFR481" s="470"/>
      <c r="JFS481" s="470"/>
      <c r="JFT481" s="470"/>
      <c r="JFU481" s="470"/>
      <c r="JFV481" s="470"/>
      <c r="JFW481" s="470"/>
      <c r="JFX481" s="470"/>
      <c r="JFY481" s="470"/>
      <c r="JFZ481" s="470"/>
      <c r="JGA481" s="470"/>
      <c r="JGB481" s="470"/>
      <c r="JGC481" s="470"/>
      <c r="JGD481" s="470"/>
      <c r="JGE481" s="470"/>
      <c r="JGF481" s="470"/>
      <c r="JGG481" s="470"/>
      <c r="JGH481" s="470"/>
      <c r="JGI481" s="470"/>
      <c r="JGJ481" s="470"/>
      <c r="JGK481" s="470"/>
      <c r="JGL481" s="470"/>
      <c r="JGM481" s="470"/>
      <c r="JGN481" s="470"/>
      <c r="JGO481" s="470"/>
      <c r="JGP481" s="470"/>
      <c r="JGQ481" s="470"/>
      <c r="JGR481" s="470"/>
      <c r="JGS481" s="470"/>
      <c r="JGT481" s="470"/>
      <c r="JGU481" s="470"/>
      <c r="JGV481" s="470"/>
      <c r="JGW481" s="470"/>
      <c r="JGX481" s="470"/>
      <c r="JGY481" s="470"/>
      <c r="JGZ481" s="470"/>
      <c r="JHA481" s="470"/>
      <c r="JHB481" s="470"/>
      <c r="JHC481" s="470"/>
      <c r="JHD481" s="470"/>
      <c r="JHE481" s="470"/>
      <c r="JHF481" s="470"/>
      <c r="JHG481" s="470"/>
      <c r="JHH481" s="470"/>
      <c r="JHI481" s="470"/>
      <c r="JHJ481" s="470"/>
      <c r="JHK481" s="470"/>
      <c r="JHL481" s="470"/>
      <c r="JHM481" s="470"/>
      <c r="JHN481" s="470"/>
      <c r="JHO481" s="470"/>
      <c r="JHP481" s="470"/>
      <c r="JHQ481" s="470"/>
      <c r="JHR481" s="470"/>
      <c r="JHS481" s="470"/>
      <c r="JHT481" s="470"/>
      <c r="JHU481" s="470"/>
      <c r="JHV481" s="470"/>
      <c r="JHW481" s="470"/>
      <c r="JHX481" s="470"/>
      <c r="JHY481" s="470"/>
      <c r="JHZ481" s="470"/>
      <c r="JIA481" s="470"/>
      <c r="JIB481" s="470"/>
      <c r="JIC481" s="470"/>
      <c r="JID481" s="470"/>
      <c r="JIE481" s="470"/>
      <c r="JIF481" s="470"/>
      <c r="JIG481" s="470"/>
      <c r="JIH481" s="470"/>
      <c r="JII481" s="470"/>
      <c r="JIJ481" s="470"/>
      <c r="JIK481" s="470"/>
      <c r="JIL481" s="470"/>
      <c r="JIM481" s="470"/>
      <c r="JIN481" s="470"/>
      <c r="JIO481" s="470"/>
      <c r="JIP481" s="470"/>
      <c r="JIQ481" s="470"/>
      <c r="JIR481" s="470"/>
      <c r="JIS481" s="470"/>
      <c r="JIT481" s="470"/>
      <c r="JIU481" s="470"/>
      <c r="JIV481" s="470"/>
      <c r="JIW481" s="470"/>
      <c r="JIX481" s="470"/>
      <c r="JIY481" s="470"/>
      <c r="JIZ481" s="470"/>
      <c r="JJA481" s="470"/>
      <c r="JJB481" s="470"/>
      <c r="JJC481" s="470"/>
      <c r="JJD481" s="470"/>
      <c r="JJE481" s="470"/>
      <c r="JJF481" s="470"/>
      <c r="JJG481" s="470"/>
      <c r="JJH481" s="470"/>
      <c r="JJI481" s="470"/>
      <c r="JJJ481" s="470"/>
      <c r="JJK481" s="470"/>
      <c r="JJL481" s="470"/>
      <c r="JJM481" s="470"/>
      <c r="JJN481" s="470"/>
      <c r="JJO481" s="470"/>
      <c r="JJP481" s="470"/>
      <c r="JJQ481" s="470"/>
      <c r="JJR481" s="470"/>
      <c r="JJS481" s="470"/>
      <c r="JJT481" s="470"/>
      <c r="JJU481" s="470"/>
      <c r="JJV481" s="470"/>
      <c r="JJW481" s="470"/>
      <c r="JJX481" s="470"/>
      <c r="JJY481" s="470"/>
      <c r="JJZ481" s="470"/>
      <c r="JKA481" s="470"/>
      <c r="JKB481" s="470"/>
      <c r="JKC481" s="470"/>
      <c r="JKD481" s="470"/>
      <c r="JKE481" s="470"/>
      <c r="JKF481" s="470"/>
      <c r="JKG481" s="470"/>
      <c r="JKH481" s="470"/>
      <c r="JKI481" s="470"/>
      <c r="JKJ481" s="470"/>
      <c r="JKK481" s="470"/>
      <c r="JKL481" s="470"/>
      <c r="JKM481" s="470"/>
      <c r="JKN481" s="470"/>
      <c r="JKO481" s="470"/>
      <c r="JKP481" s="470"/>
      <c r="JKQ481" s="470"/>
      <c r="JKR481" s="470"/>
      <c r="JKS481" s="470"/>
      <c r="JKT481" s="470"/>
      <c r="JKU481" s="470"/>
      <c r="JKV481" s="470"/>
      <c r="JKW481" s="470"/>
      <c r="JKX481" s="470"/>
      <c r="JKY481" s="470"/>
      <c r="JKZ481" s="470"/>
      <c r="JLA481" s="470"/>
      <c r="JLB481" s="470"/>
      <c r="JLC481" s="470"/>
      <c r="JLD481" s="470"/>
      <c r="JLE481" s="470"/>
      <c r="JLF481" s="470"/>
      <c r="JLG481" s="470"/>
      <c r="JLH481" s="470"/>
      <c r="JLI481" s="470"/>
      <c r="JLJ481" s="470"/>
      <c r="JLK481" s="470"/>
      <c r="JLL481" s="470"/>
      <c r="JLM481" s="470"/>
      <c r="JLN481" s="470"/>
      <c r="JLO481" s="470"/>
      <c r="JLP481" s="470"/>
      <c r="JLQ481" s="470"/>
      <c r="JLR481" s="470"/>
      <c r="JLS481" s="470"/>
      <c r="JLT481" s="470"/>
      <c r="JLU481" s="470"/>
      <c r="JLV481" s="470"/>
      <c r="JLW481" s="470"/>
      <c r="JLX481" s="470"/>
      <c r="JLY481" s="470"/>
      <c r="JLZ481" s="470"/>
      <c r="JMA481" s="470"/>
      <c r="JMB481" s="470"/>
      <c r="JMC481" s="470"/>
      <c r="JMD481" s="470"/>
      <c r="JME481" s="470"/>
      <c r="JMF481" s="470"/>
      <c r="JMG481" s="470"/>
      <c r="JMH481" s="470"/>
      <c r="JMI481" s="470"/>
      <c r="JMJ481" s="470"/>
      <c r="JMK481" s="470"/>
      <c r="JML481" s="470"/>
      <c r="JMM481" s="470"/>
      <c r="JMN481" s="470"/>
      <c r="JMO481" s="470"/>
      <c r="JMP481" s="470"/>
      <c r="JMQ481" s="470"/>
      <c r="JMR481" s="470"/>
      <c r="JMS481" s="470"/>
      <c r="JMT481" s="470"/>
      <c r="JMU481" s="470"/>
      <c r="JMV481" s="470"/>
      <c r="JMW481" s="470"/>
      <c r="JMX481" s="470"/>
      <c r="JMY481" s="470"/>
      <c r="JMZ481" s="470"/>
      <c r="JNA481" s="470"/>
      <c r="JNB481" s="470"/>
      <c r="JNC481" s="470"/>
      <c r="JND481" s="470"/>
      <c r="JNE481" s="470"/>
      <c r="JNF481" s="470"/>
      <c r="JNG481" s="470"/>
      <c r="JNH481" s="470"/>
      <c r="JNI481" s="470"/>
      <c r="JNJ481" s="470"/>
      <c r="JNK481" s="470"/>
      <c r="JNL481" s="470"/>
      <c r="JNM481" s="470"/>
      <c r="JNN481" s="470"/>
      <c r="JNO481" s="470"/>
      <c r="JNP481" s="470"/>
      <c r="JNQ481" s="470"/>
      <c r="JNR481" s="470"/>
      <c r="JNS481" s="470"/>
      <c r="JNT481" s="470"/>
      <c r="JNU481" s="470"/>
      <c r="JNV481" s="470"/>
      <c r="JNW481" s="470"/>
      <c r="JNX481" s="470"/>
      <c r="JNY481" s="470"/>
      <c r="JNZ481" s="470"/>
      <c r="JOA481" s="470"/>
      <c r="JOB481" s="470"/>
      <c r="JOC481" s="470"/>
      <c r="JOD481" s="470"/>
      <c r="JOE481" s="470"/>
      <c r="JOF481" s="470"/>
      <c r="JOG481" s="470"/>
      <c r="JOH481" s="470"/>
      <c r="JOI481" s="470"/>
      <c r="JOJ481" s="470"/>
      <c r="JOK481" s="470"/>
      <c r="JOL481" s="470"/>
      <c r="JOM481" s="470"/>
      <c r="JON481" s="470"/>
      <c r="JOO481" s="470"/>
      <c r="JOP481" s="470"/>
      <c r="JOQ481" s="470"/>
      <c r="JOR481" s="470"/>
      <c r="JOS481" s="470"/>
      <c r="JOT481" s="470"/>
      <c r="JOU481" s="470"/>
      <c r="JOV481" s="470"/>
      <c r="JOW481" s="470"/>
      <c r="JOX481" s="470"/>
      <c r="JOY481" s="470"/>
      <c r="JOZ481" s="470"/>
      <c r="JPA481" s="470"/>
      <c r="JPB481" s="470"/>
      <c r="JPC481" s="470"/>
      <c r="JPD481" s="470"/>
      <c r="JPE481" s="470"/>
      <c r="JPF481" s="470"/>
      <c r="JPG481" s="470"/>
      <c r="JPH481" s="470"/>
      <c r="JPI481" s="470"/>
      <c r="JPJ481" s="470"/>
      <c r="JPK481" s="470"/>
      <c r="JPL481" s="470"/>
      <c r="JPM481" s="470"/>
      <c r="JPN481" s="470"/>
      <c r="JPO481" s="470"/>
      <c r="JPP481" s="470"/>
      <c r="JPQ481" s="470"/>
      <c r="JPR481" s="470"/>
      <c r="JPS481" s="470"/>
      <c r="JPT481" s="470"/>
      <c r="JPU481" s="470"/>
      <c r="JPV481" s="470"/>
      <c r="JPW481" s="470"/>
      <c r="JPX481" s="470"/>
      <c r="JPY481" s="470"/>
      <c r="JPZ481" s="470"/>
      <c r="JQA481" s="470"/>
      <c r="JQB481" s="470"/>
      <c r="JQC481" s="470"/>
      <c r="JQD481" s="470"/>
      <c r="JQE481" s="470"/>
      <c r="JQF481" s="470"/>
      <c r="JQG481" s="470"/>
      <c r="JQH481" s="470"/>
      <c r="JQI481" s="470"/>
      <c r="JQJ481" s="470"/>
      <c r="JQK481" s="470"/>
      <c r="JQL481" s="470"/>
      <c r="JQM481" s="470"/>
      <c r="JQN481" s="470"/>
      <c r="JQO481" s="470"/>
      <c r="JQP481" s="470"/>
      <c r="JQQ481" s="470"/>
      <c r="JQR481" s="470"/>
      <c r="JQS481" s="470"/>
      <c r="JQT481" s="470"/>
      <c r="JQU481" s="470"/>
      <c r="JQV481" s="470"/>
      <c r="JQW481" s="470"/>
      <c r="JQX481" s="470"/>
      <c r="JQY481" s="470"/>
      <c r="JQZ481" s="470"/>
      <c r="JRA481" s="470"/>
      <c r="JRB481" s="470"/>
      <c r="JRC481" s="470"/>
      <c r="JRD481" s="470"/>
      <c r="JRE481" s="470"/>
      <c r="JRF481" s="470"/>
      <c r="JRG481" s="470"/>
      <c r="JRH481" s="470"/>
      <c r="JRI481" s="470"/>
      <c r="JRJ481" s="470"/>
      <c r="JRK481" s="470"/>
      <c r="JRL481" s="470"/>
      <c r="JRM481" s="470"/>
      <c r="JRN481" s="470"/>
      <c r="JRO481" s="470"/>
      <c r="JRP481" s="470"/>
      <c r="JRQ481" s="470"/>
      <c r="JRR481" s="470"/>
      <c r="JRS481" s="470"/>
      <c r="JRT481" s="470"/>
      <c r="JRU481" s="470"/>
      <c r="JRV481" s="470"/>
      <c r="JRW481" s="470"/>
      <c r="JRX481" s="470"/>
      <c r="JRY481" s="470"/>
      <c r="JRZ481" s="470"/>
      <c r="JSA481" s="470"/>
      <c r="JSB481" s="470"/>
      <c r="JSC481" s="470"/>
      <c r="JSD481" s="470"/>
      <c r="JSE481" s="470"/>
      <c r="JSF481" s="470"/>
      <c r="JSG481" s="470"/>
      <c r="JSH481" s="470"/>
      <c r="JSI481" s="470"/>
      <c r="JSJ481" s="470"/>
      <c r="JSK481" s="470"/>
      <c r="JSL481" s="470"/>
      <c r="JSM481" s="470"/>
      <c r="JSN481" s="470"/>
      <c r="JSO481" s="470"/>
      <c r="JSP481" s="470"/>
      <c r="JSQ481" s="470"/>
      <c r="JSR481" s="470"/>
      <c r="JSS481" s="470"/>
      <c r="JST481" s="470"/>
      <c r="JSU481" s="470"/>
      <c r="JSV481" s="470"/>
      <c r="JSW481" s="470"/>
      <c r="JSX481" s="470"/>
      <c r="JSY481" s="470"/>
      <c r="JSZ481" s="470"/>
      <c r="JTA481" s="470"/>
      <c r="JTB481" s="470"/>
      <c r="JTC481" s="470"/>
      <c r="JTD481" s="470"/>
      <c r="JTE481" s="470"/>
      <c r="JTF481" s="470"/>
      <c r="JTG481" s="470"/>
      <c r="JTH481" s="470"/>
      <c r="JTI481" s="470"/>
      <c r="JTJ481" s="470"/>
      <c r="JTK481" s="470"/>
      <c r="JTL481" s="470"/>
      <c r="JTM481" s="470"/>
      <c r="JTN481" s="470"/>
      <c r="JTO481" s="470"/>
      <c r="JTP481" s="470"/>
      <c r="JTQ481" s="470"/>
      <c r="JTR481" s="470"/>
      <c r="JTS481" s="470"/>
      <c r="JTT481" s="470"/>
      <c r="JTU481" s="470"/>
      <c r="JTV481" s="470"/>
      <c r="JTW481" s="470"/>
      <c r="JTX481" s="470"/>
      <c r="JTY481" s="470"/>
      <c r="JTZ481" s="470"/>
      <c r="JUA481" s="470"/>
      <c r="JUB481" s="470"/>
      <c r="JUC481" s="470"/>
      <c r="JUD481" s="470"/>
      <c r="JUE481" s="470"/>
      <c r="JUF481" s="470"/>
      <c r="JUG481" s="470"/>
      <c r="JUH481" s="470"/>
      <c r="JUI481" s="470"/>
      <c r="JUJ481" s="470"/>
      <c r="JUK481" s="470"/>
      <c r="JUL481" s="470"/>
      <c r="JUM481" s="470"/>
      <c r="JUN481" s="470"/>
      <c r="JUO481" s="470"/>
      <c r="JUP481" s="470"/>
      <c r="JUQ481" s="470"/>
      <c r="JUR481" s="470"/>
      <c r="JUS481" s="470"/>
      <c r="JUT481" s="470"/>
      <c r="JUU481" s="470"/>
      <c r="JUV481" s="470"/>
      <c r="JUW481" s="470"/>
      <c r="JUX481" s="470"/>
      <c r="JUY481" s="470"/>
      <c r="JUZ481" s="470"/>
      <c r="JVA481" s="470"/>
      <c r="JVB481" s="470"/>
      <c r="JVC481" s="470"/>
      <c r="JVD481" s="470"/>
      <c r="JVE481" s="470"/>
      <c r="JVF481" s="470"/>
      <c r="JVG481" s="470"/>
      <c r="JVH481" s="470"/>
      <c r="JVI481" s="470"/>
      <c r="JVJ481" s="470"/>
      <c r="JVK481" s="470"/>
      <c r="JVL481" s="470"/>
      <c r="JVM481" s="470"/>
      <c r="JVN481" s="470"/>
      <c r="JVO481" s="470"/>
      <c r="JVP481" s="470"/>
      <c r="JVQ481" s="470"/>
      <c r="JVR481" s="470"/>
      <c r="JVS481" s="470"/>
      <c r="JVT481" s="470"/>
      <c r="JVU481" s="470"/>
      <c r="JVV481" s="470"/>
      <c r="JVW481" s="470"/>
      <c r="JVX481" s="470"/>
      <c r="JVY481" s="470"/>
      <c r="JVZ481" s="470"/>
      <c r="JWA481" s="470"/>
      <c r="JWB481" s="470"/>
      <c r="JWC481" s="470"/>
      <c r="JWD481" s="470"/>
      <c r="JWE481" s="470"/>
      <c r="JWF481" s="470"/>
      <c r="JWG481" s="470"/>
      <c r="JWH481" s="470"/>
      <c r="JWI481" s="470"/>
      <c r="JWJ481" s="470"/>
      <c r="JWK481" s="470"/>
      <c r="JWL481" s="470"/>
      <c r="JWM481" s="470"/>
      <c r="JWN481" s="470"/>
      <c r="JWO481" s="470"/>
      <c r="JWP481" s="470"/>
      <c r="JWQ481" s="470"/>
      <c r="JWR481" s="470"/>
      <c r="JWS481" s="470"/>
      <c r="JWT481" s="470"/>
      <c r="JWU481" s="470"/>
      <c r="JWV481" s="470"/>
      <c r="JWW481" s="470"/>
      <c r="JWX481" s="470"/>
      <c r="JWY481" s="470"/>
      <c r="JWZ481" s="470"/>
      <c r="JXA481" s="470"/>
      <c r="JXB481" s="470"/>
      <c r="JXC481" s="470"/>
      <c r="JXD481" s="470"/>
      <c r="JXE481" s="470"/>
      <c r="JXF481" s="470"/>
      <c r="JXG481" s="470"/>
      <c r="JXH481" s="470"/>
      <c r="JXI481" s="470"/>
      <c r="JXJ481" s="470"/>
      <c r="JXK481" s="470"/>
      <c r="JXL481" s="470"/>
      <c r="JXM481" s="470"/>
      <c r="JXN481" s="470"/>
      <c r="JXO481" s="470"/>
      <c r="JXP481" s="470"/>
      <c r="JXQ481" s="470"/>
      <c r="JXR481" s="470"/>
      <c r="JXS481" s="470"/>
      <c r="JXT481" s="470"/>
      <c r="JXU481" s="470"/>
      <c r="JXV481" s="470"/>
      <c r="JXW481" s="470"/>
      <c r="JXX481" s="470"/>
      <c r="JXY481" s="470"/>
      <c r="JXZ481" s="470"/>
      <c r="JYA481" s="470"/>
      <c r="JYB481" s="470"/>
      <c r="JYC481" s="470"/>
      <c r="JYD481" s="470"/>
      <c r="JYE481" s="470"/>
      <c r="JYF481" s="470"/>
      <c r="JYG481" s="470"/>
      <c r="JYH481" s="470"/>
      <c r="JYI481" s="470"/>
      <c r="JYJ481" s="470"/>
      <c r="JYK481" s="470"/>
      <c r="JYL481" s="470"/>
      <c r="JYM481" s="470"/>
      <c r="JYN481" s="470"/>
      <c r="JYO481" s="470"/>
      <c r="JYP481" s="470"/>
      <c r="JYQ481" s="470"/>
      <c r="JYR481" s="470"/>
      <c r="JYS481" s="470"/>
      <c r="JYT481" s="470"/>
      <c r="JYU481" s="470"/>
      <c r="JYV481" s="470"/>
      <c r="JYW481" s="470"/>
      <c r="JYX481" s="470"/>
      <c r="JYY481" s="470"/>
      <c r="JYZ481" s="470"/>
      <c r="JZA481" s="470"/>
      <c r="JZB481" s="470"/>
      <c r="JZC481" s="470"/>
      <c r="JZD481" s="470"/>
      <c r="JZE481" s="470"/>
      <c r="JZF481" s="470"/>
      <c r="JZG481" s="470"/>
      <c r="JZH481" s="470"/>
      <c r="JZI481" s="470"/>
      <c r="JZJ481" s="470"/>
      <c r="JZK481" s="470"/>
      <c r="JZL481" s="470"/>
      <c r="JZM481" s="470"/>
      <c r="JZN481" s="470"/>
      <c r="JZO481" s="470"/>
      <c r="JZP481" s="470"/>
      <c r="JZQ481" s="470"/>
      <c r="JZR481" s="470"/>
      <c r="JZS481" s="470"/>
      <c r="JZT481" s="470"/>
      <c r="JZU481" s="470"/>
      <c r="JZV481" s="470"/>
      <c r="JZW481" s="470"/>
      <c r="JZX481" s="470"/>
      <c r="JZY481" s="470"/>
      <c r="JZZ481" s="470"/>
      <c r="KAA481" s="470"/>
      <c r="KAB481" s="470"/>
      <c r="KAC481" s="470"/>
      <c r="KAD481" s="470"/>
      <c r="KAE481" s="470"/>
      <c r="KAF481" s="470"/>
      <c r="KAG481" s="470"/>
      <c r="KAH481" s="470"/>
      <c r="KAI481" s="470"/>
      <c r="KAJ481" s="470"/>
      <c r="KAK481" s="470"/>
      <c r="KAL481" s="470"/>
      <c r="KAM481" s="470"/>
      <c r="KAN481" s="470"/>
      <c r="KAO481" s="470"/>
      <c r="KAP481" s="470"/>
      <c r="KAQ481" s="470"/>
      <c r="KAR481" s="470"/>
      <c r="KAS481" s="470"/>
      <c r="KAT481" s="470"/>
      <c r="KAU481" s="470"/>
      <c r="KAV481" s="470"/>
      <c r="KAW481" s="470"/>
      <c r="KAX481" s="470"/>
      <c r="KAY481" s="470"/>
      <c r="KAZ481" s="470"/>
      <c r="KBA481" s="470"/>
      <c r="KBB481" s="470"/>
      <c r="KBC481" s="470"/>
      <c r="KBD481" s="470"/>
      <c r="KBE481" s="470"/>
      <c r="KBF481" s="470"/>
      <c r="KBG481" s="470"/>
      <c r="KBH481" s="470"/>
      <c r="KBI481" s="470"/>
      <c r="KBJ481" s="470"/>
      <c r="KBK481" s="470"/>
      <c r="KBL481" s="470"/>
      <c r="KBM481" s="470"/>
      <c r="KBN481" s="470"/>
      <c r="KBO481" s="470"/>
      <c r="KBP481" s="470"/>
      <c r="KBQ481" s="470"/>
      <c r="KBR481" s="470"/>
      <c r="KBS481" s="470"/>
      <c r="KBT481" s="470"/>
      <c r="KBU481" s="470"/>
      <c r="KBV481" s="470"/>
      <c r="KBW481" s="470"/>
      <c r="KBX481" s="470"/>
      <c r="KBY481" s="470"/>
      <c r="KBZ481" s="470"/>
      <c r="KCA481" s="470"/>
      <c r="KCB481" s="470"/>
      <c r="KCC481" s="470"/>
      <c r="KCD481" s="470"/>
      <c r="KCE481" s="470"/>
      <c r="KCF481" s="470"/>
      <c r="KCG481" s="470"/>
      <c r="KCH481" s="470"/>
      <c r="KCI481" s="470"/>
      <c r="KCJ481" s="470"/>
      <c r="KCK481" s="470"/>
      <c r="KCL481" s="470"/>
      <c r="KCM481" s="470"/>
      <c r="KCN481" s="470"/>
      <c r="KCO481" s="470"/>
      <c r="KCP481" s="470"/>
      <c r="KCQ481" s="470"/>
      <c r="KCR481" s="470"/>
      <c r="KCS481" s="470"/>
      <c r="KCT481" s="470"/>
      <c r="KCU481" s="470"/>
      <c r="KCV481" s="470"/>
      <c r="KCW481" s="470"/>
      <c r="KCX481" s="470"/>
      <c r="KCY481" s="470"/>
      <c r="KCZ481" s="470"/>
      <c r="KDA481" s="470"/>
      <c r="KDB481" s="470"/>
      <c r="KDC481" s="470"/>
      <c r="KDD481" s="470"/>
      <c r="KDE481" s="470"/>
      <c r="KDF481" s="470"/>
      <c r="KDG481" s="470"/>
      <c r="KDH481" s="470"/>
      <c r="KDI481" s="470"/>
      <c r="KDJ481" s="470"/>
      <c r="KDK481" s="470"/>
      <c r="KDL481" s="470"/>
      <c r="KDM481" s="470"/>
      <c r="KDN481" s="470"/>
      <c r="KDO481" s="470"/>
      <c r="KDP481" s="470"/>
      <c r="KDQ481" s="470"/>
      <c r="KDR481" s="470"/>
      <c r="KDS481" s="470"/>
      <c r="KDT481" s="470"/>
      <c r="KDU481" s="470"/>
      <c r="KDV481" s="470"/>
      <c r="KDW481" s="470"/>
      <c r="KDX481" s="470"/>
      <c r="KDY481" s="470"/>
      <c r="KDZ481" s="470"/>
      <c r="KEA481" s="470"/>
      <c r="KEB481" s="470"/>
      <c r="KEC481" s="470"/>
      <c r="KED481" s="470"/>
      <c r="KEE481" s="470"/>
      <c r="KEF481" s="470"/>
      <c r="KEG481" s="470"/>
      <c r="KEH481" s="470"/>
      <c r="KEI481" s="470"/>
      <c r="KEJ481" s="470"/>
      <c r="KEK481" s="470"/>
      <c r="KEL481" s="470"/>
      <c r="KEM481" s="470"/>
      <c r="KEN481" s="470"/>
      <c r="KEO481" s="470"/>
      <c r="KEP481" s="470"/>
      <c r="KEQ481" s="470"/>
      <c r="KER481" s="470"/>
      <c r="KES481" s="470"/>
      <c r="KET481" s="470"/>
      <c r="KEU481" s="470"/>
      <c r="KEV481" s="470"/>
      <c r="KEW481" s="470"/>
      <c r="KEX481" s="470"/>
      <c r="KEY481" s="470"/>
      <c r="KEZ481" s="470"/>
      <c r="KFA481" s="470"/>
      <c r="KFB481" s="470"/>
      <c r="KFC481" s="470"/>
      <c r="KFD481" s="470"/>
      <c r="KFE481" s="470"/>
      <c r="KFF481" s="470"/>
      <c r="KFG481" s="470"/>
      <c r="KFH481" s="470"/>
      <c r="KFI481" s="470"/>
      <c r="KFJ481" s="470"/>
      <c r="KFK481" s="470"/>
      <c r="KFL481" s="470"/>
      <c r="KFM481" s="470"/>
      <c r="KFN481" s="470"/>
      <c r="KFO481" s="470"/>
      <c r="KFP481" s="470"/>
      <c r="KFQ481" s="470"/>
      <c r="KFR481" s="470"/>
      <c r="KFS481" s="470"/>
      <c r="KFT481" s="470"/>
      <c r="KFU481" s="470"/>
      <c r="KFV481" s="470"/>
      <c r="KFW481" s="470"/>
      <c r="KFX481" s="470"/>
      <c r="KFY481" s="470"/>
      <c r="KFZ481" s="470"/>
      <c r="KGA481" s="470"/>
      <c r="KGB481" s="470"/>
      <c r="KGC481" s="470"/>
      <c r="KGD481" s="470"/>
      <c r="KGE481" s="470"/>
      <c r="KGF481" s="470"/>
      <c r="KGG481" s="470"/>
      <c r="KGH481" s="470"/>
      <c r="KGI481" s="470"/>
      <c r="KGJ481" s="470"/>
      <c r="KGK481" s="470"/>
      <c r="KGL481" s="470"/>
      <c r="KGM481" s="470"/>
      <c r="KGN481" s="470"/>
      <c r="KGO481" s="470"/>
      <c r="KGP481" s="470"/>
      <c r="KGQ481" s="470"/>
      <c r="KGR481" s="470"/>
      <c r="KGS481" s="470"/>
      <c r="KGT481" s="470"/>
      <c r="KGU481" s="470"/>
      <c r="KGV481" s="470"/>
      <c r="KGW481" s="470"/>
      <c r="KGX481" s="470"/>
      <c r="KGY481" s="470"/>
      <c r="KGZ481" s="470"/>
      <c r="KHA481" s="470"/>
      <c r="KHB481" s="470"/>
      <c r="KHC481" s="470"/>
      <c r="KHD481" s="470"/>
      <c r="KHE481" s="470"/>
      <c r="KHF481" s="470"/>
      <c r="KHG481" s="470"/>
      <c r="KHH481" s="470"/>
      <c r="KHI481" s="470"/>
      <c r="KHJ481" s="470"/>
      <c r="KHK481" s="470"/>
      <c r="KHL481" s="470"/>
      <c r="KHM481" s="470"/>
      <c r="KHN481" s="470"/>
      <c r="KHO481" s="470"/>
      <c r="KHP481" s="470"/>
      <c r="KHQ481" s="470"/>
      <c r="KHR481" s="470"/>
      <c r="KHS481" s="470"/>
      <c r="KHT481" s="470"/>
      <c r="KHU481" s="470"/>
      <c r="KHV481" s="470"/>
      <c r="KHW481" s="470"/>
      <c r="KHX481" s="470"/>
      <c r="KHY481" s="470"/>
      <c r="KHZ481" s="470"/>
      <c r="KIA481" s="470"/>
      <c r="KIB481" s="470"/>
      <c r="KIC481" s="470"/>
      <c r="KID481" s="470"/>
      <c r="KIE481" s="470"/>
      <c r="KIF481" s="470"/>
      <c r="KIG481" s="470"/>
      <c r="KIH481" s="470"/>
      <c r="KII481" s="470"/>
      <c r="KIJ481" s="470"/>
      <c r="KIK481" s="470"/>
      <c r="KIL481" s="470"/>
      <c r="KIM481" s="470"/>
      <c r="KIN481" s="470"/>
      <c r="KIO481" s="470"/>
      <c r="KIP481" s="470"/>
      <c r="KIQ481" s="470"/>
      <c r="KIR481" s="470"/>
      <c r="KIS481" s="470"/>
      <c r="KIT481" s="470"/>
      <c r="KIU481" s="470"/>
      <c r="KIV481" s="470"/>
      <c r="KIW481" s="470"/>
      <c r="KIX481" s="470"/>
      <c r="KIY481" s="470"/>
      <c r="KIZ481" s="470"/>
      <c r="KJA481" s="470"/>
      <c r="KJB481" s="470"/>
      <c r="KJC481" s="470"/>
      <c r="KJD481" s="470"/>
      <c r="KJE481" s="470"/>
      <c r="KJF481" s="470"/>
      <c r="KJG481" s="470"/>
      <c r="KJH481" s="470"/>
      <c r="KJI481" s="470"/>
      <c r="KJJ481" s="470"/>
      <c r="KJK481" s="470"/>
      <c r="KJL481" s="470"/>
      <c r="KJM481" s="470"/>
      <c r="KJN481" s="470"/>
      <c r="KJO481" s="470"/>
      <c r="KJP481" s="470"/>
      <c r="KJQ481" s="470"/>
      <c r="KJR481" s="470"/>
      <c r="KJS481" s="470"/>
      <c r="KJT481" s="470"/>
      <c r="KJU481" s="470"/>
      <c r="KJV481" s="470"/>
      <c r="KJW481" s="470"/>
      <c r="KJX481" s="470"/>
      <c r="KJY481" s="470"/>
      <c r="KJZ481" s="470"/>
      <c r="KKA481" s="470"/>
      <c r="KKB481" s="470"/>
      <c r="KKC481" s="470"/>
      <c r="KKD481" s="470"/>
      <c r="KKE481" s="470"/>
      <c r="KKF481" s="470"/>
      <c r="KKG481" s="470"/>
      <c r="KKH481" s="470"/>
      <c r="KKI481" s="470"/>
      <c r="KKJ481" s="470"/>
      <c r="KKK481" s="470"/>
      <c r="KKL481" s="470"/>
      <c r="KKM481" s="470"/>
      <c r="KKN481" s="470"/>
      <c r="KKO481" s="470"/>
      <c r="KKP481" s="470"/>
      <c r="KKQ481" s="470"/>
      <c r="KKR481" s="470"/>
      <c r="KKS481" s="470"/>
      <c r="KKT481" s="470"/>
      <c r="KKU481" s="470"/>
      <c r="KKV481" s="470"/>
      <c r="KKW481" s="470"/>
      <c r="KKX481" s="470"/>
      <c r="KKY481" s="470"/>
      <c r="KKZ481" s="470"/>
      <c r="KLA481" s="470"/>
      <c r="KLB481" s="470"/>
      <c r="KLC481" s="470"/>
      <c r="KLD481" s="470"/>
      <c r="KLE481" s="470"/>
      <c r="KLF481" s="470"/>
      <c r="KLG481" s="470"/>
      <c r="KLH481" s="470"/>
      <c r="KLI481" s="470"/>
      <c r="KLJ481" s="470"/>
      <c r="KLK481" s="470"/>
      <c r="KLL481" s="470"/>
      <c r="KLM481" s="470"/>
      <c r="KLN481" s="470"/>
      <c r="KLO481" s="470"/>
      <c r="KLP481" s="470"/>
      <c r="KLQ481" s="470"/>
      <c r="KLR481" s="470"/>
      <c r="KLS481" s="470"/>
      <c r="KLT481" s="470"/>
      <c r="KLU481" s="470"/>
      <c r="KLV481" s="470"/>
      <c r="KLW481" s="470"/>
      <c r="KLX481" s="470"/>
      <c r="KLY481" s="470"/>
      <c r="KLZ481" s="470"/>
      <c r="KMA481" s="470"/>
      <c r="KMB481" s="470"/>
      <c r="KMC481" s="470"/>
      <c r="KMD481" s="470"/>
      <c r="KME481" s="470"/>
      <c r="KMF481" s="470"/>
      <c r="KMG481" s="470"/>
      <c r="KMH481" s="470"/>
      <c r="KMI481" s="470"/>
      <c r="KMJ481" s="470"/>
      <c r="KMK481" s="470"/>
      <c r="KML481" s="470"/>
      <c r="KMM481" s="470"/>
      <c r="KMN481" s="470"/>
      <c r="KMO481" s="470"/>
      <c r="KMP481" s="470"/>
      <c r="KMQ481" s="470"/>
      <c r="KMR481" s="470"/>
      <c r="KMS481" s="470"/>
      <c r="KMT481" s="470"/>
      <c r="KMU481" s="470"/>
      <c r="KMV481" s="470"/>
      <c r="KMW481" s="470"/>
      <c r="KMX481" s="470"/>
      <c r="KMY481" s="470"/>
      <c r="KMZ481" s="470"/>
      <c r="KNA481" s="470"/>
      <c r="KNB481" s="470"/>
      <c r="KNC481" s="470"/>
      <c r="KND481" s="470"/>
      <c r="KNE481" s="470"/>
      <c r="KNF481" s="470"/>
      <c r="KNG481" s="470"/>
      <c r="KNH481" s="470"/>
      <c r="KNI481" s="470"/>
      <c r="KNJ481" s="470"/>
      <c r="KNK481" s="470"/>
      <c r="KNL481" s="470"/>
      <c r="KNM481" s="470"/>
      <c r="KNN481" s="470"/>
      <c r="KNO481" s="470"/>
      <c r="KNP481" s="470"/>
      <c r="KNQ481" s="470"/>
      <c r="KNR481" s="470"/>
      <c r="KNS481" s="470"/>
      <c r="KNT481" s="470"/>
      <c r="KNU481" s="470"/>
      <c r="KNV481" s="470"/>
      <c r="KNW481" s="470"/>
      <c r="KNX481" s="470"/>
      <c r="KNY481" s="470"/>
      <c r="KNZ481" s="470"/>
      <c r="KOA481" s="470"/>
      <c r="KOB481" s="470"/>
      <c r="KOC481" s="470"/>
      <c r="KOD481" s="470"/>
      <c r="KOE481" s="470"/>
      <c r="KOF481" s="470"/>
      <c r="KOG481" s="470"/>
      <c r="KOH481" s="470"/>
      <c r="KOI481" s="470"/>
      <c r="KOJ481" s="470"/>
      <c r="KOK481" s="470"/>
      <c r="KOL481" s="470"/>
      <c r="KOM481" s="470"/>
      <c r="KON481" s="470"/>
      <c r="KOO481" s="470"/>
      <c r="KOP481" s="470"/>
      <c r="KOQ481" s="470"/>
      <c r="KOR481" s="470"/>
      <c r="KOS481" s="470"/>
      <c r="KOT481" s="470"/>
      <c r="KOU481" s="470"/>
      <c r="KOV481" s="470"/>
      <c r="KOW481" s="470"/>
      <c r="KOX481" s="470"/>
      <c r="KOY481" s="470"/>
      <c r="KOZ481" s="470"/>
      <c r="KPA481" s="470"/>
      <c r="KPB481" s="470"/>
      <c r="KPC481" s="470"/>
      <c r="KPD481" s="470"/>
      <c r="KPE481" s="470"/>
      <c r="KPF481" s="470"/>
      <c r="KPG481" s="470"/>
      <c r="KPH481" s="470"/>
      <c r="KPI481" s="470"/>
      <c r="KPJ481" s="470"/>
      <c r="KPK481" s="470"/>
      <c r="KPL481" s="470"/>
      <c r="KPM481" s="470"/>
      <c r="KPN481" s="470"/>
      <c r="KPO481" s="470"/>
      <c r="KPP481" s="470"/>
      <c r="KPQ481" s="470"/>
      <c r="KPR481" s="470"/>
      <c r="KPS481" s="470"/>
      <c r="KPT481" s="470"/>
      <c r="KPU481" s="470"/>
      <c r="KPV481" s="470"/>
      <c r="KPW481" s="470"/>
      <c r="KPX481" s="470"/>
      <c r="KPY481" s="470"/>
      <c r="KPZ481" s="470"/>
      <c r="KQA481" s="470"/>
      <c r="KQB481" s="470"/>
      <c r="KQC481" s="470"/>
      <c r="KQD481" s="470"/>
      <c r="KQE481" s="470"/>
      <c r="KQF481" s="470"/>
      <c r="KQG481" s="470"/>
      <c r="KQH481" s="470"/>
      <c r="KQI481" s="470"/>
      <c r="KQJ481" s="470"/>
      <c r="KQK481" s="470"/>
      <c r="KQL481" s="470"/>
      <c r="KQM481" s="470"/>
      <c r="KQN481" s="470"/>
      <c r="KQO481" s="470"/>
      <c r="KQP481" s="470"/>
      <c r="KQQ481" s="470"/>
      <c r="KQR481" s="470"/>
      <c r="KQS481" s="470"/>
      <c r="KQT481" s="470"/>
      <c r="KQU481" s="470"/>
      <c r="KQV481" s="470"/>
      <c r="KQW481" s="470"/>
      <c r="KQX481" s="470"/>
      <c r="KQY481" s="470"/>
      <c r="KQZ481" s="470"/>
      <c r="KRA481" s="470"/>
      <c r="KRB481" s="470"/>
      <c r="KRC481" s="470"/>
      <c r="KRD481" s="470"/>
      <c r="KRE481" s="470"/>
      <c r="KRF481" s="470"/>
      <c r="KRG481" s="470"/>
      <c r="KRH481" s="470"/>
      <c r="KRI481" s="470"/>
      <c r="KRJ481" s="470"/>
      <c r="KRK481" s="470"/>
      <c r="KRL481" s="470"/>
      <c r="KRM481" s="470"/>
      <c r="KRN481" s="470"/>
      <c r="KRO481" s="470"/>
      <c r="KRP481" s="470"/>
      <c r="KRQ481" s="470"/>
      <c r="KRR481" s="470"/>
      <c r="KRS481" s="470"/>
      <c r="KRT481" s="470"/>
      <c r="KRU481" s="470"/>
      <c r="KRV481" s="470"/>
      <c r="KRW481" s="470"/>
      <c r="KRX481" s="470"/>
      <c r="KRY481" s="470"/>
      <c r="KRZ481" s="470"/>
      <c r="KSA481" s="470"/>
      <c r="KSB481" s="470"/>
      <c r="KSC481" s="470"/>
      <c r="KSD481" s="470"/>
      <c r="KSE481" s="470"/>
      <c r="KSF481" s="470"/>
      <c r="KSG481" s="470"/>
      <c r="KSH481" s="470"/>
      <c r="KSI481" s="470"/>
      <c r="KSJ481" s="470"/>
      <c r="KSK481" s="470"/>
      <c r="KSL481" s="470"/>
      <c r="KSM481" s="470"/>
      <c r="KSN481" s="470"/>
      <c r="KSO481" s="470"/>
      <c r="KSP481" s="470"/>
      <c r="KSQ481" s="470"/>
      <c r="KSR481" s="470"/>
      <c r="KSS481" s="470"/>
      <c r="KST481" s="470"/>
      <c r="KSU481" s="470"/>
      <c r="KSV481" s="470"/>
      <c r="KSW481" s="470"/>
      <c r="KSX481" s="470"/>
      <c r="KSY481" s="470"/>
      <c r="KSZ481" s="470"/>
      <c r="KTA481" s="470"/>
      <c r="KTB481" s="470"/>
      <c r="KTC481" s="470"/>
      <c r="KTD481" s="470"/>
      <c r="KTE481" s="470"/>
      <c r="KTF481" s="470"/>
      <c r="KTG481" s="470"/>
      <c r="KTH481" s="470"/>
      <c r="KTI481" s="470"/>
      <c r="KTJ481" s="470"/>
      <c r="KTK481" s="470"/>
      <c r="KTL481" s="470"/>
      <c r="KTM481" s="470"/>
      <c r="KTN481" s="470"/>
      <c r="KTO481" s="470"/>
      <c r="KTP481" s="470"/>
      <c r="KTQ481" s="470"/>
      <c r="KTR481" s="470"/>
      <c r="KTS481" s="470"/>
      <c r="KTT481" s="470"/>
      <c r="KTU481" s="470"/>
      <c r="KTV481" s="470"/>
      <c r="KTW481" s="470"/>
      <c r="KTX481" s="470"/>
      <c r="KTY481" s="470"/>
      <c r="KTZ481" s="470"/>
      <c r="KUA481" s="470"/>
      <c r="KUB481" s="470"/>
      <c r="KUC481" s="470"/>
      <c r="KUD481" s="470"/>
      <c r="KUE481" s="470"/>
      <c r="KUF481" s="470"/>
      <c r="KUG481" s="470"/>
      <c r="KUH481" s="470"/>
      <c r="KUI481" s="470"/>
      <c r="KUJ481" s="470"/>
      <c r="KUK481" s="470"/>
      <c r="KUL481" s="470"/>
      <c r="KUM481" s="470"/>
      <c r="KUN481" s="470"/>
      <c r="KUO481" s="470"/>
      <c r="KUP481" s="470"/>
      <c r="KUQ481" s="470"/>
      <c r="KUR481" s="470"/>
      <c r="KUS481" s="470"/>
      <c r="KUT481" s="470"/>
      <c r="KUU481" s="470"/>
      <c r="KUV481" s="470"/>
      <c r="KUW481" s="470"/>
      <c r="KUX481" s="470"/>
      <c r="KUY481" s="470"/>
      <c r="KUZ481" s="470"/>
      <c r="KVA481" s="470"/>
      <c r="KVB481" s="470"/>
      <c r="KVC481" s="470"/>
      <c r="KVD481" s="470"/>
      <c r="KVE481" s="470"/>
      <c r="KVF481" s="470"/>
      <c r="KVG481" s="470"/>
      <c r="KVH481" s="470"/>
      <c r="KVI481" s="470"/>
      <c r="KVJ481" s="470"/>
      <c r="KVK481" s="470"/>
      <c r="KVL481" s="470"/>
      <c r="KVM481" s="470"/>
      <c r="KVN481" s="470"/>
      <c r="KVO481" s="470"/>
      <c r="KVP481" s="470"/>
      <c r="KVQ481" s="470"/>
      <c r="KVR481" s="470"/>
      <c r="KVS481" s="470"/>
      <c r="KVT481" s="470"/>
      <c r="KVU481" s="470"/>
      <c r="KVV481" s="470"/>
      <c r="KVW481" s="470"/>
      <c r="KVX481" s="470"/>
      <c r="KVY481" s="470"/>
      <c r="KVZ481" s="470"/>
      <c r="KWA481" s="470"/>
      <c r="KWB481" s="470"/>
      <c r="KWC481" s="470"/>
      <c r="KWD481" s="470"/>
      <c r="KWE481" s="470"/>
      <c r="KWF481" s="470"/>
      <c r="KWG481" s="470"/>
      <c r="KWH481" s="470"/>
      <c r="KWI481" s="470"/>
      <c r="KWJ481" s="470"/>
      <c r="KWK481" s="470"/>
      <c r="KWL481" s="470"/>
      <c r="KWM481" s="470"/>
      <c r="KWN481" s="470"/>
      <c r="KWO481" s="470"/>
      <c r="KWP481" s="470"/>
      <c r="KWQ481" s="470"/>
      <c r="KWR481" s="470"/>
      <c r="KWS481" s="470"/>
      <c r="KWT481" s="470"/>
      <c r="KWU481" s="470"/>
      <c r="KWV481" s="470"/>
      <c r="KWW481" s="470"/>
      <c r="KWX481" s="470"/>
      <c r="KWY481" s="470"/>
      <c r="KWZ481" s="470"/>
      <c r="KXA481" s="470"/>
      <c r="KXB481" s="470"/>
      <c r="KXC481" s="470"/>
      <c r="KXD481" s="470"/>
      <c r="KXE481" s="470"/>
      <c r="KXF481" s="470"/>
      <c r="KXG481" s="470"/>
      <c r="KXH481" s="470"/>
      <c r="KXI481" s="470"/>
      <c r="KXJ481" s="470"/>
      <c r="KXK481" s="470"/>
      <c r="KXL481" s="470"/>
      <c r="KXM481" s="470"/>
      <c r="KXN481" s="470"/>
      <c r="KXO481" s="470"/>
      <c r="KXP481" s="470"/>
      <c r="KXQ481" s="470"/>
      <c r="KXR481" s="470"/>
      <c r="KXS481" s="470"/>
      <c r="KXT481" s="470"/>
      <c r="KXU481" s="470"/>
      <c r="KXV481" s="470"/>
      <c r="KXW481" s="470"/>
      <c r="KXX481" s="470"/>
      <c r="KXY481" s="470"/>
      <c r="KXZ481" s="470"/>
      <c r="KYA481" s="470"/>
      <c r="KYB481" s="470"/>
      <c r="KYC481" s="470"/>
      <c r="KYD481" s="470"/>
      <c r="KYE481" s="470"/>
      <c r="KYF481" s="470"/>
      <c r="KYG481" s="470"/>
      <c r="KYH481" s="470"/>
      <c r="KYI481" s="470"/>
      <c r="KYJ481" s="470"/>
      <c r="KYK481" s="470"/>
      <c r="KYL481" s="470"/>
      <c r="KYM481" s="470"/>
      <c r="KYN481" s="470"/>
      <c r="KYO481" s="470"/>
      <c r="KYP481" s="470"/>
      <c r="KYQ481" s="470"/>
      <c r="KYR481" s="470"/>
      <c r="KYS481" s="470"/>
      <c r="KYT481" s="470"/>
      <c r="KYU481" s="470"/>
      <c r="KYV481" s="470"/>
      <c r="KYW481" s="470"/>
      <c r="KYX481" s="470"/>
      <c r="KYY481" s="470"/>
      <c r="KYZ481" s="470"/>
      <c r="KZA481" s="470"/>
      <c r="KZB481" s="470"/>
      <c r="KZC481" s="470"/>
      <c r="KZD481" s="470"/>
      <c r="KZE481" s="470"/>
      <c r="KZF481" s="470"/>
      <c r="KZG481" s="470"/>
      <c r="KZH481" s="470"/>
      <c r="KZI481" s="470"/>
      <c r="KZJ481" s="470"/>
      <c r="KZK481" s="470"/>
      <c r="KZL481" s="470"/>
      <c r="KZM481" s="470"/>
      <c r="KZN481" s="470"/>
      <c r="KZO481" s="470"/>
      <c r="KZP481" s="470"/>
      <c r="KZQ481" s="470"/>
      <c r="KZR481" s="470"/>
      <c r="KZS481" s="470"/>
      <c r="KZT481" s="470"/>
      <c r="KZU481" s="470"/>
      <c r="KZV481" s="470"/>
      <c r="KZW481" s="470"/>
      <c r="KZX481" s="470"/>
      <c r="KZY481" s="470"/>
      <c r="KZZ481" s="470"/>
      <c r="LAA481" s="470"/>
      <c r="LAB481" s="470"/>
      <c r="LAC481" s="470"/>
      <c r="LAD481" s="470"/>
      <c r="LAE481" s="470"/>
      <c r="LAF481" s="470"/>
      <c r="LAG481" s="470"/>
      <c r="LAH481" s="470"/>
      <c r="LAI481" s="470"/>
      <c r="LAJ481" s="470"/>
      <c r="LAK481" s="470"/>
      <c r="LAL481" s="470"/>
      <c r="LAM481" s="470"/>
      <c r="LAN481" s="470"/>
      <c r="LAO481" s="470"/>
      <c r="LAP481" s="470"/>
      <c r="LAQ481" s="470"/>
      <c r="LAR481" s="470"/>
      <c r="LAS481" s="470"/>
      <c r="LAT481" s="470"/>
      <c r="LAU481" s="470"/>
      <c r="LAV481" s="470"/>
      <c r="LAW481" s="470"/>
      <c r="LAX481" s="470"/>
      <c r="LAY481" s="470"/>
      <c r="LAZ481" s="470"/>
      <c r="LBA481" s="470"/>
      <c r="LBB481" s="470"/>
      <c r="LBC481" s="470"/>
      <c r="LBD481" s="470"/>
      <c r="LBE481" s="470"/>
      <c r="LBF481" s="470"/>
      <c r="LBG481" s="470"/>
      <c r="LBH481" s="470"/>
      <c r="LBI481" s="470"/>
      <c r="LBJ481" s="470"/>
      <c r="LBK481" s="470"/>
      <c r="LBL481" s="470"/>
      <c r="LBM481" s="470"/>
      <c r="LBN481" s="470"/>
      <c r="LBO481" s="470"/>
      <c r="LBP481" s="470"/>
      <c r="LBQ481" s="470"/>
      <c r="LBR481" s="470"/>
      <c r="LBS481" s="470"/>
      <c r="LBT481" s="470"/>
      <c r="LBU481" s="470"/>
      <c r="LBV481" s="470"/>
      <c r="LBW481" s="470"/>
      <c r="LBX481" s="470"/>
      <c r="LBY481" s="470"/>
      <c r="LBZ481" s="470"/>
      <c r="LCA481" s="470"/>
      <c r="LCB481" s="470"/>
      <c r="LCC481" s="470"/>
      <c r="LCD481" s="470"/>
      <c r="LCE481" s="470"/>
      <c r="LCF481" s="470"/>
      <c r="LCG481" s="470"/>
      <c r="LCH481" s="470"/>
      <c r="LCI481" s="470"/>
      <c r="LCJ481" s="470"/>
      <c r="LCK481" s="470"/>
      <c r="LCL481" s="470"/>
      <c r="LCM481" s="470"/>
      <c r="LCN481" s="470"/>
      <c r="LCO481" s="470"/>
      <c r="LCP481" s="470"/>
      <c r="LCQ481" s="470"/>
      <c r="LCR481" s="470"/>
      <c r="LCS481" s="470"/>
      <c r="LCT481" s="470"/>
      <c r="LCU481" s="470"/>
      <c r="LCV481" s="470"/>
      <c r="LCW481" s="470"/>
      <c r="LCX481" s="470"/>
      <c r="LCY481" s="470"/>
      <c r="LCZ481" s="470"/>
      <c r="LDA481" s="470"/>
      <c r="LDB481" s="470"/>
      <c r="LDC481" s="470"/>
      <c r="LDD481" s="470"/>
      <c r="LDE481" s="470"/>
      <c r="LDF481" s="470"/>
      <c r="LDG481" s="470"/>
      <c r="LDH481" s="470"/>
      <c r="LDI481" s="470"/>
      <c r="LDJ481" s="470"/>
      <c r="LDK481" s="470"/>
      <c r="LDL481" s="470"/>
      <c r="LDM481" s="470"/>
      <c r="LDN481" s="470"/>
      <c r="LDO481" s="470"/>
      <c r="LDP481" s="470"/>
      <c r="LDQ481" s="470"/>
      <c r="LDR481" s="470"/>
      <c r="LDS481" s="470"/>
      <c r="LDT481" s="470"/>
      <c r="LDU481" s="470"/>
      <c r="LDV481" s="470"/>
      <c r="LDW481" s="470"/>
      <c r="LDX481" s="470"/>
      <c r="LDY481" s="470"/>
      <c r="LDZ481" s="470"/>
      <c r="LEA481" s="470"/>
      <c r="LEB481" s="470"/>
      <c r="LEC481" s="470"/>
      <c r="LED481" s="470"/>
      <c r="LEE481" s="470"/>
      <c r="LEF481" s="470"/>
      <c r="LEG481" s="470"/>
      <c r="LEH481" s="470"/>
      <c r="LEI481" s="470"/>
      <c r="LEJ481" s="470"/>
      <c r="LEK481" s="470"/>
      <c r="LEL481" s="470"/>
      <c r="LEM481" s="470"/>
      <c r="LEN481" s="470"/>
      <c r="LEO481" s="470"/>
      <c r="LEP481" s="470"/>
      <c r="LEQ481" s="470"/>
      <c r="LER481" s="470"/>
      <c r="LES481" s="470"/>
      <c r="LET481" s="470"/>
      <c r="LEU481" s="470"/>
      <c r="LEV481" s="470"/>
      <c r="LEW481" s="470"/>
      <c r="LEX481" s="470"/>
      <c r="LEY481" s="470"/>
      <c r="LEZ481" s="470"/>
      <c r="LFA481" s="470"/>
      <c r="LFB481" s="470"/>
      <c r="LFC481" s="470"/>
      <c r="LFD481" s="470"/>
      <c r="LFE481" s="470"/>
      <c r="LFF481" s="470"/>
      <c r="LFG481" s="470"/>
      <c r="LFH481" s="470"/>
      <c r="LFI481" s="470"/>
      <c r="LFJ481" s="470"/>
      <c r="LFK481" s="470"/>
      <c r="LFL481" s="470"/>
      <c r="LFM481" s="470"/>
      <c r="LFN481" s="470"/>
      <c r="LFO481" s="470"/>
      <c r="LFP481" s="470"/>
      <c r="LFQ481" s="470"/>
      <c r="LFR481" s="470"/>
      <c r="LFS481" s="470"/>
      <c r="LFT481" s="470"/>
      <c r="LFU481" s="470"/>
      <c r="LFV481" s="470"/>
      <c r="LFW481" s="470"/>
      <c r="LFX481" s="470"/>
      <c r="LFY481" s="470"/>
      <c r="LFZ481" s="470"/>
      <c r="LGA481" s="470"/>
      <c r="LGB481" s="470"/>
      <c r="LGC481" s="470"/>
      <c r="LGD481" s="470"/>
      <c r="LGE481" s="470"/>
      <c r="LGF481" s="470"/>
      <c r="LGG481" s="470"/>
      <c r="LGH481" s="470"/>
      <c r="LGI481" s="470"/>
      <c r="LGJ481" s="470"/>
      <c r="LGK481" s="470"/>
      <c r="LGL481" s="470"/>
      <c r="LGM481" s="470"/>
      <c r="LGN481" s="470"/>
      <c r="LGO481" s="470"/>
      <c r="LGP481" s="470"/>
      <c r="LGQ481" s="470"/>
      <c r="LGR481" s="470"/>
      <c r="LGS481" s="470"/>
      <c r="LGT481" s="470"/>
      <c r="LGU481" s="470"/>
      <c r="LGV481" s="470"/>
      <c r="LGW481" s="470"/>
      <c r="LGX481" s="470"/>
      <c r="LGY481" s="470"/>
      <c r="LGZ481" s="470"/>
      <c r="LHA481" s="470"/>
      <c r="LHB481" s="470"/>
      <c r="LHC481" s="470"/>
      <c r="LHD481" s="470"/>
      <c r="LHE481" s="470"/>
      <c r="LHF481" s="470"/>
      <c r="LHG481" s="470"/>
      <c r="LHH481" s="470"/>
      <c r="LHI481" s="470"/>
      <c r="LHJ481" s="470"/>
      <c r="LHK481" s="470"/>
      <c r="LHL481" s="470"/>
      <c r="LHM481" s="470"/>
      <c r="LHN481" s="470"/>
      <c r="LHO481" s="470"/>
      <c r="LHP481" s="470"/>
      <c r="LHQ481" s="470"/>
      <c r="LHR481" s="470"/>
      <c r="LHS481" s="470"/>
      <c r="LHT481" s="470"/>
      <c r="LHU481" s="470"/>
      <c r="LHV481" s="470"/>
      <c r="LHW481" s="470"/>
      <c r="LHX481" s="470"/>
      <c r="LHY481" s="470"/>
      <c r="LHZ481" s="470"/>
      <c r="LIA481" s="470"/>
      <c r="LIB481" s="470"/>
      <c r="LIC481" s="470"/>
      <c r="LID481" s="470"/>
      <c r="LIE481" s="470"/>
      <c r="LIF481" s="470"/>
      <c r="LIG481" s="470"/>
      <c r="LIH481" s="470"/>
      <c r="LII481" s="470"/>
      <c r="LIJ481" s="470"/>
      <c r="LIK481" s="470"/>
      <c r="LIL481" s="470"/>
      <c r="LIM481" s="470"/>
      <c r="LIN481" s="470"/>
      <c r="LIO481" s="470"/>
      <c r="LIP481" s="470"/>
      <c r="LIQ481" s="470"/>
      <c r="LIR481" s="470"/>
      <c r="LIS481" s="470"/>
      <c r="LIT481" s="470"/>
      <c r="LIU481" s="470"/>
      <c r="LIV481" s="470"/>
      <c r="LIW481" s="470"/>
      <c r="LIX481" s="470"/>
      <c r="LIY481" s="470"/>
      <c r="LIZ481" s="470"/>
      <c r="LJA481" s="470"/>
      <c r="LJB481" s="470"/>
      <c r="LJC481" s="470"/>
      <c r="LJD481" s="470"/>
      <c r="LJE481" s="470"/>
      <c r="LJF481" s="470"/>
      <c r="LJG481" s="470"/>
      <c r="LJH481" s="470"/>
      <c r="LJI481" s="470"/>
      <c r="LJJ481" s="470"/>
      <c r="LJK481" s="470"/>
      <c r="LJL481" s="470"/>
      <c r="LJM481" s="470"/>
      <c r="LJN481" s="470"/>
      <c r="LJO481" s="470"/>
      <c r="LJP481" s="470"/>
      <c r="LJQ481" s="470"/>
      <c r="LJR481" s="470"/>
      <c r="LJS481" s="470"/>
      <c r="LJT481" s="470"/>
      <c r="LJU481" s="470"/>
      <c r="LJV481" s="470"/>
      <c r="LJW481" s="470"/>
      <c r="LJX481" s="470"/>
      <c r="LJY481" s="470"/>
      <c r="LJZ481" s="470"/>
      <c r="LKA481" s="470"/>
      <c r="LKB481" s="470"/>
      <c r="LKC481" s="470"/>
      <c r="LKD481" s="470"/>
      <c r="LKE481" s="470"/>
      <c r="LKF481" s="470"/>
      <c r="LKG481" s="470"/>
      <c r="LKH481" s="470"/>
      <c r="LKI481" s="470"/>
      <c r="LKJ481" s="470"/>
      <c r="LKK481" s="470"/>
      <c r="LKL481" s="470"/>
      <c r="LKM481" s="470"/>
      <c r="LKN481" s="470"/>
      <c r="LKO481" s="470"/>
      <c r="LKP481" s="470"/>
      <c r="LKQ481" s="470"/>
      <c r="LKR481" s="470"/>
      <c r="LKS481" s="470"/>
      <c r="LKT481" s="470"/>
      <c r="LKU481" s="470"/>
      <c r="LKV481" s="470"/>
      <c r="LKW481" s="470"/>
      <c r="LKX481" s="470"/>
      <c r="LKY481" s="470"/>
      <c r="LKZ481" s="470"/>
      <c r="LLA481" s="470"/>
      <c r="LLB481" s="470"/>
      <c r="LLC481" s="470"/>
      <c r="LLD481" s="470"/>
      <c r="LLE481" s="470"/>
      <c r="LLF481" s="470"/>
      <c r="LLG481" s="470"/>
      <c r="LLH481" s="470"/>
      <c r="LLI481" s="470"/>
      <c r="LLJ481" s="470"/>
      <c r="LLK481" s="470"/>
      <c r="LLL481" s="470"/>
      <c r="LLM481" s="470"/>
      <c r="LLN481" s="470"/>
      <c r="LLO481" s="470"/>
      <c r="LLP481" s="470"/>
      <c r="LLQ481" s="470"/>
      <c r="LLR481" s="470"/>
      <c r="LLS481" s="470"/>
      <c r="LLT481" s="470"/>
      <c r="LLU481" s="470"/>
      <c r="LLV481" s="470"/>
      <c r="LLW481" s="470"/>
      <c r="LLX481" s="470"/>
      <c r="LLY481" s="470"/>
      <c r="LLZ481" s="470"/>
      <c r="LMA481" s="470"/>
      <c r="LMB481" s="470"/>
      <c r="LMC481" s="470"/>
      <c r="LMD481" s="470"/>
      <c r="LME481" s="470"/>
      <c r="LMF481" s="470"/>
      <c r="LMG481" s="470"/>
      <c r="LMH481" s="470"/>
      <c r="LMI481" s="470"/>
      <c r="LMJ481" s="470"/>
      <c r="LMK481" s="470"/>
      <c r="LML481" s="470"/>
      <c r="LMM481" s="470"/>
      <c r="LMN481" s="470"/>
      <c r="LMO481" s="470"/>
      <c r="LMP481" s="470"/>
      <c r="LMQ481" s="470"/>
      <c r="LMR481" s="470"/>
      <c r="LMS481" s="470"/>
      <c r="LMT481" s="470"/>
      <c r="LMU481" s="470"/>
      <c r="LMV481" s="470"/>
      <c r="LMW481" s="470"/>
      <c r="LMX481" s="470"/>
      <c r="LMY481" s="470"/>
      <c r="LMZ481" s="470"/>
      <c r="LNA481" s="470"/>
      <c r="LNB481" s="470"/>
      <c r="LNC481" s="470"/>
      <c r="LND481" s="470"/>
      <c r="LNE481" s="470"/>
      <c r="LNF481" s="470"/>
      <c r="LNG481" s="470"/>
      <c r="LNH481" s="470"/>
      <c r="LNI481" s="470"/>
      <c r="LNJ481" s="470"/>
      <c r="LNK481" s="470"/>
      <c r="LNL481" s="470"/>
      <c r="LNM481" s="470"/>
      <c r="LNN481" s="470"/>
      <c r="LNO481" s="470"/>
      <c r="LNP481" s="470"/>
      <c r="LNQ481" s="470"/>
      <c r="LNR481" s="470"/>
      <c r="LNS481" s="470"/>
      <c r="LNT481" s="470"/>
      <c r="LNU481" s="470"/>
      <c r="LNV481" s="470"/>
      <c r="LNW481" s="470"/>
      <c r="LNX481" s="470"/>
      <c r="LNY481" s="470"/>
      <c r="LNZ481" s="470"/>
      <c r="LOA481" s="470"/>
      <c r="LOB481" s="470"/>
      <c r="LOC481" s="470"/>
      <c r="LOD481" s="470"/>
      <c r="LOE481" s="470"/>
      <c r="LOF481" s="470"/>
      <c r="LOG481" s="470"/>
      <c r="LOH481" s="470"/>
      <c r="LOI481" s="470"/>
      <c r="LOJ481" s="470"/>
      <c r="LOK481" s="470"/>
      <c r="LOL481" s="470"/>
      <c r="LOM481" s="470"/>
      <c r="LON481" s="470"/>
      <c r="LOO481" s="470"/>
      <c r="LOP481" s="470"/>
      <c r="LOQ481" s="470"/>
      <c r="LOR481" s="470"/>
      <c r="LOS481" s="470"/>
      <c r="LOT481" s="470"/>
      <c r="LOU481" s="470"/>
      <c r="LOV481" s="470"/>
      <c r="LOW481" s="470"/>
      <c r="LOX481" s="470"/>
      <c r="LOY481" s="470"/>
      <c r="LOZ481" s="470"/>
      <c r="LPA481" s="470"/>
      <c r="LPB481" s="470"/>
      <c r="LPC481" s="470"/>
      <c r="LPD481" s="470"/>
      <c r="LPE481" s="470"/>
      <c r="LPF481" s="470"/>
      <c r="LPG481" s="470"/>
      <c r="LPH481" s="470"/>
      <c r="LPI481" s="470"/>
      <c r="LPJ481" s="470"/>
      <c r="LPK481" s="470"/>
      <c r="LPL481" s="470"/>
      <c r="LPM481" s="470"/>
      <c r="LPN481" s="470"/>
      <c r="LPO481" s="470"/>
      <c r="LPP481" s="470"/>
      <c r="LPQ481" s="470"/>
      <c r="LPR481" s="470"/>
      <c r="LPS481" s="470"/>
      <c r="LPT481" s="470"/>
      <c r="LPU481" s="470"/>
      <c r="LPV481" s="470"/>
      <c r="LPW481" s="470"/>
      <c r="LPX481" s="470"/>
      <c r="LPY481" s="470"/>
      <c r="LPZ481" s="470"/>
      <c r="LQA481" s="470"/>
      <c r="LQB481" s="470"/>
      <c r="LQC481" s="470"/>
      <c r="LQD481" s="470"/>
      <c r="LQE481" s="470"/>
      <c r="LQF481" s="470"/>
      <c r="LQG481" s="470"/>
      <c r="LQH481" s="470"/>
      <c r="LQI481" s="470"/>
      <c r="LQJ481" s="470"/>
      <c r="LQK481" s="470"/>
      <c r="LQL481" s="470"/>
      <c r="LQM481" s="470"/>
      <c r="LQN481" s="470"/>
      <c r="LQO481" s="470"/>
      <c r="LQP481" s="470"/>
      <c r="LQQ481" s="470"/>
      <c r="LQR481" s="470"/>
      <c r="LQS481" s="470"/>
      <c r="LQT481" s="470"/>
      <c r="LQU481" s="470"/>
      <c r="LQV481" s="470"/>
      <c r="LQW481" s="470"/>
      <c r="LQX481" s="470"/>
      <c r="LQY481" s="470"/>
      <c r="LQZ481" s="470"/>
      <c r="LRA481" s="470"/>
      <c r="LRB481" s="470"/>
      <c r="LRC481" s="470"/>
      <c r="LRD481" s="470"/>
      <c r="LRE481" s="470"/>
      <c r="LRF481" s="470"/>
      <c r="LRG481" s="470"/>
      <c r="LRH481" s="470"/>
      <c r="LRI481" s="470"/>
      <c r="LRJ481" s="470"/>
      <c r="LRK481" s="470"/>
      <c r="LRL481" s="470"/>
      <c r="LRM481" s="470"/>
      <c r="LRN481" s="470"/>
      <c r="LRO481" s="470"/>
      <c r="LRP481" s="470"/>
      <c r="LRQ481" s="470"/>
      <c r="LRR481" s="470"/>
      <c r="LRS481" s="470"/>
      <c r="LRT481" s="470"/>
      <c r="LRU481" s="470"/>
      <c r="LRV481" s="470"/>
      <c r="LRW481" s="470"/>
      <c r="LRX481" s="470"/>
      <c r="LRY481" s="470"/>
      <c r="LRZ481" s="470"/>
      <c r="LSA481" s="470"/>
      <c r="LSB481" s="470"/>
      <c r="LSC481" s="470"/>
      <c r="LSD481" s="470"/>
      <c r="LSE481" s="470"/>
      <c r="LSF481" s="470"/>
      <c r="LSG481" s="470"/>
      <c r="LSH481" s="470"/>
      <c r="LSI481" s="470"/>
      <c r="LSJ481" s="470"/>
      <c r="LSK481" s="470"/>
      <c r="LSL481" s="470"/>
      <c r="LSM481" s="470"/>
      <c r="LSN481" s="470"/>
      <c r="LSO481" s="470"/>
      <c r="LSP481" s="470"/>
      <c r="LSQ481" s="470"/>
      <c r="LSR481" s="470"/>
      <c r="LSS481" s="470"/>
      <c r="LST481" s="470"/>
      <c r="LSU481" s="470"/>
      <c r="LSV481" s="470"/>
      <c r="LSW481" s="470"/>
      <c r="LSX481" s="470"/>
      <c r="LSY481" s="470"/>
      <c r="LSZ481" s="470"/>
      <c r="LTA481" s="470"/>
      <c r="LTB481" s="470"/>
      <c r="LTC481" s="470"/>
      <c r="LTD481" s="470"/>
      <c r="LTE481" s="470"/>
      <c r="LTF481" s="470"/>
      <c r="LTG481" s="470"/>
      <c r="LTH481" s="470"/>
      <c r="LTI481" s="470"/>
      <c r="LTJ481" s="470"/>
      <c r="LTK481" s="470"/>
      <c r="LTL481" s="470"/>
      <c r="LTM481" s="470"/>
      <c r="LTN481" s="470"/>
      <c r="LTO481" s="470"/>
      <c r="LTP481" s="470"/>
      <c r="LTQ481" s="470"/>
      <c r="LTR481" s="470"/>
      <c r="LTS481" s="470"/>
      <c r="LTT481" s="470"/>
      <c r="LTU481" s="470"/>
      <c r="LTV481" s="470"/>
      <c r="LTW481" s="470"/>
      <c r="LTX481" s="470"/>
      <c r="LTY481" s="470"/>
      <c r="LTZ481" s="470"/>
      <c r="LUA481" s="470"/>
      <c r="LUB481" s="470"/>
      <c r="LUC481" s="470"/>
      <c r="LUD481" s="470"/>
      <c r="LUE481" s="470"/>
      <c r="LUF481" s="470"/>
      <c r="LUG481" s="470"/>
      <c r="LUH481" s="470"/>
      <c r="LUI481" s="470"/>
      <c r="LUJ481" s="470"/>
      <c r="LUK481" s="470"/>
      <c r="LUL481" s="470"/>
      <c r="LUM481" s="470"/>
      <c r="LUN481" s="470"/>
      <c r="LUO481" s="470"/>
      <c r="LUP481" s="470"/>
      <c r="LUQ481" s="470"/>
      <c r="LUR481" s="470"/>
      <c r="LUS481" s="470"/>
      <c r="LUT481" s="470"/>
      <c r="LUU481" s="470"/>
      <c r="LUV481" s="470"/>
      <c r="LUW481" s="470"/>
      <c r="LUX481" s="470"/>
      <c r="LUY481" s="470"/>
      <c r="LUZ481" s="470"/>
      <c r="LVA481" s="470"/>
      <c r="LVB481" s="470"/>
      <c r="LVC481" s="470"/>
      <c r="LVD481" s="470"/>
      <c r="LVE481" s="470"/>
      <c r="LVF481" s="470"/>
      <c r="LVG481" s="470"/>
      <c r="LVH481" s="470"/>
      <c r="LVI481" s="470"/>
      <c r="LVJ481" s="470"/>
      <c r="LVK481" s="470"/>
      <c r="LVL481" s="470"/>
      <c r="LVM481" s="470"/>
      <c r="LVN481" s="470"/>
      <c r="LVO481" s="470"/>
      <c r="LVP481" s="470"/>
      <c r="LVQ481" s="470"/>
      <c r="LVR481" s="470"/>
      <c r="LVS481" s="470"/>
      <c r="LVT481" s="470"/>
      <c r="LVU481" s="470"/>
      <c r="LVV481" s="470"/>
      <c r="LVW481" s="470"/>
      <c r="LVX481" s="470"/>
      <c r="LVY481" s="470"/>
      <c r="LVZ481" s="470"/>
      <c r="LWA481" s="470"/>
      <c r="LWB481" s="470"/>
      <c r="LWC481" s="470"/>
      <c r="LWD481" s="470"/>
      <c r="LWE481" s="470"/>
      <c r="LWF481" s="470"/>
      <c r="LWG481" s="470"/>
      <c r="LWH481" s="470"/>
      <c r="LWI481" s="470"/>
      <c r="LWJ481" s="470"/>
      <c r="LWK481" s="470"/>
      <c r="LWL481" s="470"/>
      <c r="LWM481" s="470"/>
      <c r="LWN481" s="470"/>
      <c r="LWO481" s="470"/>
      <c r="LWP481" s="470"/>
      <c r="LWQ481" s="470"/>
      <c r="LWR481" s="470"/>
      <c r="LWS481" s="470"/>
      <c r="LWT481" s="470"/>
      <c r="LWU481" s="470"/>
      <c r="LWV481" s="470"/>
      <c r="LWW481" s="470"/>
      <c r="LWX481" s="470"/>
      <c r="LWY481" s="470"/>
      <c r="LWZ481" s="470"/>
      <c r="LXA481" s="470"/>
      <c r="LXB481" s="470"/>
      <c r="LXC481" s="470"/>
      <c r="LXD481" s="470"/>
      <c r="LXE481" s="470"/>
      <c r="LXF481" s="470"/>
      <c r="LXG481" s="470"/>
      <c r="LXH481" s="470"/>
      <c r="LXI481" s="470"/>
      <c r="LXJ481" s="470"/>
      <c r="LXK481" s="470"/>
      <c r="LXL481" s="470"/>
      <c r="LXM481" s="470"/>
      <c r="LXN481" s="470"/>
      <c r="LXO481" s="470"/>
      <c r="LXP481" s="470"/>
      <c r="LXQ481" s="470"/>
      <c r="LXR481" s="470"/>
      <c r="LXS481" s="470"/>
      <c r="LXT481" s="470"/>
      <c r="LXU481" s="470"/>
      <c r="LXV481" s="470"/>
      <c r="LXW481" s="470"/>
      <c r="LXX481" s="470"/>
      <c r="LXY481" s="470"/>
      <c r="LXZ481" s="470"/>
      <c r="LYA481" s="470"/>
      <c r="LYB481" s="470"/>
      <c r="LYC481" s="470"/>
      <c r="LYD481" s="470"/>
      <c r="LYE481" s="470"/>
      <c r="LYF481" s="470"/>
      <c r="LYG481" s="470"/>
      <c r="LYH481" s="470"/>
      <c r="LYI481" s="470"/>
      <c r="LYJ481" s="470"/>
      <c r="LYK481" s="470"/>
      <c r="LYL481" s="470"/>
      <c r="LYM481" s="470"/>
      <c r="LYN481" s="470"/>
      <c r="LYO481" s="470"/>
      <c r="LYP481" s="470"/>
      <c r="LYQ481" s="470"/>
      <c r="LYR481" s="470"/>
      <c r="LYS481" s="470"/>
      <c r="LYT481" s="470"/>
      <c r="LYU481" s="470"/>
      <c r="LYV481" s="470"/>
      <c r="LYW481" s="470"/>
      <c r="LYX481" s="470"/>
      <c r="LYY481" s="470"/>
      <c r="LYZ481" s="470"/>
      <c r="LZA481" s="470"/>
      <c r="LZB481" s="470"/>
      <c r="LZC481" s="470"/>
      <c r="LZD481" s="470"/>
      <c r="LZE481" s="470"/>
      <c r="LZF481" s="470"/>
      <c r="LZG481" s="470"/>
      <c r="LZH481" s="470"/>
      <c r="LZI481" s="470"/>
      <c r="LZJ481" s="470"/>
      <c r="LZK481" s="470"/>
      <c r="LZL481" s="470"/>
      <c r="LZM481" s="470"/>
      <c r="LZN481" s="470"/>
      <c r="LZO481" s="470"/>
      <c r="LZP481" s="470"/>
      <c r="LZQ481" s="470"/>
      <c r="LZR481" s="470"/>
      <c r="LZS481" s="470"/>
      <c r="LZT481" s="470"/>
      <c r="LZU481" s="470"/>
      <c r="LZV481" s="470"/>
      <c r="LZW481" s="470"/>
      <c r="LZX481" s="470"/>
      <c r="LZY481" s="470"/>
      <c r="LZZ481" s="470"/>
      <c r="MAA481" s="470"/>
      <c r="MAB481" s="470"/>
      <c r="MAC481" s="470"/>
      <c r="MAD481" s="470"/>
      <c r="MAE481" s="470"/>
      <c r="MAF481" s="470"/>
      <c r="MAG481" s="470"/>
      <c r="MAH481" s="470"/>
      <c r="MAI481" s="470"/>
      <c r="MAJ481" s="470"/>
      <c r="MAK481" s="470"/>
      <c r="MAL481" s="470"/>
      <c r="MAM481" s="470"/>
      <c r="MAN481" s="470"/>
      <c r="MAO481" s="470"/>
      <c r="MAP481" s="470"/>
      <c r="MAQ481" s="470"/>
      <c r="MAR481" s="470"/>
      <c r="MAS481" s="470"/>
      <c r="MAT481" s="470"/>
      <c r="MAU481" s="470"/>
      <c r="MAV481" s="470"/>
      <c r="MAW481" s="470"/>
      <c r="MAX481" s="470"/>
      <c r="MAY481" s="470"/>
      <c r="MAZ481" s="470"/>
      <c r="MBA481" s="470"/>
      <c r="MBB481" s="470"/>
      <c r="MBC481" s="470"/>
      <c r="MBD481" s="470"/>
      <c r="MBE481" s="470"/>
      <c r="MBF481" s="470"/>
      <c r="MBG481" s="470"/>
      <c r="MBH481" s="470"/>
      <c r="MBI481" s="470"/>
      <c r="MBJ481" s="470"/>
      <c r="MBK481" s="470"/>
      <c r="MBL481" s="470"/>
      <c r="MBM481" s="470"/>
      <c r="MBN481" s="470"/>
      <c r="MBO481" s="470"/>
      <c r="MBP481" s="470"/>
      <c r="MBQ481" s="470"/>
      <c r="MBR481" s="470"/>
      <c r="MBS481" s="470"/>
      <c r="MBT481" s="470"/>
      <c r="MBU481" s="470"/>
      <c r="MBV481" s="470"/>
      <c r="MBW481" s="470"/>
      <c r="MBX481" s="470"/>
      <c r="MBY481" s="470"/>
      <c r="MBZ481" s="470"/>
      <c r="MCA481" s="470"/>
      <c r="MCB481" s="470"/>
      <c r="MCC481" s="470"/>
      <c r="MCD481" s="470"/>
      <c r="MCE481" s="470"/>
      <c r="MCF481" s="470"/>
      <c r="MCG481" s="470"/>
      <c r="MCH481" s="470"/>
      <c r="MCI481" s="470"/>
      <c r="MCJ481" s="470"/>
      <c r="MCK481" s="470"/>
      <c r="MCL481" s="470"/>
      <c r="MCM481" s="470"/>
      <c r="MCN481" s="470"/>
      <c r="MCO481" s="470"/>
      <c r="MCP481" s="470"/>
      <c r="MCQ481" s="470"/>
      <c r="MCR481" s="470"/>
      <c r="MCS481" s="470"/>
      <c r="MCT481" s="470"/>
      <c r="MCU481" s="470"/>
      <c r="MCV481" s="470"/>
      <c r="MCW481" s="470"/>
      <c r="MCX481" s="470"/>
      <c r="MCY481" s="470"/>
      <c r="MCZ481" s="470"/>
      <c r="MDA481" s="470"/>
      <c r="MDB481" s="470"/>
      <c r="MDC481" s="470"/>
      <c r="MDD481" s="470"/>
      <c r="MDE481" s="470"/>
      <c r="MDF481" s="470"/>
      <c r="MDG481" s="470"/>
      <c r="MDH481" s="470"/>
      <c r="MDI481" s="470"/>
      <c r="MDJ481" s="470"/>
      <c r="MDK481" s="470"/>
      <c r="MDL481" s="470"/>
      <c r="MDM481" s="470"/>
      <c r="MDN481" s="470"/>
      <c r="MDO481" s="470"/>
      <c r="MDP481" s="470"/>
      <c r="MDQ481" s="470"/>
      <c r="MDR481" s="470"/>
      <c r="MDS481" s="470"/>
      <c r="MDT481" s="470"/>
      <c r="MDU481" s="470"/>
      <c r="MDV481" s="470"/>
      <c r="MDW481" s="470"/>
      <c r="MDX481" s="470"/>
      <c r="MDY481" s="470"/>
      <c r="MDZ481" s="470"/>
      <c r="MEA481" s="470"/>
      <c r="MEB481" s="470"/>
      <c r="MEC481" s="470"/>
      <c r="MED481" s="470"/>
      <c r="MEE481" s="470"/>
      <c r="MEF481" s="470"/>
      <c r="MEG481" s="470"/>
      <c r="MEH481" s="470"/>
      <c r="MEI481" s="470"/>
      <c r="MEJ481" s="470"/>
      <c r="MEK481" s="470"/>
      <c r="MEL481" s="470"/>
      <c r="MEM481" s="470"/>
      <c r="MEN481" s="470"/>
      <c r="MEO481" s="470"/>
      <c r="MEP481" s="470"/>
      <c r="MEQ481" s="470"/>
      <c r="MER481" s="470"/>
      <c r="MES481" s="470"/>
      <c r="MET481" s="470"/>
      <c r="MEU481" s="470"/>
      <c r="MEV481" s="470"/>
      <c r="MEW481" s="470"/>
      <c r="MEX481" s="470"/>
      <c r="MEY481" s="470"/>
      <c r="MEZ481" s="470"/>
      <c r="MFA481" s="470"/>
      <c r="MFB481" s="470"/>
      <c r="MFC481" s="470"/>
      <c r="MFD481" s="470"/>
      <c r="MFE481" s="470"/>
      <c r="MFF481" s="470"/>
      <c r="MFG481" s="470"/>
      <c r="MFH481" s="470"/>
      <c r="MFI481" s="470"/>
      <c r="MFJ481" s="470"/>
      <c r="MFK481" s="470"/>
      <c r="MFL481" s="470"/>
      <c r="MFM481" s="470"/>
      <c r="MFN481" s="470"/>
      <c r="MFO481" s="470"/>
      <c r="MFP481" s="470"/>
      <c r="MFQ481" s="470"/>
      <c r="MFR481" s="470"/>
      <c r="MFS481" s="470"/>
      <c r="MFT481" s="470"/>
      <c r="MFU481" s="470"/>
      <c r="MFV481" s="470"/>
      <c r="MFW481" s="470"/>
      <c r="MFX481" s="470"/>
      <c r="MFY481" s="470"/>
      <c r="MFZ481" s="470"/>
      <c r="MGA481" s="470"/>
      <c r="MGB481" s="470"/>
      <c r="MGC481" s="470"/>
      <c r="MGD481" s="470"/>
      <c r="MGE481" s="470"/>
      <c r="MGF481" s="470"/>
      <c r="MGG481" s="470"/>
      <c r="MGH481" s="470"/>
      <c r="MGI481" s="470"/>
      <c r="MGJ481" s="470"/>
      <c r="MGK481" s="470"/>
      <c r="MGL481" s="470"/>
      <c r="MGM481" s="470"/>
      <c r="MGN481" s="470"/>
      <c r="MGO481" s="470"/>
      <c r="MGP481" s="470"/>
      <c r="MGQ481" s="470"/>
      <c r="MGR481" s="470"/>
      <c r="MGS481" s="470"/>
      <c r="MGT481" s="470"/>
      <c r="MGU481" s="470"/>
      <c r="MGV481" s="470"/>
      <c r="MGW481" s="470"/>
      <c r="MGX481" s="470"/>
      <c r="MGY481" s="470"/>
      <c r="MGZ481" s="470"/>
      <c r="MHA481" s="470"/>
      <c r="MHB481" s="470"/>
      <c r="MHC481" s="470"/>
      <c r="MHD481" s="470"/>
      <c r="MHE481" s="470"/>
      <c r="MHF481" s="470"/>
      <c r="MHG481" s="470"/>
      <c r="MHH481" s="470"/>
      <c r="MHI481" s="470"/>
      <c r="MHJ481" s="470"/>
      <c r="MHK481" s="470"/>
      <c r="MHL481" s="470"/>
      <c r="MHM481" s="470"/>
      <c r="MHN481" s="470"/>
      <c r="MHO481" s="470"/>
      <c r="MHP481" s="470"/>
      <c r="MHQ481" s="470"/>
      <c r="MHR481" s="470"/>
      <c r="MHS481" s="470"/>
      <c r="MHT481" s="470"/>
      <c r="MHU481" s="470"/>
      <c r="MHV481" s="470"/>
      <c r="MHW481" s="470"/>
      <c r="MHX481" s="470"/>
      <c r="MHY481" s="470"/>
      <c r="MHZ481" s="470"/>
      <c r="MIA481" s="470"/>
      <c r="MIB481" s="470"/>
      <c r="MIC481" s="470"/>
      <c r="MID481" s="470"/>
      <c r="MIE481" s="470"/>
      <c r="MIF481" s="470"/>
      <c r="MIG481" s="470"/>
      <c r="MIH481" s="470"/>
      <c r="MII481" s="470"/>
      <c r="MIJ481" s="470"/>
      <c r="MIK481" s="470"/>
      <c r="MIL481" s="470"/>
      <c r="MIM481" s="470"/>
      <c r="MIN481" s="470"/>
      <c r="MIO481" s="470"/>
      <c r="MIP481" s="470"/>
      <c r="MIQ481" s="470"/>
      <c r="MIR481" s="470"/>
      <c r="MIS481" s="470"/>
      <c r="MIT481" s="470"/>
      <c r="MIU481" s="470"/>
      <c r="MIV481" s="470"/>
      <c r="MIW481" s="470"/>
      <c r="MIX481" s="470"/>
      <c r="MIY481" s="470"/>
      <c r="MIZ481" s="470"/>
      <c r="MJA481" s="470"/>
      <c r="MJB481" s="470"/>
      <c r="MJC481" s="470"/>
      <c r="MJD481" s="470"/>
      <c r="MJE481" s="470"/>
      <c r="MJF481" s="470"/>
      <c r="MJG481" s="470"/>
      <c r="MJH481" s="470"/>
      <c r="MJI481" s="470"/>
      <c r="MJJ481" s="470"/>
      <c r="MJK481" s="470"/>
      <c r="MJL481" s="470"/>
      <c r="MJM481" s="470"/>
      <c r="MJN481" s="470"/>
      <c r="MJO481" s="470"/>
      <c r="MJP481" s="470"/>
      <c r="MJQ481" s="470"/>
      <c r="MJR481" s="470"/>
      <c r="MJS481" s="470"/>
      <c r="MJT481" s="470"/>
      <c r="MJU481" s="470"/>
      <c r="MJV481" s="470"/>
      <c r="MJW481" s="470"/>
      <c r="MJX481" s="470"/>
      <c r="MJY481" s="470"/>
      <c r="MJZ481" s="470"/>
      <c r="MKA481" s="470"/>
      <c r="MKB481" s="470"/>
      <c r="MKC481" s="470"/>
      <c r="MKD481" s="470"/>
      <c r="MKE481" s="470"/>
      <c r="MKF481" s="470"/>
      <c r="MKG481" s="470"/>
      <c r="MKH481" s="470"/>
      <c r="MKI481" s="470"/>
      <c r="MKJ481" s="470"/>
      <c r="MKK481" s="470"/>
      <c r="MKL481" s="470"/>
      <c r="MKM481" s="470"/>
      <c r="MKN481" s="470"/>
      <c r="MKO481" s="470"/>
      <c r="MKP481" s="470"/>
      <c r="MKQ481" s="470"/>
      <c r="MKR481" s="470"/>
      <c r="MKS481" s="470"/>
      <c r="MKT481" s="470"/>
      <c r="MKU481" s="470"/>
      <c r="MKV481" s="470"/>
      <c r="MKW481" s="470"/>
      <c r="MKX481" s="470"/>
      <c r="MKY481" s="470"/>
      <c r="MKZ481" s="470"/>
      <c r="MLA481" s="470"/>
      <c r="MLB481" s="470"/>
      <c r="MLC481" s="470"/>
      <c r="MLD481" s="470"/>
      <c r="MLE481" s="470"/>
      <c r="MLF481" s="470"/>
      <c r="MLG481" s="470"/>
      <c r="MLH481" s="470"/>
      <c r="MLI481" s="470"/>
      <c r="MLJ481" s="470"/>
      <c r="MLK481" s="470"/>
      <c r="MLL481" s="470"/>
      <c r="MLM481" s="470"/>
      <c r="MLN481" s="470"/>
      <c r="MLO481" s="470"/>
      <c r="MLP481" s="470"/>
      <c r="MLQ481" s="470"/>
      <c r="MLR481" s="470"/>
      <c r="MLS481" s="470"/>
      <c r="MLT481" s="470"/>
      <c r="MLU481" s="470"/>
      <c r="MLV481" s="470"/>
      <c r="MLW481" s="470"/>
      <c r="MLX481" s="470"/>
      <c r="MLY481" s="470"/>
      <c r="MLZ481" s="470"/>
      <c r="MMA481" s="470"/>
      <c r="MMB481" s="470"/>
      <c r="MMC481" s="470"/>
      <c r="MMD481" s="470"/>
      <c r="MME481" s="470"/>
      <c r="MMF481" s="470"/>
      <c r="MMG481" s="470"/>
      <c r="MMH481" s="470"/>
      <c r="MMI481" s="470"/>
      <c r="MMJ481" s="470"/>
      <c r="MMK481" s="470"/>
      <c r="MML481" s="470"/>
      <c r="MMM481" s="470"/>
      <c r="MMN481" s="470"/>
      <c r="MMO481" s="470"/>
      <c r="MMP481" s="470"/>
      <c r="MMQ481" s="470"/>
      <c r="MMR481" s="470"/>
      <c r="MMS481" s="470"/>
      <c r="MMT481" s="470"/>
      <c r="MMU481" s="470"/>
      <c r="MMV481" s="470"/>
      <c r="MMW481" s="470"/>
      <c r="MMX481" s="470"/>
      <c r="MMY481" s="470"/>
      <c r="MMZ481" s="470"/>
      <c r="MNA481" s="470"/>
      <c r="MNB481" s="470"/>
      <c r="MNC481" s="470"/>
      <c r="MND481" s="470"/>
      <c r="MNE481" s="470"/>
      <c r="MNF481" s="470"/>
      <c r="MNG481" s="470"/>
      <c r="MNH481" s="470"/>
      <c r="MNI481" s="470"/>
      <c r="MNJ481" s="470"/>
      <c r="MNK481" s="470"/>
      <c r="MNL481" s="470"/>
      <c r="MNM481" s="470"/>
      <c r="MNN481" s="470"/>
      <c r="MNO481" s="470"/>
      <c r="MNP481" s="470"/>
      <c r="MNQ481" s="470"/>
      <c r="MNR481" s="470"/>
      <c r="MNS481" s="470"/>
      <c r="MNT481" s="470"/>
      <c r="MNU481" s="470"/>
      <c r="MNV481" s="470"/>
      <c r="MNW481" s="470"/>
      <c r="MNX481" s="470"/>
      <c r="MNY481" s="470"/>
      <c r="MNZ481" s="470"/>
      <c r="MOA481" s="470"/>
      <c r="MOB481" s="470"/>
      <c r="MOC481" s="470"/>
      <c r="MOD481" s="470"/>
      <c r="MOE481" s="470"/>
      <c r="MOF481" s="470"/>
      <c r="MOG481" s="470"/>
      <c r="MOH481" s="470"/>
      <c r="MOI481" s="470"/>
      <c r="MOJ481" s="470"/>
      <c r="MOK481" s="470"/>
      <c r="MOL481" s="470"/>
      <c r="MOM481" s="470"/>
      <c r="MON481" s="470"/>
      <c r="MOO481" s="470"/>
      <c r="MOP481" s="470"/>
      <c r="MOQ481" s="470"/>
      <c r="MOR481" s="470"/>
      <c r="MOS481" s="470"/>
      <c r="MOT481" s="470"/>
      <c r="MOU481" s="470"/>
      <c r="MOV481" s="470"/>
      <c r="MOW481" s="470"/>
      <c r="MOX481" s="470"/>
      <c r="MOY481" s="470"/>
      <c r="MOZ481" s="470"/>
      <c r="MPA481" s="470"/>
      <c r="MPB481" s="470"/>
      <c r="MPC481" s="470"/>
      <c r="MPD481" s="470"/>
      <c r="MPE481" s="470"/>
      <c r="MPF481" s="470"/>
      <c r="MPG481" s="470"/>
      <c r="MPH481" s="470"/>
      <c r="MPI481" s="470"/>
      <c r="MPJ481" s="470"/>
      <c r="MPK481" s="470"/>
      <c r="MPL481" s="470"/>
      <c r="MPM481" s="470"/>
      <c r="MPN481" s="470"/>
      <c r="MPO481" s="470"/>
      <c r="MPP481" s="470"/>
      <c r="MPQ481" s="470"/>
      <c r="MPR481" s="470"/>
      <c r="MPS481" s="470"/>
      <c r="MPT481" s="470"/>
      <c r="MPU481" s="470"/>
      <c r="MPV481" s="470"/>
      <c r="MPW481" s="470"/>
      <c r="MPX481" s="470"/>
      <c r="MPY481" s="470"/>
      <c r="MPZ481" s="470"/>
      <c r="MQA481" s="470"/>
      <c r="MQB481" s="470"/>
      <c r="MQC481" s="470"/>
      <c r="MQD481" s="470"/>
      <c r="MQE481" s="470"/>
      <c r="MQF481" s="470"/>
      <c r="MQG481" s="470"/>
      <c r="MQH481" s="470"/>
      <c r="MQI481" s="470"/>
      <c r="MQJ481" s="470"/>
      <c r="MQK481" s="470"/>
      <c r="MQL481" s="470"/>
      <c r="MQM481" s="470"/>
      <c r="MQN481" s="470"/>
      <c r="MQO481" s="470"/>
      <c r="MQP481" s="470"/>
      <c r="MQQ481" s="470"/>
      <c r="MQR481" s="470"/>
      <c r="MQS481" s="470"/>
      <c r="MQT481" s="470"/>
      <c r="MQU481" s="470"/>
      <c r="MQV481" s="470"/>
      <c r="MQW481" s="470"/>
      <c r="MQX481" s="470"/>
      <c r="MQY481" s="470"/>
      <c r="MQZ481" s="470"/>
      <c r="MRA481" s="470"/>
      <c r="MRB481" s="470"/>
      <c r="MRC481" s="470"/>
      <c r="MRD481" s="470"/>
      <c r="MRE481" s="470"/>
      <c r="MRF481" s="470"/>
      <c r="MRG481" s="470"/>
      <c r="MRH481" s="470"/>
      <c r="MRI481" s="470"/>
      <c r="MRJ481" s="470"/>
      <c r="MRK481" s="470"/>
      <c r="MRL481" s="470"/>
      <c r="MRM481" s="470"/>
      <c r="MRN481" s="470"/>
      <c r="MRO481" s="470"/>
      <c r="MRP481" s="470"/>
      <c r="MRQ481" s="470"/>
      <c r="MRR481" s="470"/>
      <c r="MRS481" s="470"/>
      <c r="MRT481" s="470"/>
      <c r="MRU481" s="470"/>
      <c r="MRV481" s="470"/>
      <c r="MRW481" s="470"/>
      <c r="MRX481" s="470"/>
      <c r="MRY481" s="470"/>
      <c r="MRZ481" s="470"/>
      <c r="MSA481" s="470"/>
      <c r="MSB481" s="470"/>
      <c r="MSC481" s="470"/>
      <c r="MSD481" s="470"/>
      <c r="MSE481" s="470"/>
      <c r="MSF481" s="470"/>
      <c r="MSG481" s="470"/>
      <c r="MSH481" s="470"/>
      <c r="MSI481" s="470"/>
      <c r="MSJ481" s="470"/>
      <c r="MSK481" s="470"/>
      <c r="MSL481" s="470"/>
      <c r="MSM481" s="470"/>
      <c r="MSN481" s="470"/>
      <c r="MSO481" s="470"/>
      <c r="MSP481" s="470"/>
      <c r="MSQ481" s="470"/>
      <c r="MSR481" s="470"/>
      <c r="MSS481" s="470"/>
      <c r="MST481" s="470"/>
      <c r="MSU481" s="470"/>
      <c r="MSV481" s="470"/>
      <c r="MSW481" s="470"/>
      <c r="MSX481" s="470"/>
      <c r="MSY481" s="470"/>
      <c r="MSZ481" s="470"/>
      <c r="MTA481" s="470"/>
      <c r="MTB481" s="470"/>
      <c r="MTC481" s="470"/>
      <c r="MTD481" s="470"/>
      <c r="MTE481" s="470"/>
      <c r="MTF481" s="470"/>
      <c r="MTG481" s="470"/>
      <c r="MTH481" s="470"/>
      <c r="MTI481" s="470"/>
      <c r="MTJ481" s="470"/>
      <c r="MTK481" s="470"/>
      <c r="MTL481" s="470"/>
      <c r="MTM481" s="470"/>
      <c r="MTN481" s="470"/>
      <c r="MTO481" s="470"/>
      <c r="MTP481" s="470"/>
      <c r="MTQ481" s="470"/>
      <c r="MTR481" s="470"/>
      <c r="MTS481" s="470"/>
      <c r="MTT481" s="470"/>
      <c r="MTU481" s="470"/>
      <c r="MTV481" s="470"/>
      <c r="MTW481" s="470"/>
      <c r="MTX481" s="470"/>
      <c r="MTY481" s="470"/>
      <c r="MTZ481" s="470"/>
      <c r="MUA481" s="470"/>
      <c r="MUB481" s="470"/>
      <c r="MUC481" s="470"/>
      <c r="MUD481" s="470"/>
      <c r="MUE481" s="470"/>
      <c r="MUF481" s="470"/>
      <c r="MUG481" s="470"/>
      <c r="MUH481" s="470"/>
      <c r="MUI481" s="470"/>
      <c r="MUJ481" s="470"/>
      <c r="MUK481" s="470"/>
      <c r="MUL481" s="470"/>
      <c r="MUM481" s="470"/>
      <c r="MUN481" s="470"/>
      <c r="MUO481" s="470"/>
      <c r="MUP481" s="470"/>
      <c r="MUQ481" s="470"/>
      <c r="MUR481" s="470"/>
      <c r="MUS481" s="470"/>
      <c r="MUT481" s="470"/>
      <c r="MUU481" s="470"/>
      <c r="MUV481" s="470"/>
      <c r="MUW481" s="470"/>
      <c r="MUX481" s="470"/>
      <c r="MUY481" s="470"/>
      <c r="MUZ481" s="470"/>
      <c r="MVA481" s="470"/>
      <c r="MVB481" s="470"/>
      <c r="MVC481" s="470"/>
      <c r="MVD481" s="470"/>
      <c r="MVE481" s="470"/>
      <c r="MVF481" s="470"/>
      <c r="MVG481" s="470"/>
      <c r="MVH481" s="470"/>
      <c r="MVI481" s="470"/>
      <c r="MVJ481" s="470"/>
      <c r="MVK481" s="470"/>
      <c r="MVL481" s="470"/>
      <c r="MVM481" s="470"/>
      <c r="MVN481" s="470"/>
      <c r="MVO481" s="470"/>
      <c r="MVP481" s="470"/>
      <c r="MVQ481" s="470"/>
      <c r="MVR481" s="470"/>
      <c r="MVS481" s="470"/>
      <c r="MVT481" s="470"/>
      <c r="MVU481" s="470"/>
      <c r="MVV481" s="470"/>
      <c r="MVW481" s="470"/>
      <c r="MVX481" s="470"/>
      <c r="MVY481" s="470"/>
      <c r="MVZ481" s="470"/>
      <c r="MWA481" s="470"/>
      <c r="MWB481" s="470"/>
      <c r="MWC481" s="470"/>
      <c r="MWD481" s="470"/>
      <c r="MWE481" s="470"/>
      <c r="MWF481" s="470"/>
      <c r="MWG481" s="470"/>
      <c r="MWH481" s="470"/>
      <c r="MWI481" s="470"/>
      <c r="MWJ481" s="470"/>
      <c r="MWK481" s="470"/>
      <c r="MWL481" s="470"/>
      <c r="MWM481" s="470"/>
      <c r="MWN481" s="470"/>
      <c r="MWO481" s="470"/>
      <c r="MWP481" s="470"/>
      <c r="MWQ481" s="470"/>
      <c r="MWR481" s="470"/>
      <c r="MWS481" s="470"/>
      <c r="MWT481" s="470"/>
      <c r="MWU481" s="470"/>
      <c r="MWV481" s="470"/>
      <c r="MWW481" s="470"/>
      <c r="MWX481" s="470"/>
      <c r="MWY481" s="470"/>
      <c r="MWZ481" s="470"/>
      <c r="MXA481" s="470"/>
      <c r="MXB481" s="470"/>
      <c r="MXC481" s="470"/>
      <c r="MXD481" s="470"/>
      <c r="MXE481" s="470"/>
      <c r="MXF481" s="470"/>
      <c r="MXG481" s="470"/>
      <c r="MXH481" s="470"/>
      <c r="MXI481" s="470"/>
      <c r="MXJ481" s="470"/>
      <c r="MXK481" s="470"/>
      <c r="MXL481" s="470"/>
      <c r="MXM481" s="470"/>
      <c r="MXN481" s="470"/>
      <c r="MXO481" s="470"/>
      <c r="MXP481" s="470"/>
      <c r="MXQ481" s="470"/>
      <c r="MXR481" s="470"/>
      <c r="MXS481" s="470"/>
      <c r="MXT481" s="470"/>
      <c r="MXU481" s="470"/>
      <c r="MXV481" s="470"/>
      <c r="MXW481" s="470"/>
      <c r="MXX481" s="470"/>
      <c r="MXY481" s="470"/>
      <c r="MXZ481" s="470"/>
      <c r="MYA481" s="470"/>
      <c r="MYB481" s="470"/>
      <c r="MYC481" s="470"/>
      <c r="MYD481" s="470"/>
      <c r="MYE481" s="470"/>
      <c r="MYF481" s="470"/>
      <c r="MYG481" s="470"/>
      <c r="MYH481" s="470"/>
      <c r="MYI481" s="470"/>
      <c r="MYJ481" s="470"/>
      <c r="MYK481" s="470"/>
      <c r="MYL481" s="470"/>
      <c r="MYM481" s="470"/>
      <c r="MYN481" s="470"/>
      <c r="MYO481" s="470"/>
      <c r="MYP481" s="470"/>
      <c r="MYQ481" s="470"/>
      <c r="MYR481" s="470"/>
      <c r="MYS481" s="470"/>
      <c r="MYT481" s="470"/>
      <c r="MYU481" s="470"/>
      <c r="MYV481" s="470"/>
      <c r="MYW481" s="470"/>
      <c r="MYX481" s="470"/>
      <c r="MYY481" s="470"/>
      <c r="MYZ481" s="470"/>
      <c r="MZA481" s="470"/>
      <c r="MZB481" s="470"/>
      <c r="MZC481" s="470"/>
      <c r="MZD481" s="470"/>
      <c r="MZE481" s="470"/>
      <c r="MZF481" s="470"/>
      <c r="MZG481" s="470"/>
      <c r="MZH481" s="470"/>
      <c r="MZI481" s="470"/>
      <c r="MZJ481" s="470"/>
      <c r="MZK481" s="470"/>
      <c r="MZL481" s="470"/>
      <c r="MZM481" s="470"/>
      <c r="MZN481" s="470"/>
      <c r="MZO481" s="470"/>
      <c r="MZP481" s="470"/>
      <c r="MZQ481" s="470"/>
      <c r="MZR481" s="470"/>
      <c r="MZS481" s="470"/>
      <c r="MZT481" s="470"/>
      <c r="MZU481" s="470"/>
      <c r="MZV481" s="470"/>
      <c r="MZW481" s="470"/>
      <c r="MZX481" s="470"/>
      <c r="MZY481" s="470"/>
      <c r="MZZ481" s="470"/>
      <c r="NAA481" s="470"/>
      <c r="NAB481" s="470"/>
      <c r="NAC481" s="470"/>
      <c r="NAD481" s="470"/>
      <c r="NAE481" s="470"/>
      <c r="NAF481" s="470"/>
      <c r="NAG481" s="470"/>
      <c r="NAH481" s="470"/>
      <c r="NAI481" s="470"/>
      <c r="NAJ481" s="470"/>
      <c r="NAK481" s="470"/>
      <c r="NAL481" s="470"/>
      <c r="NAM481" s="470"/>
      <c r="NAN481" s="470"/>
      <c r="NAO481" s="470"/>
      <c r="NAP481" s="470"/>
      <c r="NAQ481" s="470"/>
      <c r="NAR481" s="470"/>
      <c r="NAS481" s="470"/>
      <c r="NAT481" s="470"/>
      <c r="NAU481" s="470"/>
      <c r="NAV481" s="470"/>
      <c r="NAW481" s="470"/>
      <c r="NAX481" s="470"/>
      <c r="NAY481" s="470"/>
      <c r="NAZ481" s="470"/>
      <c r="NBA481" s="470"/>
      <c r="NBB481" s="470"/>
      <c r="NBC481" s="470"/>
      <c r="NBD481" s="470"/>
      <c r="NBE481" s="470"/>
      <c r="NBF481" s="470"/>
      <c r="NBG481" s="470"/>
      <c r="NBH481" s="470"/>
      <c r="NBI481" s="470"/>
      <c r="NBJ481" s="470"/>
      <c r="NBK481" s="470"/>
      <c r="NBL481" s="470"/>
      <c r="NBM481" s="470"/>
      <c r="NBN481" s="470"/>
      <c r="NBO481" s="470"/>
      <c r="NBP481" s="470"/>
      <c r="NBQ481" s="470"/>
      <c r="NBR481" s="470"/>
      <c r="NBS481" s="470"/>
      <c r="NBT481" s="470"/>
      <c r="NBU481" s="470"/>
      <c r="NBV481" s="470"/>
      <c r="NBW481" s="470"/>
      <c r="NBX481" s="470"/>
      <c r="NBY481" s="470"/>
      <c r="NBZ481" s="470"/>
      <c r="NCA481" s="470"/>
      <c r="NCB481" s="470"/>
      <c r="NCC481" s="470"/>
      <c r="NCD481" s="470"/>
      <c r="NCE481" s="470"/>
      <c r="NCF481" s="470"/>
      <c r="NCG481" s="470"/>
      <c r="NCH481" s="470"/>
      <c r="NCI481" s="470"/>
      <c r="NCJ481" s="470"/>
      <c r="NCK481" s="470"/>
      <c r="NCL481" s="470"/>
      <c r="NCM481" s="470"/>
      <c r="NCN481" s="470"/>
      <c r="NCO481" s="470"/>
      <c r="NCP481" s="470"/>
      <c r="NCQ481" s="470"/>
      <c r="NCR481" s="470"/>
      <c r="NCS481" s="470"/>
      <c r="NCT481" s="470"/>
      <c r="NCU481" s="470"/>
      <c r="NCV481" s="470"/>
      <c r="NCW481" s="470"/>
      <c r="NCX481" s="470"/>
      <c r="NCY481" s="470"/>
      <c r="NCZ481" s="470"/>
      <c r="NDA481" s="470"/>
      <c r="NDB481" s="470"/>
      <c r="NDC481" s="470"/>
      <c r="NDD481" s="470"/>
      <c r="NDE481" s="470"/>
      <c r="NDF481" s="470"/>
      <c r="NDG481" s="470"/>
      <c r="NDH481" s="470"/>
      <c r="NDI481" s="470"/>
      <c r="NDJ481" s="470"/>
      <c r="NDK481" s="470"/>
      <c r="NDL481" s="470"/>
      <c r="NDM481" s="470"/>
      <c r="NDN481" s="470"/>
      <c r="NDO481" s="470"/>
      <c r="NDP481" s="470"/>
      <c r="NDQ481" s="470"/>
      <c r="NDR481" s="470"/>
      <c r="NDS481" s="470"/>
      <c r="NDT481" s="470"/>
      <c r="NDU481" s="470"/>
      <c r="NDV481" s="470"/>
      <c r="NDW481" s="470"/>
      <c r="NDX481" s="470"/>
      <c r="NDY481" s="470"/>
      <c r="NDZ481" s="470"/>
      <c r="NEA481" s="470"/>
      <c r="NEB481" s="470"/>
      <c r="NEC481" s="470"/>
      <c r="NED481" s="470"/>
      <c r="NEE481" s="470"/>
      <c r="NEF481" s="470"/>
      <c r="NEG481" s="470"/>
      <c r="NEH481" s="470"/>
      <c r="NEI481" s="470"/>
      <c r="NEJ481" s="470"/>
      <c r="NEK481" s="470"/>
      <c r="NEL481" s="470"/>
      <c r="NEM481" s="470"/>
      <c r="NEN481" s="470"/>
      <c r="NEO481" s="470"/>
      <c r="NEP481" s="470"/>
      <c r="NEQ481" s="470"/>
      <c r="NER481" s="470"/>
      <c r="NES481" s="470"/>
      <c r="NET481" s="470"/>
      <c r="NEU481" s="470"/>
      <c r="NEV481" s="470"/>
      <c r="NEW481" s="470"/>
      <c r="NEX481" s="470"/>
      <c r="NEY481" s="470"/>
      <c r="NEZ481" s="470"/>
      <c r="NFA481" s="470"/>
      <c r="NFB481" s="470"/>
      <c r="NFC481" s="470"/>
      <c r="NFD481" s="470"/>
      <c r="NFE481" s="470"/>
      <c r="NFF481" s="470"/>
      <c r="NFG481" s="470"/>
      <c r="NFH481" s="470"/>
      <c r="NFI481" s="470"/>
      <c r="NFJ481" s="470"/>
      <c r="NFK481" s="470"/>
      <c r="NFL481" s="470"/>
      <c r="NFM481" s="470"/>
      <c r="NFN481" s="470"/>
      <c r="NFO481" s="470"/>
      <c r="NFP481" s="470"/>
      <c r="NFQ481" s="470"/>
      <c r="NFR481" s="470"/>
      <c r="NFS481" s="470"/>
      <c r="NFT481" s="470"/>
      <c r="NFU481" s="470"/>
      <c r="NFV481" s="470"/>
      <c r="NFW481" s="470"/>
      <c r="NFX481" s="470"/>
      <c r="NFY481" s="470"/>
      <c r="NFZ481" s="470"/>
      <c r="NGA481" s="470"/>
      <c r="NGB481" s="470"/>
      <c r="NGC481" s="470"/>
      <c r="NGD481" s="470"/>
      <c r="NGE481" s="470"/>
      <c r="NGF481" s="470"/>
      <c r="NGG481" s="470"/>
      <c r="NGH481" s="470"/>
      <c r="NGI481" s="470"/>
      <c r="NGJ481" s="470"/>
      <c r="NGK481" s="470"/>
      <c r="NGL481" s="470"/>
      <c r="NGM481" s="470"/>
      <c r="NGN481" s="470"/>
      <c r="NGO481" s="470"/>
      <c r="NGP481" s="470"/>
      <c r="NGQ481" s="470"/>
      <c r="NGR481" s="470"/>
      <c r="NGS481" s="470"/>
      <c r="NGT481" s="470"/>
      <c r="NGU481" s="470"/>
      <c r="NGV481" s="470"/>
      <c r="NGW481" s="470"/>
      <c r="NGX481" s="470"/>
      <c r="NGY481" s="470"/>
      <c r="NGZ481" s="470"/>
      <c r="NHA481" s="470"/>
      <c r="NHB481" s="470"/>
      <c r="NHC481" s="470"/>
      <c r="NHD481" s="470"/>
      <c r="NHE481" s="470"/>
      <c r="NHF481" s="470"/>
      <c r="NHG481" s="470"/>
      <c r="NHH481" s="470"/>
      <c r="NHI481" s="470"/>
      <c r="NHJ481" s="470"/>
      <c r="NHK481" s="470"/>
      <c r="NHL481" s="470"/>
      <c r="NHM481" s="470"/>
      <c r="NHN481" s="470"/>
      <c r="NHO481" s="470"/>
      <c r="NHP481" s="470"/>
      <c r="NHQ481" s="470"/>
      <c r="NHR481" s="470"/>
      <c r="NHS481" s="470"/>
      <c r="NHT481" s="470"/>
      <c r="NHU481" s="470"/>
      <c r="NHV481" s="470"/>
      <c r="NHW481" s="470"/>
      <c r="NHX481" s="470"/>
      <c r="NHY481" s="470"/>
      <c r="NHZ481" s="470"/>
      <c r="NIA481" s="470"/>
      <c r="NIB481" s="470"/>
      <c r="NIC481" s="470"/>
      <c r="NID481" s="470"/>
      <c r="NIE481" s="470"/>
      <c r="NIF481" s="470"/>
      <c r="NIG481" s="470"/>
      <c r="NIH481" s="470"/>
      <c r="NII481" s="470"/>
      <c r="NIJ481" s="470"/>
      <c r="NIK481" s="470"/>
      <c r="NIL481" s="470"/>
      <c r="NIM481" s="470"/>
      <c r="NIN481" s="470"/>
      <c r="NIO481" s="470"/>
      <c r="NIP481" s="470"/>
      <c r="NIQ481" s="470"/>
      <c r="NIR481" s="470"/>
      <c r="NIS481" s="470"/>
      <c r="NIT481" s="470"/>
      <c r="NIU481" s="470"/>
      <c r="NIV481" s="470"/>
      <c r="NIW481" s="470"/>
      <c r="NIX481" s="470"/>
      <c r="NIY481" s="470"/>
      <c r="NIZ481" s="470"/>
      <c r="NJA481" s="470"/>
      <c r="NJB481" s="470"/>
      <c r="NJC481" s="470"/>
      <c r="NJD481" s="470"/>
      <c r="NJE481" s="470"/>
      <c r="NJF481" s="470"/>
      <c r="NJG481" s="470"/>
      <c r="NJH481" s="470"/>
      <c r="NJI481" s="470"/>
      <c r="NJJ481" s="470"/>
      <c r="NJK481" s="470"/>
      <c r="NJL481" s="470"/>
      <c r="NJM481" s="470"/>
      <c r="NJN481" s="470"/>
      <c r="NJO481" s="470"/>
      <c r="NJP481" s="470"/>
      <c r="NJQ481" s="470"/>
      <c r="NJR481" s="470"/>
      <c r="NJS481" s="470"/>
      <c r="NJT481" s="470"/>
      <c r="NJU481" s="470"/>
      <c r="NJV481" s="470"/>
      <c r="NJW481" s="470"/>
      <c r="NJX481" s="470"/>
      <c r="NJY481" s="470"/>
      <c r="NJZ481" s="470"/>
      <c r="NKA481" s="470"/>
      <c r="NKB481" s="470"/>
      <c r="NKC481" s="470"/>
      <c r="NKD481" s="470"/>
      <c r="NKE481" s="470"/>
      <c r="NKF481" s="470"/>
      <c r="NKG481" s="470"/>
      <c r="NKH481" s="470"/>
      <c r="NKI481" s="470"/>
      <c r="NKJ481" s="470"/>
      <c r="NKK481" s="470"/>
      <c r="NKL481" s="470"/>
      <c r="NKM481" s="470"/>
      <c r="NKN481" s="470"/>
      <c r="NKO481" s="470"/>
      <c r="NKP481" s="470"/>
      <c r="NKQ481" s="470"/>
      <c r="NKR481" s="470"/>
      <c r="NKS481" s="470"/>
      <c r="NKT481" s="470"/>
      <c r="NKU481" s="470"/>
      <c r="NKV481" s="470"/>
      <c r="NKW481" s="470"/>
      <c r="NKX481" s="470"/>
      <c r="NKY481" s="470"/>
      <c r="NKZ481" s="470"/>
      <c r="NLA481" s="470"/>
      <c r="NLB481" s="470"/>
      <c r="NLC481" s="470"/>
      <c r="NLD481" s="470"/>
      <c r="NLE481" s="470"/>
      <c r="NLF481" s="470"/>
      <c r="NLG481" s="470"/>
      <c r="NLH481" s="470"/>
      <c r="NLI481" s="470"/>
      <c r="NLJ481" s="470"/>
      <c r="NLK481" s="470"/>
      <c r="NLL481" s="470"/>
      <c r="NLM481" s="470"/>
      <c r="NLN481" s="470"/>
      <c r="NLO481" s="470"/>
      <c r="NLP481" s="470"/>
      <c r="NLQ481" s="470"/>
      <c r="NLR481" s="470"/>
      <c r="NLS481" s="470"/>
      <c r="NLT481" s="470"/>
      <c r="NLU481" s="470"/>
      <c r="NLV481" s="470"/>
      <c r="NLW481" s="470"/>
      <c r="NLX481" s="470"/>
      <c r="NLY481" s="470"/>
      <c r="NLZ481" s="470"/>
      <c r="NMA481" s="470"/>
      <c r="NMB481" s="470"/>
      <c r="NMC481" s="470"/>
      <c r="NMD481" s="470"/>
      <c r="NME481" s="470"/>
      <c r="NMF481" s="470"/>
      <c r="NMG481" s="470"/>
      <c r="NMH481" s="470"/>
      <c r="NMI481" s="470"/>
      <c r="NMJ481" s="470"/>
      <c r="NMK481" s="470"/>
      <c r="NML481" s="470"/>
      <c r="NMM481" s="470"/>
      <c r="NMN481" s="470"/>
      <c r="NMO481" s="470"/>
      <c r="NMP481" s="470"/>
      <c r="NMQ481" s="470"/>
      <c r="NMR481" s="470"/>
      <c r="NMS481" s="470"/>
      <c r="NMT481" s="470"/>
      <c r="NMU481" s="470"/>
      <c r="NMV481" s="470"/>
      <c r="NMW481" s="470"/>
      <c r="NMX481" s="470"/>
      <c r="NMY481" s="470"/>
      <c r="NMZ481" s="470"/>
      <c r="NNA481" s="470"/>
      <c r="NNB481" s="470"/>
      <c r="NNC481" s="470"/>
      <c r="NND481" s="470"/>
      <c r="NNE481" s="470"/>
      <c r="NNF481" s="470"/>
      <c r="NNG481" s="470"/>
      <c r="NNH481" s="470"/>
      <c r="NNI481" s="470"/>
      <c r="NNJ481" s="470"/>
      <c r="NNK481" s="470"/>
      <c r="NNL481" s="470"/>
      <c r="NNM481" s="470"/>
      <c r="NNN481" s="470"/>
      <c r="NNO481" s="470"/>
      <c r="NNP481" s="470"/>
      <c r="NNQ481" s="470"/>
      <c r="NNR481" s="470"/>
      <c r="NNS481" s="470"/>
      <c r="NNT481" s="470"/>
      <c r="NNU481" s="470"/>
      <c r="NNV481" s="470"/>
      <c r="NNW481" s="470"/>
      <c r="NNX481" s="470"/>
      <c r="NNY481" s="470"/>
      <c r="NNZ481" s="470"/>
      <c r="NOA481" s="470"/>
      <c r="NOB481" s="470"/>
      <c r="NOC481" s="470"/>
      <c r="NOD481" s="470"/>
      <c r="NOE481" s="470"/>
      <c r="NOF481" s="470"/>
      <c r="NOG481" s="470"/>
      <c r="NOH481" s="470"/>
      <c r="NOI481" s="470"/>
      <c r="NOJ481" s="470"/>
      <c r="NOK481" s="470"/>
      <c r="NOL481" s="470"/>
      <c r="NOM481" s="470"/>
      <c r="NON481" s="470"/>
      <c r="NOO481" s="470"/>
      <c r="NOP481" s="470"/>
      <c r="NOQ481" s="470"/>
      <c r="NOR481" s="470"/>
      <c r="NOS481" s="470"/>
      <c r="NOT481" s="470"/>
      <c r="NOU481" s="470"/>
      <c r="NOV481" s="470"/>
      <c r="NOW481" s="470"/>
      <c r="NOX481" s="470"/>
      <c r="NOY481" s="470"/>
      <c r="NOZ481" s="470"/>
      <c r="NPA481" s="470"/>
      <c r="NPB481" s="470"/>
      <c r="NPC481" s="470"/>
      <c r="NPD481" s="470"/>
      <c r="NPE481" s="470"/>
      <c r="NPF481" s="470"/>
      <c r="NPG481" s="470"/>
      <c r="NPH481" s="470"/>
      <c r="NPI481" s="470"/>
      <c r="NPJ481" s="470"/>
      <c r="NPK481" s="470"/>
      <c r="NPL481" s="470"/>
      <c r="NPM481" s="470"/>
      <c r="NPN481" s="470"/>
      <c r="NPO481" s="470"/>
      <c r="NPP481" s="470"/>
      <c r="NPQ481" s="470"/>
      <c r="NPR481" s="470"/>
      <c r="NPS481" s="470"/>
      <c r="NPT481" s="470"/>
      <c r="NPU481" s="470"/>
      <c r="NPV481" s="470"/>
      <c r="NPW481" s="470"/>
      <c r="NPX481" s="470"/>
      <c r="NPY481" s="470"/>
      <c r="NPZ481" s="470"/>
      <c r="NQA481" s="470"/>
      <c r="NQB481" s="470"/>
      <c r="NQC481" s="470"/>
      <c r="NQD481" s="470"/>
      <c r="NQE481" s="470"/>
      <c r="NQF481" s="470"/>
      <c r="NQG481" s="470"/>
      <c r="NQH481" s="470"/>
      <c r="NQI481" s="470"/>
      <c r="NQJ481" s="470"/>
      <c r="NQK481" s="470"/>
      <c r="NQL481" s="470"/>
      <c r="NQM481" s="470"/>
      <c r="NQN481" s="470"/>
      <c r="NQO481" s="470"/>
      <c r="NQP481" s="470"/>
      <c r="NQQ481" s="470"/>
      <c r="NQR481" s="470"/>
      <c r="NQS481" s="470"/>
      <c r="NQT481" s="470"/>
      <c r="NQU481" s="470"/>
      <c r="NQV481" s="470"/>
      <c r="NQW481" s="470"/>
      <c r="NQX481" s="470"/>
      <c r="NQY481" s="470"/>
      <c r="NQZ481" s="470"/>
      <c r="NRA481" s="470"/>
      <c r="NRB481" s="470"/>
      <c r="NRC481" s="470"/>
      <c r="NRD481" s="470"/>
      <c r="NRE481" s="470"/>
      <c r="NRF481" s="470"/>
      <c r="NRG481" s="470"/>
      <c r="NRH481" s="470"/>
      <c r="NRI481" s="470"/>
      <c r="NRJ481" s="470"/>
      <c r="NRK481" s="470"/>
      <c r="NRL481" s="470"/>
      <c r="NRM481" s="470"/>
      <c r="NRN481" s="470"/>
      <c r="NRO481" s="470"/>
      <c r="NRP481" s="470"/>
      <c r="NRQ481" s="470"/>
      <c r="NRR481" s="470"/>
      <c r="NRS481" s="470"/>
      <c r="NRT481" s="470"/>
      <c r="NRU481" s="470"/>
      <c r="NRV481" s="470"/>
      <c r="NRW481" s="470"/>
      <c r="NRX481" s="470"/>
      <c r="NRY481" s="470"/>
      <c r="NRZ481" s="470"/>
      <c r="NSA481" s="470"/>
      <c r="NSB481" s="470"/>
      <c r="NSC481" s="470"/>
      <c r="NSD481" s="470"/>
      <c r="NSE481" s="470"/>
      <c r="NSF481" s="470"/>
      <c r="NSG481" s="470"/>
      <c r="NSH481" s="470"/>
      <c r="NSI481" s="470"/>
      <c r="NSJ481" s="470"/>
      <c r="NSK481" s="470"/>
      <c r="NSL481" s="470"/>
      <c r="NSM481" s="470"/>
      <c r="NSN481" s="470"/>
      <c r="NSO481" s="470"/>
      <c r="NSP481" s="470"/>
      <c r="NSQ481" s="470"/>
      <c r="NSR481" s="470"/>
      <c r="NSS481" s="470"/>
      <c r="NST481" s="470"/>
      <c r="NSU481" s="470"/>
      <c r="NSV481" s="470"/>
      <c r="NSW481" s="470"/>
      <c r="NSX481" s="470"/>
      <c r="NSY481" s="470"/>
      <c r="NSZ481" s="470"/>
      <c r="NTA481" s="470"/>
      <c r="NTB481" s="470"/>
      <c r="NTC481" s="470"/>
      <c r="NTD481" s="470"/>
      <c r="NTE481" s="470"/>
      <c r="NTF481" s="470"/>
      <c r="NTG481" s="470"/>
      <c r="NTH481" s="470"/>
      <c r="NTI481" s="470"/>
      <c r="NTJ481" s="470"/>
      <c r="NTK481" s="470"/>
      <c r="NTL481" s="470"/>
      <c r="NTM481" s="470"/>
      <c r="NTN481" s="470"/>
      <c r="NTO481" s="470"/>
      <c r="NTP481" s="470"/>
      <c r="NTQ481" s="470"/>
      <c r="NTR481" s="470"/>
      <c r="NTS481" s="470"/>
      <c r="NTT481" s="470"/>
      <c r="NTU481" s="470"/>
      <c r="NTV481" s="470"/>
      <c r="NTW481" s="470"/>
      <c r="NTX481" s="470"/>
      <c r="NTY481" s="470"/>
      <c r="NTZ481" s="470"/>
      <c r="NUA481" s="470"/>
      <c r="NUB481" s="470"/>
      <c r="NUC481" s="470"/>
      <c r="NUD481" s="470"/>
      <c r="NUE481" s="470"/>
      <c r="NUF481" s="470"/>
      <c r="NUG481" s="470"/>
      <c r="NUH481" s="470"/>
      <c r="NUI481" s="470"/>
      <c r="NUJ481" s="470"/>
      <c r="NUK481" s="470"/>
      <c r="NUL481" s="470"/>
      <c r="NUM481" s="470"/>
      <c r="NUN481" s="470"/>
      <c r="NUO481" s="470"/>
      <c r="NUP481" s="470"/>
      <c r="NUQ481" s="470"/>
      <c r="NUR481" s="470"/>
      <c r="NUS481" s="470"/>
      <c r="NUT481" s="470"/>
      <c r="NUU481" s="470"/>
      <c r="NUV481" s="470"/>
      <c r="NUW481" s="470"/>
      <c r="NUX481" s="470"/>
      <c r="NUY481" s="470"/>
      <c r="NUZ481" s="470"/>
      <c r="NVA481" s="470"/>
      <c r="NVB481" s="470"/>
      <c r="NVC481" s="470"/>
      <c r="NVD481" s="470"/>
      <c r="NVE481" s="470"/>
      <c r="NVF481" s="470"/>
      <c r="NVG481" s="470"/>
      <c r="NVH481" s="470"/>
      <c r="NVI481" s="470"/>
      <c r="NVJ481" s="470"/>
      <c r="NVK481" s="470"/>
      <c r="NVL481" s="470"/>
      <c r="NVM481" s="470"/>
      <c r="NVN481" s="470"/>
      <c r="NVO481" s="470"/>
      <c r="NVP481" s="470"/>
      <c r="NVQ481" s="470"/>
      <c r="NVR481" s="470"/>
      <c r="NVS481" s="470"/>
      <c r="NVT481" s="470"/>
      <c r="NVU481" s="470"/>
      <c r="NVV481" s="470"/>
      <c r="NVW481" s="470"/>
      <c r="NVX481" s="470"/>
      <c r="NVY481" s="470"/>
      <c r="NVZ481" s="470"/>
      <c r="NWA481" s="470"/>
      <c r="NWB481" s="470"/>
      <c r="NWC481" s="470"/>
      <c r="NWD481" s="470"/>
      <c r="NWE481" s="470"/>
      <c r="NWF481" s="470"/>
      <c r="NWG481" s="470"/>
      <c r="NWH481" s="470"/>
      <c r="NWI481" s="470"/>
      <c r="NWJ481" s="470"/>
      <c r="NWK481" s="470"/>
      <c r="NWL481" s="470"/>
      <c r="NWM481" s="470"/>
      <c r="NWN481" s="470"/>
      <c r="NWO481" s="470"/>
      <c r="NWP481" s="470"/>
      <c r="NWQ481" s="470"/>
      <c r="NWR481" s="470"/>
      <c r="NWS481" s="470"/>
      <c r="NWT481" s="470"/>
      <c r="NWU481" s="470"/>
      <c r="NWV481" s="470"/>
      <c r="NWW481" s="470"/>
      <c r="NWX481" s="470"/>
      <c r="NWY481" s="470"/>
      <c r="NWZ481" s="470"/>
      <c r="NXA481" s="470"/>
      <c r="NXB481" s="470"/>
      <c r="NXC481" s="470"/>
      <c r="NXD481" s="470"/>
      <c r="NXE481" s="470"/>
      <c r="NXF481" s="470"/>
      <c r="NXG481" s="470"/>
      <c r="NXH481" s="470"/>
      <c r="NXI481" s="470"/>
      <c r="NXJ481" s="470"/>
      <c r="NXK481" s="470"/>
      <c r="NXL481" s="470"/>
      <c r="NXM481" s="470"/>
      <c r="NXN481" s="470"/>
      <c r="NXO481" s="470"/>
      <c r="NXP481" s="470"/>
      <c r="NXQ481" s="470"/>
      <c r="NXR481" s="470"/>
      <c r="NXS481" s="470"/>
      <c r="NXT481" s="470"/>
      <c r="NXU481" s="470"/>
      <c r="NXV481" s="470"/>
      <c r="NXW481" s="470"/>
      <c r="NXX481" s="470"/>
      <c r="NXY481" s="470"/>
      <c r="NXZ481" s="470"/>
      <c r="NYA481" s="470"/>
      <c r="NYB481" s="470"/>
      <c r="NYC481" s="470"/>
      <c r="NYD481" s="470"/>
      <c r="NYE481" s="470"/>
      <c r="NYF481" s="470"/>
      <c r="NYG481" s="470"/>
      <c r="NYH481" s="470"/>
      <c r="NYI481" s="470"/>
      <c r="NYJ481" s="470"/>
      <c r="NYK481" s="470"/>
      <c r="NYL481" s="470"/>
      <c r="NYM481" s="470"/>
      <c r="NYN481" s="470"/>
      <c r="NYO481" s="470"/>
      <c r="NYP481" s="470"/>
      <c r="NYQ481" s="470"/>
      <c r="NYR481" s="470"/>
      <c r="NYS481" s="470"/>
      <c r="NYT481" s="470"/>
      <c r="NYU481" s="470"/>
      <c r="NYV481" s="470"/>
      <c r="NYW481" s="470"/>
      <c r="NYX481" s="470"/>
      <c r="NYY481" s="470"/>
      <c r="NYZ481" s="470"/>
      <c r="NZA481" s="470"/>
      <c r="NZB481" s="470"/>
      <c r="NZC481" s="470"/>
      <c r="NZD481" s="470"/>
      <c r="NZE481" s="470"/>
      <c r="NZF481" s="470"/>
      <c r="NZG481" s="470"/>
      <c r="NZH481" s="470"/>
      <c r="NZI481" s="470"/>
      <c r="NZJ481" s="470"/>
      <c r="NZK481" s="470"/>
      <c r="NZL481" s="470"/>
      <c r="NZM481" s="470"/>
      <c r="NZN481" s="470"/>
      <c r="NZO481" s="470"/>
      <c r="NZP481" s="470"/>
      <c r="NZQ481" s="470"/>
      <c r="NZR481" s="470"/>
      <c r="NZS481" s="470"/>
      <c r="NZT481" s="470"/>
      <c r="NZU481" s="470"/>
      <c r="NZV481" s="470"/>
      <c r="NZW481" s="470"/>
      <c r="NZX481" s="470"/>
      <c r="NZY481" s="470"/>
      <c r="NZZ481" s="470"/>
      <c r="OAA481" s="470"/>
      <c r="OAB481" s="470"/>
      <c r="OAC481" s="470"/>
      <c r="OAD481" s="470"/>
      <c r="OAE481" s="470"/>
      <c r="OAF481" s="470"/>
      <c r="OAG481" s="470"/>
      <c r="OAH481" s="470"/>
      <c r="OAI481" s="470"/>
      <c r="OAJ481" s="470"/>
      <c r="OAK481" s="470"/>
      <c r="OAL481" s="470"/>
      <c r="OAM481" s="470"/>
      <c r="OAN481" s="470"/>
      <c r="OAO481" s="470"/>
      <c r="OAP481" s="470"/>
      <c r="OAQ481" s="470"/>
      <c r="OAR481" s="470"/>
      <c r="OAS481" s="470"/>
      <c r="OAT481" s="470"/>
      <c r="OAU481" s="470"/>
      <c r="OAV481" s="470"/>
      <c r="OAW481" s="470"/>
      <c r="OAX481" s="470"/>
      <c r="OAY481" s="470"/>
      <c r="OAZ481" s="470"/>
      <c r="OBA481" s="470"/>
      <c r="OBB481" s="470"/>
      <c r="OBC481" s="470"/>
      <c r="OBD481" s="470"/>
      <c r="OBE481" s="470"/>
      <c r="OBF481" s="470"/>
      <c r="OBG481" s="470"/>
      <c r="OBH481" s="470"/>
      <c r="OBI481" s="470"/>
      <c r="OBJ481" s="470"/>
      <c r="OBK481" s="470"/>
      <c r="OBL481" s="470"/>
      <c r="OBM481" s="470"/>
      <c r="OBN481" s="470"/>
      <c r="OBO481" s="470"/>
      <c r="OBP481" s="470"/>
      <c r="OBQ481" s="470"/>
      <c r="OBR481" s="470"/>
      <c r="OBS481" s="470"/>
      <c r="OBT481" s="470"/>
      <c r="OBU481" s="470"/>
      <c r="OBV481" s="470"/>
      <c r="OBW481" s="470"/>
      <c r="OBX481" s="470"/>
      <c r="OBY481" s="470"/>
      <c r="OBZ481" s="470"/>
      <c r="OCA481" s="470"/>
      <c r="OCB481" s="470"/>
      <c r="OCC481" s="470"/>
      <c r="OCD481" s="470"/>
      <c r="OCE481" s="470"/>
      <c r="OCF481" s="470"/>
      <c r="OCG481" s="470"/>
      <c r="OCH481" s="470"/>
      <c r="OCI481" s="470"/>
      <c r="OCJ481" s="470"/>
      <c r="OCK481" s="470"/>
      <c r="OCL481" s="470"/>
      <c r="OCM481" s="470"/>
      <c r="OCN481" s="470"/>
      <c r="OCO481" s="470"/>
      <c r="OCP481" s="470"/>
      <c r="OCQ481" s="470"/>
      <c r="OCR481" s="470"/>
      <c r="OCS481" s="470"/>
      <c r="OCT481" s="470"/>
      <c r="OCU481" s="470"/>
      <c r="OCV481" s="470"/>
      <c r="OCW481" s="470"/>
      <c r="OCX481" s="470"/>
      <c r="OCY481" s="470"/>
      <c r="OCZ481" s="470"/>
      <c r="ODA481" s="470"/>
      <c r="ODB481" s="470"/>
      <c r="ODC481" s="470"/>
      <c r="ODD481" s="470"/>
      <c r="ODE481" s="470"/>
      <c r="ODF481" s="470"/>
      <c r="ODG481" s="470"/>
      <c r="ODH481" s="470"/>
      <c r="ODI481" s="470"/>
      <c r="ODJ481" s="470"/>
      <c r="ODK481" s="470"/>
      <c r="ODL481" s="470"/>
      <c r="ODM481" s="470"/>
      <c r="ODN481" s="470"/>
      <c r="ODO481" s="470"/>
      <c r="ODP481" s="470"/>
      <c r="ODQ481" s="470"/>
      <c r="ODR481" s="470"/>
      <c r="ODS481" s="470"/>
      <c r="ODT481" s="470"/>
      <c r="ODU481" s="470"/>
      <c r="ODV481" s="470"/>
      <c r="ODW481" s="470"/>
      <c r="ODX481" s="470"/>
      <c r="ODY481" s="470"/>
      <c r="ODZ481" s="470"/>
      <c r="OEA481" s="470"/>
      <c r="OEB481" s="470"/>
      <c r="OEC481" s="470"/>
      <c r="OED481" s="470"/>
      <c r="OEE481" s="470"/>
      <c r="OEF481" s="470"/>
      <c r="OEG481" s="470"/>
      <c r="OEH481" s="470"/>
      <c r="OEI481" s="470"/>
      <c r="OEJ481" s="470"/>
      <c r="OEK481" s="470"/>
      <c r="OEL481" s="470"/>
      <c r="OEM481" s="470"/>
      <c r="OEN481" s="470"/>
      <c r="OEO481" s="470"/>
      <c r="OEP481" s="470"/>
      <c r="OEQ481" s="470"/>
      <c r="OER481" s="470"/>
      <c r="OES481" s="470"/>
      <c r="OET481" s="470"/>
      <c r="OEU481" s="470"/>
      <c r="OEV481" s="470"/>
      <c r="OEW481" s="470"/>
      <c r="OEX481" s="470"/>
      <c r="OEY481" s="470"/>
      <c r="OEZ481" s="470"/>
      <c r="OFA481" s="470"/>
      <c r="OFB481" s="470"/>
      <c r="OFC481" s="470"/>
      <c r="OFD481" s="470"/>
      <c r="OFE481" s="470"/>
      <c r="OFF481" s="470"/>
      <c r="OFG481" s="470"/>
      <c r="OFH481" s="470"/>
      <c r="OFI481" s="470"/>
      <c r="OFJ481" s="470"/>
      <c r="OFK481" s="470"/>
      <c r="OFL481" s="470"/>
      <c r="OFM481" s="470"/>
      <c r="OFN481" s="470"/>
      <c r="OFO481" s="470"/>
      <c r="OFP481" s="470"/>
      <c r="OFQ481" s="470"/>
      <c r="OFR481" s="470"/>
      <c r="OFS481" s="470"/>
      <c r="OFT481" s="470"/>
      <c r="OFU481" s="470"/>
      <c r="OFV481" s="470"/>
      <c r="OFW481" s="470"/>
      <c r="OFX481" s="470"/>
      <c r="OFY481" s="470"/>
      <c r="OFZ481" s="470"/>
      <c r="OGA481" s="470"/>
      <c r="OGB481" s="470"/>
      <c r="OGC481" s="470"/>
      <c r="OGD481" s="470"/>
      <c r="OGE481" s="470"/>
      <c r="OGF481" s="470"/>
      <c r="OGG481" s="470"/>
      <c r="OGH481" s="470"/>
      <c r="OGI481" s="470"/>
      <c r="OGJ481" s="470"/>
      <c r="OGK481" s="470"/>
      <c r="OGL481" s="470"/>
      <c r="OGM481" s="470"/>
      <c r="OGN481" s="470"/>
      <c r="OGO481" s="470"/>
      <c r="OGP481" s="470"/>
      <c r="OGQ481" s="470"/>
      <c r="OGR481" s="470"/>
      <c r="OGS481" s="470"/>
      <c r="OGT481" s="470"/>
      <c r="OGU481" s="470"/>
      <c r="OGV481" s="470"/>
      <c r="OGW481" s="470"/>
      <c r="OGX481" s="470"/>
      <c r="OGY481" s="470"/>
      <c r="OGZ481" s="470"/>
      <c r="OHA481" s="470"/>
      <c r="OHB481" s="470"/>
      <c r="OHC481" s="470"/>
      <c r="OHD481" s="470"/>
      <c r="OHE481" s="470"/>
      <c r="OHF481" s="470"/>
      <c r="OHG481" s="470"/>
      <c r="OHH481" s="470"/>
      <c r="OHI481" s="470"/>
      <c r="OHJ481" s="470"/>
      <c r="OHK481" s="470"/>
      <c r="OHL481" s="470"/>
      <c r="OHM481" s="470"/>
      <c r="OHN481" s="470"/>
      <c r="OHO481" s="470"/>
      <c r="OHP481" s="470"/>
      <c r="OHQ481" s="470"/>
      <c r="OHR481" s="470"/>
      <c r="OHS481" s="470"/>
      <c r="OHT481" s="470"/>
      <c r="OHU481" s="470"/>
      <c r="OHV481" s="470"/>
      <c r="OHW481" s="470"/>
      <c r="OHX481" s="470"/>
      <c r="OHY481" s="470"/>
      <c r="OHZ481" s="470"/>
      <c r="OIA481" s="470"/>
      <c r="OIB481" s="470"/>
      <c r="OIC481" s="470"/>
      <c r="OID481" s="470"/>
      <c r="OIE481" s="470"/>
      <c r="OIF481" s="470"/>
      <c r="OIG481" s="470"/>
      <c r="OIH481" s="470"/>
      <c r="OII481" s="470"/>
      <c r="OIJ481" s="470"/>
      <c r="OIK481" s="470"/>
      <c r="OIL481" s="470"/>
      <c r="OIM481" s="470"/>
      <c r="OIN481" s="470"/>
      <c r="OIO481" s="470"/>
      <c r="OIP481" s="470"/>
      <c r="OIQ481" s="470"/>
      <c r="OIR481" s="470"/>
      <c r="OIS481" s="470"/>
      <c r="OIT481" s="470"/>
      <c r="OIU481" s="470"/>
      <c r="OIV481" s="470"/>
      <c r="OIW481" s="470"/>
      <c r="OIX481" s="470"/>
      <c r="OIY481" s="470"/>
      <c r="OIZ481" s="470"/>
      <c r="OJA481" s="470"/>
      <c r="OJB481" s="470"/>
      <c r="OJC481" s="470"/>
      <c r="OJD481" s="470"/>
      <c r="OJE481" s="470"/>
      <c r="OJF481" s="470"/>
      <c r="OJG481" s="470"/>
      <c r="OJH481" s="470"/>
      <c r="OJI481" s="470"/>
      <c r="OJJ481" s="470"/>
      <c r="OJK481" s="470"/>
      <c r="OJL481" s="470"/>
      <c r="OJM481" s="470"/>
      <c r="OJN481" s="470"/>
      <c r="OJO481" s="470"/>
      <c r="OJP481" s="470"/>
      <c r="OJQ481" s="470"/>
      <c r="OJR481" s="470"/>
      <c r="OJS481" s="470"/>
      <c r="OJT481" s="470"/>
      <c r="OJU481" s="470"/>
      <c r="OJV481" s="470"/>
      <c r="OJW481" s="470"/>
      <c r="OJX481" s="470"/>
      <c r="OJY481" s="470"/>
      <c r="OJZ481" s="470"/>
      <c r="OKA481" s="470"/>
      <c r="OKB481" s="470"/>
      <c r="OKC481" s="470"/>
      <c r="OKD481" s="470"/>
      <c r="OKE481" s="470"/>
      <c r="OKF481" s="470"/>
      <c r="OKG481" s="470"/>
      <c r="OKH481" s="470"/>
      <c r="OKI481" s="470"/>
      <c r="OKJ481" s="470"/>
      <c r="OKK481" s="470"/>
      <c r="OKL481" s="470"/>
      <c r="OKM481" s="470"/>
      <c r="OKN481" s="470"/>
      <c r="OKO481" s="470"/>
      <c r="OKP481" s="470"/>
      <c r="OKQ481" s="470"/>
      <c r="OKR481" s="470"/>
      <c r="OKS481" s="470"/>
      <c r="OKT481" s="470"/>
      <c r="OKU481" s="470"/>
      <c r="OKV481" s="470"/>
      <c r="OKW481" s="470"/>
      <c r="OKX481" s="470"/>
      <c r="OKY481" s="470"/>
      <c r="OKZ481" s="470"/>
      <c r="OLA481" s="470"/>
      <c r="OLB481" s="470"/>
      <c r="OLC481" s="470"/>
      <c r="OLD481" s="470"/>
      <c r="OLE481" s="470"/>
      <c r="OLF481" s="470"/>
      <c r="OLG481" s="470"/>
      <c r="OLH481" s="470"/>
      <c r="OLI481" s="470"/>
      <c r="OLJ481" s="470"/>
      <c r="OLK481" s="470"/>
      <c r="OLL481" s="470"/>
      <c r="OLM481" s="470"/>
      <c r="OLN481" s="470"/>
      <c r="OLO481" s="470"/>
      <c r="OLP481" s="470"/>
      <c r="OLQ481" s="470"/>
      <c r="OLR481" s="470"/>
      <c r="OLS481" s="470"/>
      <c r="OLT481" s="470"/>
      <c r="OLU481" s="470"/>
      <c r="OLV481" s="470"/>
      <c r="OLW481" s="470"/>
      <c r="OLX481" s="470"/>
      <c r="OLY481" s="470"/>
      <c r="OLZ481" s="470"/>
      <c r="OMA481" s="470"/>
      <c r="OMB481" s="470"/>
      <c r="OMC481" s="470"/>
      <c r="OMD481" s="470"/>
      <c r="OME481" s="470"/>
      <c r="OMF481" s="470"/>
      <c r="OMG481" s="470"/>
      <c r="OMH481" s="470"/>
      <c r="OMI481" s="470"/>
      <c r="OMJ481" s="470"/>
      <c r="OMK481" s="470"/>
      <c r="OML481" s="470"/>
      <c r="OMM481" s="470"/>
      <c r="OMN481" s="470"/>
      <c r="OMO481" s="470"/>
      <c r="OMP481" s="470"/>
      <c r="OMQ481" s="470"/>
      <c r="OMR481" s="470"/>
      <c r="OMS481" s="470"/>
      <c r="OMT481" s="470"/>
      <c r="OMU481" s="470"/>
      <c r="OMV481" s="470"/>
      <c r="OMW481" s="470"/>
      <c r="OMX481" s="470"/>
      <c r="OMY481" s="470"/>
      <c r="OMZ481" s="470"/>
      <c r="ONA481" s="470"/>
      <c r="ONB481" s="470"/>
      <c r="ONC481" s="470"/>
      <c r="OND481" s="470"/>
      <c r="ONE481" s="470"/>
      <c r="ONF481" s="470"/>
      <c r="ONG481" s="470"/>
      <c r="ONH481" s="470"/>
      <c r="ONI481" s="470"/>
      <c r="ONJ481" s="470"/>
      <c r="ONK481" s="470"/>
      <c r="ONL481" s="470"/>
      <c r="ONM481" s="470"/>
      <c r="ONN481" s="470"/>
      <c r="ONO481" s="470"/>
      <c r="ONP481" s="470"/>
      <c r="ONQ481" s="470"/>
      <c r="ONR481" s="470"/>
      <c r="ONS481" s="470"/>
      <c r="ONT481" s="470"/>
      <c r="ONU481" s="470"/>
      <c r="ONV481" s="470"/>
      <c r="ONW481" s="470"/>
      <c r="ONX481" s="470"/>
      <c r="ONY481" s="470"/>
      <c r="ONZ481" s="470"/>
      <c r="OOA481" s="470"/>
      <c r="OOB481" s="470"/>
      <c r="OOC481" s="470"/>
      <c r="OOD481" s="470"/>
      <c r="OOE481" s="470"/>
      <c r="OOF481" s="470"/>
      <c r="OOG481" s="470"/>
      <c r="OOH481" s="470"/>
      <c r="OOI481" s="470"/>
      <c r="OOJ481" s="470"/>
      <c r="OOK481" s="470"/>
      <c r="OOL481" s="470"/>
      <c r="OOM481" s="470"/>
      <c r="OON481" s="470"/>
      <c r="OOO481" s="470"/>
      <c r="OOP481" s="470"/>
      <c r="OOQ481" s="470"/>
      <c r="OOR481" s="470"/>
      <c r="OOS481" s="470"/>
      <c r="OOT481" s="470"/>
      <c r="OOU481" s="470"/>
      <c r="OOV481" s="470"/>
      <c r="OOW481" s="470"/>
      <c r="OOX481" s="470"/>
      <c r="OOY481" s="470"/>
      <c r="OOZ481" s="470"/>
      <c r="OPA481" s="470"/>
      <c r="OPB481" s="470"/>
      <c r="OPC481" s="470"/>
      <c r="OPD481" s="470"/>
      <c r="OPE481" s="470"/>
      <c r="OPF481" s="470"/>
      <c r="OPG481" s="470"/>
      <c r="OPH481" s="470"/>
      <c r="OPI481" s="470"/>
      <c r="OPJ481" s="470"/>
      <c r="OPK481" s="470"/>
      <c r="OPL481" s="470"/>
      <c r="OPM481" s="470"/>
      <c r="OPN481" s="470"/>
      <c r="OPO481" s="470"/>
      <c r="OPP481" s="470"/>
      <c r="OPQ481" s="470"/>
      <c r="OPR481" s="470"/>
      <c r="OPS481" s="470"/>
      <c r="OPT481" s="470"/>
      <c r="OPU481" s="470"/>
      <c r="OPV481" s="470"/>
      <c r="OPW481" s="470"/>
      <c r="OPX481" s="470"/>
      <c r="OPY481" s="470"/>
      <c r="OPZ481" s="470"/>
      <c r="OQA481" s="470"/>
      <c r="OQB481" s="470"/>
      <c r="OQC481" s="470"/>
      <c r="OQD481" s="470"/>
      <c r="OQE481" s="470"/>
      <c r="OQF481" s="470"/>
      <c r="OQG481" s="470"/>
      <c r="OQH481" s="470"/>
      <c r="OQI481" s="470"/>
      <c r="OQJ481" s="470"/>
      <c r="OQK481" s="470"/>
      <c r="OQL481" s="470"/>
      <c r="OQM481" s="470"/>
      <c r="OQN481" s="470"/>
      <c r="OQO481" s="470"/>
      <c r="OQP481" s="470"/>
      <c r="OQQ481" s="470"/>
      <c r="OQR481" s="470"/>
      <c r="OQS481" s="470"/>
      <c r="OQT481" s="470"/>
      <c r="OQU481" s="470"/>
      <c r="OQV481" s="470"/>
      <c r="OQW481" s="470"/>
      <c r="OQX481" s="470"/>
      <c r="OQY481" s="470"/>
      <c r="OQZ481" s="470"/>
      <c r="ORA481" s="470"/>
      <c r="ORB481" s="470"/>
      <c r="ORC481" s="470"/>
      <c r="ORD481" s="470"/>
      <c r="ORE481" s="470"/>
      <c r="ORF481" s="470"/>
      <c r="ORG481" s="470"/>
      <c r="ORH481" s="470"/>
      <c r="ORI481" s="470"/>
      <c r="ORJ481" s="470"/>
      <c r="ORK481" s="470"/>
      <c r="ORL481" s="470"/>
      <c r="ORM481" s="470"/>
      <c r="ORN481" s="470"/>
      <c r="ORO481" s="470"/>
      <c r="ORP481" s="470"/>
      <c r="ORQ481" s="470"/>
      <c r="ORR481" s="470"/>
      <c r="ORS481" s="470"/>
      <c r="ORT481" s="470"/>
      <c r="ORU481" s="470"/>
      <c r="ORV481" s="470"/>
      <c r="ORW481" s="470"/>
      <c r="ORX481" s="470"/>
      <c r="ORY481" s="470"/>
      <c r="ORZ481" s="470"/>
      <c r="OSA481" s="470"/>
      <c r="OSB481" s="470"/>
      <c r="OSC481" s="470"/>
      <c r="OSD481" s="470"/>
      <c r="OSE481" s="470"/>
      <c r="OSF481" s="470"/>
      <c r="OSG481" s="470"/>
      <c r="OSH481" s="470"/>
      <c r="OSI481" s="470"/>
      <c r="OSJ481" s="470"/>
      <c r="OSK481" s="470"/>
      <c r="OSL481" s="470"/>
      <c r="OSM481" s="470"/>
      <c r="OSN481" s="470"/>
      <c r="OSO481" s="470"/>
      <c r="OSP481" s="470"/>
      <c r="OSQ481" s="470"/>
      <c r="OSR481" s="470"/>
      <c r="OSS481" s="470"/>
      <c r="OST481" s="470"/>
      <c r="OSU481" s="470"/>
      <c r="OSV481" s="470"/>
      <c r="OSW481" s="470"/>
      <c r="OSX481" s="470"/>
      <c r="OSY481" s="470"/>
      <c r="OSZ481" s="470"/>
      <c r="OTA481" s="470"/>
      <c r="OTB481" s="470"/>
      <c r="OTC481" s="470"/>
      <c r="OTD481" s="470"/>
      <c r="OTE481" s="470"/>
      <c r="OTF481" s="470"/>
      <c r="OTG481" s="470"/>
      <c r="OTH481" s="470"/>
      <c r="OTI481" s="470"/>
      <c r="OTJ481" s="470"/>
      <c r="OTK481" s="470"/>
      <c r="OTL481" s="470"/>
      <c r="OTM481" s="470"/>
      <c r="OTN481" s="470"/>
      <c r="OTO481" s="470"/>
      <c r="OTP481" s="470"/>
      <c r="OTQ481" s="470"/>
      <c r="OTR481" s="470"/>
      <c r="OTS481" s="470"/>
      <c r="OTT481" s="470"/>
      <c r="OTU481" s="470"/>
      <c r="OTV481" s="470"/>
      <c r="OTW481" s="470"/>
      <c r="OTX481" s="470"/>
      <c r="OTY481" s="470"/>
      <c r="OTZ481" s="470"/>
      <c r="OUA481" s="470"/>
      <c r="OUB481" s="470"/>
      <c r="OUC481" s="470"/>
      <c r="OUD481" s="470"/>
      <c r="OUE481" s="470"/>
      <c r="OUF481" s="470"/>
      <c r="OUG481" s="470"/>
      <c r="OUH481" s="470"/>
      <c r="OUI481" s="470"/>
      <c r="OUJ481" s="470"/>
      <c r="OUK481" s="470"/>
      <c r="OUL481" s="470"/>
      <c r="OUM481" s="470"/>
      <c r="OUN481" s="470"/>
      <c r="OUO481" s="470"/>
      <c r="OUP481" s="470"/>
      <c r="OUQ481" s="470"/>
      <c r="OUR481" s="470"/>
      <c r="OUS481" s="470"/>
      <c r="OUT481" s="470"/>
      <c r="OUU481" s="470"/>
      <c r="OUV481" s="470"/>
      <c r="OUW481" s="470"/>
      <c r="OUX481" s="470"/>
      <c r="OUY481" s="470"/>
      <c r="OUZ481" s="470"/>
      <c r="OVA481" s="470"/>
      <c r="OVB481" s="470"/>
      <c r="OVC481" s="470"/>
      <c r="OVD481" s="470"/>
      <c r="OVE481" s="470"/>
      <c r="OVF481" s="470"/>
      <c r="OVG481" s="470"/>
      <c r="OVH481" s="470"/>
      <c r="OVI481" s="470"/>
      <c r="OVJ481" s="470"/>
      <c r="OVK481" s="470"/>
      <c r="OVL481" s="470"/>
      <c r="OVM481" s="470"/>
      <c r="OVN481" s="470"/>
      <c r="OVO481" s="470"/>
      <c r="OVP481" s="470"/>
      <c r="OVQ481" s="470"/>
      <c r="OVR481" s="470"/>
      <c r="OVS481" s="470"/>
      <c r="OVT481" s="470"/>
      <c r="OVU481" s="470"/>
      <c r="OVV481" s="470"/>
      <c r="OVW481" s="470"/>
      <c r="OVX481" s="470"/>
      <c r="OVY481" s="470"/>
      <c r="OVZ481" s="470"/>
      <c r="OWA481" s="470"/>
      <c r="OWB481" s="470"/>
      <c r="OWC481" s="470"/>
      <c r="OWD481" s="470"/>
      <c r="OWE481" s="470"/>
      <c r="OWF481" s="470"/>
      <c r="OWG481" s="470"/>
      <c r="OWH481" s="470"/>
      <c r="OWI481" s="470"/>
      <c r="OWJ481" s="470"/>
      <c r="OWK481" s="470"/>
      <c r="OWL481" s="470"/>
      <c r="OWM481" s="470"/>
      <c r="OWN481" s="470"/>
      <c r="OWO481" s="470"/>
      <c r="OWP481" s="470"/>
      <c r="OWQ481" s="470"/>
      <c r="OWR481" s="470"/>
      <c r="OWS481" s="470"/>
      <c r="OWT481" s="470"/>
      <c r="OWU481" s="470"/>
      <c r="OWV481" s="470"/>
      <c r="OWW481" s="470"/>
      <c r="OWX481" s="470"/>
      <c r="OWY481" s="470"/>
      <c r="OWZ481" s="470"/>
      <c r="OXA481" s="470"/>
      <c r="OXB481" s="470"/>
      <c r="OXC481" s="470"/>
      <c r="OXD481" s="470"/>
      <c r="OXE481" s="470"/>
      <c r="OXF481" s="470"/>
      <c r="OXG481" s="470"/>
      <c r="OXH481" s="470"/>
      <c r="OXI481" s="470"/>
      <c r="OXJ481" s="470"/>
      <c r="OXK481" s="470"/>
      <c r="OXL481" s="470"/>
      <c r="OXM481" s="470"/>
      <c r="OXN481" s="470"/>
      <c r="OXO481" s="470"/>
      <c r="OXP481" s="470"/>
      <c r="OXQ481" s="470"/>
      <c r="OXR481" s="470"/>
      <c r="OXS481" s="470"/>
      <c r="OXT481" s="470"/>
      <c r="OXU481" s="470"/>
      <c r="OXV481" s="470"/>
      <c r="OXW481" s="470"/>
      <c r="OXX481" s="470"/>
      <c r="OXY481" s="470"/>
      <c r="OXZ481" s="470"/>
      <c r="OYA481" s="470"/>
      <c r="OYB481" s="470"/>
      <c r="OYC481" s="470"/>
      <c r="OYD481" s="470"/>
      <c r="OYE481" s="470"/>
      <c r="OYF481" s="470"/>
      <c r="OYG481" s="470"/>
      <c r="OYH481" s="470"/>
      <c r="OYI481" s="470"/>
      <c r="OYJ481" s="470"/>
      <c r="OYK481" s="470"/>
      <c r="OYL481" s="470"/>
      <c r="OYM481" s="470"/>
      <c r="OYN481" s="470"/>
      <c r="OYO481" s="470"/>
      <c r="OYP481" s="470"/>
      <c r="OYQ481" s="470"/>
      <c r="OYR481" s="470"/>
      <c r="OYS481" s="470"/>
      <c r="OYT481" s="470"/>
      <c r="OYU481" s="470"/>
      <c r="OYV481" s="470"/>
      <c r="OYW481" s="470"/>
      <c r="OYX481" s="470"/>
      <c r="OYY481" s="470"/>
      <c r="OYZ481" s="470"/>
      <c r="OZA481" s="470"/>
      <c r="OZB481" s="470"/>
      <c r="OZC481" s="470"/>
      <c r="OZD481" s="470"/>
      <c r="OZE481" s="470"/>
      <c r="OZF481" s="470"/>
      <c r="OZG481" s="470"/>
      <c r="OZH481" s="470"/>
      <c r="OZI481" s="470"/>
      <c r="OZJ481" s="470"/>
      <c r="OZK481" s="470"/>
      <c r="OZL481" s="470"/>
      <c r="OZM481" s="470"/>
      <c r="OZN481" s="470"/>
      <c r="OZO481" s="470"/>
      <c r="OZP481" s="470"/>
      <c r="OZQ481" s="470"/>
      <c r="OZR481" s="470"/>
      <c r="OZS481" s="470"/>
      <c r="OZT481" s="470"/>
      <c r="OZU481" s="470"/>
      <c r="OZV481" s="470"/>
      <c r="OZW481" s="470"/>
      <c r="OZX481" s="470"/>
      <c r="OZY481" s="470"/>
      <c r="OZZ481" s="470"/>
      <c r="PAA481" s="470"/>
      <c r="PAB481" s="470"/>
      <c r="PAC481" s="470"/>
      <c r="PAD481" s="470"/>
      <c r="PAE481" s="470"/>
      <c r="PAF481" s="470"/>
      <c r="PAG481" s="470"/>
      <c r="PAH481" s="470"/>
      <c r="PAI481" s="470"/>
      <c r="PAJ481" s="470"/>
      <c r="PAK481" s="470"/>
      <c r="PAL481" s="470"/>
      <c r="PAM481" s="470"/>
      <c r="PAN481" s="470"/>
      <c r="PAO481" s="470"/>
      <c r="PAP481" s="470"/>
      <c r="PAQ481" s="470"/>
      <c r="PAR481" s="470"/>
      <c r="PAS481" s="470"/>
      <c r="PAT481" s="470"/>
      <c r="PAU481" s="470"/>
      <c r="PAV481" s="470"/>
      <c r="PAW481" s="470"/>
      <c r="PAX481" s="470"/>
      <c r="PAY481" s="470"/>
      <c r="PAZ481" s="470"/>
      <c r="PBA481" s="470"/>
      <c r="PBB481" s="470"/>
      <c r="PBC481" s="470"/>
      <c r="PBD481" s="470"/>
      <c r="PBE481" s="470"/>
      <c r="PBF481" s="470"/>
      <c r="PBG481" s="470"/>
      <c r="PBH481" s="470"/>
      <c r="PBI481" s="470"/>
      <c r="PBJ481" s="470"/>
      <c r="PBK481" s="470"/>
      <c r="PBL481" s="470"/>
      <c r="PBM481" s="470"/>
      <c r="PBN481" s="470"/>
      <c r="PBO481" s="470"/>
      <c r="PBP481" s="470"/>
      <c r="PBQ481" s="470"/>
      <c r="PBR481" s="470"/>
      <c r="PBS481" s="470"/>
      <c r="PBT481" s="470"/>
      <c r="PBU481" s="470"/>
      <c r="PBV481" s="470"/>
      <c r="PBW481" s="470"/>
      <c r="PBX481" s="470"/>
      <c r="PBY481" s="470"/>
      <c r="PBZ481" s="470"/>
      <c r="PCA481" s="470"/>
      <c r="PCB481" s="470"/>
      <c r="PCC481" s="470"/>
      <c r="PCD481" s="470"/>
      <c r="PCE481" s="470"/>
      <c r="PCF481" s="470"/>
      <c r="PCG481" s="470"/>
      <c r="PCH481" s="470"/>
      <c r="PCI481" s="470"/>
      <c r="PCJ481" s="470"/>
      <c r="PCK481" s="470"/>
      <c r="PCL481" s="470"/>
      <c r="PCM481" s="470"/>
      <c r="PCN481" s="470"/>
      <c r="PCO481" s="470"/>
      <c r="PCP481" s="470"/>
      <c r="PCQ481" s="470"/>
      <c r="PCR481" s="470"/>
      <c r="PCS481" s="470"/>
      <c r="PCT481" s="470"/>
      <c r="PCU481" s="470"/>
      <c r="PCV481" s="470"/>
      <c r="PCW481" s="470"/>
      <c r="PCX481" s="470"/>
      <c r="PCY481" s="470"/>
      <c r="PCZ481" s="470"/>
      <c r="PDA481" s="470"/>
      <c r="PDB481" s="470"/>
      <c r="PDC481" s="470"/>
      <c r="PDD481" s="470"/>
      <c r="PDE481" s="470"/>
      <c r="PDF481" s="470"/>
      <c r="PDG481" s="470"/>
      <c r="PDH481" s="470"/>
      <c r="PDI481" s="470"/>
      <c r="PDJ481" s="470"/>
      <c r="PDK481" s="470"/>
      <c r="PDL481" s="470"/>
      <c r="PDM481" s="470"/>
      <c r="PDN481" s="470"/>
      <c r="PDO481" s="470"/>
      <c r="PDP481" s="470"/>
      <c r="PDQ481" s="470"/>
      <c r="PDR481" s="470"/>
      <c r="PDS481" s="470"/>
      <c r="PDT481" s="470"/>
      <c r="PDU481" s="470"/>
      <c r="PDV481" s="470"/>
      <c r="PDW481" s="470"/>
      <c r="PDX481" s="470"/>
      <c r="PDY481" s="470"/>
      <c r="PDZ481" s="470"/>
      <c r="PEA481" s="470"/>
      <c r="PEB481" s="470"/>
      <c r="PEC481" s="470"/>
      <c r="PED481" s="470"/>
      <c r="PEE481" s="470"/>
      <c r="PEF481" s="470"/>
      <c r="PEG481" s="470"/>
      <c r="PEH481" s="470"/>
      <c r="PEI481" s="470"/>
      <c r="PEJ481" s="470"/>
      <c r="PEK481" s="470"/>
      <c r="PEL481" s="470"/>
      <c r="PEM481" s="470"/>
      <c r="PEN481" s="470"/>
      <c r="PEO481" s="470"/>
      <c r="PEP481" s="470"/>
      <c r="PEQ481" s="470"/>
      <c r="PER481" s="470"/>
      <c r="PES481" s="470"/>
      <c r="PET481" s="470"/>
      <c r="PEU481" s="470"/>
      <c r="PEV481" s="470"/>
      <c r="PEW481" s="470"/>
      <c r="PEX481" s="470"/>
      <c r="PEY481" s="470"/>
      <c r="PEZ481" s="470"/>
      <c r="PFA481" s="470"/>
      <c r="PFB481" s="470"/>
      <c r="PFC481" s="470"/>
      <c r="PFD481" s="470"/>
      <c r="PFE481" s="470"/>
      <c r="PFF481" s="470"/>
      <c r="PFG481" s="470"/>
      <c r="PFH481" s="470"/>
      <c r="PFI481" s="470"/>
      <c r="PFJ481" s="470"/>
      <c r="PFK481" s="470"/>
      <c r="PFL481" s="470"/>
      <c r="PFM481" s="470"/>
      <c r="PFN481" s="470"/>
      <c r="PFO481" s="470"/>
      <c r="PFP481" s="470"/>
      <c r="PFQ481" s="470"/>
      <c r="PFR481" s="470"/>
      <c r="PFS481" s="470"/>
      <c r="PFT481" s="470"/>
      <c r="PFU481" s="470"/>
      <c r="PFV481" s="470"/>
      <c r="PFW481" s="470"/>
      <c r="PFX481" s="470"/>
      <c r="PFY481" s="470"/>
      <c r="PFZ481" s="470"/>
      <c r="PGA481" s="470"/>
      <c r="PGB481" s="470"/>
      <c r="PGC481" s="470"/>
      <c r="PGD481" s="470"/>
      <c r="PGE481" s="470"/>
      <c r="PGF481" s="470"/>
      <c r="PGG481" s="470"/>
      <c r="PGH481" s="470"/>
      <c r="PGI481" s="470"/>
      <c r="PGJ481" s="470"/>
      <c r="PGK481" s="470"/>
      <c r="PGL481" s="470"/>
      <c r="PGM481" s="470"/>
      <c r="PGN481" s="470"/>
      <c r="PGO481" s="470"/>
      <c r="PGP481" s="470"/>
      <c r="PGQ481" s="470"/>
      <c r="PGR481" s="470"/>
      <c r="PGS481" s="470"/>
      <c r="PGT481" s="470"/>
      <c r="PGU481" s="470"/>
      <c r="PGV481" s="470"/>
      <c r="PGW481" s="470"/>
      <c r="PGX481" s="470"/>
      <c r="PGY481" s="470"/>
      <c r="PGZ481" s="470"/>
      <c r="PHA481" s="470"/>
      <c r="PHB481" s="470"/>
      <c r="PHC481" s="470"/>
      <c r="PHD481" s="470"/>
      <c r="PHE481" s="470"/>
      <c r="PHF481" s="470"/>
      <c r="PHG481" s="470"/>
      <c r="PHH481" s="470"/>
      <c r="PHI481" s="470"/>
      <c r="PHJ481" s="470"/>
      <c r="PHK481" s="470"/>
      <c r="PHL481" s="470"/>
      <c r="PHM481" s="470"/>
      <c r="PHN481" s="470"/>
      <c r="PHO481" s="470"/>
      <c r="PHP481" s="470"/>
      <c r="PHQ481" s="470"/>
      <c r="PHR481" s="470"/>
      <c r="PHS481" s="470"/>
      <c r="PHT481" s="470"/>
      <c r="PHU481" s="470"/>
      <c r="PHV481" s="470"/>
      <c r="PHW481" s="470"/>
      <c r="PHX481" s="470"/>
      <c r="PHY481" s="470"/>
      <c r="PHZ481" s="470"/>
      <c r="PIA481" s="470"/>
      <c r="PIB481" s="470"/>
      <c r="PIC481" s="470"/>
      <c r="PID481" s="470"/>
      <c r="PIE481" s="470"/>
      <c r="PIF481" s="470"/>
      <c r="PIG481" s="470"/>
      <c r="PIH481" s="470"/>
      <c r="PII481" s="470"/>
      <c r="PIJ481" s="470"/>
      <c r="PIK481" s="470"/>
      <c r="PIL481" s="470"/>
      <c r="PIM481" s="470"/>
      <c r="PIN481" s="470"/>
      <c r="PIO481" s="470"/>
      <c r="PIP481" s="470"/>
      <c r="PIQ481" s="470"/>
      <c r="PIR481" s="470"/>
      <c r="PIS481" s="470"/>
      <c r="PIT481" s="470"/>
      <c r="PIU481" s="470"/>
      <c r="PIV481" s="470"/>
      <c r="PIW481" s="470"/>
      <c r="PIX481" s="470"/>
      <c r="PIY481" s="470"/>
      <c r="PIZ481" s="470"/>
      <c r="PJA481" s="470"/>
      <c r="PJB481" s="470"/>
      <c r="PJC481" s="470"/>
      <c r="PJD481" s="470"/>
      <c r="PJE481" s="470"/>
      <c r="PJF481" s="470"/>
      <c r="PJG481" s="470"/>
      <c r="PJH481" s="470"/>
      <c r="PJI481" s="470"/>
      <c r="PJJ481" s="470"/>
      <c r="PJK481" s="470"/>
      <c r="PJL481" s="470"/>
      <c r="PJM481" s="470"/>
      <c r="PJN481" s="470"/>
      <c r="PJO481" s="470"/>
      <c r="PJP481" s="470"/>
      <c r="PJQ481" s="470"/>
      <c r="PJR481" s="470"/>
      <c r="PJS481" s="470"/>
      <c r="PJT481" s="470"/>
      <c r="PJU481" s="470"/>
      <c r="PJV481" s="470"/>
      <c r="PJW481" s="470"/>
      <c r="PJX481" s="470"/>
      <c r="PJY481" s="470"/>
      <c r="PJZ481" s="470"/>
      <c r="PKA481" s="470"/>
      <c r="PKB481" s="470"/>
      <c r="PKC481" s="470"/>
      <c r="PKD481" s="470"/>
      <c r="PKE481" s="470"/>
      <c r="PKF481" s="470"/>
      <c r="PKG481" s="470"/>
      <c r="PKH481" s="470"/>
      <c r="PKI481" s="470"/>
      <c r="PKJ481" s="470"/>
      <c r="PKK481" s="470"/>
      <c r="PKL481" s="470"/>
      <c r="PKM481" s="470"/>
      <c r="PKN481" s="470"/>
      <c r="PKO481" s="470"/>
      <c r="PKP481" s="470"/>
      <c r="PKQ481" s="470"/>
      <c r="PKR481" s="470"/>
      <c r="PKS481" s="470"/>
      <c r="PKT481" s="470"/>
      <c r="PKU481" s="470"/>
      <c r="PKV481" s="470"/>
      <c r="PKW481" s="470"/>
      <c r="PKX481" s="470"/>
      <c r="PKY481" s="470"/>
      <c r="PKZ481" s="470"/>
      <c r="PLA481" s="470"/>
      <c r="PLB481" s="470"/>
      <c r="PLC481" s="470"/>
      <c r="PLD481" s="470"/>
      <c r="PLE481" s="470"/>
      <c r="PLF481" s="470"/>
      <c r="PLG481" s="470"/>
      <c r="PLH481" s="470"/>
      <c r="PLI481" s="470"/>
      <c r="PLJ481" s="470"/>
      <c r="PLK481" s="470"/>
      <c r="PLL481" s="470"/>
      <c r="PLM481" s="470"/>
      <c r="PLN481" s="470"/>
      <c r="PLO481" s="470"/>
      <c r="PLP481" s="470"/>
      <c r="PLQ481" s="470"/>
      <c r="PLR481" s="470"/>
      <c r="PLS481" s="470"/>
      <c r="PLT481" s="470"/>
      <c r="PLU481" s="470"/>
      <c r="PLV481" s="470"/>
      <c r="PLW481" s="470"/>
      <c r="PLX481" s="470"/>
      <c r="PLY481" s="470"/>
      <c r="PLZ481" s="470"/>
      <c r="PMA481" s="470"/>
      <c r="PMB481" s="470"/>
      <c r="PMC481" s="470"/>
      <c r="PMD481" s="470"/>
      <c r="PME481" s="470"/>
      <c r="PMF481" s="470"/>
      <c r="PMG481" s="470"/>
      <c r="PMH481" s="470"/>
      <c r="PMI481" s="470"/>
      <c r="PMJ481" s="470"/>
      <c r="PMK481" s="470"/>
      <c r="PML481" s="470"/>
      <c r="PMM481" s="470"/>
      <c r="PMN481" s="470"/>
      <c r="PMO481" s="470"/>
      <c r="PMP481" s="470"/>
      <c r="PMQ481" s="470"/>
      <c r="PMR481" s="470"/>
      <c r="PMS481" s="470"/>
      <c r="PMT481" s="470"/>
      <c r="PMU481" s="470"/>
      <c r="PMV481" s="470"/>
      <c r="PMW481" s="470"/>
      <c r="PMX481" s="470"/>
      <c r="PMY481" s="470"/>
      <c r="PMZ481" s="470"/>
      <c r="PNA481" s="470"/>
      <c r="PNB481" s="470"/>
      <c r="PNC481" s="470"/>
      <c r="PND481" s="470"/>
      <c r="PNE481" s="470"/>
      <c r="PNF481" s="470"/>
      <c r="PNG481" s="470"/>
      <c r="PNH481" s="470"/>
      <c r="PNI481" s="470"/>
      <c r="PNJ481" s="470"/>
      <c r="PNK481" s="470"/>
      <c r="PNL481" s="470"/>
      <c r="PNM481" s="470"/>
      <c r="PNN481" s="470"/>
      <c r="PNO481" s="470"/>
      <c r="PNP481" s="470"/>
      <c r="PNQ481" s="470"/>
      <c r="PNR481" s="470"/>
      <c r="PNS481" s="470"/>
      <c r="PNT481" s="470"/>
      <c r="PNU481" s="470"/>
      <c r="PNV481" s="470"/>
      <c r="PNW481" s="470"/>
      <c r="PNX481" s="470"/>
      <c r="PNY481" s="470"/>
      <c r="PNZ481" s="470"/>
      <c r="POA481" s="470"/>
      <c r="POB481" s="470"/>
      <c r="POC481" s="470"/>
      <c r="POD481" s="470"/>
      <c r="POE481" s="470"/>
      <c r="POF481" s="470"/>
      <c r="POG481" s="470"/>
      <c r="POH481" s="470"/>
      <c r="POI481" s="470"/>
      <c r="POJ481" s="470"/>
      <c r="POK481" s="470"/>
      <c r="POL481" s="470"/>
      <c r="POM481" s="470"/>
      <c r="PON481" s="470"/>
      <c r="POO481" s="470"/>
      <c r="POP481" s="470"/>
      <c r="POQ481" s="470"/>
      <c r="POR481" s="470"/>
      <c r="POS481" s="470"/>
      <c r="POT481" s="470"/>
      <c r="POU481" s="470"/>
      <c r="POV481" s="470"/>
      <c r="POW481" s="470"/>
      <c r="POX481" s="470"/>
      <c r="POY481" s="470"/>
      <c r="POZ481" s="470"/>
      <c r="PPA481" s="470"/>
      <c r="PPB481" s="470"/>
      <c r="PPC481" s="470"/>
      <c r="PPD481" s="470"/>
      <c r="PPE481" s="470"/>
      <c r="PPF481" s="470"/>
      <c r="PPG481" s="470"/>
      <c r="PPH481" s="470"/>
      <c r="PPI481" s="470"/>
      <c r="PPJ481" s="470"/>
      <c r="PPK481" s="470"/>
      <c r="PPL481" s="470"/>
      <c r="PPM481" s="470"/>
      <c r="PPN481" s="470"/>
      <c r="PPO481" s="470"/>
      <c r="PPP481" s="470"/>
      <c r="PPQ481" s="470"/>
      <c r="PPR481" s="470"/>
      <c r="PPS481" s="470"/>
      <c r="PPT481" s="470"/>
      <c r="PPU481" s="470"/>
      <c r="PPV481" s="470"/>
      <c r="PPW481" s="470"/>
      <c r="PPX481" s="470"/>
      <c r="PPY481" s="470"/>
      <c r="PPZ481" s="470"/>
      <c r="PQA481" s="470"/>
      <c r="PQB481" s="470"/>
      <c r="PQC481" s="470"/>
      <c r="PQD481" s="470"/>
      <c r="PQE481" s="470"/>
      <c r="PQF481" s="470"/>
      <c r="PQG481" s="470"/>
      <c r="PQH481" s="470"/>
      <c r="PQI481" s="470"/>
      <c r="PQJ481" s="470"/>
      <c r="PQK481" s="470"/>
      <c r="PQL481" s="470"/>
      <c r="PQM481" s="470"/>
      <c r="PQN481" s="470"/>
      <c r="PQO481" s="470"/>
      <c r="PQP481" s="470"/>
      <c r="PQQ481" s="470"/>
      <c r="PQR481" s="470"/>
      <c r="PQS481" s="470"/>
      <c r="PQT481" s="470"/>
      <c r="PQU481" s="470"/>
      <c r="PQV481" s="470"/>
      <c r="PQW481" s="470"/>
      <c r="PQX481" s="470"/>
      <c r="PQY481" s="470"/>
      <c r="PQZ481" s="470"/>
      <c r="PRA481" s="470"/>
      <c r="PRB481" s="470"/>
      <c r="PRC481" s="470"/>
      <c r="PRD481" s="470"/>
      <c r="PRE481" s="470"/>
      <c r="PRF481" s="470"/>
      <c r="PRG481" s="470"/>
      <c r="PRH481" s="470"/>
      <c r="PRI481" s="470"/>
      <c r="PRJ481" s="470"/>
      <c r="PRK481" s="470"/>
      <c r="PRL481" s="470"/>
      <c r="PRM481" s="470"/>
      <c r="PRN481" s="470"/>
      <c r="PRO481" s="470"/>
      <c r="PRP481" s="470"/>
      <c r="PRQ481" s="470"/>
      <c r="PRR481" s="470"/>
      <c r="PRS481" s="470"/>
      <c r="PRT481" s="470"/>
      <c r="PRU481" s="470"/>
      <c r="PRV481" s="470"/>
      <c r="PRW481" s="470"/>
      <c r="PRX481" s="470"/>
      <c r="PRY481" s="470"/>
      <c r="PRZ481" s="470"/>
      <c r="PSA481" s="470"/>
      <c r="PSB481" s="470"/>
      <c r="PSC481" s="470"/>
      <c r="PSD481" s="470"/>
      <c r="PSE481" s="470"/>
      <c r="PSF481" s="470"/>
      <c r="PSG481" s="470"/>
      <c r="PSH481" s="470"/>
      <c r="PSI481" s="470"/>
      <c r="PSJ481" s="470"/>
      <c r="PSK481" s="470"/>
      <c r="PSL481" s="470"/>
      <c r="PSM481" s="470"/>
      <c r="PSN481" s="470"/>
      <c r="PSO481" s="470"/>
      <c r="PSP481" s="470"/>
      <c r="PSQ481" s="470"/>
      <c r="PSR481" s="470"/>
      <c r="PSS481" s="470"/>
      <c r="PST481" s="470"/>
      <c r="PSU481" s="470"/>
      <c r="PSV481" s="470"/>
      <c r="PSW481" s="470"/>
      <c r="PSX481" s="470"/>
      <c r="PSY481" s="470"/>
      <c r="PSZ481" s="470"/>
      <c r="PTA481" s="470"/>
      <c r="PTB481" s="470"/>
      <c r="PTC481" s="470"/>
      <c r="PTD481" s="470"/>
      <c r="PTE481" s="470"/>
      <c r="PTF481" s="470"/>
      <c r="PTG481" s="470"/>
      <c r="PTH481" s="470"/>
      <c r="PTI481" s="470"/>
      <c r="PTJ481" s="470"/>
      <c r="PTK481" s="470"/>
      <c r="PTL481" s="470"/>
      <c r="PTM481" s="470"/>
      <c r="PTN481" s="470"/>
      <c r="PTO481" s="470"/>
      <c r="PTP481" s="470"/>
      <c r="PTQ481" s="470"/>
      <c r="PTR481" s="470"/>
      <c r="PTS481" s="470"/>
      <c r="PTT481" s="470"/>
      <c r="PTU481" s="470"/>
      <c r="PTV481" s="470"/>
      <c r="PTW481" s="470"/>
      <c r="PTX481" s="470"/>
      <c r="PTY481" s="470"/>
      <c r="PTZ481" s="470"/>
      <c r="PUA481" s="470"/>
      <c r="PUB481" s="470"/>
      <c r="PUC481" s="470"/>
      <c r="PUD481" s="470"/>
      <c r="PUE481" s="470"/>
      <c r="PUF481" s="470"/>
      <c r="PUG481" s="470"/>
      <c r="PUH481" s="470"/>
      <c r="PUI481" s="470"/>
      <c r="PUJ481" s="470"/>
      <c r="PUK481" s="470"/>
      <c r="PUL481" s="470"/>
      <c r="PUM481" s="470"/>
      <c r="PUN481" s="470"/>
      <c r="PUO481" s="470"/>
      <c r="PUP481" s="470"/>
      <c r="PUQ481" s="470"/>
      <c r="PUR481" s="470"/>
      <c r="PUS481" s="470"/>
      <c r="PUT481" s="470"/>
      <c r="PUU481" s="470"/>
      <c r="PUV481" s="470"/>
      <c r="PUW481" s="470"/>
      <c r="PUX481" s="470"/>
      <c r="PUY481" s="470"/>
      <c r="PUZ481" s="470"/>
      <c r="PVA481" s="470"/>
      <c r="PVB481" s="470"/>
      <c r="PVC481" s="470"/>
      <c r="PVD481" s="470"/>
      <c r="PVE481" s="470"/>
      <c r="PVF481" s="470"/>
      <c r="PVG481" s="470"/>
      <c r="PVH481" s="470"/>
      <c r="PVI481" s="470"/>
      <c r="PVJ481" s="470"/>
      <c r="PVK481" s="470"/>
      <c r="PVL481" s="470"/>
      <c r="PVM481" s="470"/>
      <c r="PVN481" s="470"/>
      <c r="PVO481" s="470"/>
      <c r="PVP481" s="470"/>
      <c r="PVQ481" s="470"/>
      <c r="PVR481" s="470"/>
      <c r="PVS481" s="470"/>
      <c r="PVT481" s="470"/>
      <c r="PVU481" s="470"/>
      <c r="PVV481" s="470"/>
      <c r="PVW481" s="470"/>
      <c r="PVX481" s="470"/>
      <c r="PVY481" s="470"/>
      <c r="PVZ481" s="470"/>
      <c r="PWA481" s="470"/>
      <c r="PWB481" s="470"/>
      <c r="PWC481" s="470"/>
      <c r="PWD481" s="470"/>
      <c r="PWE481" s="470"/>
      <c r="PWF481" s="470"/>
      <c r="PWG481" s="470"/>
      <c r="PWH481" s="470"/>
      <c r="PWI481" s="470"/>
      <c r="PWJ481" s="470"/>
      <c r="PWK481" s="470"/>
      <c r="PWL481" s="470"/>
      <c r="PWM481" s="470"/>
      <c r="PWN481" s="470"/>
      <c r="PWO481" s="470"/>
      <c r="PWP481" s="470"/>
      <c r="PWQ481" s="470"/>
      <c r="PWR481" s="470"/>
      <c r="PWS481" s="470"/>
      <c r="PWT481" s="470"/>
      <c r="PWU481" s="470"/>
      <c r="PWV481" s="470"/>
      <c r="PWW481" s="470"/>
      <c r="PWX481" s="470"/>
      <c r="PWY481" s="470"/>
      <c r="PWZ481" s="470"/>
      <c r="PXA481" s="470"/>
      <c r="PXB481" s="470"/>
      <c r="PXC481" s="470"/>
      <c r="PXD481" s="470"/>
      <c r="PXE481" s="470"/>
      <c r="PXF481" s="470"/>
      <c r="PXG481" s="470"/>
      <c r="PXH481" s="470"/>
      <c r="PXI481" s="470"/>
      <c r="PXJ481" s="470"/>
      <c r="PXK481" s="470"/>
      <c r="PXL481" s="470"/>
      <c r="PXM481" s="470"/>
      <c r="PXN481" s="470"/>
      <c r="PXO481" s="470"/>
      <c r="PXP481" s="470"/>
      <c r="PXQ481" s="470"/>
      <c r="PXR481" s="470"/>
      <c r="PXS481" s="470"/>
      <c r="PXT481" s="470"/>
      <c r="PXU481" s="470"/>
      <c r="PXV481" s="470"/>
      <c r="PXW481" s="470"/>
      <c r="PXX481" s="470"/>
      <c r="PXY481" s="470"/>
      <c r="PXZ481" s="470"/>
      <c r="PYA481" s="470"/>
      <c r="PYB481" s="470"/>
      <c r="PYC481" s="470"/>
      <c r="PYD481" s="470"/>
      <c r="PYE481" s="470"/>
      <c r="PYF481" s="470"/>
      <c r="PYG481" s="470"/>
      <c r="PYH481" s="470"/>
      <c r="PYI481" s="470"/>
      <c r="PYJ481" s="470"/>
      <c r="PYK481" s="470"/>
      <c r="PYL481" s="470"/>
      <c r="PYM481" s="470"/>
      <c r="PYN481" s="470"/>
      <c r="PYO481" s="470"/>
      <c r="PYP481" s="470"/>
      <c r="PYQ481" s="470"/>
      <c r="PYR481" s="470"/>
      <c r="PYS481" s="470"/>
      <c r="PYT481" s="470"/>
      <c r="PYU481" s="470"/>
      <c r="PYV481" s="470"/>
      <c r="PYW481" s="470"/>
      <c r="PYX481" s="470"/>
      <c r="PYY481" s="470"/>
      <c r="PYZ481" s="470"/>
      <c r="PZA481" s="470"/>
      <c r="PZB481" s="470"/>
      <c r="PZC481" s="470"/>
      <c r="PZD481" s="470"/>
      <c r="PZE481" s="470"/>
      <c r="PZF481" s="470"/>
      <c r="PZG481" s="470"/>
      <c r="PZH481" s="470"/>
      <c r="PZI481" s="470"/>
      <c r="PZJ481" s="470"/>
      <c r="PZK481" s="470"/>
      <c r="PZL481" s="470"/>
      <c r="PZM481" s="470"/>
      <c r="PZN481" s="470"/>
      <c r="PZO481" s="470"/>
      <c r="PZP481" s="470"/>
      <c r="PZQ481" s="470"/>
      <c r="PZR481" s="470"/>
      <c r="PZS481" s="470"/>
      <c r="PZT481" s="470"/>
      <c r="PZU481" s="470"/>
      <c r="PZV481" s="470"/>
      <c r="PZW481" s="470"/>
      <c r="PZX481" s="470"/>
      <c r="PZY481" s="470"/>
      <c r="PZZ481" s="470"/>
      <c r="QAA481" s="470"/>
      <c r="QAB481" s="470"/>
      <c r="QAC481" s="470"/>
      <c r="QAD481" s="470"/>
      <c r="QAE481" s="470"/>
      <c r="QAF481" s="470"/>
      <c r="QAG481" s="470"/>
      <c r="QAH481" s="470"/>
      <c r="QAI481" s="470"/>
      <c r="QAJ481" s="470"/>
      <c r="QAK481" s="470"/>
      <c r="QAL481" s="470"/>
      <c r="QAM481" s="470"/>
      <c r="QAN481" s="470"/>
      <c r="QAO481" s="470"/>
      <c r="QAP481" s="470"/>
      <c r="QAQ481" s="470"/>
      <c r="QAR481" s="470"/>
      <c r="QAS481" s="470"/>
      <c r="QAT481" s="470"/>
      <c r="QAU481" s="470"/>
      <c r="QAV481" s="470"/>
      <c r="QAW481" s="470"/>
      <c r="QAX481" s="470"/>
      <c r="QAY481" s="470"/>
      <c r="QAZ481" s="470"/>
      <c r="QBA481" s="470"/>
      <c r="QBB481" s="470"/>
      <c r="QBC481" s="470"/>
      <c r="QBD481" s="470"/>
      <c r="QBE481" s="470"/>
      <c r="QBF481" s="470"/>
      <c r="QBG481" s="470"/>
      <c r="QBH481" s="470"/>
      <c r="QBI481" s="470"/>
      <c r="QBJ481" s="470"/>
      <c r="QBK481" s="470"/>
      <c r="QBL481" s="470"/>
      <c r="QBM481" s="470"/>
      <c r="QBN481" s="470"/>
      <c r="QBO481" s="470"/>
      <c r="QBP481" s="470"/>
      <c r="QBQ481" s="470"/>
      <c r="QBR481" s="470"/>
      <c r="QBS481" s="470"/>
      <c r="QBT481" s="470"/>
      <c r="QBU481" s="470"/>
      <c r="QBV481" s="470"/>
      <c r="QBW481" s="470"/>
      <c r="QBX481" s="470"/>
      <c r="QBY481" s="470"/>
      <c r="QBZ481" s="470"/>
      <c r="QCA481" s="470"/>
      <c r="QCB481" s="470"/>
      <c r="QCC481" s="470"/>
      <c r="QCD481" s="470"/>
      <c r="QCE481" s="470"/>
      <c r="QCF481" s="470"/>
      <c r="QCG481" s="470"/>
      <c r="QCH481" s="470"/>
      <c r="QCI481" s="470"/>
      <c r="QCJ481" s="470"/>
      <c r="QCK481" s="470"/>
      <c r="QCL481" s="470"/>
      <c r="QCM481" s="470"/>
      <c r="QCN481" s="470"/>
      <c r="QCO481" s="470"/>
      <c r="QCP481" s="470"/>
      <c r="QCQ481" s="470"/>
      <c r="QCR481" s="470"/>
      <c r="QCS481" s="470"/>
      <c r="QCT481" s="470"/>
      <c r="QCU481" s="470"/>
      <c r="QCV481" s="470"/>
      <c r="QCW481" s="470"/>
      <c r="QCX481" s="470"/>
      <c r="QCY481" s="470"/>
      <c r="QCZ481" s="470"/>
      <c r="QDA481" s="470"/>
      <c r="QDB481" s="470"/>
      <c r="QDC481" s="470"/>
      <c r="QDD481" s="470"/>
      <c r="QDE481" s="470"/>
      <c r="QDF481" s="470"/>
      <c r="QDG481" s="470"/>
      <c r="QDH481" s="470"/>
      <c r="QDI481" s="470"/>
      <c r="QDJ481" s="470"/>
      <c r="QDK481" s="470"/>
      <c r="QDL481" s="470"/>
      <c r="QDM481" s="470"/>
      <c r="QDN481" s="470"/>
      <c r="QDO481" s="470"/>
      <c r="QDP481" s="470"/>
      <c r="QDQ481" s="470"/>
      <c r="QDR481" s="470"/>
      <c r="QDS481" s="470"/>
      <c r="QDT481" s="470"/>
      <c r="QDU481" s="470"/>
      <c r="QDV481" s="470"/>
      <c r="QDW481" s="470"/>
      <c r="QDX481" s="470"/>
      <c r="QDY481" s="470"/>
      <c r="QDZ481" s="470"/>
      <c r="QEA481" s="470"/>
      <c r="QEB481" s="470"/>
      <c r="QEC481" s="470"/>
      <c r="QED481" s="470"/>
      <c r="QEE481" s="470"/>
      <c r="QEF481" s="470"/>
      <c r="QEG481" s="470"/>
      <c r="QEH481" s="470"/>
      <c r="QEI481" s="470"/>
      <c r="QEJ481" s="470"/>
      <c r="QEK481" s="470"/>
      <c r="QEL481" s="470"/>
      <c r="QEM481" s="470"/>
      <c r="QEN481" s="470"/>
      <c r="QEO481" s="470"/>
      <c r="QEP481" s="470"/>
      <c r="QEQ481" s="470"/>
      <c r="QER481" s="470"/>
      <c r="QES481" s="470"/>
      <c r="QET481" s="470"/>
      <c r="QEU481" s="470"/>
      <c r="QEV481" s="470"/>
      <c r="QEW481" s="470"/>
      <c r="QEX481" s="470"/>
      <c r="QEY481" s="470"/>
      <c r="QEZ481" s="470"/>
      <c r="QFA481" s="470"/>
      <c r="QFB481" s="470"/>
      <c r="QFC481" s="470"/>
      <c r="QFD481" s="470"/>
      <c r="QFE481" s="470"/>
      <c r="QFF481" s="470"/>
      <c r="QFG481" s="470"/>
      <c r="QFH481" s="470"/>
      <c r="QFI481" s="470"/>
      <c r="QFJ481" s="470"/>
      <c r="QFK481" s="470"/>
      <c r="QFL481" s="470"/>
      <c r="QFM481" s="470"/>
      <c r="QFN481" s="470"/>
      <c r="QFO481" s="470"/>
      <c r="QFP481" s="470"/>
      <c r="QFQ481" s="470"/>
      <c r="QFR481" s="470"/>
      <c r="QFS481" s="470"/>
      <c r="QFT481" s="470"/>
      <c r="QFU481" s="470"/>
      <c r="QFV481" s="470"/>
      <c r="QFW481" s="470"/>
      <c r="QFX481" s="470"/>
      <c r="QFY481" s="470"/>
      <c r="QFZ481" s="470"/>
      <c r="QGA481" s="470"/>
      <c r="QGB481" s="470"/>
      <c r="QGC481" s="470"/>
      <c r="QGD481" s="470"/>
      <c r="QGE481" s="470"/>
      <c r="QGF481" s="470"/>
      <c r="QGG481" s="470"/>
      <c r="QGH481" s="470"/>
      <c r="QGI481" s="470"/>
      <c r="QGJ481" s="470"/>
      <c r="QGK481" s="470"/>
      <c r="QGL481" s="470"/>
      <c r="QGM481" s="470"/>
      <c r="QGN481" s="470"/>
      <c r="QGO481" s="470"/>
      <c r="QGP481" s="470"/>
      <c r="QGQ481" s="470"/>
      <c r="QGR481" s="470"/>
      <c r="QGS481" s="470"/>
      <c r="QGT481" s="470"/>
      <c r="QGU481" s="470"/>
      <c r="QGV481" s="470"/>
      <c r="QGW481" s="470"/>
      <c r="QGX481" s="470"/>
      <c r="QGY481" s="470"/>
      <c r="QGZ481" s="470"/>
      <c r="QHA481" s="470"/>
      <c r="QHB481" s="470"/>
      <c r="QHC481" s="470"/>
      <c r="QHD481" s="470"/>
      <c r="QHE481" s="470"/>
      <c r="QHF481" s="470"/>
      <c r="QHG481" s="470"/>
      <c r="QHH481" s="470"/>
      <c r="QHI481" s="470"/>
      <c r="QHJ481" s="470"/>
      <c r="QHK481" s="470"/>
      <c r="QHL481" s="470"/>
      <c r="QHM481" s="470"/>
      <c r="QHN481" s="470"/>
      <c r="QHO481" s="470"/>
      <c r="QHP481" s="470"/>
      <c r="QHQ481" s="470"/>
      <c r="QHR481" s="470"/>
      <c r="QHS481" s="470"/>
      <c r="QHT481" s="470"/>
      <c r="QHU481" s="470"/>
      <c r="QHV481" s="470"/>
      <c r="QHW481" s="470"/>
      <c r="QHX481" s="470"/>
      <c r="QHY481" s="470"/>
      <c r="QHZ481" s="470"/>
      <c r="QIA481" s="470"/>
      <c r="QIB481" s="470"/>
      <c r="QIC481" s="470"/>
      <c r="QID481" s="470"/>
      <c r="QIE481" s="470"/>
      <c r="QIF481" s="470"/>
      <c r="QIG481" s="470"/>
      <c r="QIH481" s="470"/>
      <c r="QII481" s="470"/>
      <c r="QIJ481" s="470"/>
      <c r="QIK481" s="470"/>
      <c r="QIL481" s="470"/>
      <c r="QIM481" s="470"/>
      <c r="QIN481" s="470"/>
      <c r="QIO481" s="470"/>
      <c r="QIP481" s="470"/>
      <c r="QIQ481" s="470"/>
      <c r="QIR481" s="470"/>
      <c r="QIS481" s="470"/>
      <c r="QIT481" s="470"/>
      <c r="QIU481" s="470"/>
      <c r="QIV481" s="470"/>
      <c r="QIW481" s="470"/>
      <c r="QIX481" s="470"/>
      <c r="QIY481" s="470"/>
      <c r="QIZ481" s="470"/>
      <c r="QJA481" s="470"/>
      <c r="QJB481" s="470"/>
      <c r="QJC481" s="470"/>
      <c r="QJD481" s="470"/>
      <c r="QJE481" s="470"/>
      <c r="QJF481" s="470"/>
      <c r="QJG481" s="470"/>
      <c r="QJH481" s="470"/>
      <c r="QJI481" s="470"/>
      <c r="QJJ481" s="470"/>
      <c r="QJK481" s="470"/>
      <c r="QJL481" s="470"/>
      <c r="QJM481" s="470"/>
      <c r="QJN481" s="470"/>
      <c r="QJO481" s="470"/>
      <c r="QJP481" s="470"/>
      <c r="QJQ481" s="470"/>
      <c r="QJR481" s="470"/>
      <c r="QJS481" s="470"/>
      <c r="QJT481" s="470"/>
      <c r="QJU481" s="470"/>
      <c r="QJV481" s="470"/>
      <c r="QJW481" s="470"/>
      <c r="QJX481" s="470"/>
      <c r="QJY481" s="470"/>
      <c r="QJZ481" s="470"/>
      <c r="QKA481" s="470"/>
      <c r="QKB481" s="470"/>
      <c r="QKC481" s="470"/>
      <c r="QKD481" s="470"/>
      <c r="QKE481" s="470"/>
      <c r="QKF481" s="470"/>
      <c r="QKG481" s="470"/>
      <c r="QKH481" s="470"/>
      <c r="QKI481" s="470"/>
      <c r="QKJ481" s="470"/>
      <c r="QKK481" s="470"/>
      <c r="QKL481" s="470"/>
      <c r="QKM481" s="470"/>
      <c r="QKN481" s="470"/>
      <c r="QKO481" s="470"/>
      <c r="QKP481" s="470"/>
      <c r="QKQ481" s="470"/>
      <c r="QKR481" s="470"/>
      <c r="QKS481" s="470"/>
      <c r="QKT481" s="470"/>
      <c r="QKU481" s="470"/>
      <c r="QKV481" s="470"/>
      <c r="QKW481" s="470"/>
      <c r="QKX481" s="470"/>
      <c r="QKY481" s="470"/>
      <c r="QKZ481" s="470"/>
      <c r="QLA481" s="470"/>
      <c r="QLB481" s="470"/>
      <c r="QLC481" s="470"/>
      <c r="QLD481" s="470"/>
      <c r="QLE481" s="470"/>
      <c r="QLF481" s="470"/>
      <c r="QLG481" s="470"/>
      <c r="QLH481" s="470"/>
      <c r="QLI481" s="470"/>
      <c r="QLJ481" s="470"/>
      <c r="QLK481" s="470"/>
      <c r="QLL481" s="470"/>
      <c r="QLM481" s="470"/>
      <c r="QLN481" s="470"/>
      <c r="QLO481" s="470"/>
      <c r="QLP481" s="470"/>
      <c r="QLQ481" s="470"/>
      <c r="QLR481" s="470"/>
      <c r="QLS481" s="470"/>
      <c r="QLT481" s="470"/>
      <c r="QLU481" s="470"/>
      <c r="QLV481" s="470"/>
      <c r="QLW481" s="470"/>
      <c r="QLX481" s="470"/>
      <c r="QLY481" s="470"/>
      <c r="QLZ481" s="470"/>
      <c r="QMA481" s="470"/>
      <c r="QMB481" s="470"/>
      <c r="QMC481" s="470"/>
      <c r="QMD481" s="470"/>
      <c r="QME481" s="470"/>
      <c r="QMF481" s="470"/>
      <c r="QMG481" s="470"/>
      <c r="QMH481" s="470"/>
      <c r="QMI481" s="470"/>
      <c r="QMJ481" s="470"/>
      <c r="QMK481" s="470"/>
      <c r="QML481" s="470"/>
      <c r="QMM481" s="470"/>
      <c r="QMN481" s="470"/>
      <c r="QMO481" s="470"/>
      <c r="QMP481" s="470"/>
      <c r="QMQ481" s="470"/>
      <c r="QMR481" s="470"/>
      <c r="QMS481" s="470"/>
      <c r="QMT481" s="470"/>
      <c r="QMU481" s="470"/>
      <c r="QMV481" s="470"/>
      <c r="QMW481" s="470"/>
      <c r="QMX481" s="470"/>
      <c r="QMY481" s="470"/>
      <c r="QMZ481" s="470"/>
      <c r="QNA481" s="470"/>
      <c r="QNB481" s="470"/>
      <c r="QNC481" s="470"/>
      <c r="QND481" s="470"/>
      <c r="QNE481" s="470"/>
      <c r="QNF481" s="470"/>
      <c r="QNG481" s="470"/>
      <c r="QNH481" s="470"/>
      <c r="QNI481" s="470"/>
      <c r="QNJ481" s="470"/>
      <c r="QNK481" s="470"/>
      <c r="QNL481" s="470"/>
      <c r="QNM481" s="470"/>
      <c r="QNN481" s="470"/>
      <c r="QNO481" s="470"/>
      <c r="QNP481" s="470"/>
      <c r="QNQ481" s="470"/>
      <c r="QNR481" s="470"/>
      <c r="QNS481" s="470"/>
      <c r="QNT481" s="470"/>
      <c r="QNU481" s="470"/>
      <c r="QNV481" s="470"/>
      <c r="QNW481" s="470"/>
      <c r="QNX481" s="470"/>
      <c r="QNY481" s="470"/>
      <c r="QNZ481" s="470"/>
      <c r="QOA481" s="470"/>
      <c r="QOB481" s="470"/>
      <c r="QOC481" s="470"/>
      <c r="QOD481" s="470"/>
      <c r="QOE481" s="470"/>
      <c r="QOF481" s="470"/>
      <c r="QOG481" s="470"/>
      <c r="QOH481" s="470"/>
      <c r="QOI481" s="470"/>
      <c r="QOJ481" s="470"/>
      <c r="QOK481" s="470"/>
      <c r="QOL481" s="470"/>
      <c r="QOM481" s="470"/>
      <c r="QON481" s="470"/>
      <c r="QOO481" s="470"/>
      <c r="QOP481" s="470"/>
      <c r="QOQ481" s="470"/>
      <c r="QOR481" s="470"/>
      <c r="QOS481" s="470"/>
      <c r="QOT481" s="470"/>
      <c r="QOU481" s="470"/>
      <c r="QOV481" s="470"/>
      <c r="QOW481" s="470"/>
      <c r="QOX481" s="470"/>
      <c r="QOY481" s="470"/>
      <c r="QOZ481" s="470"/>
      <c r="QPA481" s="470"/>
      <c r="QPB481" s="470"/>
      <c r="QPC481" s="470"/>
      <c r="QPD481" s="470"/>
      <c r="QPE481" s="470"/>
      <c r="QPF481" s="470"/>
      <c r="QPG481" s="470"/>
      <c r="QPH481" s="470"/>
      <c r="QPI481" s="470"/>
      <c r="QPJ481" s="470"/>
      <c r="QPK481" s="470"/>
      <c r="QPL481" s="470"/>
      <c r="QPM481" s="470"/>
      <c r="QPN481" s="470"/>
      <c r="QPO481" s="470"/>
      <c r="QPP481" s="470"/>
      <c r="QPQ481" s="470"/>
      <c r="QPR481" s="470"/>
      <c r="QPS481" s="470"/>
      <c r="QPT481" s="470"/>
      <c r="QPU481" s="470"/>
      <c r="QPV481" s="470"/>
      <c r="QPW481" s="470"/>
      <c r="QPX481" s="470"/>
      <c r="QPY481" s="470"/>
      <c r="QPZ481" s="470"/>
      <c r="QQA481" s="470"/>
      <c r="QQB481" s="470"/>
      <c r="QQC481" s="470"/>
      <c r="QQD481" s="470"/>
      <c r="QQE481" s="470"/>
      <c r="QQF481" s="470"/>
      <c r="QQG481" s="470"/>
      <c r="QQH481" s="470"/>
      <c r="QQI481" s="470"/>
      <c r="QQJ481" s="470"/>
      <c r="QQK481" s="470"/>
      <c r="QQL481" s="470"/>
      <c r="QQM481" s="470"/>
      <c r="QQN481" s="470"/>
      <c r="QQO481" s="470"/>
      <c r="QQP481" s="470"/>
      <c r="QQQ481" s="470"/>
      <c r="QQR481" s="470"/>
      <c r="QQS481" s="470"/>
      <c r="QQT481" s="470"/>
      <c r="QQU481" s="470"/>
      <c r="QQV481" s="470"/>
      <c r="QQW481" s="470"/>
      <c r="QQX481" s="470"/>
      <c r="QQY481" s="470"/>
      <c r="QQZ481" s="470"/>
      <c r="QRA481" s="470"/>
      <c r="QRB481" s="470"/>
      <c r="QRC481" s="470"/>
      <c r="QRD481" s="470"/>
      <c r="QRE481" s="470"/>
      <c r="QRF481" s="470"/>
      <c r="QRG481" s="470"/>
      <c r="QRH481" s="470"/>
      <c r="QRI481" s="470"/>
      <c r="QRJ481" s="470"/>
      <c r="QRK481" s="470"/>
      <c r="QRL481" s="470"/>
      <c r="QRM481" s="470"/>
      <c r="QRN481" s="470"/>
      <c r="QRO481" s="470"/>
      <c r="QRP481" s="470"/>
      <c r="QRQ481" s="470"/>
      <c r="QRR481" s="470"/>
      <c r="QRS481" s="470"/>
      <c r="QRT481" s="470"/>
      <c r="QRU481" s="470"/>
      <c r="QRV481" s="470"/>
      <c r="QRW481" s="470"/>
      <c r="QRX481" s="470"/>
      <c r="QRY481" s="470"/>
      <c r="QRZ481" s="470"/>
      <c r="QSA481" s="470"/>
      <c r="QSB481" s="470"/>
      <c r="QSC481" s="470"/>
      <c r="QSD481" s="470"/>
      <c r="QSE481" s="470"/>
      <c r="QSF481" s="470"/>
      <c r="QSG481" s="470"/>
      <c r="QSH481" s="470"/>
      <c r="QSI481" s="470"/>
      <c r="QSJ481" s="470"/>
      <c r="QSK481" s="470"/>
      <c r="QSL481" s="470"/>
      <c r="QSM481" s="470"/>
      <c r="QSN481" s="470"/>
      <c r="QSO481" s="470"/>
      <c r="QSP481" s="470"/>
      <c r="QSQ481" s="470"/>
      <c r="QSR481" s="470"/>
      <c r="QSS481" s="470"/>
      <c r="QST481" s="470"/>
      <c r="QSU481" s="470"/>
      <c r="QSV481" s="470"/>
      <c r="QSW481" s="470"/>
      <c r="QSX481" s="470"/>
      <c r="QSY481" s="470"/>
      <c r="QSZ481" s="470"/>
      <c r="QTA481" s="470"/>
      <c r="QTB481" s="470"/>
      <c r="QTC481" s="470"/>
      <c r="QTD481" s="470"/>
      <c r="QTE481" s="470"/>
      <c r="QTF481" s="470"/>
      <c r="QTG481" s="470"/>
      <c r="QTH481" s="470"/>
      <c r="QTI481" s="470"/>
      <c r="QTJ481" s="470"/>
      <c r="QTK481" s="470"/>
      <c r="QTL481" s="470"/>
      <c r="QTM481" s="470"/>
      <c r="QTN481" s="470"/>
      <c r="QTO481" s="470"/>
      <c r="QTP481" s="470"/>
      <c r="QTQ481" s="470"/>
      <c r="QTR481" s="470"/>
      <c r="QTS481" s="470"/>
      <c r="QTT481" s="470"/>
      <c r="QTU481" s="470"/>
      <c r="QTV481" s="470"/>
      <c r="QTW481" s="470"/>
      <c r="QTX481" s="470"/>
      <c r="QTY481" s="470"/>
      <c r="QTZ481" s="470"/>
      <c r="QUA481" s="470"/>
      <c r="QUB481" s="470"/>
      <c r="QUC481" s="470"/>
      <c r="QUD481" s="470"/>
      <c r="QUE481" s="470"/>
      <c r="QUF481" s="470"/>
      <c r="QUG481" s="470"/>
      <c r="QUH481" s="470"/>
      <c r="QUI481" s="470"/>
      <c r="QUJ481" s="470"/>
      <c r="QUK481" s="470"/>
      <c r="QUL481" s="470"/>
      <c r="QUM481" s="470"/>
      <c r="QUN481" s="470"/>
      <c r="QUO481" s="470"/>
      <c r="QUP481" s="470"/>
      <c r="QUQ481" s="470"/>
      <c r="QUR481" s="470"/>
      <c r="QUS481" s="470"/>
      <c r="QUT481" s="470"/>
      <c r="QUU481" s="470"/>
      <c r="QUV481" s="470"/>
      <c r="QUW481" s="470"/>
      <c r="QUX481" s="470"/>
      <c r="QUY481" s="470"/>
      <c r="QUZ481" s="470"/>
      <c r="QVA481" s="470"/>
      <c r="QVB481" s="470"/>
      <c r="QVC481" s="470"/>
      <c r="QVD481" s="470"/>
      <c r="QVE481" s="470"/>
      <c r="QVF481" s="470"/>
      <c r="QVG481" s="470"/>
      <c r="QVH481" s="470"/>
      <c r="QVI481" s="470"/>
      <c r="QVJ481" s="470"/>
      <c r="QVK481" s="470"/>
      <c r="QVL481" s="470"/>
      <c r="QVM481" s="470"/>
      <c r="QVN481" s="470"/>
      <c r="QVO481" s="470"/>
      <c r="QVP481" s="470"/>
      <c r="QVQ481" s="470"/>
      <c r="QVR481" s="470"/>
      <c r="QVS481" s="470"/>
      <c r="QVT481" s="470"/>
      <c r="QVU481" s="470"/>
      <c r="QVV481" s="470"/>
      <c r="QVW481" s="470"/>
      <c r="QVX481" s="470"/>
      <c r="QVY481" s="470"/>
      <c r="QVZ481" s="470"/>
      <c r="QWA481" s="470"/>
      <c r="QWB481" s="470"/>
      <c r="QWC481" s="470"/>
      <c r="QWD481" s="470"/>
      <c r="QWE481" s="470"/>
      <c r="QWF481" s="470"/>
      <c r="QWG481" s="470"/>
      <c r="QWH481" s="470"/>
      <c r="QWI481" s="470"/>
      <c r="QWJ481" s="470"/>
      <c r="QWK481" s="470"/>
      <c r="QWL481" s="470"/>
      <c r="QWM481" s="470"/>
      <c r="QWN481" s="470"/>
      <c r="QWO481" s="470"/>
      <c r="QWP481" s="470"/>
      <c r="QWQ481" s="470"/>
      <c r="QWR481" s="470"/>
      <c r="QWS481" s="470"/>
      <c r="QWT481" s="470"/>
      <c r="QWU481" s="470"/>
      <c r="QWV481" s="470"/>
      <c r="QWW481" s="470"/>
      <c r="QWX481" s="470"/>
      <c r="QWY481" s="470"/>
      <c r="QWZ481" s="470"/>
      <c r="QXA481" s="470"/>
      <c r="QXB481" s="470"/>
      <c r="QXC481" s="470"/>
      <c r="QXD481" s="470"/>
      <c r="QXE481" s="470"/>
      <c r="QXF481" s="470"/>
      <c r="QXG481" s="470"/>
      <c r="QXH481" s="470"/>
      <c r="QXI481" s="470"/>
      <c r="QXJ481" s="470"/>
      <c r="QXK481" s="470"/>
      <c r="QXL481" s="470"/>
      <c r="QXM481" s="470"/>
      <c r="QXN481" s="470"/>
      <c r="QXO481" s="470"/>
      <c r="QXP481" s="470"/>
      <c r="QXQ481" s="470"/>
      <c r="QXR481" s="470"/>
      <c r="QXS481" s="470"/>
      <c r="QXT481" s="470"/>
      <c r="QXU481" s="470"/>
      <c r="QXV481" s="470"/>
      <c r="QXW481" s="470"/>
      <c r="QXX481" s="470"/>
      <c r="QXY481" s="470"/>
      <c r="QXZ481" s="470"/>
      <c r="QYA481" s="470"/>
      <c r="QYB481" s="470"/>
      <c r="QYC481" s="470"/>
      <c r="QYD481" s="470"/>
      <c r="QYE481" s="470"/>
      <c r="QYF481" s="470"/>
      <c r="QYG481" s="470"/>
      <c r="QYH481" s="470"/>
      <c r="QYI481" s="470"/>
      <c r="QYJ481" s="470"/>
      <c r="QYK481" s="470"/>
      <c r="QYL481" s="470"/>
      <c r="QYM481" s="470"/>
      <c r="QYN481" s="470"/>
      <c r="QYO481" s="470"/>
      <c r="QYP481" s="470"/>
      <c r="QYQ481" s="470"/>
      <c r="QYR481" s="470"/>
      <c r="QYS481" s="470"/>
      <c r="QYT481" s="470"/>
      <c r="QYU481" s="470"/>
      <c r="QYV481" s="470"/>
      <c r="QYW481" s="470"/>
      <c r="QYX481" s="470"/>
      <c r="QYY481" s="470"/>
      <c r="QYZ481" s="470"/>
      <c r="QZA481" s="470"/>
      <c r="QZB481" s="470"/>
      <c r="QZC481" s="470"/>
      <c r="QZD481" s="470"/>
      <c r="QZE481" s="470"/>
      <c r="QZF481" s="470"/>
      <c r="QZG481" s="470"/>
      <c r="QZH481" s="470"/>
      <c r="QZI481" s="470"/>
      <c r="QZJ481" s="470"/>
      <c r="QZK481" s="470"/>
      <c r="QZL481" s="470"/>
      <c r="QZM481" s="470"/>
      <c r="QZN481" s="470"/>
      <c r="QZO481" s="470"/>
      <c r="QZP481" s="470"/>
      <c r="QZQ481" s="470"/>
      <c r="QZR481" s="470"/>
      <c r="QZS481" s="470"/>
      <c r="QZT481" s="470"/>
      <c r="QZU481" s="470"/>
      <c r="QZV481" s="470"/>
      <c r="QZW481" s="470"/>
      <c r="QZX481" s="470"/>
      <c r="QZY481" s="470"/>
      <c r="QZZ481" s="470"/>
      <c r="RAA481" s="470"/>
      <c r="RAB481" s="470"/>
      <c r="RAC481" s="470"/>
      <c r="RAD481" s="470"/>
      <c r="RAE481" s="470"/>
      <c r="RAF481" s="470"/>
      <c r="RAG481" s="470"/>
      <c r="RAH481" s="470"/>
      <c r="RAI481" s="470"/>
      <c r="RAJ481" s="470"/>
      <c r="RAK481" s="470"/>
      <c r="RAL481" s="470"/>
      <c r="RAM481" s="470"/>
      <c r="RAN481" s="470"/>
      <c r="RAO481" s="470"/>
      <c r="RAP481" s="470"/>
      <c r="RAQ481" s="470"/>
      <c r="RAR481" s="470"/>
      <c r="RAS481" s="470"/>
      <c r="RAT481" s="470"/>
      <c r="RAU481" s="470"/>
      <c r="RAV481" s="470"/>
      <c r="RAW481" s="470"/>
      <c r="RAX481" s="470"/>
      <c r="RAY481" s="470"/>
      <c r="RAZ481" s="470"/>
      <c r="RBA481" s="470"/>
      <c r="RBB481" s="470"/>
      <c r="RBC481" s="470"/>
      <c r="RBD481" s="470"/>
      <c r="RBE481" s="470"/>
      <c r="RBF481" s="470"/>
      <c r="RBG481" s="470"/>
      <c r="RBH481" s="470"/>
      <c r="RBI481" s="470"/>
      <c r="RBJ481" s="470"/>
      <c r="RBK481" s="470"/>
      <c r="RBL481" s="470"/>
      <c r="RBM481" s="470"/>
      <c r="RBN481" s="470"/>
      <c r="RBO481" s="470"/>
      <c r="RBP481" s="470"/>
      <c r="RBQ481" s="470"/>
      <c r="RBR481" s="470"/>
      <c r="RBS481" s="470"/>
      <c r="RBT481" s="470"/>
      <c r="RBU481" s="470"/>
      <c r="RBV481" s="470"/>
      <c r="RBW481" s="470"/>
      <c r="RBX481" s="470"/>
      <c r="RBY481" s="470"/>
      <c r="RBZ481" s="470"/>
      <c r="RCA481" s="470"/>
      <c r="RCB481" s="470"/>
      <c r="RCC481" s="470"/>
      <c r="RCD481" s="470"/>
      <c r="RCE481" s="470"/>
      <c r="RCF481" s="470"/>
      <c r="RCG481" s="470"/>
      <c r="RCH481" s="470"/>
      <c r="RCI481" s="470"/>
      <c r="RCJ481" s="470"/>
      <c r="RCK481" s="470"/>
      <c r="RCL481" s="470"/>
      <c r="RCM481" s="470"/>
      <c r="RCN481" s="470"/>
      <c r="RCO481" s="470"/>
      <c r="RCP481" s="470"/>
      <c r="RCQ481" s="470"/>
      <c r="RCR481" s="470"/>
      <c r="RCS481" s="470"/>
      <c r="RCT481" s="470"/>
      <c r="RCU481" s="470"/>
      <c r="RCV481" s="470"/>
      <c r="RCW481" s="470"/>
      <c r="RCX481" s="470"/>
      <c r="RCY481" s="470"/>
      <c r="RCZ481" s="470"/>
      <c r="RDA481" s="470"/>
      <c r="RDB481" s="470"/>
      <c r="RDC481" s="470"/>
      <c r="RDD481" s="470"/>
      <c r="RDE481" s="470"/>
      <c r="RDF481" s="470"/>
      <c r="RDG481" s="470"/>
      <c r="RDH481" s="470"/>
      <c r="RDI481" s="470"/>
      <c r="RDJ481" s="470"/>
      <c r="RDK481" s="470"/>
      <c r="RDL481" s="470"/>
      <c r="RDM481" s="470"/>
      <c r="RDN481" s="470"/>
      <c r="RDO481" s="470"/>
      <c r="RDP481" s="470"/>
      <c r="RDQ481" s="470"/>
      <c r="RDR481" s="470"/>
      <c r="RDS481" s="470"/>
      <c r="RDT481" s="470"/>
      <c r="RDU481" s="470"/>
      <c r="RDV481" s="470"/>
      <c r="RDW481" s="470"/>
      <c r="RDX481" s="470"/>
      <c r="RDY481" s="470"/>
      <c r="RDZ481" s="470"/>
      <c r="REA481" s="470"/>
      <c r="REB481" s="470"/>
      <c r="REC481" s="470"/>
      <c r="RED481" s="470"/>
      <c r="REE481" s="470"/>
      <c r="REF481" s="470"/>
      <c r="REG481" s="470"/>
      <c r="REH481" s="470"/>
      <c r="REI481" s="470"/>
      <c r="REJ481" s="470"/>
      <c r="REK481" s="470"/>
      <c r="REL481" s="470"/>
      <c r="REM481" s="470"/>
      <c r="REN481" s="470"/>
      <c r="REO481" s="470"/>
      <c r="REP481" s="470"/>
      <c r="REQ481" s="470"/>
      <c r="RER481" s="470"/>
      <c r="RES481" s="470"/>
      <c r="RET481" s="470"/>
      <c r="REU481" s="470"/>
      <c r="REV481" s="470"/>
      <c r="REW481" s="470"/>
      <c r="REX481" s="470"/>
      <c r="REY481" s="470"/>
      <c r="REZ481" s="470"/>
      <c r="RFA481" s="470"/>
      <c r="RFB481" s="470"/>
      <c r="RFC481" s="470"/>
      <c r="RFD481" s="470"/>
      <c r="RFE481" s="470"/>
      <c r="RFF481" s="470"/>
      <c r="RFG481" s="470"/>
      <c r="RFH481" s="470"/>
      <c r="RFI481" s="470"/>
      <c r="RFJ481" s="470"/>
      <c r="RFK481" s="470"/>
      <c r="RFL481" s="470"/>
      <c r="RFM481" s="470"/>
      <c r="RFN481" s="470"/>
      <c r="RFO481" s="470"/>
      <c r="RFP481" s="470"/>
      <c r="RFQ481" s="470"/>
      <c r="RFR481" s="470"/>
      <c r="RFS481" s="470"/>
      <c r="RFT481" s="470"/>
      <c r="RFU481" s="470"/>
      <c r="RFV481" s="470"/>
      <c r="RFW481" s="470"/>
      <c r="RFX481" s="470"/>
      <c r="RFY481" s="470"/>
      <c r="RFZ481" s="470"/>
      <c r="RGA481" s="470"/>
      <c r="RGB481" s="470"/>
      <c r="RGC481" s="470"/>
      <c r="RGD481" s="470"/>
      <c r="RGE481" s="470"/>
      <c r="RGF481" s="470"/>
      <c r="RGG481" s="470"/>
      <c r="RGH481" s="470"/>
      <c r="RGI481" s="470"/>
      <c r="RGJ481" s="470"/>
      <c r="RGK481" s="470"/>
      <c r="RGL481" s="470"/>
      <c r="RGM481" s="470"/>
      <c r="RGN481" s="470"/>
      <c r="RGO481" s="470"/>
      <c r="RGP481" s="470"/>
      <c r="RGQ481" s="470"/>
      <c r="RGR481" s="470"/>
      <c r="RGS481" s="470"/>
      <c r="RGT481" s="470"/>
      <c r="RGU481" s="470"/>
      <c r="RGV481" s="470"/>
      <c r="RGW481" s="470"/>
      <c r="RGX481" s="470"/>
      <c r="RGY481" s="470"/>
      <c r="RGZ481" s="470"/>
      <c r="RHA481" s="470"/>
      <c r="RHB481" s="470"/>
      <c r="RHC481" s="470"/>
      <c r="RHD481" s="470"/>
      <c r="RHE481" s="470"/>
      <c r="RHF481" s="470"/>
      <c r="RHG481" s="470"/>
      <c r="RHH481" s="470"/>
      <c r="RHI481" s="470"/>
      <c r="RHJ481" s="470"/>
      <c r="RHK481" s="470"/>
      <c r="RHL481" s="470"/>
      <c r="RHM481" s="470"/>
      <c r="RHN481" s="470"/>
      <c r="RHO481" s="470"/>
      <c r="RHP481" s="470"/>
      <c r="RHQ481" s="470"/>
      <c r="RHR481" s="470"/>
      <c r="RHS481" s="470"/>
      <c r="RHT481" s="470"/>
      <c r="RHU481" s="470"/>
      <c r="RHV481" s="470"/>
      <c r="RHW481" s="470"/>
      <c r="RHX481" s="470"/>
      <c r="RHY481" s="470"/>
      <c r="RHZ481" s="470"/>
      <c r="RIA481" s="470"/>
      <c r="RIB481" s="470"/>
      <c r="RIC481" s="470"/>
      <c r="RID481" s="470"/>
      <c r="RIE481" s="470"/>
      <c r="RIF481" s="470"/>
      <c r="RIG481" s="470"/>
      <c r="RIH481" s="470"/>
      <c r="RII481" s="470"/>
      <c r="RIJ481" s="470"/>
      <c r="RIK481" s="470"/>
      <c r="RIL481" s="470"/>
      <c r="RIM481" s="470"/>
      <c r="RIN481" s="470"/>
      <c r="RIO481" s="470"/>
      <c r="RIP481" s="470"/>
      <c r="RIQ481" s="470"/>
      <c r="RIR481" s="470"/>
      <c r="RIS481" s="470"/>
      <c r="RIT481" s="470"/>
      <c r="RIU481" s="470"/>
      <c r="RIV481" s="470"/>
      <c r="RIW481" s="470"/>
      <c r="RIX481" s="470"/>
      <c r="RIY481" s="470"/>
      <c r="RIZ481" s="470"/>
      <c r="RJA481" s="470"/>
      <c r="RJB481" s="470"/>
      <c r="RJC481" s="470"/>
      <c r="RJD481" s="470"/>
      <c r="RJE481" s="470"/>
      <c r="RJF481" s="470"/>
      <c r="RJG481" s="470"/>
      <c r="RJH481" s="470"/>
      <c r="RJI481" s="470"/>
      <c r="RJJ481" s="470"/>
      <c r="RJK481" s="470"/>
      <c r="RJL481" s="470"/>
      <c r="RJM481" s="470"/>
      <c r="RJN481" s="470"/>
      <c r="RJO481" s="470"/>
      <c r="RJP481" s="470"/>
      <c r="RJQ481" s="470"/>
      <c r="RJR481" s="470"/>
      <c r="RJS481" s="470"/>
      <c r="RJT481" s="470"/>
      <c r="RJU481" s="470"/>
      <c r="RJV481" s="470"/>
      <c r="RJW481" s="470"/>
      <c r="RJX481" s="470"/>
      <c r="RJY481" s="470"/>
      <c r="RJZ481" s="470"/>
      <c r="RKA481" s="470"/>
      <c r="RKB481" s="470"/>
      <c r="RKC481" s="470"/>
      <c r="RKD481" s="470"/>
      <c r="RKE481" s="470"/>
      <c r="RKF481" s="470"/>
      <c r="RKG481" s="470"/>
      <c r="RKH481" s="470"/>
      <c r="RKI481" s="470"/>
      <c r="RKJ481" s="470"/>
      <c r="RKK481" s="470"/>
      <c r="RKL481" s="470"/>
      <c r="RKM481" s="470"/>
      <c r="RKN481" s="470"/>
      <c r="RKO481" s="470"/>
      <c r="RKP481" s="470"/>
      <c r="RKQ481" s="470"/>
      <c r="RKR481" s="470"/>
      <c r="RKS481" s="470"/>
      <c r="RKT481" s="470"/>
      <c r="RKU481" s="470"/>
      <c r="RKV481" s="470"/>
      <c r="RKW481" s="470"/>
      <c r="RKX481" s="470"/>
      <c r="RKY481" s="470"/>
      <c r="RKZ481" s="470"/>
      <c r="RLA481" s="470"/>
      <c r="RLB481" s="470"/>
      <c r="RLC481" s="470"/>
      <c r="RLD481" s="470"/>
      <c r="RLE481" s="470"/>
      <c r="RLF481" s="470"/>
      <c r="RLG481" s="470"/>
      <c r="RLH481" s="470"/>
      <c r="RLI481" s="470"/>
      <c r="RLJ481" s="470"/>
      <c r="RLK481" s="470"/>
      <c r="RLL481" s="470"/>
      <c r="RLM481" s="470"/>
      <c r="RLN481" s="470"/>
      <c r="RLO481" s="470"/>
      <c r="RLP481" s="470"/>
      <c r="RLQ481" s="470"/>
      <c r="RLR481" s="470"/>
      <c r="RLS481" s="470"/>
      <c r="RLT481" s="470"/>
      <c r="RLU481" s="470"/>
      <c r="RLV481" s="470"/>
      <c r="RLW481" s="470"/>
      <c r="RLX481" s="470"/>
      <c r="RLY481" s="470"/>
      <c r="RLZ481" s="470"/>
      <c r="RMA481" s="470"/>
      <c r="RMB481" s="470"/>
      <c r="RMC481" s="470"/>
      <c r="RMD481" s="470"/>
      <c r="RME481" s="470"/>
      <c r="RMF481" s="470"/>
      <c r="RMG481" s="470"/>
      <c r="RMH481" s="470"/>
      <c r="RMI481" s="470"/>
      <c r="RMJ481" s="470"/>
      <c r="RMK481" s="470"/>
      <c r="RML481" s="470"/>
      <c r="RMM481" s="470"/>
      <c r="RMN481" s="470"/>
      <c r="RMO481" s="470"/>
      <c r="RMP481" s="470"/>
      <c r="RMQ481" s="470"/>
      <c r="RMR481" s="470"/>
      <c r="RMS481" s="470"/>
      <c r="RMT481" s="470"/>
      <c r="RMU481" s="470"/>
      <c r="RMV481" s="470"/>
      <c r="RMW481" s="470"/>
      <c r="RMX481" s="470"/>
      <c r="RMY481" s="470"/>
      <c r="RMZ481" s="470"/>
      <c r="RNA481" s="470"/>
      <c r="RNB481" s="470"/>
      <c r="RNC481" s="470"/>
      <c r="RND481" s="470"/>
      <c r="RNE481" s="470"/>
      <c r="RNF481" s="470"/>
      <c r="RNG481" s="470"/>
      <c r="RNH481" s="470"/>
      <c r="RNI481" s="470"/>
      <c r="RNJ481" s="470"/>
      <c r="RNK481" s="470"/>
      <c r="RNL481" s="470"/>
      <c r="RNM481" s="470"/>
      <c r="RNN481" s="470"/>
      <c r="RNO481" s="470"/>
      <c r="RNP481" s="470"/>
      <c r="RNQ481" s="470"/>
      <c r="RNR481" s="470"/>
      <c r="RNS481" s="470"/>
      <c r="RNT481" s="470"/>
      <c r="RNU481" s="470"/>
      <c r="RNV481" s="470"/>
      <c r="RNW481" s="470"/>
      <c r="RNX481" s="470"/>
      <c r="RNY481" s="470"/>
      <c r="RNZ481" s="470"/>
      <c r="ROA481" s="470"/>
      <c r="ROB481" s="470"/>
      <c r="ROC481" s="470"/>
      <c r="ROD481" s="470"/>
      <c r="ROE481" s="470"/>
      <c r="ROF481" s="470"/>
      <c r="ROG481" s="470"/>
      <c r="ROH481" s="470"/>
      <c r="ROI481" s="470"/>
      <c r="ROJ481" s="470"/>
      <c r="ROK481" s="470"/>
      <c r="ROL481" s="470"/>
      <c r="ROM481" s="470"/>
      <c r="RON481" s="470"/>
      <c r="ROO481" s="470"/>
      <c r="ROP481" s="470"/>
      <c r="ROQ481" s="470"/>
      <c r="ROR481" s="470"/>
      <c r="ROS481" s="470"/>
      <c r="ROT481" s="470"/>
      <c r="ROU481" s="470"/>
      <c r="ROV481" s="470"/>
      <c r="ROW481" s="470"/>
      <c r="ROX481" s="470"/>
      <c r="ROY481" s="470"/>
      <c r="ROZ481" s="470"/>
      <c r="RPA481" s="470"/>
      <c r="RPB481" s="470"/>
      <c r="RPC481" s="470"/>
      <c r="RPD481" s="470"/>
      <c r="RPE481" s="470"/>
      <c r="RPF481" s="470"/>
      <c r="RPG481" s="470"/>
      <c r="RPH481" s="470"/>
      <c r="RPI481" s="470"/>
      <c r="RPJ481" s="470"/>
      <c r="RPK481" s="470"/>
      <c r="RPL481" s="470"/>
      <c r="RPM481" s="470"/>
      <c r="RPN481" s="470"/>
      <c r="RPO481" s="470"/>
      <c r="RPP481" s="470"/>
      <c r="RPQ481" s="470"/>
      <c r="RPR481" s="470"/>
      <c r="RPS481" s="470"/>
      <c r="RPT481" s="470"/>
      <c r="RPU481" s="470"/>
      <c r="RPV481" s="470"/>
      <c r="RPW481" s="470"/>
      <c r="RPX481" s="470"/>
      <c r="RPY481" s="470"/>
      <c r="RPZ481" s="470"/>
      <c r="RQA481" s="470"/>
      <c r="RQB481" s="470"/>
      <c r="RQC481" s="470"/>
      <c r="RQD481" s="470"/>
      <c r="RQE481" s="470"/>
      <c r="RQF481" s="470"/>
      <c r="RQG481" s="470"/>
      <c r="RQH481" s="470"/>
      <c r="RQI481" s="470"/>
      <c r="RQJ481" s="470"/>
      <c r="RQK481" s="470"/>
      <c r="RQL481" s="470"/>
      <c r="RQM481" s="470"/>
      <c r="RQN481" s="470"/>
      <c r="RQO481" s="470"/>
      <c r="RQP481" s="470"/>
      <c r="RQQ481" s="470"/>
      <c r="RQR481" s="470"/>
      <c r="RQS481" s="470"/>
      <c r="RQT481" s="470"/>
      <c r="RQU481" s="470"/>
      <c r="RQV481" s="470"/>
      <c r="RQW481" s="470"/>
      <c r="RQX481" s="470"/>
      <c r="RQY481" s="470"/>
      <c r="RQZ481" s="470"/>
      <c r="RRA481" s="470"/>
      <c r="RRB481" s="470"/>
      <c r="RRC481" s="470"/>
      <c r="RRD481" s="470"/>
      <c r="RRE481" s="470"/>
      <c r="RRF481" s="470"/>
      <c r="RRG481" s="470"/>
      <c r="RRH481" s="470"/>
      <c r="RRI481" s="470"/>
      <c r="RRJ481" s="470"/>
      <c r="RRK481" s="470"/>
      <c r="RRL481" s="470"/>
      <c r="RRM481" s="470"/>
      <c r="RRN481" s="470"/>
      <c r="RRO481" s="470"/>
      <c r="RRP481" s="470"/>
      <c r="RRQ481" s="470"/>
      <c r="RRR481" s="470"/>
      <c r="RRS481" s="470"/>
      <c r="RRT481" s="470"/>
      <c r="RRU481" s="470"/>
      <c r="RRV481" s="470"/>
      <c r="RRW481" s="470"/>
      <c r="RRX481" s="470"/>
      <c r="RRY481" s="470"/>
      <c r="RRZ481" s="470"/>
      <c r="RSA481" s="470"/>
      <c r="RSB481" s="470"/>
      <c r="RSC481" s="470"/>
      <c r="RSD481" s="470"/>
      <c r="RSE481" s="470"/>
      <c r="RSF481" s="470"/>
      <c r="RSG481" s="470"/>
      <c r="RSH481" s="470"/>
      <c r="RSI481" s="470"/>
      <c r="RSJ481" s="470"/>
      <c r="RSK481" s="470"/>
      <c r="RSL481" s="470"/>
      <c r="RSM481" s="470"/>
      <c r="RSN481" s="470"/>
      <c r="RSO481" s="470"/>
      <c r="RSP481" s="470"/>
      <c r="RSQ481" s="470"/>
      <c r="RSR481" s="470"/>
      <c r="RSS481" s="470"/>
      <c r="RST481" s="470"/>
      <c r="RSU481" s="470"/>
      <c r="RSV481" s="470"/>
      <c r="RSW481" s="470"/>
      <c r="RSX481" s="470"/>
      <c r="RSY481" s="470"/>
      <c r="RSZ481" s="470"/>
      <c r="RTA481" s="470"/>
      <c r="RTB481" s="470"/>
      <c r="RTC481" s="470"/>
      <c r="RTD481" s="470"/>
      <c r="RTE481" s="470"/>
      <c r="RTF481" s="470"/>
      <c r="RTG481" s="470"/>
      <c r="RTH481" s="470"/>
      <c r="RTI481" s="470"/>
      <c r="RTJ481" s="470"/>
      <c r="RTK481" s="470"/>
      <c r="RTL481" s="470"/>
      <c r="RTM481" s="470"/>
      <c r="RTN481" s="470"/>
      <c r="RTO481" s="470"/>
      <c r="RTP481" s="470"/>
      <c r="RTQ481" s="470"/>
      <c r="RTR481" s="470"/>
      <c r="RTS481" s="470"/>
      <c r="RTT481" s="470"/>
      <c r="RTU481" s="470"/>
      <c r="RTV481" s="470"/>
      <c r="RTW481" s="470"/>
      <c r="RTX481" s="470"/>
      <c r="RTY481" s="470"/>
      <c r="RTZ481" s="470"/>
      <c r="RUA481" s="470"/>
      <c r="RUB481" s="470"/>
      <c r="RUC481" s="470"/>
      <c r="RUD481" s="470"/>
      <c r="RUE481" s="470"/>
      <c r="RUF481" s="470"/>
      <c r="RUG481" s="470"/>
      <c r="RUH481" s="470"/>
      <c r="RUI481" s="470"/>
      <c r="RUJ481" s="470"/>
      <c r="RUK481" s="470"/>
      <c r="RUL481" s="470"/>
      <c r="RUM481" s="470"/>
      <c r="RUN481" s="470"/>
      <c r="RUO481" s="470"/>
      <c r="RUP481" s="470"/>
      <c r="RUQ481" s="470"/>
      <c r="RUR481" s="470"/>
      <c r="RUS481" s="470"/>
      <c r="RUT481" s="470"/>
      <c r="RUU481" s="470"/>
      <c r="RUV481" s="470"/>
      <c r="RUW481" s="470"/>
      <c r="RUX481" s="470"/>
      <c r="RUY481" s="470"/>
      <c r="RUZ481" s="470"/>
      <c r="RVA481" s="470"/>
      <c r="RVB481" s="470"/>
      <c r="RVC481" s="470"/>
      <c r="RVD481" s="470"/>
      <c r="RVE481" s="470"/>
      <c r="RVF481" s="470"/>
      <c r="RVG481" s="470"/>
      <c r="RVH481" s="470"/>
      <c r="RVI481" s="470"/>
      <c r="RVJ481" s="470"/>
      <c r="RVK481" s="470"/>
      <c r="RVL481" s="470"/>
      <c r="RVM481" s="470"/>
      <c r="RVN481" s="470"/>
      <c r="RVO481" s="470"/>
      <c r="RVP481" s="470"/>
      <c r="RVQ481" s="470"/>
      <c r="RVR481" s="470"/>
      <c r="RVS481" s="470"/>
      <c r="RVT481" s="470"/>
      <c r="RVU481" s="470"/>
      <c r="RVV481" s="470"/>
      <c r="RVW481" s="470"/>
      <c r="RVX481" s="470"/>
      <c r="RVY481" s="470"/>
      <c r="RVZ481" s="470"/>
      <c r="RWA481" s="470"/>
      <c r="RWB481" s="470"/>
      <c r="RWC481" s="470"/>
      <c r="RWD481" s="470"/>
      <c r="RWE481" s="470"/>
      <c r="RWF481" s="470"/>
      <c r="RWG481" s="470"/>
      <c r="RWH481" s="470"/>
      <c r="RWI481" s="470"/>
      <c r="RWJ481" s="470"/>
      <c r="RWK481" s="470"/>
      <c r="RWL481" s="470"/>
      <c r="RWM481" s="470"/>
      <c r="RWN481" s="470"/>
      <c r="RWO481" s="470"/>
      <c r="RWP481" s="470"/>
      <c r="RWQ481" s="470"/>
      <c r="RWR481" s="470"/>
      <c r="RWS481" s="470"/>
      <c r="RWT481" s="470"/>
      <c r="RWU481" s="470"/>
      <c r="RWV481" s="470"/>
      <c r="RWW481" s="470"/>
      <c r="RWX481" s="470"/>
      <c r="RWY481" s="470"/>
      <c r="RWZ481" s="470"/>
      <c r="RXA481" s="470"/>
      <c r="RXB481" s="470"/>
      <c r="RXC481" s="470"/>
      <c r="RXD481" s="470"/>
      <c r="RXE481" s="470"/>
      <c r="RXF481" s="470"/>
      <c r="RXG481" s="470"/>
      <c r="RXH481" s="470"/>
      <c r="RXI481" s="470"/>
      <c r="RXJ481" s="470"/>
      <c r="RXK481" s="470"/>
      <c r="RXL481" s="470"/>
      <c r="RXM481" s="470"/>
      <c r="RXN481" s="470"/>
      <c r="RXO481" s="470"/>
      <c r="RXP481" s="470"/>
      <c r="RXQ481" s="470"/>
      <c r="RXR481" s="470"/>
      <c r="RXS481" s="470"/>
      <c r="RXT481" s="470"/>
      <c r="RXU481" s="470"/>
      <c r="RXV481" s="470"/>
      <c r="RXW481" s="470"/>
      <c r="RXX481" s="470"/>
      <c r="RXY481" s="470"/>
      <c r="RXZ481" s="470"/>
      <c r="RYA481" s="470"/>
      <c r="RYB481" s="470"/>
      <c r="RYC481" s="470"/>
      <c r="RYD481" s="470"/>
      <c r="RYE481" s="470"/>
      <c r="RYF481" s="470"/>
      <c r="RYG481" s="470"/>
      <c r="RYH481" s="470"/>
      <c r="RYI481" s="470"/>
      <c r="RYJ481" s="470"/>
      <c r="RYK481" s="470"/>
      <c r="RYL481" s="470"/>
      <c r="RYM481" s="470"/>
      <c r="RYN481" s="470"/>
      <c r="RYO481" s="470"/>
      <c r="RYP481" s="470"/>
      <c r="RYQ481" s="470"/>
      <c r="RYR481" s="470"/>
      <c r="RYS481" s="470"/>
      <c r="RYT481" s="470"/>
      <c r="RYU481" s="470"/>
      <c r="RYV481" s="470"/>
      <c r="RYW481" s="470"/>
      <c r="RYX481" s="470"/>
      <c r="RYY481" s="470"/>
      <c r="RYZ481" s="470"/>
      <c r="RZA481" s="470"/>
      <c r="RZB481" s="470"/>
      <c r="RZC481" s="470"/>
      <c r="RZD481" s="470"/>
      <c r="RZE481" s="470"/>
      <c r="RZF481" s="470"/>
      <c r="RZG481" s="470"/>
      <c r="RZH481" s="470"/>
      <c r="RZI481" s="470"/>
      <c r="RZJ481" s="470"/>
      <c r="RZK481" s="470"/>
      <c r="RZL481" s="470"/>
      <c r="RZM481" s="470"/>
      <c r="RZN481" s="470"/>
      <c r="RZO481" s="470"/>
      <c r="RZP481" s="470"/>
      <c r="RZQ481" s="470"/>
      <c r="RZR481" s="470"/>
      <c r="RZS481" s="470"/>
      <c r="RZT481" s="470"/>
      <c r="RZU481" s="470"/>
      <c r="RZV481" s="470"/>
      <c r="RZW481" s="470"/>
      <c r="RZX481" s="470"/>
      <c r="RZY481" s="470"/>
      <c r="RZZ481" s="470"/>
      <c r="SAA481" s="470"/>
      <c r="SAB481" s="470"/>
      <c r="SAC481" s="470"/>
      <c r="SAD481" s="470"/>
      <c r="SAE481" s="470"/>
      <c r="SAF481" s="470"/>
      <c r="SAG481" s="470"/>
      <c r="SAH481" s="470"/>
      <c r="SAI481" s="470"/>
      <c r="SAJ481" s="470"/>
      <c r="SAK481" s="470"/>
      <c r="SAL481" s="470"/>
      <c r="SAM481" s="470"/>
      <c r="SAN481" s="470"/>
      <c r="SAO481" s="470"/>
      <c r="SAP481" s="470"/>
      <c r="SAQ481" s="470"/>
      <c r="SAR481" s="470"/>
      <c r="SAS481" s="470"/>
      <c r="SAT481" s="470"/>
      <c r="SAU481" s="470"/>
      <c r="SAV481" s="470"/>
      <c r="SAW481" s="470"/>
      <c r="SAX481" s="470"/>
      <c r="SAY481" s="470"/>
      <c r="SAZ481" s="470"/>
      <c r="SBA481" s="470"/>
      <c r="SBB481" s="470"/>
      <c r="SBC481" s="470"/>
      <c r="SBD481" s="470"/>
      <c r="SBE481" s="470"/>
      <c r="SBF481" s="470"/>
      <c r="SBG481" s="470"/>
      <c r="SBH481" s="470"/>
      <c r="SBI481" s="470"/>
      <c r="SBJ481" s="470"/>
      <c r="SBK481" s="470"/>
      <c r="SBL481" s="470"/>
      <c r="SBM481" s="470"/>
      <c r="SBN481" s="470"/>
      <c r="SBO481" s="470"/>
      <c r="SBP481" s="470"/>
      <c r="SBQ481" s="470"/>
      <c r="SBR481" s="470"/>
      <c r="SBS481" s="470"/>
      <c r="SBT481" s="470"/>
      <c r="SBU481" s="470"/>
      <c r="SBV481" s="470"/>
      <c r="SBW481" s="470"/>
      <c r="SBX481" s="470"/>
      <c r="SBY481" s="470"/>
      <c r="SBZ481" s="470"/>
      <c r="SCA481" s="470"/>
      <c r="SCB481" s="470"/>
      <c r="SCC481" s="470"/>
      <c r="SCD481" s="470"/>
      <c r="SCE481" s="470"/>
      <c r="SCF481" s="470"/>
      <c r="SCG481" s="470"/>
      <c r="SCH481" s="470"/>
      <c r="SCI481" s="470"/>
      <c r="SCJ481" s="470"/>
      <c r="SCK481" s="470"/>
      <c r="SCL481" s="470"/>
      <c r="SCM481" s="470"/>
      <c r="SCN481" s="470"/>
      <c r="SCO481" s="470"/>
      <c r="SCP481" s="470"/>
      <c r="SCQ481" s="470"/>
      <c r="SCR481" s="470"/>
      <c r="SCS481" s="470"/>
      <c r="SCT481" s="470"/>
      <c r="SCU481" s="470"/>
      <c r="SCV481" s="470"/>
      <c r="SCW481" s="470"/>
      <c r="SCX481" s="470"/>
      <c r="SCY481" s="470"/>
      <c r="SCZ481" s="470"/>
      <c r="SDA481" s="470"/>
      <c r="SDB481" s="470"/>
      <c r="SDC481" s="470"/>
      <c r="SDD481" s="470"/>
      <c r="SDE481" s="470"/>
      <c r="SDF481" s="470"/>
      <c r="SDG481" s="470"/>
      <c r="SDH481" s="470"/>
      <c r="SDI481" s="470"/>
      <c r="SDJ481" s="470"/>
      <c r="SDK481" s="470"/>
      <c r="SDL481" s="470"/>
      <c r="SDM481" s="470"/>
      <c r="SDN481" s="470"/>
      <c r="SDO481" s="470"/>
      <c r="SDP481" s="470"/>
      <c r="SDQ481" s="470"/>
      <c r="SDR481" s="470"/>
      <c r="SDS481" s="470"/>
      <c r="SDT481" s="470"/>
      <c r="SDU481" s="470"/>
      <c r="SDV481" s="470"/>
      <c r="SDW481" s="470"/>
      <c r="SDX481" s="470"/>
      <c r="SDY481" s="470"/>
      <c r="SDZ481" s="470"/>
      <c r="SEA481" s="470"/>
      <c r="SEB481" s="470"/>
      <c r="SEC481" s="470"/>
      <c r="SED481" s="470"/>
      <c r="SEE481" s="470"/>
      <c r="SEF481" s="470"/>
      <c r="SEG481" s="470"/>
      <c r="SEH481" s="470"/>
      <c r="SEI481" s="470"/>
      <c r="SEJ481" s="470"/>
      <c r="SEK481" s="470"/>
      <c r="SEL481" s="470"/>
      <c r="SEM481" s="470"/>
      <c r="SEN481" s="470"/>
      <c r="SEO481" s="470"/>
      <c r="SEP481" s="470"/>
      <c r="SEQ481" s="470"/>
      <c r="SER481" s="470"/>
      <c r="SES481" s="470"/>
      <c r="SET481" s="470"/>
      <c r="SEU481" s="470"/>
      <c r="SEV481" s="470"/>
      <c r="SEW481" s="470"/>
      <c r="SEX481" s="470"/>
      <c r="SEY481" s="470"/>
      <c r="SEZ481" s="470"/>
      <c r="SFA481" s="470"/>
      <c r="SFB481" s="470"/>
      <c r="SFC481" s="470"/>
      <c r="SFD481" s="470"/>
      <c r="SFE481" s="470"/>
      <c r="SFF481" s="470"/>
      <c r="SFG481" s="470"/>
      <c r="SFH481" s="470"/>
      <c r="SFI481" s="470"/>
      <c r="SFJ481" s="470"/>
      <c r="SFK481" s="470"/>
      <c r="SFL481" s="470"/>
      <c r="SFM481" s="470"/>
      <c r="SFN481" s="470"/>
      <c r="SFO481" s="470"/>
      <c r="SFP481" s="470"/>
      <c r="SFQ481" s="470"/>
      <c r="SFR481" s="470"/>
      <c r="SFS481" s="470"/>
      <c r="SFT481" s="470"/>
      <c r="SFU481" s="470"/>
      <c r="SFV481" s="470"/>
      <c r="SFW481" s="470"/>
      <c r="SFX481" s="470"/>
      <c r="SFY481" s="470"/>
      <c r="SFZ481" s="470"/>
      <c r="SGA481" s="470"/>
      <c r="SGB481" s="470"/>
      <c r="SGC481" s="470"/>
      <c r="SGD481" s="470"/>
      <c r="SGE481" s="470"/>
      <c r="SGF481" s="470"/>
      <c r="SGG481" s="470"/>
      <c r="SGH481" s="470"/>
      <c r="SGI481" s="470"/>
      <c r="SGJ481" s="470"/>
      <c r="SGK481" s="470"/>
      <c r="SGL481" s="470"/>
      <c r="SGM481" s="470"/>
      <c r="SGN481" s="470"/>
      <c r="SGO481" s="470"/>
      <c r="SGP481" s="470"/>
      <c r="SGQ481" s="470"/>
      <c r="SGR481" s="470"/>
      <c r="SGS481" s="470"/>
      <c r="SGT481" s="470"/>
      <c r="SGU481" s="470"/>
      <c r="SGV481" s="470"/>
      <c r="SGW481" s="470"/>
      <c r="SGX481" s="470"/>
      <c r="SGY481" s="470"/>
      <c r="SGZ481" s="470"/>
      <c r="SHA481" s="470"/>
      <c r="SHB481" s="470"/>
      <c r="SHC481" s="470"/>
      <c r="SHD481" s="470"/>
      <c r="SHE481" s="470"/>
      <c r="SHF481" s="470"/>
      <c r="SHG481" s="470"/>
      <c r="SHH481" s="470"/>
      <c r="SHI481" s="470"/>
      <c r="SHJ481" s="470"/>
      <c r="SHK481" s="470"/>
      <c r="SHL481" s="470"/>
      <c r="SHM481" s="470"/>
      <c r="SHN481" s="470"/>
      <c r="SHO481" s="470"/>
      <c r="SHP481" s="470"/>
      <c r="SHQ481" s="470"/>
      <c r="SHR481" s="470"/>
      <c r="SHS481" s="470"/>
      <c r="SHT481" s="470"/>
      <c r="SHU481" s="470"/>
      <c r="SHV481" s="470"/>
      <c r="SHW481" s="470"/>
      <c r="SHX481" s="470"/>
      <c r="SHY481" s="470"/>
      <c r="SHZ481" s="470"/>
      <c r="SIA481" s="470"/>
      <c r="SIB481" s="470"/>
      <c r="SIC481" s="470"/>
      <c r="SID481" s="470"/>
      <c r="SIE481" s="470"/>
      <c r="SIF481" s="470"/>
      <c r="SIG481" s="470"/>
      <c r="SIH481" s="470"/>
      <c r="SII481" s="470"/>
      <c r="SIJ481" s="470"/>
      <c r="SIK481" s="470"/>
      <c r="SIL481" s="470"/>
      <c r="SIM481" s="470"/>
      <c r="SIN481" s="470"/>
      <c r="SIO481" s="470"/>
      <c r="SIP481" s="470"/>
      <c r="SIQ481" s="470"/>
      <c r="SIR481" s="470"/>
      <c r="SIS481" s="470"/>
      <c r="SIT481" s="470"/>
      <c r="SIU481" s="470"/>
      <c r="SIV481" s="470"/>
      <c r="SIW481" s="470"/>
      <c r="SIX481" s="470"/>
      <c r="SIY481" s="470"/>
      <c r="SIZ481" s="470"/>
      <c r="SJA481" s="470"/>
      <c r="SJB481" s="470"/>
      <c r="SJC481" s="470"/>
      <c r="SJD481" s="470"/>
      <c r="SJE481" s="470"/>
      <c r="SJF481" s="470"/>
      <c r="SJG481" s="470"/>
      <c r="SJH481" s="470"/>
      <c r="SJI481" s="470"/>
      <c r="SJJ481" s="470"/>
      <c r="SJK481" s="470"/>
      <c r="SJL481" s="470"/>
      <c r="SJM481" s="470"/>
      <c r="SJN481" s="470"/>
      <c r="SJO481" s="470"/>
      <c r="SJP481" s="470"/>
      <c r="SJQ481" s="470"/>
      <c r="SJR481" s="470"/>
      <c r="SJS481" s="470"/>
      <c r="SJT481" s="470"/>
      <c r="SJU481" s="470"/>
      <c r="SJV481" s="470"/>
      <c r="SJW481" s="470"/>
      <c r="SJX481" s="470"/>
      <c r="SJY481" s="470"/>
      <c r="SJZ481" s="470"/>
      <c r="SKA481" s="470"/>
      <c r="SKB481" s="470"/>
      <c r="SKC481" s="470"/>
      <c r="SKD481" s="470"/>
      <c r="SKE481" s="470"/>
      <c r="SKF481" s="470"/>
      <c r="SKG481" s="470"/>
      <c r="SKH481" s="470"/>
      <c r="SKI481" s="470"/>
      <c r="SKJ481" s="470"/>
      <c r="SKK481" s="470"/>
      <c r="SKL481" s="470"/>
      <c r="SKM481" s="470"/>
      <c r="SKN481" s="470"/>
      <c r="SKO481" s="470"/>
      <c r="SKP481" s="470"/>
      <c r="SKQ481" s="470"/>
      <c r="SKR481" s="470"/>
      <c r="SKS481" s="470"/>
      <c r="SKT481" s="470"/>
      <c r="SKU481" s="470"/>
      <c r="SKV481" s="470"/>
      <c r="SKW481" s="470"/>
      <c r="SKX481" s="470"/>
      <c r="SKY481" s="470"/>
      <c r="SKZ481" s="470"/>
      <c r="SLA481" s="470"/>
      <c r="SLB481" s="470"/>
      <c r="SLC481" s="470"/>
      <c r="SLD481" s="470"/>
      <c r="SLE481" s="470"/>
      <c r="SLF481" s="470"/>
      <c r="SLG481" s="470"/>
      <c r="SLH481" s="470"/>
      <c r="SLI481" s="470"/>
      <c r="SLJ481" s="470"/>
      <c r="SLK481" s="470"/>
      <c r="SLL481" s="470"/>
      <c r="SLM481" s="470"/>
      <c r="SLN481" s="470"/>
      <c r="SLO481" s="470"/>
      <c r="SLP481" s="470"/>
      <c r="SLQ481" s="470"/>
      <c r="SLR481" s="470"/>
      <c r="SLS481" s="470"/>
      <c r="SLT481" s="470"/>
      <c r="SLU481" s="470"/>
      <c r="SLV481" s="470"/>
      <c r="SLW481" s="470"/>
      <c r="SLX481" s="470"/>
      <c r="SLY481" s="470"/>
      <c r="SLZ481" s="470"/>
      <c r="SMA481" s="470"/>
      <c r="SMB481" s="470"/>
      <c r="SMC481" s="470"/>
      <c r="SMD481" s="470"/>
      <c r="SME481" s="470"/>
      <c r="SMF481" s="470"/>
      <c r="SMG481" s="470"/>
      <c r="SMH481" s="470"/>
      <c r="SMI481" s="470"/>
      <c r="SMJ481" s="470"/>
      <c r="SMK481" s="470"/>
      <c r="SML481" s="470"/>
      <c r="SMM481" s="470"/>
      <c r="SMN481" s="470"/>
      <c r="SMO481" s="470"/>
      <c r="SMP481" s="470"/>
      <c r="SMQ481" s="470"/>
      <c r="SMR481" s="470"/>
      <c r="SMS481" s="470"/>
      <c r="SMT481" s="470"/>
      <c r="SMU481" s="470"/>
      <c r="SMV481" s="470"/>
      <c r="SMW481" s="470"/>
      <c r="SMX481" s="470"/>
      <c r="SMY481" s="470"/>
      <c r="SMZ481" s="470"/>
      <c r="SNA481" s="470"/>
      <c r="SNB481" s="470"/>
      <c r="SNC481" s="470"/>
      <c r="SND481" s="470"/>
      <c r="SNE481" s="470"/>
      <c r="SNF481" s="470"/>
      <c r="SNG481" s="470"/>
      <c r="SNH481" s="470"/>
      <c r="SNI481" s="470"/>
      <c r="SNJ481" s="470"/>
      <c r="SNK481" s="470"/>
      <c r="SNL481" s="470"/>
      <c r="SNM481" s="470"/>
      <c r="SNN481" s="470"/>
      <c r="SNO481" s="470"/>
      <c r="SNP481" s="470"/>
      <c r="SNQ481" s="470"/>
      <c r="SNR481" s="470"/>
      <c r="SNS481" s="470"/>
      <c r="SNT481" s="470"/>
      <c r="SNU481" s="470"/>
      <c r="SNV481" s="470"/>
      <c r="SNW481" s="470"/>
      <c r="SNX481" s="470"/>
      <c r="SNY481" s="470"/>
      <c r="SNZ481" s="470"/>
      <c r="SOA481" s="470"/>
      <c r="SOB481" s="470"/>
      <c r="SOC481" s="470"/>
      <c r="SOD481" s="470"/>
      <c r="SOE481" s="470"/>
      <c r="SOF481" s="470"/>
      <c r="SOG481" s="470"/>
      <c r="SOH481" s="470"/>
      <c r="SOI481" s="470"/>
      <c r="SOJ481" s="470"/>
      <c r="SOK481" s="470"/>
      <c r="SOL481" s="470"/>
      <c r="SOM481" s="470"/>
      <c r="SON481" s="470"/>
      <c r="SOO481" s="470"/>
      <c r="SOP481" s="470"/>
      <c r="SOQ481" s="470"/>
      <c r="SOR481" s="470"/>
      <c r="SOS481" s="470"/>
      <c r="SOT481" s="470"/>
      <c r="SOU481" s="470"/>
      <c r="SOV481" s="470"/>
      <c r="SOW481" s="470"/>
      <c r="SOX481" s="470"/>
      <c r="SOY481" s="470"/>
      <c r="SOZ481" s="470"/>
      <c r="SPA481" s="470"/>
      <c r="SPB481" s="470"/>
      <c r="SPC481" s="470"/>
      <c r="SPD481" s="470"/>
      <c r="SPE481" s="470"/>
      <c r="SPF481" s="470"/>
      <c r="SPG481" s="470"/>
      <c r="SPH481" s="470"/>
      <c r="SPI481" s="470"/>
      <c r="SPJ481" s="470"/>
      <c r="SPK481" s="470"/>
      <c r="SPL481" s="470"/>
      <c r="SPM481" s="470"/>
      <c r="SPN481" s="470"/>
      <c r="SPO481" s="470"/>
      <c r="SPP481" s="470"/>
      <c r="SPQ481" s="470"/>
      <c r="SPR481" s="470"/>
      <c r="SPS481" s="470"/>
      <c r="SPT481" s="470"/>
      <c r="SPU481" s="470"/>
      <c r="SPV481" s="470"/>
      <c r="SPW481" s="470"/>
      <c r="SPX481" s="470"/>
      <c r="SPY481" s="470"/>
      <c r="SPZ481" s="470"/>
      <c r="SQA481" s="470"/>
      <c r="SQB481" s="470"/>
      <c r="SQC481" s="470"/>
      <c r="SQD481" s="470"/>
      <c r="SQE481" s="470"/>
      <c r="SQF481" s="470"/>
      <c r="SQG481" s="470"/>
      <c r="SQH481" s="470"/>
      <c r="SQI481" s="470"/>
      <c r="SQJ481" s="470"/>
      <c r="SQK481" s="470"/>
      <c r="SQL481" s="470"/>
      <c r="SQM481" s="470"/>
      <c r="SQN481" s="470"/>
      <c r="SQO481" s="470"/>
      <c r="SQP481" s="470"/>
      <c r="SQQ481" s="470"/>
      <c r="SQR481" s="470"/>
      <c r="SQS481" s="470"/>
      <c r="SQT481" s="470"/>
      <c r="SQU481" s="470"/>
      <c r="SQV481" s="470"/>
      <c r="SQW481" s="470"/>
      <c r="SQX481" s="470"/>
      <c r="SQY481" s="470"/>
      <c r="SQZ481" s="470"/>
      <c r="SRA481" s="470"/>
      <c r="SRB481" s="470"/>
      <c r="SRC481" s="470"/>
      <c r="SRD481" s="470"/>
      <c r="SRE481" s="470"/>
      <c r="SRF481" s="470"/>
      <c r="SRG481" s="470"/>
      <c r="SRH481" s="470"/>
      <c r="SRI481" s="470"/>
      <c r="SRJ481" s="470"/>
      <c r="SRK481" s="470"/>
      <c r="SRL481" s="470"/>
      <c r="SRM481" s="470"/>
      <c r="SRN481" s="470"/>
      <c r="SRO481" s="470"/>
      <c r="SRP481" s="470"/>
      <c r="SRQ481" s="470"/>
      <c r="SRR481" s="470"/>
      <c r="SRS481" s="470"/>
      <c r="SRT481" s="470"/>
      <c r="SRU481" s="470"/>
      <c r="SRV481" s="470"/>
      <c r="SRW481" s="470"/>
      <c r="SRX481" s="470"/>
      <c r="SRY481" s="470"/>
      <c r="SRZ481" s="470"/>
      <c r="SSA481" s="470"/>
      <c r="SSB481" s="470"/>
      <c r="SSC481" s="470"/>
      <c r="SSD481" s="470"/>
      <c r="SSE481" s="470"/>
      <c r="SSF481" s="470"/>
      <c r="SSG481" s="470"/>
      <c r="SSH481" s="470"/>
      <c r="SSI481" s="470"/>
      <c r="SSJ481" s="470"/>
      <c r="SSK481" s="470"/>
      <c r="SSL481" s="470"/>
      <c r="SSM481" s="470"/>
      <c r="SSN481" s="470"/>
      <c r="SSO481" s="470"/>
      <c r="SSP481" s="470"/>
      <c r="SSQ481" s="470"/>
      <c r="SSR481" s="470"/>
      <c r="SSS481" s="470"/>
      <c r="SST481" s="470"/>
      <c r="SSU481" s="470"/>
      <c r="SSV481" s="470"/>
      <c r="SSW481" s="470"/>
      <c r="SSX481" s="470"/>
      <c r="SSY481" s="470"/>
      <c r="SSZ481" s="470"/>
      <c r="STA481" s="470"/>
      <c r="STB481" s="470"/>
      <c r="STC481" s="470"/>
      <c r="STD481" s="470"/>
      <c r="STE481" s="470"/>
      <c r="STF481" s="470"/>
      <c r="STG481" s="470"/>
      <c r="STH481" s="470"/>
      <c r="STI481" s="470"/>
      <c r="STJ481" s="470"/>
      <c r="STK481" s="470"/>
      <c r="STL481" s="470"/>
      <c r="STM481" s="470"/>
      <c r="STN481" s="470"/>
      <c r="STO481" s="470"/>
      <c r="STP481" s="470"/>
      <c r="STQ481" s="470"/>
      <c r="STR481" s="470"/>
      <c r="STS481" s="470"/>
      <c r="STT481" s="470"/>
      <c r="STU481" s="470"/>
      <c r="STV481" s="470"/>
      <c r="STW481" s="470"/>
      <c r="STX481" s="470"/>
      <c r="STY481" s="470"/>
      <c r="STZ481" s="470"/>
      <c r="SUA481" s="470"/>
      <c r="SUB481" s="470"/>
      <c r="SUC481" s="470"/>
      <c r="SUD481" s="470"/>
      <c r="SUE481" s="470"/>
      <c r="SUF481" s="470"/>
      <c r="SUG481" s="470"/>
      <c r="SUH481" s="470"/>
      <c r="SUI481" s="470"/>
      <c r="SUJ481" s="470"/>
      <c r="SUK481" s="470"/>
      <c r="SUL481" s="470"/>
      <c r="SUM481" s="470"/>
      <c r="SUN481" s="470"/>
      <c r="SUO481" s="470"/>
      <c r="SUP481" s="470"/>
      <c r="SUQ481" s="470"/>
      <c r="SUR481" s="470"/>
      <c r="SUS481" s="470"/>
      <c r="SUT481" s="470"/>
      <c r="SUU481" s="470"/>
      <c r="SUV481" s="470"/>
      <c r="SUW481" s="470"/>
      <c r="SUX481" s="470"/>
      <c r="SUY481" s="470"/>
      <c r="SUZ481" s="470"/>
      <c r="SVA481" s="470"/>
      <c r="SVB481" s="470"/>
      <c r="SVC481" s="470"/>
      <c r="SVD481" s="470"/>
      <c r="SVE481" s="470"/>
      <c r="SVF481" s="470"/>
      <c r="SVG481" s="470"/>
      <c r="SVH481" s="470"/>
      <c r="SVI481" s="470"/>
      <c r="SVJ481" s="470"/>
      <c r="SVK481" s="470"/>
      <c r="SVL481" s="470"/>
      <c r="SVM481" s="470"/>
      <c r="SVN481" s="470"/>
      <c r="SVO481" s="470"/>
      <c r="SVP481" s="470"/>
      <c r="SVQ481" s="470"/>
      <c r="SVR481" s="470"/>
      <c r="SVS481" s="470"/>
      <c r="SVT481" s="470"/>
      <c r="SVU481" s="470"/>
      <c r="SVV481" s="470"/>
      <c r="SVW481" s="470"/>
      <c r="SVX481" s="470"/>
      <c r="SVY481" s="470"/>
      <c r="SVZ481" s="470"/>
      <c r="SWA481" s="470"/>
      <c r="SWB481" s="470"/>
      <c r="SWC481" s="470"/>
      <c r="SWD481" s="470"/>
      <c r="SWE481" s="470"/>
      <c r="SWF481" s="470"/>
      <c r="SWG481" s="470"/>
      <c r="SWH481" s="470"/>
      <c r="SWI481" s="470"/>
      <c r="SWJ481" s="470"/>
      <c r="SWK481" s="470"/>
      <c r="SWL481" s="470"/>
      <c r="SWM481" s="470"/>
      <c r="SWN481" s="470"/>
      <c r="SWO481" s="470"/>
      <c r="SWP481" s="470"/>
      <c r="SWQ481" s="470"/>
      <c r="SWR481" s="470"/>
      <c r="SWS481" s="470"/>
      <c r="SWT481" s="470"/>
      <c r="SWU481" s="470"/>
      <c r="SWV481" s="470"/>
      <c r="SWW481" s="470"/>
      <c r="SWX481" s="470"/>
      <c r="SWY481" s="470"/>
      <c r="SWZ481" s="470"/>
      <c r="SXA481" s="470"/>
      <c r="SXB481" s="470"/>
      <c r="SXC481" s="470"/>
      <c r="SXD481" s="470"/>
      <c r="SXE481" s="470"/>
      <c r="SXF481" s="470"/>
      <c r="SXG481" s="470"/>
      <c r="SXH481" s="470"/>
      <c r="SXI481" s="470"/>
      <c r="SXJ481" s="470"/>
      <c r="SXK481" s="470"/>
      <c r="SXL481" s="470"/>
      <c r="SXM481" s="470"/>
      <c r="SXN481" s="470"/>
      <c r="SXO481" s="470"/>
      <c r="SXP481" s="470"/>
      <c r="SXQ481" s="470"/>
      <c r="SXR481" s="470"/>
      <c r="SXS481" s="470"/>
      <c r="SXT481" s="470"/>
      <c r="SXU481" s="470"/>
      <c r="SXV481" s="470"/>
      <c r="SXW481" s="470"/>
      <c r="SXX481" s="470"/>
      <c r="SXY481" s="470"/>
      <c r="SXZ481" s="470"/>
      <c r="SYA481" s="470"/>
      <c r="SYB481" s="470"/>
      <c r="SYC481" s="470"/>
      <c r="SYD481" s="470"/>
      <c r="SYE481" s="470"/>
      <c r="SYF481" s="470"/>
      <c r="SYG481" s="470"/>
      <c r="SYH481" s="470"/>
      <c r="SYI481" s="470"/>
      <c r="SYJ481" s="470"/>
      <c r="SYK481" s="470"/>
      <c r="SYL481" s="470"/>
      <c r="SYM481" s="470"/>
      <c r="SYN481" s="470"/>
      <c r="SYO481" s="470"/>
      <c r="SYP481" s="470"/>
      <c r="SYQ481" s="470"/>
      <c r="SYR481" s="470"/>
      <c r="SYS481" s="470"/>
      <c r="SYT481" s="470"/>
      <c r="SYU481" s="470"/>
      <c r="SYV481" s="470"/>
      <c r="SYW481" s="470"/>
      <c r="SYX481" s="470"/>
      <c r="SYY481" s="470"/>
      <c r="SYZ481" s="470"/>
      <c r="SZA481" s="470"/>
      <c r="SZB481" s="470"/>
      <c r="SZC481" s="470"/>
      <c r="SZD481" s="470"/>
      <c r="SZE481" s="470"/>
      <c r="SZF481" s="470"/>
      <c r="SZG481" s="470"/>
      <c r="SZH481" s="470"/>
      <c r="SZI481" s="470"/>
      <c r="SZJ481" s="470"/>
      <c r="SZK481" s="470"/>
      <c r="SZL481" s="470"/>
      <c r="SZM481" s="470"/>
      <c r="SZN481" s="470"/>
      <c r="SZO481" s="470"/>
      <c r="SZP481" s="470"/>
      <c r="SZQ481" s="470"/>
      <c r="SZR481" s="470"/>
      <c r="SZS481" s="470"/>
      <c r="SZT481" s="470"/>
      <c r="SZU481" s="470"/>
      <c r="SZV481" s="470"/>
      <c r="SZW481" s="470"/>
      <c r="SZX481" s="470"/>
      <c r="SZY481" s="470"/>
      <c r="SZZ481" s="470"/>
      <c r="TAA481" s="470"/>
      <c r="TAB481" s="470"/>
      <c r="TAC481" s="470"/>
      <c r="TAD481" s="470"/>
      <c r="TAE481" s="470"/>
      <c r="TAF481" s="470"/>
      <c r="TAG481" s="470"/>
      <c r="TAH481" s="470"/>
      <c r="TAI481" s="470"/>
      <c r="TAJ481" s="470"/>
      <c r="TAK481" s="470"/>
      <c r="TAL481" s="470"/>
      <c r="TAM481" s="470"/>
      <c r="TAN481" s="470"/>
      <c r="TAO481" s="470"/>
      <c r="TAP481" s="470"/>
      <c r="TAQ481" s="470"/>
      <c r="TAR481" s="470"/>
      <c r="TAS481" s="470"/>
      <c r="TAT481" s="470"/>
      <c r="TAU481" s="470"/>
      <c r="TAV481" s="470"/>
      <c r="TAW481" s="470"/>
      <c r="TAX481" s="470"/>
      <c r="TAY481" s="470"/>
      <c r="TAZ481" s="470"/>
      <c r="TBA481" s="470"/>
      <c r="TBB481" s="470"/>
      <c r="TBC481" s="470"/>
      <c r="TBD481" s="470"/>
      <c r="TBE481" s="470"/>
      <c r="TBF481" s="470"/>
      <c r="TBG481" s="470"/>
      <c r="TBH481" s="470"/>
      <c r="TBI481" s="470"/>
      <c r="TBJ481" s="470"/>
      <c r="TBK481" s="470"/>
      <c r="TBL481" s="470"/>
      <c r="TBM481" s="470"/>
      <c r="TBN481" s="470"/>
      <c r="TBO481" s="470"/>
      <c r="TBP481" s="470"/>
      <c r="TBQ481" s="470"/>
      <c r="TBR481" s="470"/>
      <c r="TBS481" s="470"/>
      <c r="TBT481" s="470"/>
      <c r="TBU481" s="470"/>
      <c r="TBV481" s="470"/>
      <c r="TBW481" s="470"/>
      <c r="TBX481" s="470"/>
      <c r="TBY481" s="470"/>
      <c r="TBZ481" s="470"/>
      <c r="TCA481" s="470"/>
      <c r="TCB481" s="470"/>
      <c r="TCC481" s="470"/>
      <c r="TCD481" s="470"/>
      <c r="TCE481" s="470"/>
      <c r="TCF481" s="470"/>
      <c r="TCG481" s="470"/>
      <c r="TCH481" s="470"/>
      <c r="TCI481" s="470"/>
      <c r="TCJ481" s="470"/>
      <c r="TCK481" s="470"/>
      <c r="TCL481" s="470"/>
      <c r="TCM481" s="470"/>
      <c r="TCN481" s="470"/>
      <c r="TCO481" s="470"/>
      <c r="TCP481" s="470"/>
      <c r="TCQ481" s="470"/>
      <c r="TCR481" s="470"/>
      <c r="TCS481" s="470"/>
      <c r="TCT481" s="470"/>
      <c r="TCU481" s="470"/>
      <c r="TCV481" s="470"/>
      <c r="TCW481" s="470"/>
      <c r="TCX481" s="470"/>
      <c r="TCY481" s="470"/>
      <c r="TCZ481" s="470"/>
      <c r="TDA481" s="470"/>
      <c r="TDB481" s="470"/>
      <c r="TDC481" s="470"/>
      <c r="TDD481" s="470"/>
      <c r="TDE481" s="470"/>
      <c r="TDF481" s="470"/>
      <c r="TDG481" s="470"/>
      <c r="TDH481" s="470"/>
      <c r="TDI481" s="470"/>
      <c r="TDJ481" s="470"/>
      <c r="TDK481" s="470"/>
      <c r="TDL481" s="470"/>
      <c r="TDM481" s="470"/>
      <c r="TDN481" s="470"/>
      <c r="TDO481" s="470"/>
      <c r="TDP481" s="470"/>
      <c r="TDQ481" s="470"/>
      <c r="TDR481" s="470"/>
      <c r="TDS481" s="470"/>
      <c r="TDT481" s="470"/>
      <c r="TDU481" s="470"/>
      <c r="TDV481" s="470"/>
      <c r="TDW481" s="470"/>
      <c r="TDX481" s="470"/>
      <c r="TDY481" s="470"/>
      <c r="TDZ481" s="470"/>
      <c r="TEA481" s="470"/>
      <c r="TEB481" s="470"/>
      <c r="TEC481" s="470"/>
      <c r="TED481" s="470"/>
      <c r="TEE481" s="470"/>
      <c r="TEF481" s="470"/>
      <c r="TEG481" s="470"/>
      <c r="TEH481" s="470"/>
      <c r="TEI481" s="470"/>
      <c r="TEJ481" s="470"/>
      <c r="TEK481" s="470"/>
      <c r="TEL481" s="470"/>
      <c r="TEM481" s="470"/>
      <c r="TEN481" s="470"/>
      <c r="TEO481" s="470"/>
      <c r="TEP481" s="470"/>
      <c r="TEQ481" s="470"/>
      <c r="TER481" s="470"/>
      <c r="TES481" s="470"/>
      <c r="TET481" s="470"/>
      <c r="TEU481" s="470"/>
      <c r="TEV481" s="470"/>
      <c r="TEW481" s="470"/>
      <c r="TEX481" s="470"/>
      <c r="TEY481" s="470"/>
      <c r="TEZ481" s="470"/>
      <c r="TFA481" s="470"/>
      <c r="TFB481" s="470"/>
      <c r="TFC481" s="470"/>
      <c r="TFD481" s="470"/>
      <c r="TFE481" s="470"/>
      <c r="TFF481" s="470"/>
      <c r="TFG481" s="470"/>
      <c r="TFH481" s="470"/>
      <c r="TFI481" s="470"/>
      <c r="TFJ481" s="470"/>
      <c r="TFK481" s="470"/>
      <c r="TFL481" s="470"/>
      <c r="TFM481" s="470"/>
      <c r="TFN481" s="470"/>
      <c r="TFO481" s="470"/>
      <c r="TFP481" s="470"/>
      <c r="TFQ481" s="470"/>
      <c r="TFR481" s="470"/>
      <c r="TFS481" s="470"/>
      <c r="TFT481" s="470"/>
      <c r="TFU481" s="470"/>
      <c r="TFV481" s="470"/>
      <c r="TFW481" s="470"/>
      <c r="TFX481" s="470"/>
      <c r="TFY481" s="470"/>
      <c r="TFZ481" s="470"/>
      <c r="TGA481" s="470"/>
      <c r="TGB481" s="470"/>
      <c r="TGC481" s="470"/>
      <c r="TGD481" s="470"/>
      <c r="TGE481" s="470"/>
      <c r="TGF481" s="470"/>
      <c r="TGG481" s="470"/>
      <c r="TGH481" s="470"/>
      <c r="TGI481" s="470"/>
      <c r="TGJ481" s="470"/>
      <c r="TGK481" s="470"/>
      <c r="TGL481" s="470"/>
      <c r="TGM481" s="470"/>
      <c r="TGN481" s="470"/>
      <c r="TGO481" s="470"/>
      <c r="TGP481" s="470"/>
      <c r="TGQ481" s="470"/>
      <c r="TGR481" s="470"/>
      <c r="TGS481" s="470"/>
      <c r="TGT481" s="470"/>
      <c r="TGU481" s="470"/>
      <c r="TGV481" s="470"/>
      <c r="TGW481" s="470"/>
      <c r="TGX481" s="470"/>
      <c r="TGY481" s="470"/>
      <c r="TGZ481" s="470"/>
      <c r="THA481" s="470"/>
      <c r="THB481" s="470"/>
      <c r="THC481" s="470"/>
      <c r="THD481" s="470"/>
      <c r="THE481" s="470"/>
      <c r="THF481" s="470"/>
      <c r="THG481" s="470"/>
      <c r="THH481" s="470"/>
      <c r="THI481" s="470"/>
      <c r="THJ481" s="470"/>
      <c r="THK481" s="470"/>
      <c r="THL481" s="470"/>
      <c r="THM481" s="470"/>
      <c r="THN481" s="470"/>
      <c r="THO481" s="470"/>
      <c r="THP481" s="470"/>
      <c r="THQ481" s="470"/>
      <c r="THR481" s="470"/>
      <c r="THS481" s="470"/>
      <c r="THT481" s="470"/>
      <c r="THU481" s="470"/>
      <c r="THV481" s="470"/>
      <c r="THW481" s="470"/>
      <c r="THX481" s="470"/>
      <c r="THY481" s="470"/>
      <c r="THZ481" s="470"/>
      <c r="TIA481" s="470"/>
      <c r="TIB481" s="470"/>
      <c r="TIC481" s="470"/>
      <c r="TID481" s="470"/>
      <c r="TIE481" s="470"/>
      <c r="TIF481" s="470"/>
      <c r="TIG481" s="470"/>
      <c r="TIH481" s="470"/>
      <c r="TII481" s="470"/>
      <c r="TIJ481" s="470"/>
      <c r="TIK481" s="470"/>
      <c r="TIL481" s="470"/>
      <c r="TIM481" s="470"/>
      <c r="TIN481" s="470"/>
      <c r="TIO481" s="470"/>
      <c r="TIP481" s="470"/>
      <c r="TIQ481" s="470"/>
      <c r="TIR481" s="470"/>
      <c r="TIS481" s="470"/>
      <c r="TIT481" s="470"/>
      <c r="TIU481" s="470"/>
      <c r="TIV481" s="470"/>
      <c r="TIW481" s="470"/>
      <c r="TIX481" s="470"/>
      <c r="TIY481" s="470"/>
      <c r="TIZ481" s="470"/>
      <c r="TJA481" s="470"/>
      <c r="TJB481" s="470"/>
      <c r="TJC481" s="470"/>
      <c r="TJD481" s="470"/>
      <c r="TJE481" s="470"/>
      <c r="TJF481" s="470"/>
      <c r="TJG481" s="470"/>
      <c r="TJH481" s="470"/>
      <c r="TJI481" s="470"/>
      <c r="TJJ481" s="470"/>
      <c r="TJK481" s="470"/>
      <c r="TJL481" s="470"/>
      <c r="TJM481" s="470"/>
      <c r="TJN481" s="470"/>
      <c r="TJO481" s="470"/>
      <c r="TJP481" s="470"/>
      <c r="TJQ481" s="470"/>
      <c r="TJR481" s="470"/>
      <c r="TJS481" s="470"/>
      <c r="TJT481" s="470"/>
      <c r="TJU481" s="470"/>
      <c r="TJV481" s="470"/>
      <c r="TJW481" s="470"/>
      <c r="TJX481" s="470"/>
      <c r="TJY481" s="470"/>
      <c r="TJZ481" s="470"/>
      <c r="TKA481" s="470"/>
      <c r="TKB481" s="470"/>
      <c r="TKC481" s="470"/>
      <c r="TKD481" s="470"/>
      <c r="TKE481" s="470"/>
      <c r="TKF481" s="470"/>
      <c r="TKG481" s="470"/>
      <c r="TKH481" s="470"/>
      <c r="TKI481" s="470"/>
      <c r="TKJ481" s="470"/>
      <c r="TKK481" s="470"/>
      <c r="TKL481" s="470"/>
      <c r="TKM481" s="470"/>
      <c r="TKN481" s="470"/>
      <c r="TKO481" s="470"/>
      <c r="TKP481" s="470"/>
      <c r="TKQ481" s="470"/>
      <c r="TKR481" s="470"/>
      <c r="TKS481" s="470"/>
      <c r="TKT481" s="470"/>
      <c r="TKU481" s="470"/>
      <c r="TKV481" s="470"/>
      <c r="TKW481" s="470"/>
      <c r="TKX481" s="470"/>
      <c r="TKY481" s="470"/>
      <c r="TKZ481" s="470"/>
      <c r="TLA481" s="470"/>
      <c r="TLB481" s="470"/>
      <c r="TLC481" s="470"/>
      <c r="TLD481" s="470"/>
      <c r="TLE481" s="470"/>
      <c r="TLF481" s="470"/>
      <c r="TLG481" s="470"/>
      <c r="TLH481" s="470"/>
      <c r="TLI481" s="470"/>
      <c r="TLJ481" s="470"/>
      <c r="TLK481" s="470"/>
      <c r="TLL481" s="470"/>
      <c r="TLM481" s="470"/>
      <c r="TLN481" s="470"/>
      <c r="TLO481" s="470"/>
      <c r="TLP481" s="470"/>
      <c r="TLQ481" s="470"/>
      <c r="TLR481" s="470"/>
      <c r="TLS481" s="470"/>
      <c r="TLT481" s="470"/>
      <c r="TLU481" s="470"/>
      <c r="TLV481" s="470"/>
      <c r="TLW481" s="470"/>
      <c r="TLX481" s="470"/>
      <c r="TLY481" s="470"/>
      <c r="TLZ481" s="470"/>
      <c r="TMA481" s="470"/>
      <c r="TMB481" s="470"/>
      <c r="TMC481" s="470"/>
      <c r="TMD481" s="470"/>
      <c r="TME481" s="470"/>
      <c r="TMF481" s="470"/>
      <c r="TMG481" s="470"/>
      <c r="TMH481" s="470"/>
      <c r="TMI481" s="470"/>
      <c r="TMJ481" s="470"/>
      <c r="TMK481" s="470"/>
      <c r="TML481" s="470"/>
      <c r="TMM481" s="470"/>
      <c r="TMN481" s="470"/>
      <c r="TMO481" s="470"/>
      <c r="TMP481" s="470"/>
      <c r="TMQ481" s="470"/>
      <c r="TMR481" s="470"/>
      <c r="TMS481" s="470"/>
      <c r="TMT481" s="470"/>
      <c r="TMU481" s="470"/>
      <c r="TMV481" s="470"/>
      <c r="TMW481" s="470"/>
      <c r="TMX481" s="470"/>
      <c r="TMY481" s="470"/>
      <c r="TMZ481" s="470"/>
      <c r="TNA481" s="470"/>
      <c r="TNB481" s="470"/>
      <c r="TNC481" s="470"/>
      <c r="TND481" s="470"/>
      <c r="TNE481" s="470"/>
      <c r="TNF481" s="470"/>
      <c r="TNG481" s="470"/>
      <c r="TNH481" s="470"/>
      <c r="TNI481" s="470"/>
      <c r="TNJ481" s="470"/>
      <c r="TNK481" s="470"/>
      <c r="TNL481" s="470"/>
      <c r="TNM481" s="470"/>
      <c r="TNN481" s="470"/>
      <c r="TNO481" s="470"/>
      <c r="TNP481" s="470"/>
      <c r="TNQ481" s="470"/>
      <c r="TNR481" s="470"/>
      <c r="TNS481" s="470"/>
      <c r="TNT481" s="470"/>
      <c r="TNU481" s="470"/>
      <c r="TNV481" s="470"/>
      <c r="TNW481" s="470"/>
      <c r="TNX481" s="470"/>
      <c r="TNY481" s="470"/>
      <c r="TNZ481" s="470"/>
      <c r="TOA481" s="470"/>
      <c r="TOB481" s="470"/>
      <c r="TOC481" s="470"/>
      <c r="TOD481" s="470"/>
      <c r="TOE481" s="470"/>
      <c r="TOF481" s="470"/>
      <c r="TOG481" s="470"/>
      <c r="TOH481" s="470"/>
      <c r="TOI481" s="470"/>
      <c r="TOJ481" s="470"/>
      <c r="TOK481" s="470"/>
      <c r="TOL481" s="470"/>
      <c r="TOM481" s="470"/>
      <c r="TON481" s="470"/>
      <c r="TOO481" s="470"/>
      <c r="TOP481" s="470"/>
      <c r="TOQ481" s="470"/>
      <c r="TOR481" s="470"/>
      <c r="TOS481" s="470"/>
      <c r="TOT481" s="470"/>
      <c r="TOU481" s="470"/>
      <c r="TOV481" s="470"/>
      <c r="TOW481" s="470"/>
      <c r="TOX481" s="470"/>
      <c r="TOY481" s="470"/>
      <c r="TOZ481" s="470"/>
      <c r="TPA481" s="470"/>
      <c r="TPB481" s="470"/>
      <c r="TPC481" s="470"/>
      <c r="TPD481" s="470"/>
      <c r="TPE481" s="470"/>
      <c r="TPF481" s="470"/>
      <c r="TPG481" s="470"/>
      <c r="TPH481" s="470"/>
      <c r="TPI481" s="470"/>
      <c r="TPJ481" s="470"/>
      <c r="TPK481" s="470"/>
      <c r="TPL481" s="470"/>
      <c r="TPM481" s="470"/>
      <c r="TPN481" s="470"/>
      <c r="TPO481" s="470"/>
      <c r="TPP481" s="470"/>
      <c r="TPQ481" s="470"/>
      <c r="TPR481" s="470"/>
      <c r="TPS481" s="470"/>
      <c r="TPT481" s="470"/>
      <c r="TPU481" s="470"/>
      <c r="TPV481" s="470"/>
      <c r="TPW481" s="470"/>
      <c r="TPX481" s="470"/>
      <c r="TPY481" s="470"/>
      <c r="TPZ481" s="470"/>
      <c r="TQA481" s="470"/>
      <c r="TQB481" s="470"/>
      <c r="TQC481" s="470"/>
      <c r="TQD481" s="470"/>
      <c r="TQE481" s="470"/>
      <c r="TQF481" s="470"/>
      <c r="TQG481" s="470"/>
      <c r="TQH481" s="470"/>
      <c r="TQI481" s="470"/>
      <c r="TQJ481" s="470"/>
      <c r="TQK481" s="470"/>
      <c r="TQL481" s="470"/>
      <c r="TQM481" s="470"/>
      <c r="TQN481" s="470"/>
      <c r="TQO481" s="470"/>
      <c r="TQP481" s="470"/>
      <c r="TQQ481" s="470"/>
      <c r="TQR481" s="470"/>
      <c r="TQS481" s="470"/>
      <c r="TQT481" s="470"/>
      <c r="TQU481" s="470"/>
      <c r="TQV481" s="470"/>
      <c r="TQW481" s="470"/>
      <c r="TQX481" s="470"/>
      <c r="TQY481" s="470"/>
      <c r="TQZ481" s="470"/>
      <c r="TRA481" s="470"/>
      <c r="TRB481" s="470"/>
      <c r="TRC481" s="470"/>
      <c r="TRD481" s="470"/>
      <c r="TRE481" s="470"/>
      <c r="TRF481" s="470"/>
      <c r="TRG481" s="470"/>
      <c r="TRH481" s="470"/>
      <c r="TRI481" s="470"/>
      <c r="TRJ481" s="470"/>
      <c r="TRK481" s="470"/>
      <c r="TRL481" s="470"/>
      <c r="TRM481" s="470"/>
      <c r="TRN481" s="470"/>
      <c r="TRO481" s="470"/>
      <c r="TRP481" s="470"/>
      <c r="TRQ481" s="470"/>
      <c r="TRR481" s="470"/>
      <c r="TRS481" s="470"/>
      <c r="TRT481" s="470"/>
      <c r="TRU481" s="470"/>
      <c r="TRV481" s="470"/>
      <c r="TRW481" s="470"/>
      <c r="TRX481" s="470"/>
      <c r="TRY481" s="470"/>
      <c r="TRZ481" s="470"/>
      <c r="TSA481" s="470"/>
      <c r="TSB481" s="470"/>
      <c r="TSC481" s="470"/>
      <c r="TSD481" s="470"/>
      <c r="TSE481" s="470"/>
      <c r="TSF481" s="470"/>
      <c r="TSG481" s="470"/>
      <c r="TSH481" s="470"/>
      <c r="TSI481" s="470"/>
      <c r="TSJ481" s="470"/>
      <c r="TSK481" s="470"/>
      <c r="TSL481" s="470"/>
      <c r="TSM481" s="470"/>
      <c r="TSN481" s="470"/>
      <c r="TSO481" s="470"/>
      <c r="TSP481" s="470"/>
      <c r="TSQ481" s="470"/>
      <c r="TSR481" s="470"/>
      <c r="TSS481" s="470"/>
      <c r="TST481" s="470"/>
      <c r="TSU481" s="470"/>
      <c r="TSV481" s="470"/>
      <c r="TSW481" s="470"/>
      <c r="TSX481" s="470"/>
      <c r="TSY481" s="470"/>
      <c r="TSZ481" s="470"/>
      <c r="TTA481" s="470"/>
      <c r="TTB481" s="470"/>
      <c r="TTC481" s="470"/>
      <c r="TTD481" s="470"/>
      <c r="TTE481" s="470"/>
      <c r="TTF481" s="470"/>
      <c r="TTG481" s="470"/>
      <c r="TTH481" s="470"/>
      <c r="TTI481" s="470"/>
      <c r="TTJ481" s="470"/>
      <c r="TTK481" s="470"/>
      <c r="TTL481" s="470"/>
      <c r="TTM481" s="470"/>
      <c r="TTN481" s="470"/>
      <c r="TTO481" s="470"/>
      <c r="TTP481" s="470"/>
      <c r="TTQ481" s="470"/>
      <c r="TTR481" s="470"/>
      <c r="TTS481" s="470"/>
      <c r="TTT481" s="470"/>
      <c r="TTU481" s="470"/>
      <c r="TTV481" s="470"/>
      <c r="TTW481" s="470"/>
      <c r="TTX481" s="470"/>
      <c r="TTY481" s="470"/>
      <c r="TTZ481" s="470"/>
      <c r="TUA481" s="470"/>
      <c r="TUB481" s="470"/>
      <c r="TUC481" s="470"/>
      <c r="TUD481" s="470"/>
      <c r="TUE481" s="470"/>
      <c r="TUF481" s="470"/>
      <c r="TUG481" s="470"/>
      <c r="TUH481" s="470"/>
      <c r="TUI481" s="470"/>
      <c r="TUJ481" s="470"/>
      <c r="TUK481" s="470"/>
      <c r="TUL481" s="470"/>
      <c r="TUM481" s="470"/>
      <c r="TUN481" s="470"/>
      <c r="TUO481" s="470"/>
      <c r="TUP481" s="470"/>
      <c r="TUQ481" s="470"/>
      <c r="TUR481" s="470"/>
      <c r="TUS481" s="470"/>
      <c r="TUT481" s="470"/>
      <c r="TUU481" s="470"/>
      <c r="TUV481" s="470"/>
      <c r="TUW481" s="470"/>
      <c r="TUX481" s="470"/>
      <c r="TUY481" s="470"/>
      <c r="TUZ481" s="470"/>
      <c r="TVA481" s="470"/>
      <c r="TVB481" s="470"/>
      <c r="TVC481" s="470"/>
      <c r="TVD481" s="470"/>
      <c r="TVE481" s="470"/>
      <c r="TVF481" s="470"/>
      <c r="TVG481" s="470"/>
      <c r="TVH481" s="470"/>
      <c r="TVI481" s="470"/>
      <c r="TVJ481" s="470"/>
      <c r="TVK481" s="470"/>
      <c r="TVL481" s="470"/>
      <c r="TVM481" s="470"/>
      <c r="TVN481" s="470"/>
      <c r="TVO481" s="470"/>
      <c r="TVP481" s="470"/>
      <c r="TVQ481" s="470"/>
      <c r="TVR481" s="470"/>
      <c r="TVS481" s="470"/>
      <c r="TVT481" s="470"/>
      <c r="TVU481" s="470"/>
      <c r="TVV481" s="470"/>
      <c r="TVW481" s="470"/>
      <c r="TVX481" s="470"/>
      <c r="TVY481" s="470"/>
      <c r="TVZ481" s="470"/>
      <c r="TWA481" s="470"/>
      <c r="TWB481" s="470"/>
      <c r="TWC481" s="470"/>
      <c r="TWD481" s="470"/>
      <c r="TWE481" s="470"/>
      <c r="TWF481" s="470"/>
      <c r="TWG481" s="470"/>
      <c r="TWH481" s="470"/>
      <c r="TWI481" s="470"/>
      <c r="TWJ481" s="470"/>
      <c r="TWK481" s="470"/>
      <c r="TWL481" s="470"/>
      <c r="TWM481" s="470"/>
      <c r="TWN481" s="470"/>
      <c r="TWO481" s="470"/>
      <c r="TWP481" s="470"/>
      <c r="TWQ481" s="470"/>
      <c r="TWR481" s="470"/>
      <c r="TWS481" s="470"/>
      <c r="TWT481" s="470"/>
      <c r="TWU481" s="470"/>
      <c r="TWV481" s="470"/>
      <c r="TWW481" s="470"/>
      <c r="TWX481" s="470"/>
      <c r="TWY481" s="470"/>
      <c r="TWZ481" s="470"/>
      <c r="TXA481" s="470"/>
      <c r="TXB481" s="470"/>
      <c r="TXC481" s="470"/>
      <c r="TXD481" s="470"/>
      <c r="TXE481" s="470"/>
      <c r="TXF481" s="470"/>
      <c r="TXG481" s="470"/>
      <c r="TXH481" s="470"/>
      <c r="TXI481" s="470"/>
      <c r="TXJ481" s="470"/>
      <c r="TXK481" s="470"/>
      <c r="TXL481" s="470"/>
      <c r="TXM481" s="470"/>
      <c r="TXN481" s="470"/>
      <c r="TXO481" s="470"/>
      <c r="TXP481" s="470"/>
      <c r="TXQ481" s="470"/>
      <c r="TXR481" s="470"/>
      <c r="TXS481" s="470"/>
      <c r="TXT481" s="470"/>
      <c r="TXU481" s="470"/>
      <c r="TXV481" s="470"/>
      <c r="TXW481" s="470"/>
      <c r="TXX481" s="470"/>
      <c r="TXY481" s="470"/>
      <c r="TXZ481" s="470"/>
      <c r="TYA481" s="470"/>
      <c r="TYB481" s="470"/>
      <c r="TYC481" s="470"/>
      <c r="TYD481" s="470"/>
      <c r="TYE481" s="470"/>
      <c r="TYF481" s="470"/>
      <c r="TYG481" s="470"/>
      <c r="TYH481" s="470"/>
      <c r="TYI481" s="470"/>
      <c r="TYJ481" s="470"/>
      <c r="TYK481" s="470"/>
      <c r="TYL481" s="470"/>
      <c r="TYM481" s="470"/>
      <c r="TYN481" s="470"/>
      <c r="TYO481" s="470"/>
      <c r="TYP481" s="470"/>
      <c r="TYQ481" s="470"/>
      <c r="TYR481" s="470"/>
      <c r="TYS481" s="470"/>
      <c r="TYT481" s="470"/>
      <c r="TYU481" s="470"/>
      <c r="TYV481" s="470"/>
      <c r="TYW481" s="470"/>
      <c r="TYX481" s="470"/>
      <c r="TYY481" s="470"/>
      <c r="TYZ481" s="470"/>
      <c r="TZA481" s="470"/>
      <c r="TZB481" s="470"/>
      <c r="TZC481" s="470"/>
      <c r="TZD481" s="470"/>
      <c r="TZE481" s="470"/>
      <c r="TZF481" s="470"/>
      <c r="TZG481" s="470"/>
      <c r="TZH481" s="470"/>
      <c r="TZI481" s="470"/>
      <c r="TZJ481" s="470"/>
      <c r="TZK481" s="470"/>
      <c r="TZL481" s="470"/>
      <c r="TZM481" s="470"/>
      <c r="TZN481" s="470"/>
      <c r="TZO481" s="470"/>
      <c r="TZP481" s="470"/>
      <c r="TZQ481" s="470"/>
      <c r="TZR481" s="470"/>
      <c r="TZS481" s="470"/>
      <c r="TZT481" s="470"/>
      <c r="TZU481" s="470"/>
      <c r="TZV481" s="470"/>
      <c r="TZW481" s="470"/>
      <c r="TZX481" s="470"/>
      <c r="TZY481" s="470"/>
      <c r="TZZ481" s="470"/>
      <c r="UAA481" s="470"/>
      <c r="UAB481" s="470"/>
      <c r="UAC481" s="470"/>
      <c r="UAD481" s="470"/>
      <c r="UAE481" s="470"/>
      <c r="UAF481" s="470"/>
      <c r="UAG481" s="470"/>
      <c r="UAH481" s="470"/>
      <c r="UAI481" s="470"/>
      <c r="UAJ481" s="470"/>
      <c r="UAK481" s="470"/>
      <c r="UAL481" s="470"/>
      <c r="UAM481" s="470"/>
      <c r="UAN481" s="470"/>
      <c r="UAO481" s="470"/>
      <c r="UAP481" s="470"/>
      <c r="UAQ481" s="470"/>
      <c r="UAR481" s="470"/>
      <c r="UAS481" s="470"/>
      <c r="UAT481" s="470"/>
      <c r="UAU481" s="470"/>
      <c r="UAV481" s="470"/>
      <c r="UAW481" s="470"/>
      <c r="UAX481" s="470"/>
      <c r="UAY481" s="470"/>
      <c r="UAZ481" s="470"/>
      <c r="UBA481" s="470"/>
      <c r="UBB481" s="470"/>
      <c r="UBC481" s="470"/>
      <c r="UBD481" s="470"/>
      <c r="UBE481" s="470"/>
      <c r="UBF481" s="470"/>
      <c r="UBG481" s="470"/>
      <c r="UBH481" s="470"/>
      <c r="UBI481" s="470"/>
      <c r="UBJ481" s="470"/>
      <c r="UBK481" s="470"/>
      <c r="UBL481" s="470"/>
      <c r="UBM481" s="470"/>
      <c r="UBN481" s="470"/>
      <c r="UBO481" s="470"/>
      <c r="UBP481" s="470"/>
      <c r="UBQ481" s="470"/>
      <c r="UBR481" s="470"/>
      <c r="UBS481" s="470"/>
      <c r="UBT481" s="470"/>
      <c r="UBU481" s="470"/>
      <c r="UBV481" s="470"/>
      <c r="UBW481" s="470"/>
      <c r="UBX481" s="470"/>
      <c r="UBY481" s="470"/>
      <c r="UBZ481" s="470"/>
      <c r="UCA481" s="470"/>
      <c r="UCB481" s="470"/>
      <c r="UCC481" s="470"/>
      <c r="UCD481" s="470"/>
      <c r="UCE481" s="470"/>
      <c r="UCF481" s="470"/>
      <c r="UCG481" s="470"/>
      <c r="UCH481" s="470"/>
      <c r="UCI481" s="470"/>
      <c r="UCJ481" s="470"/>
      <c r="UCK481" s="470"/>
      <c r="UCL481" s="470"/>
      <c r="UCM481" s="470"/>
      <c r="UCN481" s="470"/>
      <c r="UCO481" s="470"/>
      <c r="UCP481" s="470"/>
      <c r="UCQ481" s="470"/>
      <c r="UCR481" s="470"/>
      <c r="UCS481" s="470"/>
      <c r="UCT481" s="470"/>
      <c r="UCU481" s="470"/>
      <c r="UCV481" s="470"/>
      <c r="UCW481" s="470"/>
      <c r="UCX481" s="470"/>
      <c r="UCY481" s="470"/>
      <c r="UCZ481" s="470"/>
      <c r="UDA481" s="470"/>
      <c r="UDB481" s="470"/>
      <c r="UDC481" s="470"/>
      <c r="UDD481" s="470"/>
      <c r="UDE481" s="470"/>
      <c r="UDF481" s="470"/>
      <c r="UDG481" s="470"/>
      <c r="UDH481" s="470"/>
      <c r="UDI481" s="470"/>
      <c r="UDJ481" s="470"/>
      <c r="UDK481" s="470"/>
      <c r="UDL481" s="470"/>
      <c r="UDM481" s="470"/>
      <c r="UDN481" s="470"/>
      <c r="UDO481" s="470"/>
      <c r="UDP481" s="470"/>
      <c r="UDQ481" s="470"/>
      <c r="UDR481" s="470"/>
      <c r="UDS481" s="470"/>
      <c r="UDT481" s="470"/>
      <c r="UDU481" s="470"/>
      <c r="UDV481" s="470"/>
      <c r="UDW481" s="470"/>
      <c r="UDX481" s="470"/>
      <c r="UDY481" s="470"/>
      <c r="UDZ481" s="470"/>
      <c r="UEA481" s="470"/>
      <c r="UEB481" s="470"/>
      <c r="UEC481" s="470"/>
      <c r="UED481" s="470"/>
      <c r="UEE481" s="470"/>
      <c r="UEF481" s="470"/>
      <c r="UEG481" s="470"/>
      <c r="UEH481" s="470"/>
      <c r="UEI481" s="470"/>
      <c r="UEJ481" s="470"/>
      <c r="UEK481" s="470"/>
      <c r="UEL481" s="470"/>
      <c r="UEM481" s="470"/>
      <c r="UEN481" s="470"/>
      <c r="UEO481" s="470"/>
      <c r="UEP481" s="470"/>
      <c r="UEQ481" s="470"/>
      <c r="UER481" s="470"/>
      <c r="UES481" s="470"/>
      <c r="UET481" s="470"/>
      <c r="UEU481" s="470"/>
      <c r="UEV481" s="470"/>
      <c r="UEW481" s="470"/>
      <c r="UEX481" s="470"/>
      <c r="UEY481" s="470"/>
      <c r="UEZ481" s="470"/>
      <c r="UFA481" s="470"/>
      <c r="UFB481" s="470"/>
      <c r="UFC481" s="470"/>
      <c r="UFD481" s="470"/>
      <c r="UFE481" s="470"/>
      <c r="UFF481" s="470"/>
      <c r="UFG481" s="470"/>
      <c r="UFH481" s="470"/>
      <c r="UFI481" s="470"/>
      <c r="UFJ481" s="470"/>
      <c r="UFK481" s="470"/>
      <c r="UFL481" s="470"/>
      <c r="UFM481" s="470"/>
      <c r="UFN481" s="470"/>
      <c r="UFO481" s="470"/>
      <c r="UFP481" s="470"/>
      <c r="UFQ481" s="470"/>
      <c r="UFR481" s="470"/>
      <c r="UFS481" s="470"/>
      <c r="UFT481" s="470"/>
      <c r="UFU481" s="470"/>
      <c r="UFV481" s="470"/>
      <c r="UFW481" s="470"/>
      <c r="UFX481" s="470"/>
      <c r="UFY481" s="470"/>
      <c r="UFZ481" s="470"/>
      <c r="UGA481" s="470"/>
      <c r="UGB481" s="470"/>
      <c r="UGC481" s="470"/>
      <c r="UGD481" s="470"/>
      <c r="UGE481" s="470"/>
      <c r="UGF481" s="470"/>
      <c r="UGG481" s="470"/>
      <c r="UGH481" s="470"/>
      <c r="UGI481" s="470"/>
      <c r="UGJ481" s="470"/>
      <c r="UGK481" s="470"/>
      <c r="UGL481" s="470"/>
      <c r="UGM481" s="470"/>
      <c r="UGN481" s="470"/>
      <c r="UGO481" s="470"/>
      <c r="UGP481" s="470"/>
      <c r="UGQ481" s="470"/>
      <c r="UGR481" s="470"/>
      <c r="UGS481" s="470"/>
      <c r="UGT481" s="470"/>
      <c r="UGU481" s="470"/>
      <c r="UGV481" s="470"/>
      <c r="UGW481" s="470"/>
      <c r="UGX481" s="470"/>
      <c r="UGY481" s="470"/>
      <c r="UGZ481" s="470"/>
      <c r="UHA481" s="470"/>
      <c r="UHB481" s="470"/>
      <c r="UHC481" s="470"/>
      <c r="UHD481" s="470"/>
      <c r="UHE481" s="470"/>
      <c r="UHF481" s="470"/>
      <c r="UHG481" s="470"/>
      <c r="UHH481" s="470"/>
      <c r="UHI481" s="470"/>
      <c r="UHJ481" s="470"/>
      <c r="UHK481" s="470"/>
      <c r="UHL481" s="470"/>
      <c r="UHM481" s="470"/>
      <c r="UHN481" s="470"/>
      <c r="UHO481" s="470"/>
      <c r="UHP481" s="470"/>
      <c r="UHQ481" s="470"/>
      <c r="UHR481" s="470"/>
      <c r="UHS481" s="470"/>
      <c r="UHT481" s="470"/>
      <c r="UHU481" s="470"/>
      <c r="UHV481" s="470"/>
      <c r="UHW481" s="470"/>
      <c r="UHX481" s="470"/>
      <c r="UHY481" s="470"/>
      <c r="UHZ481" s="470"/>
      <c r="UIA481" s="470"/>
      <c r="UIB481" s="470"/>
      <c r="UIC481" s="470"/>
      <c r="UID481" s="470"/>
      <c r="UIE481" s="470"/>
      <c r="UIF481" s="470"/>
      <c r="UIG481" s="470"/>
      <c r="UIH481" s="470"/>
      <c r="UII481" s="470"/>
      <c r="UIJ481" s="470"/>
      <c r="UIK481" s="470"/>
      <c r="UIL481" s="470"/>
      <c r="UIM481" s="470"/>
      <c r="UIN481" s="470"/>
      <c r="UIO481" s="470"/>
      <c r="UIP481" s="470"/>
      <c r="UIQ481" s="470"/>
      <c r="UIR481" s="470"/>
      <c r="UIS481" s="470"/>
      <c r="UIT481" s="470"/>
      <c r="UIU481" s="470"/>
      <c r="UIV481" s="470"/>
      <c r="UIW481" s="470"/>
      <c r="UIX481" s="470"/>
      <c r="UIY481" s="470"/>
      <c r="UIZ481" s="470"/>
      <c r="UJA481" s="470"/>
      <c r="UJB481" s="470"/>
      <c r="UJC481" s="470"/>
      <c r="UJD481" s="470"/>
      <c r="UJE481" s="470"/>
      <c r="UJF481" s="470"/>
      <c r="UJG481" s="470"/>
      <c r="UJH481" s="470"/>
      <c r="UJI481" s="470"/>
      <c r="UJJ481" s="470"/>
      <c r="UJK481" s="470"/>
      <c r="UJL481" s="470"/>
      <c r="UJM481" s="470"/>
      <c r="UJN481" s="470"/>
      <c r="UJO481" s="470"/>
      <c r="UJP481" s="470"/>
      <c r="UJQ481" s="470"/>
      <c r="UJR481" s="470"/>
      <c r="UJS481" s="470"/>
      <c r="UJT481" s="470"/>
      <c r="UJU481" s="470"/>
      <c r="UJV481" s="470"/>
      <c r="UJW481" s="470"/>
      <c r="UJX481" s="470"/>
      <c r="UJY481" s="470"/>
      <c r="UJZ481" s="470"/>
      <c r="UKA481" s="470"/>
      <c r="UKB481" s="470"/>
      <c r="UKC481" s="470"/>
      <c r="UKD481" s="470"/>
      <c r="UKE481" s="470"/>
      <c r="UKF481" s="470"/>
      <c r="UKG481" s="470"/>
      <c r="UKH481" s="470"/>
      <c r="UKI481" s="470"/>
      <c r="UKJ481" s="470"/>
      <c r="UKK481" s="470"/>
      <c r="UKL481" s="470"/>
      <c r="UKM481" s="470"/>
      <c r="UKN481" s="470"/>
      <c r="UKO481" s="470"/>
      <c r="UKP481" s="470"/>
      <c r="UKQ481" s="470"/>
      <c r="UKR481" s="470"/>
      <c r="UKS481" s="470"/>
      <c r="UKT481" s="470"/>
      <c r="UKU481" s="470"/>
      <c r="UKV481" s="470"/>
      <c r="UKW481" s="470"/>
      <c r="UKX481" s="470"/>
      <c r="UKY481" s="470"/>
      <c r="UKZ481" s="470"/>
      <c r="ULA481" s="470"/>
      <c r="ULB481" s="470"/>
      <c r="ULC481" s="470"/>
      <c r="ULD481" s="470"/>
      <c r="ULE481" s="470"/>
      <c r="ULF481" s="470"/>
      <c r="ULG481" s="470"/>
      <c r="ULH481" s="470"/>
      <c r="ULI481" s="470"/>
      <c r="ULJ481" s="470"/>
      <c r="ULK481" s="470"/>
      <c r="ULL481" s="470"/>
      <c r="ULM481" s="470"/>
      <c r="ULN481" s="470"/>
      <c r="ULO481" s="470"/>
      <c r="ULP481" s="470"/>
      <c r="ULQ481" s="470"/>
      <c r="ULR481" s="470"/>
      <c r="ULS481" s="470"/>
      <c r="ULT481" s="470"/>
      <c r="ULU481" s="470"/>
      <c r="ULV481" s="470"/>
      <c r="ULW481" s="470"/>
      <c r="ULX481" s="470"/>
      <c r="ULY481" s="470"/>
      <c r="ULZ481" s="470"/>
      <c r="UMA481" s="470"/>
      <c r="UMB481" s="470"/>
      <c r="UMC481" s="470"/>
      <c r="UMD481" s="470"/>
      <c r="UME481" s="470"/>
      <c r="UMF481" s="470"/>
      <c r="UMG481" s="470"/>
      <c r="UMH481" s="470"/>
      <c r="UMI481" s="470"/>
      <c r="UMJ481" s="470"/>
      <c r="UMK481" s="470"/>
      <c r="UML481" s="470"/>
      <c r="UMM481" s="470"/>
      <c r="UMN481" s="470"/>
      <c r="UMO481" s="470"/>
      <c r="UMP481" s="470"/>
      <c r="UMQ481" s="470"/>
      <c r="UMR481" s="470"/>
      <c r="UMS481" s="470"/>
      <c r="UMT481" s="470"/>
      <c r="UMU481" s="470"/>
      <c r="UMV481" s="470"/>
      <c r="UMW481" s="470"/>
      <c r="UMX481" s="470"/>
      <c r="UMY481" s="470"/>
      <c r="UMZ481" s="470"/>
      <c r="UNA481" s="470"/>
      <c r="UNB481" s="470"/>
      <c r="UNC481" s="470"/>
      <c r="UND481" s="470"/>
      <c r="UNE481" s="470"/>
      <c r="UNF481" s="470"/>
      <c r="UNG481" s="470"/>
      <c r="UNH481" s="470"/>
      <c r="UNI481" s="470"/>
      <c r="UNJ481" s="470"/>
      <c r="UNK481" s="470"/>
      <c r="UNL481" s="470"/>
      <c r="UNM481" s="470"/>
      <c r="UNN481" s="470"/>
      <c r="UNO481" s="470"/>
      <c r="UNP481" s="470"/>
      <c r="UNQ481" s="470"/>
      <c r="UNR481" s="470"/>
      <c r="UNS481" s="470"/>
      <c r="UNT481" s="470"/>
      <c r="UNU481" s="470"/>
      <c r="UNV481" s="470"/>
      <c r="UNW481" s="470"/>
      <c r="UNX481" s="470"/>
      <c r="UNY481" s="470"/>
      <c r="UNZ481" s="470"/>
      <c r="UOA481" s="470"/>
      <c r="UOB481" s="470"/>
      <c r="UOC481" s="470"/>
      <c r="UOD481" s="470"/>
      <c r="UOE481" s="470"/>
      <c r="UOF481" s="470"/>
      <c r="UOG481" s="470"/>
      <c r="UOH481" s="470"/>
      <c r="UOI481" s="470"/>
      <c r="UOJ481" s="470"/>
      <c r="UOK481" s="470"/>
      <c r="UOL481" s="470"/>
      <c r="UOM481" s="470"/>
      <c r="UON481" s="470"/>
      <c r="UOO481" s="470"/>
      <c r="UOP481" s="470"/>
      <c r="UOQ481" s="470"/>
      <c r="UOR481" s="470"/>
      <c r="UOS481" s="470"/>
      <c r="UOT481" s="470"/>
      <c r="UOU481" s="470"/>
      <c r="UOV481" s="470"/>
      <c r="UOW481" s="470"/>
      <c r="UOX481" s="470"/>
      <c r="UOY481" s="470"/>
      <c r="UOZ481" s="470"/>
      <c r="UPA481" s="470"/>
      <c r="UPB481" s="470"/>
      <c r="UPC481" s="470"/>
      <c r="UPD481" s="470"/>
      <c r="UPE481" s="470"/>
      <c r="UPF481" s="470"/>
      <c r="UPG481" s="470"/>
      <c r="UPH481" s="470"/>
      <c r="UPI481" s="470"/>
      <c r="UPJ481" s="470"/>
      <c r="UPK481" s="470"/>
      <c r="UPL481" s="470"/>
      <c r="UPM481" s="470"/>
      <c r="UPN481" s="470"/>
      <c r="UPO481" s="470"/>
      <c r="UPP481" s="470"/>
      <c r="UPQ481" s="470"/>
      <c r="UPR481" s="470"/>
      <c r="UPS481" s="470"/>
      <c r="UPT481" s="470"/>
      <c r="UPU481" s="470"/>
      <c r="UPV481" s="470"/>
      <c r="UPW481" s="470"/>
      <c r="UPX481" s="470"/>
      <c r="UPY481" s="470"/>
      <c r="UPZ481" s="470"/>
      <c r="UQA481" s="470"/>
      <c r="UQB481" s="470"/>
      <c r="UQC481" s="470"/>
      <c r="UQD481" s="470"/>
      <c r="UQE481" s="470"/>
      <c r="UQF481" s="470"/>
      <c r="UQG481" s="470"/>
      <c r="UQH481" s="470"/>
      <c r="UQI481" s="470"/>
      <c r="UQJ481" s="470"/>
      <c r="UQK481" s="470"/>
      <c r="UQL481" s="470"/>
      <c r="UQM481" s="470"/>
      <c r="UQN481" s="470"/>
      <c r="UQO481" s="470"/>
      <c r="UQP481" s="470"/>
      <c r="UQQ481" s="470"/>
      <c r="UQR481" s="470"/>
      <c r="UQS481" s="470"/>
      <c r="UQT481" s="470"/>
      <c r="UQU481" s="470"/>
      <c r="UQV481" s="470"/>
      <c r="UQW481" s="470"/>
      <c r="UQX481" s="470"/>
      <c r="UQY481" s="470"/>
      <c r="UQZ481" s="470"/>
      <c r="URA481" s="470"/>
      <c r="URB481" s="470"/>
      <c r="URC481" s="470"/>
      <c r="URD481" s="470"/>
      <c r="URE481" s="470"/>
      <c r="URF481" s="470"/>
      <c r="URG481" s="470"/>
      <c r="URH481" s="470"/>
      <c r="URI481" s="470"/>
      <c r="URJ481" s="470"/>
      <c r="URK481" s="470"/>
      <c r="URL481" s="470"/>
      <c r="URM481" s="470"/>
      <c r="URN481" s="470"/>
      <c r="URO481" s="470"/>
      <c r="URP481" s="470"/>
      <c r="URQ481" s="470"/>
      <c r="URR481" s="470"/>
      <c r="URS481" s="470"/>
      <c r="URT481" s="470"/>
      <c r="URU481" s="470"/>
      <c r="URV481" s="470"/>
      <c r="URW481" s="470"/>
      <c r="URX481" s="470"/>
      <c r="URY481" s="470"/>
      <c r="URZ481" s="470"/>
      <c r="USA481" s="470"/>
      <c r="USB481" s="470"/>
      <c r="USC481" s="470"/>
      <c r="USD481" s="470"/>
      <c r="USE481" s="470"/>
      <c r="USF481" s="470"/>
      <c r="USG481" s="470"/>
      <c r="USH481" s="470"/>
      <c r="USI481" s="470"/>
      <c r="USJ481" s="470"/>
      <c r="USK481" s="470"/>
      <c r="USL481" s="470"/>
      <c r="USM481" s="470"/>
      <c r="USN481" s="470"/>
      <c r="USO481" s="470"/>
      <c r="USP481" s="470"/>
      <c r="USQ481" s="470"/>
      <c r="USR481" s="470"/>
      <c r="USS481" s="470"/>
      <c r="UST481" s="470"/>
      <c r="USU481" s="470"/>
      <c r="USV481" s="470"/>
      <c r="USW481" s="470"/>
      <c r="USX481" s="470"/>
      <c r="USY481" s="470"/>
      <c r="USZ481" s="470"/>
      <c r="UTA481" s="470"/>
      <c r="UTB481" s="470"/>
      <c r="UTC481" s="470"/>
      <c r="UTD481" s="470"/>
      <c r="UTE481" s="470"/>
      <c r="UTF481" s="470"/>
      <c r="UTG481" s="470"/>
      <c r="UTH481" s="470"/>
      <c r="UTI481" s="470"/>
      <c r="UTJ481" s="470"/>
      <c r="UTK481" s="470"/>
      <c r="UTL481" s="470"/>
      <c r="UTM481" s="470"/>
      <c r="UTN481" s="470"/>
      <c r="UTO481" s="470"/>
      <c r="UTP481" s="470"/>
      <c r="UTQ481" s="470"/>
      <c r="UTR481" s="470"/>
      <c r="UTS481" s="470"/>
      <c r="UTT481" s="470"/>
      <c r="UTU481" s="470"/>
      <c r="UTV481" s="470"/>
      <c r="UTW481" s="470"/>
      <c r="UTX481" s="470"/>
      <c r="UTY481" s="470"/>
      <c r="UTZ481" s="470"/>
      <c r="UUA481" s="470"/>
      <c r="UUB481" s="470"/>
      <c r="UUC481" s="470"/>
      <c r="UUD481" s="470"/>
      <c r="UUE481" s="470"/>
      <c r="UUF481" s="470"/>
      <c r="UUG481" s="470"/>
      <c r="UUH481" s="470"/>
      <c r="UUI481" s="470"/>
      <c r="UUJ481" s="470"/>
      <c r="UUK481" s="470"/>
      <c r="UUL481" s="470"/>
      <c r="UUM481" s="470"/>
      <c r="UUN481" s="470"/>
      <c r="UUO481" s="470"/>
      <c r="UUP481" s="470"/>
      <c r="UUQ481" s="470"/>
      <c r="UUR481" s="470"/>
      <c r="UUS481" s="470"/>
      <c r="UUT481" s="470"/>
      <c r="UUU481" s="470"/>
      <c r="UUV481" s="470"/>
      <c r="UUW481" s="470"/>
      <c r="UUX481" s="470"/>
      <c r="UUY481" s="470"/>
      <c r="UUZ481" s="470"/>
      <c r="UVA481" s="470"/>
      <c r="UVB481" s="470"/>
      <c r="UVC481" s="470"/>
      <c r="UVD481" s="470"/>
      <c r="UVE481" s="470"/>
      <c r="UVF481" s="470"/>
      <c r="UVG481" s="470"/>
      <c r="UVH481" s="470"/>
      <c r="UVI481" s="470"/>
      <c r="UVJ481" s="470"/>
      <c r="UVK481" s="470"/>
      <c r="UVL481" s="470"/>
      <c r="UVM481" s="470"/>
      <c r="UVN481" s="470"/>
      <c r="UVO481" s="470"/>
      <c r="UVP481" s="470"/>
      <c r="UVQ481" s="470"/>
      <c r="UVR481" s="470"/>
      <c r="UVS481" s="470"/>
      <c r="UVT481" s="470"/>
      <c r="UVU481" s="470"/>
      <c r="UVV481" s="470"/>
      <c r="UVW481" s="470"/>
      <c r="UVX481" s="470"/>
      <c r="UVY481" s="470"/>
      <c r="UVZ481" s="470"/>
      <c r="UWA481" s="470"/>
      <c r="UWB481" s="470"/>
      <c r="UWC481" s="470"/>
      <c r="UWD481" s="470"/>
      <c r="UWE481" s="470"/>
      <c r="UWF481" s="470"/>
      <c r="UWG481" s="470"/>
      <c r="UWH481" s="470"/>
      <c r="UWI481" s="470"/>
      <c r="UWJ481" s="470"/>
      <c r="UWK481" s="470"/>
      <c r="UWL481" s="470"/>
      <c r="UWM481" s="470"/>
      <c r="UWN481" s="470"/>
      <c r="UWO481" s="470"/>
      <c r="UWP481" s="470"/>
      <c r="UWQ481" s="470"/>
      <c r="UWR481" s="470"/>
      <c r="UWS481" s="470"/>
      <c r="UWT481" s="470"/>
      <c r="UWU481" s="470"/>
      <c r="UWV481" s="470"/>
      <c r="UWW481" s="470"/>
      <c r="UWX481" s="470"/>
      <c r="UWY481" s="470"/>
      <c r="UWZ481" s="470"/>
      <c r="UXA481" s="470"/>
      <c r="UXB481" s="470"/>
      <c r="UXC481" s="470"/>
      <c r="UXD481" s="470"/>
      <c r="UXE481" s="470"/>
      <c r="UXF481" s="470"/>
      <c r="UXG481" s="470"/>
      <c r="UXH481" s="470"/>
      <c r="UXI481" s="470"/>
      <c r="UXJ481" s="470"/>
      <c r="UXK481" s="470"/>
      <c r="UXL481" s="470"/>
      <c r="UXM481" s="470"/>
      <c r="UXN481" s="470"/>
      <c r="UXO481" s="470"/>
      <c r="UXP481" s="470"/>
      <c r="UXQ481" s="470"/>
      <c r="UXR481" s="470"/>
      <c r="UXS481" s="470"/>
      <c r="UXT481" s="470"/>
      <c r="UXU481" s="470"/>
      <c r="UXV481" s="470"/>
      <c r="UXW481" s="470"/>
      <c r="UXX481" s="470"/>
      <c r="UXY481" s="470"/>
      <c r="UXZ481" s="470"/>
      <c r="UYA481" s="470"/>
      <c r="UYB481" s="470"/>
      <c r="UYC481" s="470"/>
      <c r="UYD481" s="470"/>
      <c r="UYE481" s="470"/>
      <c r="UYF481" s="470"/>
      <c r="UYG481" s="470"/>
      <c r="UYH481" s="470"/>
      <c r="UYI481" s="470"/>
      <c r="UYJ481" s="470"/>
      <c r="UYK481" s="470"/>
      <c r="UYL481" s="470"/>
      <c r="UYM481" s="470"/>
      <c r="UYN481" s="470"/>
      <c r="UYO481" s="470"/>
      <c r="UYP481" s="470"/>
      <c r="UYQ481" s="470"/>
      <c r="UYR481" s="470"/>
      <c r="UYS481" s="470"/>
      <c r="UYT481" s="470"/>
      <c r="UYU481" s="470"/>
      <c r="UYV481" s="470"/>
      <c r="UYW481" s="470"/>
      <c r="UYX481" s="470"/>
      <c r="UYY481" s="470"/>
      <c r="UYZ481" s="470"/>
      <c r="UZA481" s="470"/>
      <c r="UZB481" s="470"/>
      <c r="UZC481" s="470"/>
      <c r="UZD481" s="470"/>
      <c r="UZE481" s="470"/>
      <c r="UZF481" s="470"/>
      <c r="UZG481" s="470"/>
      <c r="UZH481" s="470"/>
      <c r="UZI481" s="470"/>
      <c r="UZJ481" s="470"/>
      <c r="UZK481" s="470"/>
      <c r="UZL481" s="470"/>
      <c r="UZM481" s="470"/>
      <c r="UZN481" s="470"/>
      <c r="UZO481" s="470"/>
      <c r="UZP481" s="470"/>
      <c r="UZQ481" s="470"/>
      <c r="UZR481" s="470"/>
      <c r="UZS481" s="470"/>
      <c r="UZT481" s="470"/>
      <c r="UZU481" s="470"/>
      <c r="UZV481" s="470"/>
      <c r="UZW481" s="470"/>
      <c r="UZX481" s="470"/>
      <c r="UZY481" s="470"/>
      <c r="UZZ481" s="470"/>
      <c r="VAA481" s="470"/>
      <c r="VAB481" s="470"/>
      <c r="VAC481" s="470"/>
      <c r="VAD481" s="470"/>
      <c r="VAE481" s="470"/>
      <c r="VAF481" s="470"/>
      <c r="VAG481" s="470"/>
      <c r="VAH481" s="470"/>
      <c r="VAI481" s="470"/>
      <c r="VAJ481" s="470"/>
      <c r="VAK481" s="470"/>
      <c r="VAL481" s="470"/>
      <c r="VAM481" s="470"/>
      <c r="VAN481" s="470"/>
      <c r="VAO481" s="470"/>
      <c r="VAP481" s="470"/>
      <c r="VAQ481" s="470"/>
      <c r="VAR481" s="470"/>
      <c r="VAS481" s="470"/>
      <c r="VAT481" s="470"/>
      <c r="VAU481" s="470"/>
      <c r="VAV481" s="470"/>
      <c r="VAW481" s="470"/>
      <c r="VAX481" s="470"/>
      <c r="VAY481" s="470"/>
      <c r="VAZ481" s="470"/>
      <c r="VBA481" s="470"/>
      <c r="VBB481" s="470"/>
      <c r="VBC481" s="470"/>
      <c r="VBD481" s="470"/>
      <c r="VBE481" s="470"/>
      <c r="VBF481" s="470"/>
      <c r="VBG481" s="470"/>
      <c r="VBH481" s="470"/>
      <c r="VBI481" s="470"/>
      <c r="VBJ481" s="470"/>
      <c r="VBK481" s="470"/>
      <c r="VBL481" s="470"/>
      <c r="VBM481" s="470"/>
      <c r="VBN481" s="470"/>
      <c r="VBO481" s="470"/>
      <c r="VBP481" s="470"/>
      <c r="VBQ481" s="470"/>
      <c r="VBR481" s="470"/>
      <c r="VBS481" s="470"/>
      <c r="VBT481" s="470"/>
      <c r="VBU481" s="470"/>
      <c r="VBV481" s="470"/>
      <c r="VBW481" s="470"/>
      <c r="VBX481" s="470"/>
      <c r="VBY481" s="470"/>
      <c r="VBZ481" s="470"/>
      <c r="VCA481" s="470"/>
      <c r="VCB481" s="470"/>
      <c r="VCC481" s="470"/>
      <c r="VCD481" s="470"/>
      <c r="VCE481" s="470"/>
      <c r="VCF481" s="470"/>
      <c r="VCG481" s="470"/>
      <c r="VCH481" s="470"/>
      <c r="VCI481" s="470"/>
      <c r="VCJ481" s="470"/>
      <c r="VCK481" s="470"/>
      <c r="VCL481" s="470"/>
      <c r="VCM481" s="470"/>
      <c r="VCN481" s="470"/>
      <c r="VCO481" s="470"/>
      <c r="VCP481" s="470"/>
      <c r="VCQ481" s="470"/>
      <c r="VCR481" s="470"/>
      <c r="VCS481" s="470"/>
      <c r="VCT481" s="470"/>
      <c r="VCU481" s="470"/>
      <c r="VCV481" s="470"/>
      <c r="VCW481" s="470"/>
      <c r="VCX481" s="470"/>
      <c r="VCY481" s="470"/>
      <c r="VCZ481" s="470"/>
      <c r="VDA481" s="470"/>
      <c r="VDB481" s="470"/>
      <c r="VDC481" s="470"/>
      <c r="VDD481" s="470"/>
      <c r="VDE481" s="470"/>
      <c r="VDF481" s="470"/>
      <c r="VDG481" s="470"/>
      <c r="VDH481" s="470"/>
      <c r="VDI481" s="470"/>
      <c r="VDJ481" s="470"/>
      <c r="VDK481" s="470"/>
      <c r="VDL481" s="470"/>
      <c r="VDM481" s="470"/>
      <c r="VDN481" s="470"/>
      <c r="VDO481" s="470"/>
      <c r="VDP481" s="470"/>
      <c r="VDQ481" s="470"/>
      <c r="VDR481" s="470"/>
      <c r="VDS481" s="470"/>
      <c r="VDT481" s="470"/>
      <c r="VDU481" s="470"/>
      <c r="VDV481" s="470"/>
      <c r="VDW481" s="470"/>
      <c r="VDX481" s="470"/>
      <c r="VDY481" s="470"/>
      <c r="VDZ481" s="470"/>
      <c r="VEA481" s="470"/>
      <c r="VEB481" s="470"/>
      <c r="VEC481" s="470"/>
      <c r="VED481" s="470"/>
      <c r="VEE481" s="470"/>
      <c r="VEF481" s="470"/>
      <c r="VEG481" s="470"/>
      <c r="VEH481" s="470"/>
      <c r="VEI481" s="470"/>
      <c r="VEJ481" s="470"/>
      <c r="VEK481" s="470"/>
      <c r="VEL481" s="470"/>
      <c r="VEM481" s="470"/>
      <c r="VEN481" s="470"/>
      <c r="VEO481" s="470"/>
      <c r="VEP481" s="470"/>
      <c r="VEQ481" s="470"/>
      <c r="VER481" s="470"/>
      <c r="VES481" s="470"/>
      <c r="VET481" s="470"/>
      <c r="VEU481" s="470"/>
      <c r="VEV481" s="470"/>
      <c r="VEW481" s="470"/>
      <c r="VEX481" s="470"/>
      <c r="VEY481" s="470"/>
      <c r="VEZ481" s="470"/>
      <c r="VFA481" s="470"/>
      <c r="VFB481" s="470"/>
      <c r="VFC481" s="470"/>
      <c r="VFD481" s="470"/>
      <c r="VFE481" s="470"/>
      <c r="VFF481" s="470"/>
      <c r="VFG481" s="470"/>
      <c r="VFH481" s="470"/>
      <c r="VFI481" s="470"/>
      <c r="VFJ481" s="470"/>
      <c r="VFK481" s="470"/>
      <c r="VFL481" s="470"/>
      <c r="VFM481" s="470"/>
      <c r="VFN481" s="470"/>
      <c r="VFO481" s="470"/>
      <c r="VFP481" s="470"/>
      <c r="VFQ481" s="470"/>
      <c r="VFR481" s="470"/>
      <c r="VFS481" s="470"/>
      <c r="VFT481" s="470"/>
      <c r="VFU481" s="470"/>
      <c r="VFV481" s="470"/>
      <c r="VFW481" s="470"/>
      <c r="VFX481" s="470"/>
      <c r="VFY481" s="470"/>
      <c r="VFZ481" s="470"/>
      <c r="VGA481" s="470"/>
      <c r="VGB481" s="470"/>
      <c r="VGC481" s="470"/>
      <c r="VGD481" s="470"/>
      <c r="VGE481" s="470"/>
      <c r="VGF481" s="470"/>
      <c r="VGG481" s="470"/>
      <c r="VGH481" s="470"/>
      <c r="VGI481" s="470"/>
      <c r="VGJ481" s="470"/>
      <c r="VGK481" s="470"/>
      <c r="VGL481" s="470"/>
      <c r="VGM481" s="470"/>
      <c r="VGN481" s="470"/>
      <c r="VGO481" s="470"/>
      <c r="VGP481" s="470"/>
      <c r="VGQ481" s="470"/>
      <c r="VGR481" s="470"/>
      <c r="VGS481" s="470"/>
      <c r="VGT481" s="470"/>
      <c r="VGU481" s="470"/>
      <c r="VGV481" s="470"/>
      <c r="VGW481" s="470"/>
      <c r="VGX481" s="470"/>
      <c r="VGY481" s="470"/>
      <c r="VGZ481" s="470"/>
      <c r="VHA481" s="470"/>
      <c r="VHB481" s="470"/>
      <c r="VHC481" s="470"/>
      <c r="VHD481" s="470"/>
      <c r="VHE481" s="470"/>
      <c r="VHF481" s="470"/>
      <c r="VHG481" s="470"/>
      <c r="VHH481" s="470"/>
      <c r="VHI481" s="470"/>
      <c r="VHJ481" s="470"/>
      <c r="VHK481" s="470"/>
      <c r="VHL481" s="470"/>
      <c r="VHM481" s="470"/>
      <c r="VHN481" s="470"/>
      <c r="VHO481" s="470"/>
      <c r="VHP481" s="470"/>
      <c r="VHQ481" s="470"/>
      <c r="VHR481" s="470"/>
      <c r="VHS481" s="470"/>
      <c r="VHT481" s="470"/>
      <c r="VHU481" s="470"/>
      <c r="VHV481" s="470"/>
      <c r="VHW481" s="470"/>
      <c r="VHX481" s="470"/>
      <c r="VHY481" s="470"/>
      <c r="VHZ481" s="470"/>
      <c r="VIA481" s="470"/>
      <c r="VIB481" s="470"/>
      <c r="VIC481" s="470"/>
      <c r="VID481" s="470"/>
      <c r="VIE481" s="470"/>
      <c r="VIF481" s="470"/>
      <c r="VIG481" s="470"/>
      <c r="VIH481" s="470"/>
      <c r="VII481" s="470"/>
      <c r="VIJ481" s="470"/>
      <c r="VIK481" s="470"/>
      <c r="VIL481" s="470"/>
      <c r="VIM481" s="470"/>
      <c r="VIN481" s="470"/>
      <c r="VIO481" s="470"/>
      <c r="VIP481" s="470"/>
      <c r="VIQ481" s="470"/>
      <c r="VIR481" s="470"/>
      <c r="VIS481" s="470"/>
      <c r="VIT481" s="470"/>
      <c r="VIU481" s="470"/>
      <c r="VIV481" s="470"/>
      <c r="VIW481" s="470"/>
      <c r="VIX481" s="470"/>
      <c r="VIY481" s="470"/>
      <c r="VIZ481" s="470"/>
      <c r="VJA481" s="470"/>
      <c r="VJB481" s="470"/>
      <c r="VJC481" s="470"/>
      <c r="VJD481" s="470"/>
      <c r="VJE481" s="470"/>
      <c r="VJF481" s="470"/>
      <c r="VJG481" s="470"/>
      <c r="VJH481" s="470"/>
      <c r="VJI481" s="470"/>
      <c r="VJJ481" s="470"/>
      <c r="VJK481" s="470"/>
      <c r="VJL481" s="470"/>
      <c r="VJM481" s="470"/>
      <c r="VJN481" s="470"/>
      <c r="VJO481" s="470"/>
      <c r="VJP481" s="470"/>
      <c r="VJQ481" s="470"/>
      <c r="VJR481" s="470"/>
      <c r="VJS481" s="470"/>
      <c r="VJT481" s="470"/>
      <c r="VJU481" s="470"/>
      <c r="VJV481" s="470"/>
      <c r="VJW481" s="470"/>
      <c r="VJX481" s="470"/>
      <c r="VJY481" s="470"/>
      <c r="VJZ481" s="470"/>
      <c r="VKA481" s="470"/>
      <c r="VKB481" s="470"/>
      <c r="VKC481" s="470"/>
      <c r="VKD481" s="470"/>
      <c r="VKE481" s="470"/>
      <c r="VKF481" s="470"/>
      <c r="VKG481" s="470"/>
      <c r="VKH481" s="470"/>
      <c r="VKI481" s="470"/>
      <c r="VKJ481" s="470"/>
      <c r="VKK481" s="470"/>
      <c r="VKL481" s="470"/>
      <c r="VKM481" s="470"/>
      <c r="VKN481" s="470"/>
      <c r="VKO481" s="470"/>
      <c r="VKP481" s="470"/>
      <c r="VKQ481" s="470"/>
      <c r="VKR481" s="470"/>
      <c r="VKS481" s="470"/>
      <c r="VKT481" s="470"/>
      <c r="VKU481" s="470"/>
      <c r="VKV481" s="470"/>
      <c r="VKW481" s="470"/>
      <c r="VKX481" s="470"/>
      <c r="VKY481" s="470"/>
      <c r="VKZ481" s="470"/>
      <c r="VLA481" s="470"/>
      <c r="VLB481" s="470"/>
      <c r="VLC481" s="470"/>
      <c r="VLD481" s="470"/>
      <c r="VLE481" s="470"/>
      <c r="VLF481" s="470"/>
      <c r="VLG481" s="470"/>
      <c r="VLH481" s="470"/>
      <c r="VLI481" s="470"/>
      <c r="VLJ481" s="470"/>
      <c r="VLK481" s="470"/>
      <c r="VLL481" s="470"/>
      <c r="VLM481" s="470"/>
      <c r="VLN481" s="470"/>
      <c r="VLO481" s="470"/>
      <c r="VLP481" s="470"/>
      <c r="VLQ481" s="470"/>
      <c r="VLR481" s="470"/>
      <c r="VLS481" s="470"/>
      <c r="VLT481" s="470"/>
      <c r="VLU481" s="470"/>
      <c r="VLV481" s="470"/>
      <c r="VLW481" s="470"/>
      <c r="VLX481" s="470"/>
      <c r="VLY481" s="470"/>
      <c r="VLZ481" s="470"/>
      <c r="VMA481" s="470"/>
      <c r="VMB481" s="470"/>
      <c r="VMC481" s="470"/>
      <c r="VMD481" s="470"/>
      <c r="VME481" s="470"/>
      <c r="VMF481" s="470"/>
      <c r="VMG481" s="470"/>
      <c r="VMH481" s="470"/>
      <c r="VMI481" s="470"/>
      <c r="VMJ481" s="470"/>
      <c r="VMK481" s="470"/>
      <c r="VML481" s="470"/>
      <c r="VMM481" s="470"/>
      <c r="VMN481" s="470"/>
      <c r="VMO481" s="470"/>
      <c r="VMP481" s="470"/>
      <c r="VMQ481" s="470"/>
      <c r="VMR481" s="470"/>
      <c r="VMS481" s="470"/>
      <c r="VMT481" s="470"/>
      <c r="VMU481" s="470"/>
      <c r="VMV481" s="470"/>
      <c r="VMW481" s="470"/>
      <c r="VMX481" s="470"/>
      <c r="VMY481" s="470"/>
      <c r="VMZ481" s="470"/>
      <c r="VNA481" s="470"/>
      <c r="VNB481" s="470"/>
      <c r="VNC481" s="470"/>
      <c r="VND481" s="470"/>
      <c r="VNE481" s="470"/>
      <c r="VNF481" s="470"/>
      <c r="VNG481" s="470"/>
      <c r="VNH481" s="470"/>
      <c r="VNI481" s="470"/>
      <c r="VNJ481" s="470"/>
      <c r="VNK481" s="470"/>
      <c r="VNL481" s="470"/>
      <c r="VNM481" s="470"/>
      <c r="VNN481" s="470"/>
      <c r="VNO481" s="470"/>
      <c r="VNP481" s="470"/>
      <c r="VNQ481" s="470"/>
      <c r="VNR481" s="470"/>
      <c r="VNS481" s="470"/>
      <c r="VNT481" s="470"/>
      <c r="VNU481" s="470"/>
      <c r="VNV481" s="470"/>
      <c r="VNW481" s="470"/>
      <c r="VNX481" s="470"/>
      <c r="VNY481" s="470"/>
      <c r="VNZ481" s="470"/>
      <c r="VOA481" s="470"/>
      <c r="VOB481" s="470"/>
      <c r="VOC481" s="470"/>
      <c r="VOD481" s="470"/>
      <c r="VOE481" s="470"/>
      <c r="VOF481" s="470"/>
      <c r="VOG481" s="470"/>
      <c r="VOH481" s="470"/>
      <c r="VOI481" s="470"/>
      <c r="VOJ481" s="470"/>
      <c r="VOK481" s="470"/>
      <c r="VOL481" s="470"/>
      <c r="VOM481" s="470"/>
      <c r="VON481" s="470"/>
      <c r="VOO481" s="470"/>
      <c r="VOP481" s="470"/>
      <c r="VOQ481" s="470"/>
      <c r="VOR481" s="470"/>
      <c r="VOS481" s="470"/>
      <c r="VOT481" s="470"/>
      <c r="VOU481" s="470"/>
      <c r="VOV481" s="470"/>
      <c r="VOW481" s="470"/>
      <c r="VOX481" s="470"/>
      <c r="VOY481" s="470"/>
      <c r="VOZ481" s="470"/>
      <c r="VPA481" s="470"/>
      <c r="VPB481" s="470"/>
      <c r="VPC481" s="470"/>
      <c r="VPD481" s="470"/>
      <c r="VPE481" s="470"/>
      <c r="VPF481" s="470"/>
      <c r="VPG481" s="470"/>
      <c r="VPH481" s="470"/>
      <c r="VPI481" s="470"/>
      <c r="VPJ481" s="470"/>
      <c r="VPK481" s="470"/>
      <c r="VPL481" s="470"/>
      <c r="VPM481" s="470"/>
      <c r="VPN481" s="470"/>
      <c r="VPO481" s="470"/>
      <c r="VPP481" s="470"/>
      <c r="VPQ481" s="470"/>
      <c r="VPR481" s="470"/>
      <c r="VPS481" s="470"/>
      <c r="VPT481" s="470"/>
      <c r="VPU481" s="470"/>
      <c r="VPV481" s="470"/>
      <c r="VPW481" s="470"/>
      <c r="VPX481" s="470"/>
      <c r="VPY481" s="470"/>
      <c r="VPZ481" s="470"/>
      <c r="VQA481" s="470"/>
      <c r="VQB481" s="470"/>
      <c r="VQC481" s="470"/>
      <c r="VQD481" s="470"/>
      <c r="VQE481" s="470"/>
      <c r="VQF481" s="470"/>
      <c r="VQG481" s="470"/>
      <c r="VQH481" s="470"/>
      <c r="VQI481" s="470"/>
      <c r="VQJ481" s="470"/>
      <c r="VQK481" s="470"/>
      <c r="VQL481" s="470"/>
      <c r="VQM481" s="470"/>
      <c r="VQN481" s="470"/>
      <c r="VQO481" s="470"/>
      <c r="VQP481" s="470"/>
      <c r="VQQ481" s="470"/>
      <c r="VQR481" s="470"/>
      <c r="VQS481" s="470"/>
      <c r="VQT481" s="470"/>
      <c r="VQU481" s="470"/>
      <c r="VQV481" s="470"/>
      <c r="VQW481" s="470"/>
      <c r="VQX481" s="470"/>
      <c r="VQY481" s="470"/>
      <c r="VQZ481" s="470"/>
      <c r="VRA481" s="470"/>
      <c r="VRB481" s="470"/>
      <c r="VRC481" s="470"/>
      <c r="VRD481" s="470"/>
      <c r="VRE481" s="470"/>
      <c r="VRF481" s="470"/>
      <c r="VRG481" s="470"/>
      <c r="VRH481" s="470"/>
      <c r="VRI481" s="470"/>
      <c r="VRJ481" s="470"/>
      <c r="VRK481" s="470"/>
      <c r="VRL481" s="470"/>
      <c r="VRM481" s="470"/>
      <c r="VRN481" s="470"/>
      <c r="VRO481" s="470"/>
      <c r="VRP481" s="470"/>
      <c r="VRQ481" s="470"/>
      <c r="VRR481" s="470"/>
      <c r="VRS481" s="470"/>
      <c r="VRT481" s="470"/>
      <c r="VRU481" s="470"/>
      <c r="VRV481" s="470"/>
      <c r="VRW481" s="470"/>
      <c r="VRX481" s="470"/>
      <c r="VRY481" s="470"/>
      <c r="VRZ481" s="470"/>
      <c r="VSA481" s="470"/>
      <c r="VSB481" s="470"/>
      <c r="VSC481" s="470"/>
      <c r="VSD481" s="470"/>
      <c r="VSE481" s="470"/>
      <c r="VSF481" s="470"/>
      <c r="VSG481" s="470"/>
      <c r="VSH481" s="470"/>
      <c r="VSI481" s="470"/>
      <c r="VSJ481" s="470"/>
      <c r="VSK481" s="470"/>
      <c r="VSL481" s="470"/>
      <c r="VSM481" s="470"/>
      <c r="VSN481" s="470"/>
      <c r="VSO481" s="470"/>
      <c r="VSP481" s="470"/>
      <c r="VSQ481" s="470"/>
      <c r="VSR481" s="470"/>
      <c r="VSS481" s="470"/>
      <c r="VST481" s="470"/>
      <c r="VSU481" s="470"/>
      <c r="VSV481" s="470"/>
      <c r="VSW481" s="470"/>
      <c r="VSX481" s="470"/>
      <c r="VSY481" s="470"/>
      <c r="VSZ481" s="470"/>
      <c r="VTA481" s="470"/>
      <c r="VTB481" s="470"/>
      <c r="VTC481" s="470"/>
      <c r="VTD481" s="470"/>
      <c r="VTE481" s="470"/>
      <c r="VTF481" s="470"/>
      <c r="VTG481" s="470"/>
      <c r="VTH481" s="470"/>
      <c r="VTI481" s="470"/>
      <c r="VTJ481" s="470"/>
      <c r="VTK481" s="470"/>
      <c r="VTL481" s="470"/>
      <c r="VTM481" s="470"/>
      <c r="VTN481" s="470"/>
      <c r="VTO481" s="470"/>
      <c r="VTP481" s="470"/>
      <c r="VTQ481" s="470"/>
      <c r="VTR481" s="470"/>
      <c r="VTS481" s="470"/>
      <c r="VTT481" s="470"/>
      <c r="VTU481" s="470"/>
      <c r="VTV481" s="470"/>
      <c r="VTW481" s="470"/>
      <c r="VTX481" s="470"/>
      <c r="VTY481" s="470"/>
      <c r="VTZ481" s="470"/>
      <c r="VUA481" s="470"/>
      <c r="VUB481" s="470"/>
      <c r="VUC481" s="470"/>
      <c r="VUD481" s="470"/>
      <c r="VUE481" s="470"/>
      <c r="VUF481" s="470"/>
      <c r="VUG481" s="470"/>
      <c r="VUH481" s="470"/>
      <c r="VUI481" s="470"/>
      <c r="VUJ481" s="470"/>
      <c r="VUK481" s="470"/>
      <c r="VUL481" s="470"/>
      <c r="VUM481" s="470"/>
      <c r="VUN481" s="470"/>
      <c r="VUO481" s="470"/>
      <c r="VUP481" s="470"/>
      <c r="VUQ481" s="470"/>
      <c r="VUR481" s="470"/>
      <c r="VUS481" s="470"/>
      <c r="VUT481" s="470"/>
      <c r="VUU481" s="470"/>
      <c r="VUV481" s="470"/>
      <c r="VUW481" s="470"/>
      <c r="VUX481" s="470"/>
      <c r="VUY481" s="470"/>
      <c r="VUZ481" s="470"/>
      <c r="VVA481" s="470"/>
      <c r="VVB481" s="470"/>
      <c r="VVC481" s="470"/>
      <c r="VVD481" s="470"/>
      <c r="VVE481" s="470"/>
      <c r="VVF481" s="470"/>
      <c r="VVG481" s="470"/>
      <c r="VVH481" s="470"/>
      <c r="VVI481" s="470"/>
      <c r="VVJ481" s="470"/>
      <c r="VVK481" s="470"/>
      <c r="VVL481" s="470"/>
      <c r="VVM481" s="470"/>
      <c r="VVN481" s="470"/>
      <c r="VVO481" s="470"/>
      <c r="VVP481" s="470"/>
      <c r="VVQ481" s="470"/>
      <c r="VVR481" s="470"/>
      <c r="VVS481" s="470"/>
      <c r="VVT481" s="470"/>
      <c r="VVU481" s="470"/>
      <c r="VVV481" s="470"/>
      <c r="VVW481" s="470"/>
      <c r="VVX481" s="470"/>
      <c r="VVY481" s="470"/>
      <c r="VVZ481" s="470"/>
      <c r="VWA481" s="470"/>
      <c r="VWB481" s="470"/>
      <c r="VWC481" s="470"/>
      <c r="VWD481" s="470"/>
      <c r="VWE481" s="470"/>
      <c r="VWF481" s="470"/>
      <c r="VWG481" s="470"/>
      <c r="VWH481" s="470"/>
      <c r="VWI481" s="470"/>
      <c r="VWJ481" s="470"/>
      <c r="VWK481" s="470"/>
      <c r="VWL481" s="470"/>
      <c r="VWM481" s="470"/>
      <c r="VWN481" s="470"/>
      <c r="VWO481" s="470"/>
      <c r="VWP481" s="470"/>
      <c r="VWQ481" s="470"/>
      <c r="VWR481" s="470"/>
      <c r="VWS481" s="470"/>
      <c r="VWT481" s="470"/>
      <c r="VWU481" s="470"/>
      <c r="VWV481" s="470"/>
      <c r="VWW481" s="470"/>
      <c r="VWX481" s="470"/>
      <c r="VWY481" s="470"/>
      <c r="VWZ481" s="470"/>
      <c r="VXA481" s="470"/>
      <c r="VXB481" s="470"/>
      <c r="VXC481" s="470"/>
      <c r="VXD481" s="470"/>
      <c r="VXE481" s="470"/>
      <c r="VXF481" s="470"/>
      <c r="VXG481" s="470"/>
      <c r="VXH481" s="470"/>
      <c r="VXI481" s="470"/>
      <c r="VXJ481" s="470"/>
      <c r="VXK481" s="470"/>
      <c r="VXL481" s="470"/>
      <c r="VXM481" s="470"/>
      <c r="VXN481" s="470"/>
      <c r="VXO481" s="470"/>
      <c r="VXP481" s="470"/>
      <c r="VXQ481" s="470"/>
      <c r="VXR481" s="470"/>
      <c r="VXS481" s="470"/>
      <c r="VXT481" s="470"/>
      <c r="VXU481" s="470"/>
      <c r="VXV481" s="470"/>
      <c r="VXW481" s="470"/>
      <c r="VXX481" s="470"/>
      <c r="VXY481" s="470"/>
      <c r="VXZ481" s="470"/>
      <c r="VYA481" s="470"/>
      <c r="VYB481" s="470"/>
      <c r="VYC481" s="470"/>
      <c r="VYD481" s="470"/>
      <c r="VYE481" s="470"/>
      <c r="VYF481" s="470"/>
      <c r="VYG481" s="470"/>
      <c r="VYH481" s="470"/>
      <c r="VYI481" s="470"/>
      <c r="VYJ481" s="470"/>
      <c r="VYK481" s="470"/>
      <c r="VYL481" s="470"/>
      <c r="VYM481" s="470"/>
      <c r="VYN481" s="470"/>
      <c r="VYO481" s="470"/>
      <c r="VYP481" s="470"/>
      <c r="VYQ481" s="470"/>
      <c r="VYR481" s="470"/>
      <c r="VYS481" s="470"/>
      <c r="VYT481" s="470"/>
      <c r="VYU481" s="470"/>
      <c r="VYV481" s="470"/>
      <c r="VYW481" s="470"/>
      <c r="VYX481" s="470"/>
      <c r="VYY481" s="470"/>
      <c r="VYZ481" s="470"/>
      <c r="VZA481" s="470"/>
      <c r="VZB481" s="470"/>
      <c r="VZC481" s="470"/>
      <c r="VZD481" s="470"/>
      <c r="VZE481" s="470"/>
      <c r="VZF481" s="470"/>
      <c r="VZG481" s="470"/>
      <c r="VZH481" s="470"/>
      <c r="VZI481" s="470"/>
      <c r="VZJ481" s="470"/>
      <c r="VZK481" s="470"/>
      <c r="VZL481" s="470"/>
      <c r="VZM481" s="470"/>
      <c r="VZN481" s="470"/>
      <c r="VZO481" s="470"/>
      <c r="VZP481" s="470"/>
      <c r="VZQ481" s="470"/>
      <c r="VZR481" s="470"/>
      <c r="VZS481" s="470"/>
      <c r="VZT481" s="470"/>
      <c r="VZU481" s="470"/>
      <c r="VZV481" s="470"/>
      <c r="VZW481" s="470"/>
      <c r="VZX481" s="470"/>
      <c r="VZY481" s="470"/>
      <c r="VZZ481" s="470"/>
      <c r="WAA481" s="470"/>
      <c r="WAB481" s="470"/>
      <c r="WAC481" s="470"/>
      <c r="WAD481" s="470"/>
      <c r="WAE481" s="470"/>
      <c r="WAF481" s="470"/>
      <c r="WAG481" s="470"/>
      <c r="WAH481" s="470"/>
      <c r="WAI481" s="470"/>
      <c r="WAJ481" s="470"/>
      <c r="WAK481" s="470"/>
      <c r="WAL481" s="470"/>
      <c r="WAM481" s="470"/>
      <c r="WAN481" s="470"/>
      <c r="WAO481" s="470"/>
      <c r="WAP481" s="470"/>
      <c r="WAQ481" s="470"/>
      <c r="WAR481" s="470"/>
      <c r="WAS481" s="470"/>
      <c r="WAT481" s="470"/>
      <c r="WAU481" s="470"/>
      <c r="WAV481" s="470"/>
      <c r="WAW481" s="470"/>
      <c r="WAX481" s="470"/>
      <c r="WAY481" s="470"/>
      <c r="WAZ481" s="470"/>
      <c r="WBA481" s="470"/>
      <c r="WBB481" s="470"/>
      <c r="WBC481" s="470"/>
      <c r="WBD481" s="470"/>
      <c r="WBE481" s="470"/>
      <c r="WBF481" s="470"/>
      <c r="WBG481" s="470"/>
      <c r="WBH481" s="470"/>
      <c r="WBI481" s="470"/>
      <c r="WBJ481" s="470"/>
      <c r="WBK481" s="470"/>
      <c r="WBL481" s="470"/>
      <c r="WBM481" s="470"/>
      <c r="WBN481" s="470"/>
      <c r="WBO481" s="470"/>
      <c r="WBP481" s="470"/>
      <c r="WBQ481" s="470"/>
      <c r="WBR481" s="470"/>
      <c r="WBS481" s="470"/>
      <c r="WBT481" s="470"/>
      <c r="WBU481" s="470"/>
      <c r="WBV481" s="470"/>
      <c r="WBW481" s="470"/>
      <c r="WBX481" s="470"/>
      <c r="WBY481" s="470"/>
      <c r="WBZ481" s="470"/>
      <c r="WCA481" s="470"/>
      <c r="WCB481" s="470"/>
      <c r="WCC481" s="470"/>
      <c r="WCD481" s="470"/>
      <c r="WCE481" s="470"/>
      <c r="WCF481" s="470"/>
      <c r="WCG481" s="470"/>
      <c r="WCH481" s="470"/>
      <c r="WCI481" s="470"/>
      <c r="WCJ481" s="470"/>
      <c r="WCK481" s="470"/>
      <c r="WCL481" s="470"/>
      <c r="WCM481" s="470"/>
      <c r="WCN481" s="470"/>
      <c r="WCO481" s="470"/>
      <c r="WCP481" s="470"/>
      <c r="WCQ481" s="470"/>
      <c r="WCR481" s="470"/>
      <c r="WCS481" s="470"/>
      <c r="WCT481" s="470"/>
      <c r="WCU481" s="470"/>
      <c r="WCV481" s="470"/>
      <c r="WCW481" s="470"/>
      <c r="WCX481" s="470"/>
      <c r="WCY481" s="470"/>
      <c r="WCZ481" s="470"/>
      <c r="WDA481" s="470"/>
      <c r="WDB481" s="470"/>
      <c r="WDC481" s="470"/>
      <c r="WDD481" s="470"/>
      <c r="WDE481" s="470"/>
      <c r="WDF481" s="470"/>
      <c r="WDG481" s="470"/>
      <c r="WDH481" s="470"/>
      <c r="WDI481" s="470"/>
      <c r="WDJ481" s="470"/>
      <c r="WDK481" s="470"/>
      <c r="WDL481" s="470"/>
      <c r="WDM481" s="470"/>
      <c r="WDN481" s="470"/>
      <c r="WDO481" s="470"/>
      <c r="WDP481" s="470"/>
      <c r="WDQ481" s="470"/>
      <c r="WDR481" s="470"/>
      <c r="WDS481" s="470"/>
      <c r="WDT481" s="470"/>
      <c r="WDU481" s="470"/>
      <c r="WDV481" s="470"/>
      <c r="WDW481" s="470"/>
      <c r="WDX481" s="470"/>
      <c r="WDY481" s="470"/>
      <c r="WDZ481" s="470"/>
      <c r="WEA481" s="470"/>
      <c r="WEB481" s="470"/>
      <c r="WEC481" s="470"/>
      <c r="WED481" s="470"/>
      <c r="WEE481" s="470"/>
      <c r="WEF481" s="470"/>
      <c r="WEG481" s="470"/>
      <c r="WEH481" s="470"/>
      <c r="WEI481" s="470"/>
      <c r="WEJ481" s="470"/>
      <c r="WEK481" s="470"/>
      <c r="WEL481" s="470"/>
      <c r="WEM481" s="470"/>
      <c r="WEN481" s="470"/>
      <c r="WEO481" s="470"/>
      <c r="WEP481" s="470"/>
      <c r="WEQ481" s="470"/>
      <c r="WER481" s="470"/>
      <c r="WES481" s="470"/>
      <c r="WET481" s="470"/>
      <c r="WEU481" s="470"/>
      <c r="WEV481" s="470"/>
      <c r="WEW481" s="470"/>
      <c r="WEX481" s="470"/>
      <c r="WEY481" s="470"/>
      <c r="WEZ481" s="470"/>
      <c r="WFA481" s="470"/>
      <c r="WFB481" s="470"/>
      <c r="WFC481" s="470"/>
      <c r="WFD481" s="470"/>
      <c r="WFE481" s="470"/>
      <c r="WFF481" s="470"/>
      <c r="WFG481" s="470"/>
      <c r="WFH481" s="470"/>
      <c r="WFI481" s="470"/>
      <c r="WFJ481" s="470"/>
      <c r="WFK481" s="470"/>
      <c r="WFL481" s="470"/>
      <c r="WFM481" s="470"/>
      <c r="WFN481" s="470"/>
      <c r="WFO481" s="470"/>
      <c r="WFP481" s="470"/>
      <c r="WFQ481" s="470"/>
      <c r="WFR481" s="470"/>
      <c r="WFS481" s="470"/>
      <c r="WFT481" s="470"/>
      <c r="WFU481" s="470"/>
      <c r="WFV481" s="470"/>
      <c r="WFW481" s="470"/>
      <c r="WFX481" s="470"/>
      <c r="WFY481" s="470"/>
      <c r="WFZ481" s="470"/>
      <c r="WGA481" s="470"/>
      <c r="WGB481" s="470"/>
      <c r="WGC481" s="470"/>
      <c r="WGD481" s="470"/>
      <c r="WGE481" s="470"/>
      <c r="WGF481" s="470"/>
      <c r="WGG481" s="470"/>
      <c r="WGH481" s="470"/>
      <c r="WGI481" s="470"/>
      <c r="WGJ481" s="470"/>
      <c r="WGK481" s="470"/>
      <c r="WGL481" s="470"/>
      <c r="WGM481" s="470"/>
      <c r="WGN481" s="470"/>
      <c r="WGO481" s="470"/>
      <c r="WGP481" s="470"/>
      <c r="WGQ481" s="470"/>
      <c r="WGR481" s="470"/>
      <c r="WGS481" s="470"/>
      <c r="WGT481" s="470"/>
      <c r="WGU481" s="470"/>
      <c r="WGV481" s="470"/>
      <c r="WGW481" s="470"/>
      <c r="WGX481" s="470"/>
      <c r="WGY481" s="470"/>
      <c r="WGZ481" s="470"/>
      <c r="WHA481" s="470"/>
      <c r="WHB481" s="470"/>
      <c r="WHC481" s="470"/>
      <c r="WHD481" s="470"/>
      <c r="WHE481" s="470"/>
      <c r="WHF481" s="470"/>
      <c r="WHG481" s="470"/>
      <c r="WHH481" s="470"/>
      <c r="WHI481" s="470"/>
      <c r="WHJ481" s="470"/>
      <c r="WHK481" s="470"/>
      <c r="WHL481" s="470"/>
      <c r="WHM481" s="470"/>
      <c r="WHN481" s="470"/>
      <c r="WHO481" s="470"/>
      <c r="WHP481" s="470"/>
      <c r="WHQ481" s="470"/>
      <c r="WHR481" s="470"/>
      <c r="WHS481" s="470"/>
      <c r="WHT481" s="470"/>
      <c r="WHU481" s="470"/>
      <c r="WHV481" s="470"/>
      <c r="WHW481" s="470"/>
      <c r="WHX481" s="470"/>
      <c r="WHY481" s="470"/>
      <c r="WHZ481" s="470"/>
      <c r="WIA481" s="470"/>
      <c r="WIB481" s="470"/>
      <c r="WIC481" s="470"/>
      <c r="WID481" s="470"/>
      <c r="WIE481" s="470"/>
      <c r="WIF481" s="470"/>
      <c r="WIG481" s="470"/>
      <c r="WIH481" s="470"/>
      <c r="WII481" s="470"/>
      <c r="WIJ481" s="470"/>
      <c r="WIK481" s="470"/>
      <c r="WIL481" s="470"/>
      <c r="WIM481" s="470"/>
      <c r="WIN481" s="470"/>
      <c r="WIO481" s="470"/>
      <c r="WIP481" s="470"/>
      <c r="WIQ481" s="470"/>
      <c r="WIR481" s="470"/>
      <c r="WIS481" s="470"/>
      <c r="WIT481" s="470"/>
      <c r="WIU481" s="470"/>
      <c r="WIV481" s="470"/>
      <c r="WIW481" s="470"/>
      <c r="WIX481" s="470"/>
      <c r="WIY481" s="470"/>
      <c r="WIZ481" s="470"/>
      <c r="WJA481" s="470"/>
      <c r="WJB481" s="470"/>
      <c r="WJC481" s="470"/>
      <c r="WJD481" s="470"/>
      <c r="WJE481" s="470"/>
      <c r="WJF481" s="470"/>
      <c r="WJG481" s="470"/>
      <c r="WJH481" s="470"/>
      <c r="WJI481" s="470"/>
      <c r="WJJ481" s="470"/>
      <c r="WJK481" s="470"/>
      <c r="WJL481" s="470"/>
      <c r="WJM481" s="470"/>
      <c r="WJN481" s="470"/>
      <c r="WJO481" s="470"/>
      <c r="WJP481" s="470"/>
      <c r="WJQ481" s="470"/>
      <c r="WJR481" s="470"/>
      <c r="WJS481" s="470"/>
      <c r="WJT481" s="470"/>
      <c r="WJU481" s="470"/>
      <c r="WJV481" s="470"/>
      <c r="WJW481" s="470"/>
      <c r="WJX481" s="470"/>
      <c r="WJY481" s="470"/>
      <c r="WJZ481" s="470"/>
      <c r="WKA481" s="470"/>
      <c r="WKB481" s="470"/>
      <c r="WKC481" s="470"/>
      <c r="WKD481" s="470"/>
      <c r="WKE481" s="470"/>
      <c r="WKF481" s="470"/>
      <c r="WKG481" s="470"/>
      <c r="WKH481" s="470"/>
      <c r="WKI481" s="470"/>
      <c r="WKJ481" s="470"/>
      <c r="WKK481" s="470"/>
      <c r="WKL481" s="470"/>
      <c r="WKM481" s="470"/>
      <c r="WKN481" s="470"/>
      <c r="WKO481" s="470"/>
      <c r="WKP481" s="470"/>
      <c r="WKQ481" s="470"/>
      <c r="WKR481" s="470"/>
      <c r="WKS481" s="470"/>
      <c r="WKT481" s="470"/>
      <c r="WKU481" s="470"/>
      <c r="WKV481" s="470"/>
      <c r="WKW481" s="470"/>
      <c r="WKX481" s="470"/>
      <c r="WKY481" s="470"/>
      <c r="WKZ481" s="470"/>
      <c r="WLA481" s="470"/>
      <c r="WLB481" s="470"/>
      <c r="WLC481" s="470"/>
      <c r="WLD481" s="470"/>
      <c r="WLE481" s="470"/>
      <c r="WLF481" s="470"/>
      <c r="WLG481" s="470"/>
      <c r="WLH481" s="470"/>
      <c r="WLI481" s="470"/>
      <c r="WLJ481" s="470"/>
      <c r="WLK481" s="470"/>
      <c r="WLL481" s="470"/>
      <c r="WLM481" s="470"/>
      <c r="WLN481" s="470"/>
      <c r="WLO481" s="470"/>
      <c r="WLP481" s="470"/>
      <c r="WLQ481" s="470"/>
      <c r="WLR481" s="470"/>
      <c r="WLS481" s="470"/>
      <c r="WLT481" s="470"/>
      <c r="WLU481" s="470"/>
      <c r="WLV481" s="470"/>
      <c r="WLW481" s="470"/>
      <c r="WLX481" s="470"/>
      <c r="WLY481" s="470"/>
      <c r="WLZ481" s="470"/>
      <c r="WMA481" s="470"/>
      <c r="WMB481" s="470"/>
      <c r="WMC481" s="470"/>
      <c r="WMD481" s="470"/>
      <c r="WME481" s="470"/>
      <c r="WMF481" s="470"/>
      <c r="WMG481" s="470"/>
      <c r="WMH481" s="470"/>
      <c r="WMI481" s="470"/>
      <c r="WMJ481" s="470"/>
      <c r="WMK481" s="470"/>
      <c r="WML481" s="470"/>
      <c r="WMM481" s="470"/>
      <c r="WMN481" s="470"/>
      <c r="WMO481" s="470"/>
      <c r="WMP481" s="470"/>
      <c r="WMQ481" s="470"/>
      <c r="WMR481" s="470"/>
      <c r="WMS481" s="470"/>
      <c r="WMT481" s="470"/>
      <c r="WMU481" s="470"/>
      <c r="WMV481" s="470"/>
      <c r="WMW481" s="470"/>
      <c r="WMX481" s="470"/>
      <c r="WMY481" s="470"/>
      <c r="WMZ481" s="470"/>
      <c r="WNA481" s="470"/>
      <c r="WNB481" s="470"/>
      <c r="WNC481" s="470"/>
      <c r="WND481" s="470"/>
      <c r="WNE481" s="470"/>
      <c r="WNF481" s="470"/>
      <c r="WNG481" s="470"/>
      <c r="WNH481" s="470"/>
      <c r="WNI481" s="470"/>
      <c r="WNJ481" s="470"/>
      <c r="WNK481" s="470"/>
      <c r="WNL481" s="470"/>
      <c r="WNM481" s="470"/>
      <c r="WNN481" s="470"/>
      <c r="WNO481" s="470"/>
      <c r="WNP481" s="470"/>
      <c r="WNQ481" s="470"/>
      <c r="WNR481" s="470"/>
      <c r="WNS481" s="470"/>
      <c r="WNT481" s="470"/>
      <c r="WNU481" s="470"/>
      <c r="WNV481" s="470"/>
      <c r="WNW481" s="470"/>
      <c r="WNX481" s="470"/>
      <c r="WNY481" s="470"/>
      <c r="WNZ481" s="470"/>
      <c r="WOA481" s="470"/>
      <c r="WOB481" s="470"/>
      <c r="WOC481" s="470"/>
      <c r="WOD481" s="470"/>
      <c r="WOE481" s="470"/>
      <c r="WOF481" s="470"/>
      <c r="WOG481" s="470"/>
      <c r="WOH481" s="470"/>
      <c r="WOI481" s="470"/>
      <c r="WOJ481" s="470"/>
      <c r="WOK481" s="470"/>
      <c r="WOL481" s="470"/>
      <c r="WOM481" s="470"/>
      <c r="WON481" s="470"/>
      <c r="WOO481" s="470"/>
      <c r="WOP481" s="470"/>
      <c r="WOQ481" s="470"/>
      <c r="WOR481" s="470"/>
      <c r="WOS481" s="470"/>
      <c r="WOT481" s="470"/>
      <c r="WOU481" s="470"/>
      <c r="WOV481" s="470"/>
      <c r="WOW481" s="470"/>
      <c r="WOX481" s="470"/>
      <c r="WOY481" s="470"/>
      <c r="WOZ481" s="470"/>
      <c r="WPA481" s="470"/>
      <c r="WPB481" s="470"/>
      <c r="WPC481" s="470"/>
      <c r="WPD481" s="470"/>
      <c r="WPE481" s="470"/>
      <c r="WPF481" s="470"/>
      <c r="WPG481" s="470"/>
      <c r="WPH481" s="470"/>
      <c r="WPI481" s="470"/>
      <c r="WPJ481" s="470"/>
      <c r="WPK481" s="470"/>
      <c r="WPL481" s="470"/>
      <c r="WPM481" s="470"/>
      <c r="WPN481" s="470"/>
      <c r="WPO481" s="470"/>
      <c r="WPP481" s="470"/>
      <c r="WPQ481" s="470"/>
      <c r="WPR481" s="470"/>
      <c r="WPS481" s="470"/>
      <c r="WPT481" s="470"/>
      <c r="WPU481" s="470"/>
      <c r="WPV481" s="470"/>
      <c r="WPW481" s="470"/>
      <c r="WPX481" s="470"/>
      <c r="WPY481" s="470"/>
      <c r="WPZ481" s="470"/>
      <c r="WQA481" s="470"/>
      <c r="WQB481" s="470"/>
      <c r="WQC481" s="470"/>
      <c r="WQD481" s="470"/>
      <c r="WQE481" s="470"/>
      <c r="WQF481" s="470"/>
      <c r="WQG481" s="470"/>
      <c r="WQH481" s="470"/>
      <c r="WQI481" s="470"/>
      <c r="WQJ481" s="470"/>
      <c r="WQK481" s="470"/>
      <c r="WQL481" s="470"/>
      <c r="WQM481" s="470"/>
      <c r="WQN481" s="470"/>
      <c r="WQO481" s="470"/>
      <c r="WQP481" s="470"/>
      <c r="WQQ481" s="470"/>
      <c r="WQR481" s="470"/>
      <c r="WQS481" s="470"/>
      <c r="WQT481" s="470"/>
      <c r="WQU481" s="470"/>
      <c r="WQV481" s="470"/>
      <c r="WQW481" s="470"/>
      <c r="WQX481" s="470"/>
      <c r="WQY481" s="470"/>
      <c r="WQZ481" s="470"/>
      <c r="WRA481" s="470"/>
      <c r="WRB481" s="470"/>
      <c r="WRC481" s="470"/>
      <c r="WRD481" s="470"/>
      <c r="WRE481" s="470"/>
      <c r="WRF481" s="470"/>
      <c r="WRG481" s="470"/>
      <c r="WRH481" s="470"/>
      <c r="WRI481" s="470"/>
      <c r="WRJ481" s="470"/>
      <c r="WRK481" s="470"/>
      <c r="WRL481" s="470"/>
      <c r="WRM481" s="470"/>
      <c r="WRN481" s="470"/>
      <c r="WRO481" s="470"/>
      <c r="WRP481" s="470"/>
      <c r="WRQ481" s="470"/>
      <c r="WRR481" s="470"/>
      <c r="WRS481" s="470"/>
      <c r="WRT481" s="470"/>
      <c r="WRU481" s="470"/>
      <c r="WRV481" s="470"/>
      <c r="WRW481" s="470"/>
      <c r="WRX481" s="470"/>
      <c r="WRY481" s="470"/>
      <c r="WRZ481" s="470"/>
      <c r="WSA481" s="470"/>
      <c r="WSB481" s="470"/>
      <c r="WSC481" s="470"/>
      <c r="WSD481" s="470"/>
      <c r="WSE481" s="470"/>
      <c r="WSF481" s="470"/>
      <c r="WSG481" s="470"/>
      <c r="WSH481" s="470"/>
      <c r="WSI481" s="470"/>
      <c r="WSJ481" s="470"/>
      <c r="WSK481" s="470"/>
      <c r="WSL481" s="470"/>
      <c r="WSM481" s="470"/>
      <c r="WSN481" s="470"/>
      <c r="WSO481" s="470"/>
      <c r="WSP481" s="470"/>
      <c r="WSQ481" s="470"/>
      <c r="WSR481" s="470"/>
      <c r="WSS481" s="470"/>
      <c r="WST481" s="470"/>
      <c r="WSU481" s="470"/>
      <c r="WSV481" s="470"/>
      <c r="WSW481" s="470"/>
      <c r="WSX481" s="470"/>
      <c r="WSY481" s="470"/>
      <c r="WSZ481" s="470"/>
      <c r="WTA481" s="470"/>
      <c r="WTB481" s="470"/>
      <c r="WTC481" s="470"/>
      <c r="WTD481" s="470"/>
      <c r="WTE481" s="470"/>
      <c r="WTF481" s="470"/>
      <c r="WTG481" s="470"/>
      <c r="WTH481" s="470"/>
      <c r="WTI481" s="470"/>
      <c r="WTJ481" s="470"/>
      <c r="WTK481" s="470"/>
      <c r="WTL481" s="470"/>
      <c r="WTM481" s="470"/>
      <c r="WTN481" s="470"/>
      <c r="WTO481" s="470"/>
      <c r="WTP481" s="470"/>
      <c r="WTQ481" s="470"/>
      <c r="WTR481" s="470"/>
      <c r="WTS481" s="470"/>
      <c r="WTT481" s="470"/>
      <c r="WTU481" s="470"/>
      <c r="WTV481" s="470"/>
      <c r="WTW481" s="470"/>
      <c r="WTX481" s="470"/>
      <c r="WTY481" s="470"/>
      <c r="WTZ481" s="470"/>
      <c r="WUA481" s="470"/>
      <c r="WUB481" s="470"/>
      <c r="WUC481" s="470"/>
      <c r="WUD481" s="470"/>
      <c r="WUE481" s="470"/>
      <c r="WUF481" s="470"/>
      <c r="WUG481" s="470"/>
      <c r="WUH481" s="470"/>
      <c r="WUI481" s="470"/>
      <c r="WUJ481" s="470"/>
      <c r="WUK481" s="470"/>
      <c r="WUL481" s="470"/>
      <c r="WUM481" s="470"/>
      <c r="WUN481" s="470"/>
      <c r="WUO481" s="470"/>
      <c r="WUP481" s="470"/>
      <c r="WUQ481" s="470"/>
      <c r="WUR481" s="470"/>
      <c r="WUS481" s="470"/>
      <c r="WUT481" s="470"/>
      <c r="WUU481" s="470"/>
      <c r="WUV481" s="470"/>
      <c r="WUW481" s="470"/>
      <c r="WUX481" s="470"/>
      <c r="WUY481" s="470"/>
      <c r="WUZ481" s="470"/>
      <c r="WVA481" s="470"/>
      <c r="WVB481" s="470"/>
      <c r="WVC481" s="470"/>
      <c r="WVD481" s="470"/>
      <c r="WVE481" s="470"/>
      <c r="WVF481" s="470"/>
      <c r="WVG481" s="470"/>
      <c r="WVH481" s="470"/>
      <c r="WVI481" s="470"/>
      <c r="WVJ481" s="470"/>
      <c r="WVK481" s="470"/>
      <c r="WVL481" s="470"/>
      <c r="WVM481" s="470"/>
      <c r="WVN481" s="470"/>
      <c r="WVO481" s="470"/>
      <c r="WVP481" s="470"/>
      <c r="WVQ481" s="470"/>
      <c r="WVR481" s="470"/>
      <c r="WVS481" s="470"/>
      <c r="WVT481" s="470"/>
      <c r="WVU481" s="470"/>
      <c r="WVV481" s="470"/>
      <c r="WVW481" s="470"/>
      <c r="WVX481" s="470"/>
      <c r="WVY481" s="470"/>
      <c r="WVZ481" s="470"/>
      <c r="WWA481" s="470"/>
      <c r="WWB481" s="470"/>
      <c r="WWC481" s="470"/>
      <c r="WWD481" s="470"/>
      <c r="WWE481" s="470"/>
      <c r="WWF481" s="470"/>
      <c r="WWG481" s="470"/>
      <c r="WWH481" s="470"/>
      <c r="WWI481" s="470"/>
      <c r="WWJ481" s="470"/>
      <c r="WWK481" s="470"/>
      <c r="WWL481" s="470"/>
      <c r="WWM481" s="470"/>
      <c r="WWN481" s="470"/>
      <c r="WWO481" s="470"/>
      <c r="WWP481" s="470"/>
      <c r="WWQ481" s="470"/>
      <c r="WWR481" s="470"/>
      <c r="WWS481" s="470"/>
      <c r="WWT481" s="470"/>
      <c r="WWU481" s="470"/>
      <c r="WWV481" s="470"/>
      <c r="WWW481" s="470"/>
      <c r="WWX481" s="470"/>
      <c r="WWY481" s="470"/>
      <c r="WWZ481" s="470"/>
      <c r="WXA481" s="470"/>
      <c r="WXB481" s="470"/>
      <c r="WXC481" s="470"/>
      <c r="WXD481" s="470"/>
      <c r="WXE481" s="470"/>
      <c r="WXF481" s="470"/>
      <c r="WXG481" s="470"/>
      <c r="WXH481" s="470"/>
      <c r="WXI481" s="470"/>
      <c r="WXJ481" s="470"/>
      <c r="WXK481" s="470"/>
      <c r="WXL481" s="470"/>
      <c r="WXM481" s="470"/>
      <c r="WXN481" s="470"/>
      <c r="WXO481" s="470"/>
      <c r="WXP481" s="470"/>
      <c r="WXQ481" s="470"/>
      <c r="WXR481" s="470"/>
      <c r="WXS481" s="470"/>
      <c r="WXT481" s="470"/>
      <c r="WXU481" s="470"/>
      <c r="WXV481" s="470"/>
      <c r="WXW481" s="470"/>
      <c r="WXX481" s="470"/>
      <c r="WXY481" s="470"/>
      <c r="WXZ481" s="470"/>
      <c r="WYA481" s="470"/>
      <c r="WYB481" s="470"/>
      <c r="WYC481" s="470"/>
      <c r="WYD481" s="470"/>
      <c r="WYE481" s="470"/>
      <c r="WYF481" s="470"/>
      <c r="WYG481" s="470"/>
      <c r="WYH481" s="470"/>
      <c r="WYI481" s="470"/>
      <c r="WYJ481" s="470"/>
      <c r="WYK481" s="470"/>
      <c r="WYL481" s="470"/>
      <c r="WYM481" s="470"/>
      <c r="WYN481" s="470"/>
      <c r="WYO481" s="470"/>
      <c r="WYP481" s="470"/>
      <c r="WYQ481" s="470"/>
      <c r="WYR481" s="470"/>
      <c r="WYS481" s="470"/>
      <c r="WYT481" s="470"/>
      <c r="WYU481" s="470"/>
      <c r="WYV481" s="470"/>
      <c r="WYW481" s="470"/>
      <c r="WYX481" s="470"/>
      <c r="WYY481" s="470"/>
      <c r="WYZ481" s="470"/>
      <c r="WZA481" s="470"/>
      <c r="WZB481" s="470"/>
      <c r="WZC481" s="470"/>
      <c r="WZD481" s="470"/>
      <c r="WZE481" s="470"/>
      <c r="WZF481" s="470"/>
      <c r="WZG481" s="470"/>
      <c r="WZH481" s="470"/>
      <c r="WZI481" s="470"/>
      <c r="WZJ481" s="470"/>
      <c r="WZK481" s="470"/>
      <c r="WZL481" s="470"/>
      <c r="WZM481" s="470"/>
      <c r="WZN481" s="470"/>
      <c r="WZO481" s="470"/>
      <c r="WZP481" s="470"/>
      <c r="WZQ481" s="470"/>
      <c r="WZR481" s="470"/>
      <c r="WZS481" s="470"/>
      <c r="WZT481" s="470"/>
      <c r="WZU481" s="470"/>
      <c r="WZV481" s="470"/>
      <c r="WZW481" s="470"/>
      <c r="WZX481" s="470"/>
      <c r="WZY481" s="470"/>
      <c r="WZZ481" s="470"/>
      <c r="XAA481" s="470"/>
      <c r="XAB481" s="470"/>
      <c r="XAC481" s="470"/>
      <c r="XAD481" s="470"/>
      <c r="XAE481" s="470"/>
      <c r="XAF481" s="470"/>
      <c r="XAG481" s="470"/>
      <c r="XAH481" s="470"/>
      <c r="XAI481" s="470"/>
      <c r="XAJ481" s="470"/>
      <c r="XAK481" s="470"/>
      <c r="XAL481" s="470"/>
      <c r="XAM481" s="470"/>
      <c r="XAN481" s="470"/>
      <c r="XAO481" s="470"/>
      <c r="XAP481" s="470"/>
      <c r="XAQ481" s="470"/>
      <c r="XAR481" s="470"/>
      <c r="XAS481" s="470"/>
      <c r="XAT481" s="470"/>
      <c r="XAU481" s="470"/>
      <c r="XAV481" s="470"/>
      <c r="XAW481" s="470"/>
      <c r="XAX481" s="470"/>
      <c r="XAY481" s="470"/>
      <c r="XAZ481" s="470"/>
      <c r="XBA481" s="470"/>
      <c r="XBB481" s="470"/>
      <c r="XBC481" s="470"/>
      <c r="XBD481" s="470"/>
      <c r="XBE481" s="470"/>
      <c r="XBF481" s="470"/>
      <c r="XBG481" s="470"/>
      <c r="XBH481" s="470"/>
      <c r="XBI481" s="470"/>
      <c r="XBJ481" s="470"/>
      <c r="XBK481" s="470"/>
      <c r="XBL481" s="470"/>
      <c r="XBM481" s="470"/>
      <c r="XBN481" s="470"/>
      <c r="XBO481" s="470"/>
      <c r="XBP481" s="470"/>
      <c r="XBQ481" s="470"/>
      <c r="XBR481" s="470"/>
      <c r="XBS481" s="470"/>
      <c r="XBT481" s="470"/>
      <c r="XBU481" s="470"/>
      <c r="XBV481" s="470"/>
      <c r="XBW481" s="470"/>
      <c r="XBX481" s="470"/>
      <c r="XBY481" s="470"/>
      <c r="XBZ481" s="470"/>
      <c r="XCA481" s="470"/>
      <c r="XCB481" s="470"/>
      <c r="XCC481" s="470"/>
      <c r="XCD481" s="470"/>
      <c r="XCE481" s="470"/>
      <c r="XCF481" s="470"/>
      <c r="XCG481" s="470"/>
      <c r="XCH481" s="470"/>
      <c r="XCI481" s="470"/>
      <c r="XCJ481" s="470"/>
      <c r="XCK481" s="470"/>
      <c r="XCL481" s="470"/>
      <c r="XCM481" s="470"/>
      <c r="XCN481" s="470"/>
      <c r="XCO481" s="470"/>
      <c r="XCP481" s="470"/>
      <c r="XCQ481" s="470"/>
      <c r="XCR481" s="470"/>
      <c r="XCS481" s="470"/>
      <c r="XCT481" s="470"/>
      <c r="XCU481" s="470"/>
      <c r="XCV481" s="470"/>
      <c r="XCW481" s="470"/>
      <c r="XCX481" s="470"/>
      <c r="XCY481" s="470"/>
      <c r="XCZ481" s="470"/>
      <c r="XDA481" s="470"/>
      <c r="XDB481" s="470"/>
      <c r="XDC481" s="470"/>
      <c r="XDD481" s="470"/>
      <c r="XDE481" s="470"/>
      <c r="XDF481" s="470"/>
      <c r="XDG481" s="470"/>
      <c r="XDH481" s="470"/>
      <c r="XDI481" s="470"/>
      <c r="XDJ481" s="470"/>
      <c r="XDK481" s="470"/>
      <c r="XDL481" s="470"/>
      <c r="XDM481" s="470"/>
      <c r="XDN481" s="470"/>
      <c r="XDO481" s="470"/>
      <c r="XDP481" s="470"/>
      <c r="XDQ481" s="470"/>
      <c r="XDR481" s="470"/>
      <c r="XDS481" s="470"/>
      <c r="XDT481" s="470"/>
      <c r="XDU481" s="470"/>
      <c r="XDV481" s="470"/>
      <c r="XDW481" s="470"/>
      <c r="XDX481" s="470"/>
      <c r="XDY481" s="470"/>
      <c r="XDZ481" s="470"/>
      <c r="XEA481" s="470"/>
      <c r="XEB481" s="470"/>
      <c r="XEC481" s="470"/>
      <c r="XED481" s="470"/>
      <c r="XEE481" s="470"/>
      <c r="XEF481" s="470"/>
      <c r="XEG481" s="470"/>
      <c r="XEH481" s="470"/>
      <c r="XEI481" s="470"/>
      <c r="XEJ481" s="470"/>
      <c r="XEK481" s="470"/>
      <c r="XEL481" s="470"/>
      <c r="XEM481" s="470"/>
      <c r="XEN481" s="470"/>
      <c r="XEO481" s="470"/>
      <c r="XEP481" s="470"/>
      <c r="XEQ481" s="470"/>
      <c r="XER481" s="470"/>
      <c r="XES481" s="470"/>
      <c r="XET481" s="470"/>
      <c r="XEU481" s="470"/>
      <c r="XEV481" s="470"/>
      <c r="XEW481" s="470"/>
      <c r="XEX481" s="470"/>
      <c r="XEY481" s="470"/>
      <c r="XEZ481" s="470"/>
      <c r="XFA481" s="470"/>
      <c r="XFB481" s="470"/>
      <c r="XFC481" s="470"/>
      <c r="XFD481" s="470"/>
    </row>
    <row r="482" spans="1:16384" x14ac:dyDescent="0.2">
      <c r="A482" s="89"/>
    </row>
    <row r="483" spans="1:16384" ht="14.1" customHeight="1" x14ac:dyDescent="0.2">
      <c r="A483" s="470" t="s">
        <v>536</v>
      </c>
      <c r="B483" s="470"/>
      <c r="C483" s="470"/>
      <c r="D483" s="470"/>
      <c r="E483" s="470"/>
    </row>
    <row r="484" spans="1:16384" x14ac:dyDescent="0.2">
      <c r="A484" s="470"/>
      <c r="B484" s="470"/>
      <c r="C484" s="470"/>
      <c r="D484" s="470"/>
      <c r="E484" s="470"/>
    </row>
    <row r="485" spans="1:16384" x14ac:dyDescent="0.2">
      <c r="A485" s="470"/>
      <c r="B485" s="470"/>
      <c r="C485" s="470"/>
      <c r="D485" s="470"/>
      <c r="E485" s="470"/>
    </row>
    <row r="486" spans="1:16384" x14ac:dyDescent="0.2">
      <c r="A486" s="470"/>
      <c r="B486" s="470"/>
      <c r="C486" s="470"/>
      <c r="D486" s="470"/>
      <c r="E486" s="470"/>
    </row>
    <row r="487" spans="1:16384" x14ac:dyDescent="0.2">
      <c r="A487" s="470"/>
      <c r="B487" s="470"/>
      <c r="C487" s="470"/>
      <c r="D487" s="470"/>
      <c r="E487" s="470"/>
    </row>
    <row r="488" spans="1:16384" x14ac:dyDescent="0.2">
      <c r="A488" s="470"/>
      <c r="B488" s="470"/>
      <c r="C488" s="470"/>
      <c r="D488" s="470"/>
      <c r="E488" s="470"/>
    </row>
    <row r="489" spans="1:16384" x14ac:dyDescent="0.2">
      <c r="A489" s="470"/>
      <c r="B489" s="470"/>
      <c r="C489" s="470"/>
      <c r="D489" s="470"/>
      <c r="E489" s="470"/>
    </row>
    <row r="490" spans="1:16384" ht="12.95" customHeight="1" x14ac:dyDescent="0.2">
      <c r="A490" s="470" t="s">
        <v>537</v>
      </c>
      <c r="B490" s="470"/>
      <c r="C490" s="470"/>
      <c r="D490" s="470"/>
      <c r="E490" s="470"/>
    </row>
    <row r="491" spans="1:16384" x14ac:dyDescent="0.2">
      <c r="A491" s="470"/>
      <c r="B491" s="470"/>
      <c r="C491" s="470"/>
      <c r="D491" s="470"/>
      <c r="E491" s="470"/>
    </row>
    <row r="492" spans="1:16384" x14ac:dyDescent="0.2">
      <c r="A492" s="470"/>
      <c r="B492" s="470"/>
      <c r="C492" s="470"/>
      <c r="D492" s="470"/>
      <c r="E492" s="470"/>
    </row>
    <row r="493" spans="1:16384" x14ac:dyDescent="0.2">
      <c r="A493" s="470"/>
      <c r="B493" s="470"/>
      <c r="C493" s="470"/>
      <c r="D493" s="470"/>
      <c r="E493" s="470"/>
    </row>
    <row r="494" spans="1:16384" x14ac:dyDescent="0.2">
      <c r="A494" s="470"/>
      <c r="B494" s="470"/>
      <c r="C494" s="470"/>
      <c r="D494" s="470"/>
      <c r="E494" s="470"/>
    </row>
    <row r="495" spans="1:16384" x14ac:dyDescent="0.2">
      <c r="A495" s="470"/>
      <c r="B495" s="470"/>
      <c r="C495" s="470"/>
      <c r="D495" s="470"/>
      <c r="E495" s="470"/>
    </row>
    <row r="496" spans="1:16384" x14ac:dyDescent="0.2">
      <c r="A496" s="470"/>
      <c r="B496" s="470"/>
      <c r="C496" s="470"/>
      <c r="D496" s="470"/>
      <c r="E496" s="470"/>
    </row>
    <row r="497" spans="1:5" x14ac:dyDescent="0.2">
      <c r="A497" s="470"/>
      <c r="B497" s="470"/>
      <c r="C497" s="470"/>
      <c r="D497" s="470"/>
      <c r="E497" s="470"/>
    </row>
    <row r="498" spans="1:5" x14ac:dyDescent="0.2">
      <c r="A498" s="470"/>
      <c r="B498" s="470"/>
      <c r="C498" s="470"/>
      <c r="D498" s="470"/>
      <c r="E498" s="470"/>
    </row>
    <row r="499" spans="1:5" x14ac:dyDescent="0.2">
      <c r="A499" s="88" t="s">
        <v>1</v>
      </c>
    </row>
    <row r="500" spans="1:5" x14ac:dyDescent="0.2">
      <c r="A500" s="69"/>
    </row>
    <row r="501" spans="1:5" ht="12.95" customHeight="1" x14ac:dyDescent="0.2">
      <c r="A501" s="470" t="s">
        <v>490</v>
      </c>
      <c r="B501" s="470"/>
      <c r="C501" s="470"/>
      <c r="D501" s="470"/>
      <c r="E501" s="470"/>
    </row>
    <row r="502" spans="1:5" x14ac:dyDescent="0.2">
      <c r="A502" s="470"/>
      <c r="B502" s="470"/>
      <c r="C502" s="470"/>
      <c r="D502" s="470"/>
      <c r="E502" s="470"/>
    </row>
    <row r="503" spans="1:5" x14ac:dyDescent="0.2">
      <c r="A503" s="69"/>
    </row>
    <row r="504" spans="1:5" ht="12.95" customHeight="1" x14ac:dyDescent="0.2">
      <c r="A504" s="470" t="s">
        <v>538</v>
      </c>
      <c r="B504" s="470"/>
      <c r="C504" s="470"/>
      <c r="D504" s="470"/>
      <c r="E504" s="470"/>
    </row>
    <row r="505" spans="1:5" x14ac:dyDescent="0.2">
      <c r="A505" s="470"/>
      <c r="B505" s="470"/>
      <c r="C505" s="470"/>
      <c r="D505" s="470"/>
      <c r="E505" s="470"/>
    </row>
    <row r="506" spans="1:5" x14ac:dyDescent="0.2">
      <c r="A506" s="470"/>
      <c r="B506" s="470"/>
      <c r="C506" s="470"/>
      <c r="D506" s="470"/>
      <c r="E506" s="470"/>
    </row>
    <row r="507" spans="1:5" x14ac:dyDescent="0.2">
      <c r="A507" s="470"/>
      <c r="B507" s="470"/>
      <c r="C507" s="470"/>
      <c r="D507" s="470"/>
      <c r="E507" s="470"/>
    </row>
    <row r="508" spans="1:5" x14ac:dyDescent="0.2">
      <c r="A508" s="470"/>
      <c r="B508" s="470"/>
      <c r="C508" s="470"/>
      <c r="D508" s="470"/>
      <c r="E508" s="470"/>
    </row>
    <row r="509" spans="1:5" x14ac:dyDescent="0.2">
      <c r="A509" s="470"/>
      <c r="B509" s="470"/>
      <c r="C509" s="470"/>
      <c r="D509" s="470"/>
      <c r="E509" s="470"/>
    </row>
    <row r="510" spans="1:5" x14ac:dyDescent="0.2">
      <c r="A510" s="470"/>
      <c r="B510" s="470"/>
      <c r="C510" s="470"/>
      <c r="D510" s="470"/>
      <c r="E510" s="470"/>
    </row>
    <row r="511" spans="1:5" ht="12.95" customHeight="1" x14ac:dyDescent="0.2">
      <c r="A511" s="470" t="s">
        <v>539</v>
      </c>
      <c r="B511" s="470"/>
      <c r="C511" s="470"/>
      <c r="D511" s="470"/>
      <c r="E511" s="470"/>
    </row>
    <row r="512" spans="1:5" x14ac:dyDescent="0.2">
      <c r="A512" s="470"/>
      <c r="B512" s="470"/>
      <c r="C512" s="470"/>
      <c r="D512" s="470"/>
      <c r="E512" s="470"/>
    </row>
    <row r="513" spans="1:5" x14ac:dyDescent="0.2">
      <c r="A513" s="470"/>
      <c r="B513" s="470"/>
      <c r="C513" s="470"/>
      <c r="D513" s="470"/>
      <c r="E513" s="470"/>
    </row>
    <row r="514" spans="1:5" x14ac:dyDescent="0.2">
      <c r="A514" s="470"/>
      <c r="B514" s="470"/>
      <c r="C514" s="470"/>
      <c r="D514" s="470"/>
      <c r="E514" s="470"/>
    </row>
    <row r="515" spans="1:5" x14ac:dyDescent="0.2">
      <c r="A515" s="470"/>
      <c r="B515" s="470"/>
      <c r="C515" s="470"/>
      <c r="D515" s="470"/>
      <c r="E515" s="470"/>
    </row>
    <row r="516" spans="1:5" x14ac:dyDescent="0.2">
      <c r="A516" s="470"/>
      <c r="B516" s="470"/>
      <c r="C516" s="470"/>
      <c r="D516" s="470"/>
      <c r="E516" s="470"/>
    </row>
    <row r="517" spans="1:5" x14ac:dyDescent="0.2">
      <c r="A517" s="470"/>
      <c r="B517" s="470"/>
      <c r="C517" s="470"/>
      <c r="D517" s="470"/>
      <c r="E517" s="470"/>
    </row>
    <row r="518" spans="1:5" x14ac:dyDescent="0.2">
      <c r="A518" s="470"/>
      <c r="B518" s="470"/>
      <c r="C518" s="470"/>
      <c r="D518" s="470"/>
      <c r="E518" s="470"/>
    </row>
    <row r="519" spans="1:5" x14ac:dyDescent="0.2">
      <c r="A519" s="86" t="s">
        <v>2</v>
      </c>
    </row>
    <row r="520" spans="1:5" x14ac:dyDescent="0.2">
      <c r="A520" s="69"/>
    </row>
    <row r="521" spans="1:5" ht="12.95" customHeight="1" x14ac:dyDescent="0.2">
      <c r="A521" s="470" t="s">
        <v>540</v>
      </c>
      <c r="B521" s="471"/>
      <c r="C521" s="471"/>
      <c r="D521" s="471"/>
      <c r="E521" s="471"/>
    </row>
    <row r="522" spans="1:5" x14ac:dyDescent="0.2">
      <c r="A522" s="471"/>
      <c r="B522" s="471"/>
      <c r="C522" s="471"/>
      <c r="D522" s="471"/>
      <c r="E522" s="471"/>
    </row>
    <row r="523" spans="1:5" x14ac:dyDescent="0.2">
      <c r="A523" s="471"/>
      <c r="B523" s="471"/>
      <c r="C523" s="471"/>
      <c r="D523" s="471"/>
      <c r="E523" s="471"/>
    </row>
    <row r="524" spans="1:5" x14ac:dyDescent="0.2">
      <c r="A524" s="471"/>
      <c r="B524" s="471"/>
      <c r="C524" s="471"/>
      <c r="D524" s="471"/>
      <c r="E524" s="471"/>
    </row>
    <row r="525" spans="1:5" x14ac:dyDescent="0.2">
      <c r="A525" s="471"/>
      <c r="B525" s="471"/>
      <c r="C525" s="471"/>
      <c r="D525" s="471"/>
      <c r="E525" s="471"/>
    </row>
    <row r="526" spans="1:5" x14ac:dyDescent="0.2">
      <c r="A526" s="471"/>
      <c r="B526" s="471"/>
      <c r="C526" s="471"/>
      <c r="D526" s="471"/>
      <c r="E526" s="471"/>
    </row>
    <row r="527" spans="1:5" x14ac:dyDescent="0.2">
      <c r="A527" s="86" t="s">
        <v>3</v>
      </c>
    </row>
    <row r="528" spans="1:5" x14ac:dyDescent="0.2">
      <c r="A528" s="69"/>
    </row>
    <row r="529" spans="1:5" ht="12.95" customHeight="1" x14ac:dyDescent="0.2">
      <c r="A529" s="470" t="s">
        <v>480</v>
      </c>
      <c r="B529" s="471"/>
      <c r="C529" s="471"/>
      <c r="D529" s="471"/>
      <c r="E529" s="471"/>
    </row>
    <row r="530" spans="1:5" x14ac:dyDescent="0.2">
      <c r="A530" s="471"/>
      <c r="B530" s="471"/>
      <c r="C530" s="471"/>
      <c r="D530" s="471"/>
      <c r="E530" s="471"/>
    </row>
    <row r="531" spans="1:5" x14ac:dyDescent="0.2">
      <c r="A531" s="471"/>
      <c r="B531" s="471"/>
      <c r="C531" s="471"/>
      <c r="D531" s="471"/>
      <c r="E531" s="471"/>
    </row>
    <row r="532" spans="1:5" ht="12.95" customHeight="1" x14ac:dyDescent="0.2">
      <c r="A532" s="469" t="s">
        <v>541</v>
      </c>
      <c r="B532" s="469"/>
      <c r="C532" s="469"/>
      <c r="D532" s="469"/>
      <c r="E532" s="469"/>
    </row>
    <row r="533" spans="1:5" x14ac:dyDescent="0.2">
      <c r="A533" s="469"/>
      <c r="B533" s="469"/>
      <c r="C533" s="469"/>
      <c r="D533" s="469"/>
      <c r="E533" s="469"/>
    </row>
    <row r="534" spans="1:5" x14ac:dyDescent="0.2">
      <c r="A534" s="469"/>
      <c r="B534" s="469"/>
      <c r="C534" s="469"/>
      <c r="D534" s="469"/>
      <c r="E534" s="469"/>
    </row>
    <row r="535" spans="1:5" x14ac:dyDescent="0.2">
      <c r="A535" s="90"/>
    </row>
    <row r="536" spans="1:5" ht="12.95" customHeight="1" x14ac:dyDescent="0.2">
      <c r="A536" s="469" t="s">
        <v>542</v>
      </c>
      <c r="B536" s="469"/>
      <c r="C536" s="469"/>
      <c r="D536" s="469"/>
      <c r="E536" s="469"/>
    </row>
    <row r="537" spans="1:5" x14ac:dyDescent="0.2">
      <c r="A537" s="469"/>
      <c r="B537" s="469"/>
      <c r="C537" s="469"/>
      <c r="D537" s="469"/>
      <c r="E537" s="469"/>
    </row>
    <row r="538" spans="1:5" x14ac:dyDescent="0.2">
      <c r="A538" s="469"/>
      <c r="B538" s="469"/>
      <c r="C538" s="469"/>
      <c r="D538" s="469"/>
      <c r="E538" s="469"/>
    </row>
    <row r="539" spans="1:5" x14ac:dyDescent="0.2">
      <c r="A539" s="69"/>
    </row>
    <row r="540" spans="1:5" x14ac:dyDescent="0.2">
      <c r="A540" s="469" t="s">
        <v>543</v>
      </c>
      <c r="B540" s="469"/>
      <c r="C540" s="469"/>
      <c r="D540" s="469"/>
      <c r="E540" s="469"/>
    </row>
    <row r="541" spans="1:5" x14ac:dyDescent="0.2">
      <c r="A541" s="469"/>
      <c r="B541" s="469"/>
      <c r="C541" s="469"/>
      <c r="D541" s="469"/>
      <c r="E541" s="469"/>
    </row>
    <row r="542" spans="1:5" x14ac:dyDescent="0.2">
      <c r="A542" s="469"/>
      <c r="B542" s="469"/>
      <c r="C542" s="469"/>
      <c r="D542" s="469"/>
      <c r="E542" s="469"/>
    </row>
    <row r="543" spans="1:5" x14ac:dyDescent="0.2">
      <c r="A543" s="469"/>
      <c r="B543" s="469"/>
      <c r="C543" s="469"/>
      <c r="D543" s="469"/>
      <c r="E543" s="469"/>
    </row>
    <row r="544" spans="1:5" ht="7.35" customHeight="1" x14ac:dyDescent="0.2">
      <c r="A544" s="469"/>
      <c r="B544" s="469"/>
      <c r="C544" s="469"/>
      <c r="D544" s="469"/>
      <c r="E544" s="469"/>
    </row>
    <row r="545" spans="1:5" ht="12.95" customHeight="1" x14ac:dyDescent="0.2">
      <c r="A545" s="470" t="s">
        <v>544</v>
      </c>
      <c r="B545" s="470"/>
      <c r="C545" s="470"/>
      <c r="D545" s="470"/>
      <c r="E545" s="470"/>
    </row>
    <row r="546" spans="1:5" x14ac:dyDescent="0.2">
      <c r="A546" s="470"/>
      <c r="B546" s="470"/>
      <c r="C546" s="470"/>
      <c r="D546" s="470"/>
      <c r="E546" s="470"/>
    </row>
    <row r="547" spans="1:5" x14ac:dyDescent="0.2">
      <c r="A547" s="470"/>
      <c r="B547" s="470"/>
      <c r="C547" s="470"/>
      <c r="D547" s="470"/>
      <c r="E547" s="470"/>
    </row>
    <row r="548" spans="1:5" x14ac:dyDescent="0.2">
      <c r="A548" s="470"/>
      <c r="B548" s="470"/>
      <c r="C548" s="470"/>
      <c r="D548" s="470"/>
      <c r="E548" s="470"/>
    </row>
    <row r="549" spans="1:5" x14ac:dyDescent="0.2">
      <c r="A549" s="470"/>
      <c r="B549" s="470"/>
      <c r="C549" s="470"/>
      <c r="D549" s="470"/>
      <c r="E549" s="470"/>
    </row>
    <row r="550" spans="1:5" x14ac:dyDescent="0.2">
      <c r="A550" s="470"/>
      <c r="B550" s="470"/>
      <c r="C550" s="470"/>
      <c r="D550" s="470"/>
      <c r="E550" s="470"/>
    </row>
    <row r="551" spans="1:5" x14ac:dyDescent="0.2">
      <c r="A551" s="470"/>
      <c r="B551" s="470"/>
      <c r="C551" s="470"/>
      <c r="D551" s="470"/>
      <c r="E551" s="470"/>
    </row>
    <row r="552" spans="1:5" ht="15.75" x14ac:dyDescent="0.25">
      <c r="A552" s="60" t="s">
        <v>280</v>
      </c>
    </row>
    <row r="554" spans="1:5" ht="12.95" customHeight="1" x14ac:dyDescent="0.2">
      <c r="A554" s="467" t="s">
        <v>676</v>
      </c>
      <c r="B554" s="467"/>
      <c r="C554" s="467"/>
      <c r="D554" s="467"/>
      <c r="E554" s="467"/>
    </row>
    <row r="555" spans="1:5" x14ac:dyDescent="0.2">
      <c r="A555" s="467"/>
      <c r="B555" s="467"/>
      <c r="C555" s="467"/>
      <c r="D555" s="467"/>
      <c r="E555" s="467"/>
    </row>
    <row r="556" spans="1:5" x14ac:dyDescent="0.2">
      <c r="A556" s="467"/>
      <c r="B556" s="467"/>
      <c r="C556" s="467"/>
      <c r="D556" s="467"/>
      <c r="E556" s="467"/>
    </row>
    <row r="557" spans="1:5" ht="12.95" customHeight="1" x14ac:dyDescent="0.2">
      <c r="A557" s="467" t="s">
        <v>545</v>
      </c>
      <c r="B557" s="467"/>
      <c r="C557" s="467"/>
      <c r="D557" s="467"/>
      <c r="E557" s="467"/>
    </row>
    <row r="558" spans="1:5" x14ac:dyDescent="0.2">
      <c r="A558" s="467"/>
      <c r="B558" s="467"/>
      <c r="C558" s="467"/>
      <c r="D558" s="467"/>
      <c r="E558" s="467"/>
    </row>
    <row r="559" spans="1:5" x14ac:dyDescent="0.2">
      <c r="A559" s="467"/>
      <c r="B559" s="467"/>
      <c r="C559" s="467"/>
      <c r="D559" s="467"/>
      <c r="E559" s="467"/>
    </row>
    <row r="560" spans="1:5" ht="12.95" customHeight="1" x14ac:dyDescent="0.2">
      <c r="A560" s="467" t="s">
        <v>546</v>
      </c>
      <c r="B560" s="467"/>
      <c r="C560" s="467"/>
      <c r="D560" s="467"/>
      <c r="E560" s="467"/>
    </row>
    <row r="561" spans="1:5" x14ac:dyDescent="0.2">
      <c r="A561" s="467"/>
      <c r="B561" s="467"/>
      <c r="C561" s="467"/>
      <c r="D561" s="467"/>
      <c r="E561" s="467"/>
    </row>
    <row r="562" spans="1:5" ht="12.95" customHeight="1" x14ac:dyDescent="0.2">
      <c r="A562" s="467" t="s">
        <v>547</v>
      </c>
      <c r="B562" s="467"/>
      <c r="C562" s="467"/>
      <c r="D562" s="467"/>
      <c r="E562" s="467"/>
    </row>
    <row r="563" spans="1:5" x14ac:dyDescent="0.2">
      <c r="A563" s="467"/>
      <c r="B563" s="467"/>
      <c r="C563" s="467"/>
      <c r="D563" s="467"/>
      <c r="E563" s="467"/>
    </row>
    <row r="565" spans="1:5" ht="15.75" x14ac:dyDescent="0.25">
      <c r="A565" s="60" t="s">
        <v>516</v>
      </c>
    </row>
    <row r="567" spans="1:5" ht="15.6" customHeight="1" x14ac:dyDescent="0.2">
      <c r="A567" s="468" t="s">
        <v>548</v>
      </c>
      <c r="B567" s="468"/>
      <c r="C567" s="468"/>
      <c r="D567" s="468"/>
      <c r="E567" s="468"/>
    </row>
    <row r="568" spans="1:5" x14ac:dyDescent="0.2">
      <c r="A568" s="468"/>
      <c r="B568" s="468"/>
      <c r="C568" s="468"/>
      <c r="D568" s="468"/>
      <c r="E568" s="468"/>
    </row>
    <row r="569" spans="1:5" x14ac:dyDescent="0.2">
      <c r="A569" s="468"/>
      <c r="B569" s="468"/>
      <c r="C569" s="468"/>
      <c r="D569" s="468"/>
      <c r="E569" s="468"/>
    </row>
    <row r="570" spans="1:5" x14ac:dyDescent="0.2">
      <c r="A570" s="468"/>
      <c r="B570" s="468"/>
      <c r="C570" s="468"/>
      <c r="D570" s="468"/>
      <c r="E570" s="468"/>
    </row>
    <row r="571" spans="1:5" x14ac:dyDescent="0.2">
      <c r="A571" s="468"/>
      <c r="B571" s="468"/>
      <c r="C571" s="468"/>
      <c r="D571" s="468"/>
      <c r="E571" s="468"/>
    </row>
    <row r="572" spans="1:5" x14ac:dyDescent="0.2">
      <c r="A572" s="468"/>
      <c r="B572" s="468"/>
      <c r="C572" s="468"/>
      <c r="D572" s="468"/>
      <c r="E572" s="468"/>
    </row>
    <row r="573" spans="1:5" x14ac:dyDescent="0.2">
      <c r="A573" s="468"/>
      <c r="B573" s="468"/>
      <c r="C573" s="468"/>
      <c r="D573" s="468"/>
      <c r="E573" s="468"/>
    </row>
    <row r="574" spans="1:5" x14ac:dyDescent="0.2">
      <c r="A574" s="468"/>
      <c r="B574" s="468"/>
      <c r="C574" s="468"/>
      <c r="D574" s="468"/>
      <c r="E574" s="468"/>
    </row>
    <row r="575" spans="1:5" x14ac:dyDescent="0.2">
      <c r="A575" s="468"/>
      <c r="B575" s="468"/>
      <c r="C575" s="468"/>
      <c r="D575" s="468"/>
      <c r="E575" s="468"/>
    </row>
    <row r="576" spans="1:5" x14ac:dyDescent="0.2">
      <c r="A576" s="468"/>
      <c r="B576" s="468"/>
      <c r="C576" s="468"/>
      <c r="D576" s="468"/>
      <c r="E576" s="468"/>
    </row>
    <row r="577" spans="1:5" ht="20.25" customHeight="1" x14ac:dyDescent="0.2">
      <c r="A577" s="468"/>
      <c r="B577" s="468"/>
      <c r="C577" s="468"/>
      <c r="D577" s="468"/>
      <c r="E577" s="468"/>
    </row>
    <row r="578" spans="1:5" x14ac:dyDescent="0.2">
      <c r="A578" s="468" t="s">
        <v>517</v>
      </c>
      <c r="B578" s="468"/>
      <c r="C578" s="468"/>
      <c r="D578" s="468"/>
      <c r="E578" s="468"/>
    </row>
    <row r="579" spans="1:5" x14ac:dyDescent="0.2">
      <c r="A579" s="468"/>
      <c r="B579" s="468"/>
      <c r="C579" s="468"/>
      <c r="D579" s="468"/>
      <c r="E579" s="468"/>
    </row>
    <row r="580" spans="1:5" x14ac:dyDescent="0.2">
      <c r="A580" s="468"/>
      <c r="B580" s="468"/>
      <c r="C580" s="468"/>
      <c r="D580" s="468"/>
      <c r="E580" s="468"/>
    </row>
    <row r="582" spans="1:5" x14ac:dyDescent="0.2">
      <c r="A582" s="468" t="s">
        <v>518</v>
      </c>
      <c r="B582" s="468"/>
      <c r="C582" s="468"/>
      <c r="D582" s="468"/>
      <c r="E582" s="468"/>
    </row>
    <row r="583" spans="1:5" x14ac:dyDescent="0.2">
      <c r="A583" s="468"/>
      <c r="B583" s="468"/>
      <c r="C583" s="468"/>
      <c r="D583" s="468"/>
      <c r="E583" s="468"/>
    </row>
    <row r="584" spans="1:5" ht="16.5" customHeight="1" x14ac:dyDescent="0.2">
      <c r="A584" s="468"/>
      <c r="B584" s="468"/>
      <c r="C584" s="468"/>
      <c r="D584" s="468"/>
      <c r="E584" s="468"/>
    </row>
    <row r="585" spans="1:5" ht="5.25" customHeight="1" x14ac:dyDescent="0.2"/>
    <row r="586" spans="1:5" ht="4.5" customHeight="1" x14ac:dyDescent="0.2"/>
  </sheetData>
  <mergeCells count="3364">
    <mergeCell ref="A13:E15"/>
    <mergeCell ref="A19:E26"/>
    <mergeCell ref="A28:E33"/>
    <mergeCell ref="A34:E39"/>
    <mergeCell ref="A40:E42"/>
    <mergeCell ref="A43:E44"/>
    <mergeCell ref="A195:E202"/>
    <mergeCell ref="A203:E209"/>
    <mergeCell ref="A210:E217"/>
    <mergeCell ref="A218:E225"/>
    <mergeCell ref="A229:E233"/>
    <mergeCell ref="A234:E236"/>
    <mergeCell ref="A157:E162"/>
    <mergeCell ref="A166:E173"/>
    <mergeCell ref="A174:E178"/>
    <mergeCell ref="A179:E185"/>
    <mergeCell ref="A188:E194"/>
    <mergeCell ref="A46:E49"/>
    <mergeCell ref="A50:E51"/>
    <mergeCell ref="A53:E55"/>
    <mergeCell ref="A106:E106"/>
    <mergeCell ref="A109:E109"/>
    <mergeCell ref="A136:E142"/>
    <mergeCell ref="A303:E304"/>
    <mergeCell ref="A321:E325"/>
    <mergeCell ref="A326:E328"/>
    <mergeCell ref="D329:E329"/>
    <mergeCell ref="D330:E330"/>
    <mergeCell ref="D331:E331"/>
    <mergeCell ref="A269:E271"/>
    <mergeCell ref="A272:E275"/>
    <mergeCell ref="A289:E291"/>
    <mergeCell ref="A292:E294"/>
    <mergeCell ref="A297:E299"/>
    <mergeCell ref="A300:E302"/>
    <mergeCell ref="A237:E242"/>
    <mergeCell ref="A243:E245"/>
    <mergeCell ref="A246:E249"/>
    <mergeCell ref="A254:B255"/>
    <mergeCell ref="A257:B262"/>
    <mergeCell ref="A263:E268"/>
    <mergeCell ref="A429:E435"/>
    <mergeCell ref="A436:E438"/>
    <mergeCell ref="A444:E447"/>
    <mergeCell ref="A450:B450"/>
    <mergeCell ref="C450:E450"/>
    <mergeCell ref="A451:B451"/>
    <mergeCell ref="C451:E451"/>
    <mergeCell ref="A388:E390"/>
    <mergeCell ref="A393:E399"/>
    <mergeCell ref="A406:E407"/>
    <mergeCell ref="A410:E415"/>
    <mergeCell ref="A416:E423"/>
    <mergeCell ref="A424:E428"/>
    <mergeCell ref="D332:E332"/>
    <mergeCell ref="A334:E338"/>
    <mergeCell ref="A341:E346"/>
    <mergeCell ref="A347:E351"/>
    <mergeCell ref="A376:E383"/>
    <mergeCell ref="A384:E386"/>
    <mergeCell ref="P477:T481"/>
    <mergeCell ref="U477:Y481"/>
    <mergeCell ref="Z477:AD481"/>
    <mergeCell ref="AE477:AI481"/>
    <mergeCell ref="AJ477:AN481"/>
    <mergeCell ref="AO477:AS481"/>
    <mergeCell ref="A455:B455"/>
    <mergeCell ref="C455:E455"/>
    <mergeCell ref="A468:E474"/>
    <mergeCell ref="A477:E481"/>
    <mergeCell ref="F477:J481"/>
    <mergeCell ref="K477:O481"/>
    <mergeCell ref="A452:B452"/>
    <mergeCell ref="C452:E452"/>
    <mergeCell ref="A453:B453"/>
    <mergeCell ref="C453:E453"/>
    <mergeCell ref="A454:B454"/>
    <mergeCell ref="C454:E454"/>
    <mergeCell ref="DB477:DF481"/>
    <mergeCell ref="DG477:DK481"/>
    <mergeCell ref="DL477:DP481"/>
    <mergeCell ref="DQ477:DU481"/>
    <mergeCell ref="DV477:DZ481"/>
    <mergeCell ref="EA477:EE481"/>
    <mergeCell ref="BX477:CB481"/>
    <mergeCell ref="CC477:CG481"/>
    <mergeCell ref="CH477:CL481"/>
    <mergeCell ref="CM477:CQ481"/>
    <mergeCell ref="CR477:CV481"/>
    <mergeCell ref="CW477:DA481"/>
    <mergeCell ref="AT477:AX481"/>
    <mergeCell ref="AY477:BC481"/>
    <mergeCell ref="BD477:BH481"/>
    <mergeCell ref="BI477:BM481"/>
    <mergeCell ref="BN477:BR481"/>
    <mergeCell ref="BS477:BW481"/>
    <mergeCell ref="GN477:GR481"/>
    <mergeCell ref="GS477:GW481"/>
    <mergeCell ref="GX477:HB481"/>
    <mergeCell ref="HC477:HG481"/>
    <mergeCell ref="HH477:HL481"/>
    <mergeCell ref="HM477:HQ481"/>
    <mergeCell ref="FJ477:FN481"/>
    <mergeCell ref="FO477:FS481"/>
    <mergeCell ref="FT477:FX481"/>
    <mergeCell ref="FY477:GC481"/>
    <mergeCell ref="GD477:GH481"/>
    <mergeCell ref="GI477:GM481"/>
    <mergeCell ref="EF477:EJ481"/>
    <mergeCell ref="EK477:EO481"/>
    <mergeCell ref="EP477:ET481"/>
    <mergeCell ref="EU477:EY481"/>
    <mergeCell ref="EZ477:FD481"/>
    <mergeCell ref="FE477:FI481"/>
    <mergeCell ref="JZ477:KD481"/>
    <mergeCell ref="KE477:KI481"/>
    <mergeCell ref="KJ477:KN481"/>
    <mergeCell ref="KO477:KS481"/>
    <mergeCell ref="KT477:KX481"/>
    <mergeCell ref="KY477:LC481"/>
    <mergeCell ref="IV477:IZ481"/>
    <mergeCell ref="JA477:JE481"/>
    <mergeCell ref="JF477:JJ481"/>
    <mergeCell ref="JK477:JO481"/>
    <mergeCell ref="JP477:JT481"/>
    <mergeCell ref="JU477:JY481"/>
    <mergeCell ref="HR477:HV481"/>
    <mergeCell ref="HW477:IA481"/>
    <mergeCell ref="IB477:IF481"/>
    <mergeCell ref="IG477:IK481"/>
    <mergeCell ref="IL477:IP481"/>
    <mergeCell ref="IQ477:IU481"/>
    <mergeCell ref="NL477:NP481"/>
    <mergeCell ref="NQ477:NU481"/>
    <mergeCell ref="NV477:NZ481"/>
    <mergeCell ref="OA477:OE481"/>
    <mergeCell ref="OF477:OJ481"/>
    <mergeCell ref="OK477:OO481"/>
    <mergeCell ref="MH477:ML481"/>
    <mergeCell ref="MM477:MQ481"/>
    <mergeCell ref="MR477:MV481"/>
    <mergeCell ref="MW477:NA481"/>
    <mergeCell ref="NB477:NF481"/>
    <mergeCell ref="NG477:NK481"/>
    <mergeCell ref="LD477:LH481"/>
    <mergeCell ref="LI477:LM481"/>
    <mergeCell ref="LN477:LR481"/>
    <mergeCell ref="LS477:LW481"/>
    <mergeCell ref="LX477:MB481"/>
    <mergeCell ref="MC477:MG481"/>
    <mergeCell ref="QX477:RB481"/>
    <mergeCell ref="RC477:RG481"/>
    <mergeCell ref="RH477:RL481"/>
    <mergeCell ref="RM477:RQ481"/>
    <mergeCell ref="RR477:RV481"/>
    <mergeCell ref="RW477:SA481"/>
    <mergeCell ref="PT477:PX481"/>
    <mergeCell ref="PY477:QC481"/>
    <mergeCell ref="QD477:QH481"/>
    <mergeCell ref="QI477:QM481"/>
    <mergeCell ref="QN477:QR481"/>
    <mergeCell ref="QS477:QW481"/>
    <mergeCell ref="OP477:OT481"/>
    <mergeCell ref="OU477:OY481"/>
    <mergeCell ref="OZ477:PD481"/>
    <mergeCell ref="PE477:PI481"/>
    <mergeCell ref="PJ477:PN481"/>
    <mergeCell ref="PO477:PS481"/>
    <mergeCell ref="UJ477:UN481"/>
    <mergeCell ref="UO477:US481"/>
    <mergeCell ref="UT477:UX481"/>
    <mergeCell ref="UY477:VC481"/>
    <mergeCell ref="VD477:VH481"/>
    <mergeCell ref="VI477:VM481"/>
    <mergeCell ref="TF477:TJ481"/>
    <mergeCell ref="TK477:TO481"/>
    <mergeCell ref="TP477:TT481"/>
    <mergeCell ref="TU477:TY481"/>
    <mergeCell ref="TZ477:UD481"/>
    <mergeCell ref="UE477:UI481"/>
    <mergeCell ref="SB477:SF481"/>
    <mergeCell ref="SG477:SK481"/>
    <mergeCell ref="SL477:SP481"/>
    <mergeCell ref="SQ477:SU481"/>
    <mergeCell ref="SV477:SZ481"/>
    <mergeCell ref="TA477:TE481"/>
    <mergeCell ref="XV477:XZ481"/>
    <mergeCell ref="YA477:YE481"/>
    <mergeCell ref="YF477:YJ481"/>
    <mergeCell ref="YK477:YO481"/>
    <mergeCell ref="YP477:YT481"/>
    <mergeCell ref="YU477:YY481"/>
    <mergeCell ref="WR477:WV481"/>
    <mergeCell ref="WW477:XA481"/>
    <mergeCell ref="XB477:XF481"/>
    <mergeCell ref="XG477:XK481"/>
    <mergeCell ref="XL477:XP481"/>
    <mergeCell ref="XQ477:XU481"/>
    <mergeCell ref="VN477:VR481"/>
    <mergeCell ref="VS477:VW481"/>
    <mergeCell ref="VX477:WB481"/>
    <mergeCell ref="WC477:WG481"/>
    <mergeCell ref="WH477:WL481"/>
    <mergeCell ref="WM477:WQ481"/>
    <mergeCell ref="ABH477:ABL481"/>
    <mergeCell ref="ABM477:ABQ481"/>
    <mergeCell ref="ABR477:ABV481"/>
    <mergeCell ref="ABW477:ACA481"/>
    <mergeCell ref="ACB477:ACF481"/>
    <mergeCell ref="ACG477:ACK481"/>
    <mergeCell ref="AAD477:AAH481"/>
    <mergeCell ref="AAI477:AAM481"/>
    <mergeCell ref="AAN477:AAR481"/>
    <mergeCell ref="AAS477:AAW481"/>
    <mergeCell ref="AAX477:ABB481"/>
    <mergeCell ref="ABC477:ABG481"/>
    <mergeCell ref="YZ477:ZD481"/>
    <mergeCell ref="ZE477:ZI481"/>
    <mergeCell ref="ZJ477:ZN481"/>
    <mergeCell ref="ZO477:ZS481"/>
    <mergeCell ref="ZT477:ZX481"/>
    <mergeCell ref="ZY477:AAC481"/>
    <mergeCell ref="AET477:AEX481"/>
    <mergeCell ref="AEY477:AFC481"/>
    <mergeCell ref="AFD477:AFH481"/>
    <mergeCell ref="AFI477:AFM481"/>
    <mergeCell ref="AFN477:AFR481"/>
    <mergeCell ref="AFS477:AFW481"/>
    <mergeCell ref="ADP477:ADT481"/>
    <mergeCell ref="ADU477:ADY481"/>
    <mergeCell ref="ADZ477:AED481"/>
    <mergeCell ref="AEE477:AEI481"/>
    <mergeCell ref="AEJ477:AEN481"/>
    <mergeCell ref="AEO477:AES481"/>
    <mergeCell ref="ACL477:ACP481"/>
    <mergeCell ref="ACQ477:ACU481"/>
    <mergeCell ref="ACV477:ACZ481"/>
    <mergeCell ref="ADA477:ADE481"/>
    <mergeCell ref="ADF477:ADJ481"/>
    <mergeCell ref="ADK477:ADO481"/>
    <mergeCell ref="AIF477:AIJ481"/>
    <mergeCell ref="AIK477:AIO481"/>
    <mergeCell ref="AIP477:AIT481"/>
    <mergeCell ref="AIU477:AIY481"/>
    <mergeCell ref="AIZ477:AJD481"/>
    <mergeCell ref="AJE477:AJI481"/>
    <mergeCell ref="AHB477:AHF481"/>
    <mergeCell ref="AHG477:AHK481"/>
    <mergeCell ref="AHL477:AHP481"/>
    <mergeCell ref="AHQ477:AHU481"/>
    <mergeCell ref="AHV477:AHZ481"/>
    <mergeCell ref="AIA477:AIE481"/>
    <mergeCell ref="AFX477:AGB481"/>
    <mergeCell ref="AGC477:AGG481"/>
    <mergeCell ref="AGH477:AGL481"/>
    <mergeCell ref="AGM477:AGQ481"/>
    <mergeCell ref="AGR477:AGV481"/>
    <mergeCell ref="AGW477:AHA481"/>
    <mergeCell ref="ALR477:ALV481"/>
    <mergeCell ref="ALW477:AMA481"/>
    <mergeCell ref="AMB477:AMF481"/>
    <mergeCell ref="AMG477:AMK481"/>
    <mergeCell ref="AML477:AMP481"/>
    <mergeCell ref="AMQ477:AMU481"/>
    <mergeCell ref="AKN477:AKR481"/>
    <mergeCell ref="AKS477:AKW481"/>
    <mergeCell ref="AKX477:ALB481"/>
    <mergeCell ref="ALC477:ALG481"/>
    <mergeCell ref="ALH477:ALL481"/>
    <mergeCell ref="ALM477:ALQ481"/>
    <mergeCell ref="AJJ477:AJN481"/>
    <mergeCell ref="AJO477:AJS481"/>
    <mergeCell ref="AJT477:AJX481"/>
    <mergeCell ref="AJY477:AKC481"/>
    <mergeCell ref="AKD477:AKH481"/>
    <mergeCell ref="AKI477:AKM481"/>
    <mergeCell ref="APD477:APH481"/>
    <mergeCell ref="API477:APM481"/>
    <mergeCell ref="APN477:APR481"/>
    <mergeCell ref="APS477:APW481"/>
    <mergeCell ref="APX477:AQB481"/>
    <mergeCell ref="AQC477:AQG481"/>
    <mergeCell ref="ANZ477:AOD481"/>
    <mergeCell ref="AOE477:AOI481"/>
    <mergeCell ref="AOJ477:AON481"/>
    <mergeCell ref="AOO477:AOS481"/>
    <mergeCell ref="AOT477:AOX481"/>
    <mergeCell ref="AOY477:APC481"/>
    <mergeCell ref="AMV477:AMZ481"/>
    <mergeCell ref="ANA477:ANE481"/>
    <mergeCell ref="ANF477:ANJ481"/>
    <mergeCell ref="ANK477:ANO481"/>
    <mergeCell ref="ANP477:ANT481"/>
    <mergeCell ref="ANU477:ANY481"/>
    <mergeCell ref="ASP477:AST481"/>
    <mergeCell ref="ASU477:ASY481"/>
    <mergeCell ref="ASZ477:ATD481"/>
    <mergeCell ref="ATE477:ATI481"/>
    <mergeCell ref="ATJ477:ATN481"/>
    <mergeCell ref="ATO477:ATS481"/>
    <mergeCell ref="ARL477:ARP481"/>
    <mergeCell ref="ARQ477:ARU481"/>
    <mergeCell ref="ARV477:ARZ481"/>
    <mergeCell ref="ASA477:ASE481"/>
    <mergeCell ref="ASF477:ASJ481"/>
    <mergeCell ref="ASK477:ASO481"/>
    <mergeCell ref="AQH477:AQL481"/>
    <mergeCell ref="AQM477:AQQ481"/>
    <mergeCell ref="AQR477:AQV481"/>
    <mergeCell ref="AQW477:ARA481"/>
    <mergeCell ref="ARB477:ARF481"/>
    <mergeCell ref="ARG477:ARK481"/>
    <mergeCell ref="AWB477:AWF481"/>
    <mergeCell ref="AWG477:AWK481"/>
    <mergeCell ref="AWL477:AWP481"/>
    <mergeCell ref="AWQ477:AWU481"/>
    <mergeCell ref="AWV477:AWZ481"/>
    <mergeCell ref="AXA477:AXE481"/>
    <mergeCell ref="AUX477:AVB481"/>
    <mergeCell ref="AVC477:AVG481"/>
    <mergeCell ref="AVH477:AVL481"/>
    <mergeCell ref="AVM477:AVQ481"/>
    <mergeCell ref="AVR477:AVV481"/>
    <mergeCell ref="AVW477:AWA481"/>
    <mergeCell ref="ATT477:ATX481"/>
    <mergeCell ref="ATY477:AUC481"/>
    <mergeCell ref="AUD477:AUH481"/>
    <mergeCell ref="AUI477:AUM481"/>
    <mergeCell ref="AUN477:AUR481"/>
    <mergeCell ref="AUS477:AUW481"/>
    <mergeCell ref="AZN477:AZR481"/>
    <mergeCell ref="AZS477:AZW481"/>
    <mergeCell ref="AZX477:BAB481"/>
    <mergeCell ref="BAC477:BAG481"/>
    <mergeCell ref="BAH477:BAL481"/>
    <mergeCell ref="BAM477:BAQ481"/>
    <mergeCell ref="AYJ477:AYN481"/>
    <mergeCell ref="AYO477:AYS481"/>
    <mergeCell ref="AYT477:AYX481"/>
    <mergeCell ref="AYY477:AZC481"/>
    <mergeCell ref="AZD477:AZH481"/>
    <mergeCell ref="AZI477:AZM481"/>
    <mergeCell ref="AXF477:AXJ481"/>
    <mergeCell ref="AXK477:AXO481"/>
    <mergeCell ref="AXP477:AXT481"/>
    <mergeCell ref="AXU477:AXY481"/>
    <mergeCell ref="AXZ477:AYD481"/>
    <mergeCell ref="AYE477:AYI481"/>
    <mergeCell ref="BCZ477:BDD481"/>
    <mergeCell ref="BDE477:BDI481"/>
    <mergeCell ref="BDJ477:BDN481"/>
    <mergeCell ref="BDO477:BDS481"/>
    <mergeCell ref="BDT477:BDX481"/>
    <mergeCell ref="BDY477:BEC481"/>
    <mergeCell ref="BBV477:BBZ481"/>
    <mergeCell ref="BCA477:BCE481"/>
    <mergeCell ref="BCF477:BCJ481"/>
    <mergeCell ref="BCK477:BCO481"/>
    <mergeCell ref="BCP477:BCT481"/>
    <mergeCell ref="BCU477:BCY481"/>
    <mergeCell ref="BAR477:BAV481"/>
    <mergeCell ref="BAW477:BBA481"/>
    <mergeCell ref="BBB477:BBF481"/>
    <mergeCell ref="BBG477:BBK481"/>
    <mergeCell ref="BBL477:BBP481"/>
    <mergeCell ref="BBQ477:BBU481"/>
    <mergeCell ref="BGL477:BGP481"/>
    <mergeCell ref="BGQ477:BGU481"/>
    <mergeCell ref="BGV477:BGZ481"/>
    <mergeCell ref="BHA477:BHE481"/>
    <mergeCell ref="BHF477:BHJ481"/>
    <mergeCell ref="BHK477:BHO481"/>
    <mergeCell ref="BFH477:BFL481"/>
    <mergeCell ref="BFM477:BFQ481"/>
    <mergeCell ref="BFR477:BFV481"/>
    <mergeCell ref="BFW477:BGA481"/>
    <mergeCell ref="BGB477:BGF481"/>
    <mergeCell ref="BGG477:BGK481"/>
    <mergeCell ref="BED477:BEH481"/>
    <mergeCell ref="BEI477:BEM481"/>
    <mergeCell ref="BEN477:BER481"/>
    <mergeCell ref="BES477:BEW481"/>
    <mergeCell ref="BEX477:BFB481"/>
    <mergeCell ref="BFC477:BFG481"/>
    <mergeCell ref="BJX477:BKB481"/>
    <mergeCell ref="BKC477:BKG481"/>
    <mergeCell ref="BKH477:BKL481"/>
    <mergeCell ref="BKM477:BKQ481"/>
    <mergeCell ref="BKR477:BKV481"/>
    <mergeCell ref="BKW477:BLA481"/>
    <mergeCell ref="BIT477:BIX481"/>
    <mergeCell ref="BIY477:BJC481"/>
    <mergeCell ref="BJD477:BJH481"/>
    <mergeCell ref="BJI477:BJM481"/>
    <mergeCell ref="BJN477:BJR481"/>
    <mergeCell ref="BJS477:BJW481"/>
    <mergeCell ref="BHP477:BHT481"/>
    <mergeCell ref="BHU477:BHY481"/>
    <mergeCell ref="BHZ477:BID481"/>
    <mergeCell ref="BIE477:BII481"/>
    <mergeCell ref="BIJ477:BIN481"/>
    <mergeCell ref="BIO477:BIS481"/>
    <mergeCell ref="BNJ477:BNN481"/>
    <mergeCell ref="BNO477:BNS481"/>
    <mergeCell ref="BNT477:BNX481"/>
    <mergeCell ref="BNY477:BOC481"/>
    <mergeCell ref="BOD477:BOH481"/>
    <mergeCell ref="BOI477:BOM481"/>
    <mergeCell ref="BMF477:BMJ481"/>
    <mergeCell ref="BMK477:BMO481"/>
    <mergeCell ref="BMP477:BMT481"/>
    <mergeCell ref="BMU477:BMY481"/>
    <mergeCell ref="BMZ477:BND481"/>
    <mergeCell ref="BNE477:BNI481"/>
    <mergeCell ref="BLB477:BLF481"/>
    <mergeCell ref="BLG477:BLK481"/>
    <mergeCell ref="BLL477:BLP481"/>
    <mergeCell ref="BLQ477:BLU481"/>
    <mergeCell ref="BLV477:BLZ481"/>
    <mergeCell ref="BMA477:BME481"/>
    <mergeCell ref="BQV477:BQZ481"/>
    <mergeCell ref="BRA477:BRE481"/>
    <mergeCell ref="BRF477:BRJ481"/>
    <mergeCell ref="BRK477:BRO481"/>
    <mergeCell ref="BRP477:BRT481"/>
    <mergeCell ref="BRU477:BRY481"/>
    <mergeCell ref="BPR477:BPV481"/>
    <mergeCell ref="BPW477:BQA481"/>
    <mergeCell ref="BQB477:BQF481"/>
    <mergeCell ref="BQG477:BQK481"/>
    <mergeCell ref="BQL477:BQP481"/>
    <mergeCell ref="BQQ477:BQU481"/>
    <mergeCell ref="BON477:BOR481"/>
    <mergeCell ref="BOS477:BOW481"/>
    <mergeCell ref="BOX477:BPB481"/>
    <mergeCell ref="BPC477:BPG481"/>
    <mergeCell ref="BPH477:BPL481"/>
    <mergeCell ref="BPM477:BPQ481"/>
    <mergeCell ref="BUH477:BUL481"/>
    <mergeCell ref="BUM477:BUQ481"/>
    <mergeCell ref="BUR477:BUV481"/>
    <mergeCell ref="BUW477:BVA481"/>
    <mergeCell ref="BVB477:BVF481"/>
    <mergeCell ref="BVG477:BVK481"/>
    <mergeCell ref="BTD477:BTH481"/>
    <mergeCell ref="BTI477:BTM481"/>
    <mergeCell ref="BTN477:BTR481"/>
    <mergeCell ref="BTS477:BTW481"/>
    <mergeCell ref="BTX477:BUB481"/>
    <mergeCell ref="BUC477:BUG481"/>
    <mergeCell ref="BRZ477:BSD481"/>
    <mergeCell ref="BSE477:BSI481"/>
    <mergeCell ref="BSJ477:BSN481"/>
    <mergeCell ref="BSO477:BSS481"/>
    <mergeCell ref="BST477:BSX481"/>
    <mergeCell ref="BSY477:BTC481"/>
    <mergeCell ref="BXT477:BXX481"/>
    <mergeCell ref="BXY477:BYC481"/>
    <mergeCell ref="BYD477:BYH481"/>
    <mergeCell ref="BYI477:BYM481"/>
    <mergeCell ref="BYN477:BYR481"/>
    <mergeCell ref="BYS477:BYW481"/>
    <mergeCell ref="BWP477:BWT481"/>
    <mergeCell ref="BWU477:BWY481"/>
    <mergeCell ref="BWZ477:BXD481"/>
    <mergeCell ref="BXE477:BXI481"/>
    <mergeCell ref="BXJ477:BXN481"/>
    <mergeCell ref="BXO477:BXS481"/>
    <mergeCell ref="BVL477:BVP481"/>
    <mergeCell ref="BVQ477:BVU481"/>
    <mergeCell ref="BVV477:BVZ481"/>
    <mergeCell ref="BWA477:BWE481"/>
    <mergeCell ref="BWF477:BWJ481"/>
    <mergeCell ref="BWK477:BWO481"/>
    <mergeCell ref="CBF477:CBJ481"/>
    <mergeCell ref="CBK477:CBO481"/>
    <mergeCell ref="CBP477:CBT481"/>
    <mergeCell ref="CBU477:CBY481"/>
    <mergeCell ref="CBZ477:CCD481"/>
    <mergeCell ref="CCE477:CCI481"/>
    <mergeCell ref="CAB477:CAF481"/>
    <mergeCell ref="CAG477:CAK481"/>
    <mergeCell ref="CAL477:CAP481"/>
    <mergeCell ref="CAQ477:CAU481"/>
    <mergeCell ref="CAV477:CAZ481"/>
    <mergeCell ref="CBA477:CBE481"/>
    <mergeCell ref="BYX477:BZB481"/>
    <mergeCell ref="BZC477:BZG481"/>
    <mergeCell ref="BZH477:BZL481"/>
    <mergeCell ref="BZM477:BZQ481"/>
    <mergeCell ref="BZR477:BZV481"/>
    <mergeCell ref="BZW477:CAA481"/>
    <mergeCell ref="CER477:CEV481"/>
    <mergeCell ref="CEW477:CFA481"/>
    <mergeCell ref="CFB477:CFF481"/>
    <mergeCell ref="CFG477:CFK481"/>
    <mergeCell ref="CFL477:CFP481"/>
    <mergeCell ref="CFQ477:CFU481"/>
    <mergeCell ref="CDN477:CDR481"/>
    <mergeCell ref="CDS477:CDW481"/>
    <mergeCell ref="CDX477:CEB481"/>
    <mergeCell ref="CEC477:CEG481"/>
    <mergeCell ref="CEH477:CEL481"/>
    <mergeCell ref="CEM477:CEQ481"/>
    <mergeCell ref="CCJ477:CCN481"/>
    <mergeCell ref="CCO477:CCS481"/>
    <mergeCell ref="CCT477:CCX481"/>
    <mergeCell ref="CCY477:CDC481"/>
    <mergeCell ref="CDD477:CDH481"/>
    <mergeCell ref="CDI477:CDM481"/>
    <mergeCell ref="CID477:CIH481"/>
    <mergeCell ref="CII477:CIM481"/>
    <mergeCell ref="CIN477:CIR481"/>
    <mergeCell ref="CIS477:CIW481"/>
    <mergeCell ref="CIX477:CJB481"/>
    <mergeCell ref="CJC477:CJG481"/>
    <mergeCell ref="CGZ477:CHD481"/>
    <mergeCell ref="CHE477:CHI481"/>
    <mergeCell ref="CHJ477:CHN481"/>
    <mergeCell ref="CHO477:CHS481"/>
    <mergeCell ref="CHT477:CHX481"/>
    <mergeCell ref="CHY477:CIC481"/>
    <mergeCell ref="CFV477:CFZ481"/>
    <mergeCell ref="CGA477:CGE481"/>
    <mergeCell ref="CGF477:CGJ481"/>
    <mergeCell ref="CGK477:CGO481"/>
    <mergeCell ref="CGP477:CGT481"/>
    <mergeCell ref="CGU477:CGY481"/>
    <mergeCell ref="CLP477:CLT481"/>
    <mergeCell ref="CLU477:CLY481"/>
    <mergeCell ref="CLZ477:CMD481"/>
    <mergeCell ref="CME477:CMI481"/>
    <mergeCell ref="CMJ477:CMN481"/>
    <mergeCell ref="CMO477:CMS481"/>
    <mergeCell ref="CKL477:CKP481"/>
    <mergeCell ref="CKQ477:CKU481"/>
    <mergeCell ref="CKV477:CKZ481"/>
    <mergeCell ref="CLA477:CLE481"/>
    <mergeCell ref="CLF477:CLJ481"/>
    <mergeCell ref="CLK477:CLO481"/>
    <mergeCell ref="CJH477:CJL481"/>
    <mergeCell ref="CJM477:CJQ481"/>
    <mergeCell ref="CJR477:CJV481"/>
    <mergeCell ref="CJW477:CKA481"/>
    <mergeCell ref="CKB477:CKF481"/>
    <mergeCell ref="CKG477:CKK481"/>
    <mergeCell ref="CPB477:CPF481"/>
    <mergeCell ref="CPG477:CPK481"/>
    <mergeCell ref="CPL477:CPP481"/>
    <mergeCell ref="CPQ477:CPU481"/>
    <mergeCell ref="CPV477:CPZ481"/>
    <mergeCell ref="CQA477:CQE481"/>
    <mergeCell ref="CNX477:COB481"/>
    <mergeCell ref="COC477:COG481"/>
    <mergeCell ref="COH477:COL481"/>
    <mergeCell ref="COM477:COQ481"/>
    <mergeCell ref="COR477:COV481"/>
    <mergeCell ref="COW477:CPA481"/>
    <mergeCell ref="CMT477:CMX481"/>
    <mergeCell ref="CMY477:CNC481"/>
    <mergeCell ref="CND477:CNH481"/>
    <mergeCell ref="CNI477:CNM481"/>
    <mergeCell ref="CNN477:CNR481"/>
    <mergeCell ref="CNS477:CNW481"/>
    <mergeCell ref="CSN477:CSR481"/>
    <mergeCell ref="CSS477:CSW481"/>
    <mergeCell ref="CSX477:CTB481"/>
    <mergeCell ref="CTC477:CTG481"/>
    <mergeCell ref="CTH477:CTL481"/>
    <mergeCell ref="CTM477:CTQ481"/>
    <mergeCell ref="CRJ477:CRN481"/>
    <mergeCell ref="CRO477:CRS481"/>
    <mergeCell ref="CRT477:CRX481"/>
    <mergeCell ref="CRY477:CSC481"/>
    <mergeCell ref="CSD477:CSH481"/>
    <mergeCell ref="CSI477:CSM481"/>
    <mergeCell ref="CQF477:CQJ481"/>
    <mergeCell ref="CQK477:CQO481"/>
    <mergeCell ref="CQP477:CQT481"/>
    <mergeCell ref="CQU477:CQY481"/>
    <mergeCell ref="CQZ477:CRD481"/>
    <mergeCell ref="CRE477:CRI481"/>
    <mergeCell ref="CVZ477:CWD481"/>
    <mergeCell ref="CWE477:CWI481"/>
    <mergeCell ref="CWJ477:CWN481"/>
    <mergeCell ref="CWO477:CWS481"/>
    <mergeCell ref="CWT477:CWX481"/>
    <mergeCell ref="CWY477:CXC481"/>
    <mergeCell ref="CUV477:CUZ481"/>
    <mergeCell ref="CVA477:CVE481"/>
    <mergeCell ref="CVF477:CVJ481"/>
    <mergeCell ref="CVK477:CVO481"/>
    <mergeCell ref="CVP477:CVT481"/>
    <mergeCell ref="CVU477:CVY481"/>
    <mergeCell ref="CTR477:CTV481"/>
    <mergeCell ref="CTW477:CUA481"/>
    <mergeCell ref="CUB477:CUF481"/>
    <mergeCell ref="CUG477:CUK481"/>
    <mergeCell ref="CUL477:CUP481"/>
    <mergeCell ref="CUQ477:CUU481"/>
    <mergeCell ref="CZL477:CZP481"/>
    <mergeCell ref="CZQ477:CZU481"/>
    <mergeCell ref="CZV477:CZZ481"/>
    <mergeCell ref="DAA477:DAE481"/>
    <mergeCell ref="DAF477:DAJ481"/>
    <mergeCell ref="DAK477:DAO481"/>
    <mergeCell ref="CYH477:CYL481"/>
    <mergeCell ref="CYM477:CYQ481"/>
    <mergeCell ref="CYR477:CYV481"/>
    <mergeCell ref="CYW477:CZA481"/>
    <mergeCell ref="CZB477:CZF481"/>
    <mergeCell ref="CZG477:CZK481"/>
    <mergeCell ref="CXD477:CXH481"/>
    <mergeCell ref="CXI477:CXM481"/>
    <mergeCell ref="CXN477:CXR481"/>
    <mergeCell ref="CXS477:CXW481"/>
    <mergeCell ref="CXX477:CYB481"/>
    <mergeCell ref="CYC477:CYG481"/>
    <mergeCell ref="DCX477:DDB481"/>
    <mergeCell ref="DDC477:DDG481"/>
    <mergeCell ref="DDH477:DDL481"/>
    <mergeCell ref="DDM477:DDQ481"/>
    <mergeCell ref="DDR477:DDV481"/>
    <mergeCell ref="DDW477:DEA481"/>
    <mergeCell ref="DBT477:DBX481"/>
    <mergeCell ref="DBY477:DCC481"/>
    <mergeCell ref="DCD477:DCH481"/>
    <mergeCell ref="DCI477:DCM481"/>
    <mergeCell ref="DCN477:DCR481"/>
    <mergeCell ref="DCS477:DCW481"/>
    <mergeCell ref="DAP477:DAT481"/>
    <mergeCell ref="DAU477:DAY481"/>
    <mergeCell ref="DAZ477:DBD481"/>
    <mergeCell ref="DBE477:DBI481"/>
    <mergeCell ref="DBJ477:DBN481"/>
    <mergeCell ref="DBO477:DBS481"/>
    <mergeCell ref="DGJ477:DGN481"/>
    <mergeCell ref="DGO477:DGS481"/>
    <mergeCell ref="DGT477:DGX481"/>
    <mergeCell ref="DGY477:DHC481"/>
    <mergeCell ref="DHD477:DHH481"/>
    <mergeCell ref="DHI477:DHM481"/>
    <mergeCell ref="DFF477:DFJ481"/>
    <mergeCell ref="DFK477:DFO481"/>
    <mergeCell ref="DFP477:DFT481"/>
    <mergeCell ref="DFU477:DFY481"/>
    <mergeCell ref="DFZ477:DGD481"/>
    <mergeCell ref="DGE477:DGI481"/>
    <mergeCell ref="DEB477:DEF481"/>
    <mergeCell ref="DEG477:DEK481"/>
    <mergeCell ref="DEL477:DEP481"/>
    <mergeCell ref="DEQ477:DEU481"/>
    <mergeCell ref="DEV477:DEZ481"/>
    <mergeCell ref="DFA477:DFE481"/>
    <mergeCell ref="DJV477:DJZ481"/>
    <mergeCell ref="DKA477:DKE481"/>
    <mergeCell ref="DKF477:DKJ481"/>
    <mergeCell ref="DKK477:DKO481"/>
    <mergeCell ref="DKP477:DKT481"/>
    <mergeCell ref="DKU477:DKY481"/>
    <mergeCell ref="DIR477:DIV481"/>
    <mergeCell ref="DIW477:DJA481"/>
    <mergeCell ref="DJB477:DJF481"/>
    <mergeCell ref="DJG477:DJK481"/>
    <mergeCell ref="DJL477:DJP481"/>
    <mergeCell ref="DJQ477:DJU481"/>
    <mergeCell ref="DHN477:DHR481"/>
    <mergeCell ref="DHS477:DHW481"/>
    <mergeCell ref="DHX477:DIB481"/>
    <mergeCell ref="DIC477:DIG481"/>
    <mergeCell ref="DIH477:DIL481"/>
    <mergeCell ref="DIM477:DIQ481"/>
    <mergeCell ref="DNH477:DNL481"/>
    <mergeCell ref="DNM477:DNQ481"/>
    <mergeCell ref="DNR477:DNV481"/>
    <mergeCell ref="DNW477:DOA481"/>
    <mergeCell ref="DOB477:DOF481"/>
    <mergeCell ref="DOG477:DOK481"/>
    <mergeCell ref="DMD477:DMH481"/>
    <mergeCell ref="DMI477:DMM481"/>
    <mergeCell ref="DMN477:DMR481"/>
    <mergeCell ref="DMS477:DMW481"/>
    <mergeCell ref="DMX477:DNB481"/>
    <mergeCell ref="DNC477:DNG481"/>
    <mergeCell ref="DKZ477:DLD481"/>
    <mergeCell ref="DLE477:DLI481"/>
    <mergeCell ref="DLJ477:DLN481"/>
    <mergeCell ref="DLO477:DLS481"/>
    <mergeCell ref="DLT477:DLX481"/>
    <mergeCell ref="DLY477:DMC481"/>
    <mergeCell ref="DQT477:DQX481"/>
    <mergeCell ref="DQY477:DRC481"/>
    <mergeCell ref="DRD477:DRH481"/>
    <mergeCell ref="DRI477:DRM481"/>
    <mergeCell ref="DRN477:DRR481"/>
    <mergeCell ref="DRS477:DRW481"/>
    <mergeCell ref="DPP477:DPT481"/>
    <mergeCell ref="DPU477:DPY481"/>
    <mergeCell ref="DPZ477:DQD481"/>
    <mergeCell ref="DQE477:DQI481"/>
    <mergeCell ref="DQJ477:DQN481"/>
    <mergeCell ref="DQO477:DQS481"/>
    <mergeCell ref="DOL477:DOP481"/>
    <mergeCell ref="DOQ477:DOU481"/>
    <mergeCell ref="DOV477:DOZ481"/>
    <mergeCell ref="DPA477:DPE481"/>
    <mergeCell ref="DPF477:DPJ481"/>
    <mergeCell ref="DPK477:DPO481"/>
    <mergeCell ref="DUF477:DUJ481"/>
    <mergeCell ref="DUK477:DUO481"/>
    <mergeCell ref="DUP477:DUT481"/>
    <mergeCell ref="DUU477:DUY481"/>
    <mergeCell ref="DUZ477:DVD481"/>
    <mergeCell ref="DVE477:DVI481"/>
    <mergeCell ref="DTB477:DTF481"/>
    <mergeCell ref="DTG477:DTK481"/>
    <mergeCell ref="DTL477:DTP481"/>
    <mergeCell ref="DTQ477:DTU481"/>
    <mergeCell ref="DTV477:DTZ481"/>
    <mergeCell ref="DUA477:DUE481"/>
    <mergeCell ref="DRX477:DSB481"/>
    <mergeCell ref="DSC477:DSG481"/>
    <mergeCell ref="DSH477:DSL481"/>
    <mergeCell ref="DSM477:DSQ481"/>
    <mergeCell ref="DSR477:DSV481"/>
    <mergeCell ref="DSW477:DTA481"/>
    <mergeCell ref="DXR477:DXV481"/>
    <mergeCell ref="DXW477:DYA481"/>
    <mergeCell ref="DYB477:DYF481"/>
    <mergeCell ref="DYG477:DYK481"/>
    <mergeCell ref="DYL477:DYP481"/>
    <mergeCell ref="DYQ477:DYU481"/>
    <mergeCell ref="DWN477:DWR481"/>
    <mergeCell ref="DWS477:DWW481"/>
    <mergeCell ref="DWX477:DXB481"/>
    <mergeCell ref="DXC477:DXG481"/>
    <mergeCell ref="DXH477:DXL481"/>
    <mergeCell ref="DXM477:DXQ481"/>
    <mergeCell ref="DVJ477:DVN481"/>
    <mergeCell ref="DVO477:DVS481"/>
    <mergeCell ref="DVT477:DVX481"/>
    <mergeCell ref="DVY477:DWC481"/>
    <mergeCell ref="DWD477:DWH481"/>
    <mergeCell ref="DWI477:DWM481"/>
    <mergeCell ref="EBD477:EBH481"/>
    <mergeCell ref="EBI477:EBM481"/>
    <mergeCell ref="EBN477:EBR481"/>
    <mergeCell ref="EBS477:EBW481"/>
    <mergeCell ref="EBX477:ECB481"/>
    <mergeCell ref="ECC477:ECG481"/>
    <mergeCell ref="DZZ477:EAD481"/>
    <mergeCell ref="EAE477:EAI481"/>
    <mergeCell ref="EAJ477:EAN481"/>
    <mergeCell ref="EAO477:EAS481"/>
    <mergeCell ref="EAT477:EAX481"/>
    <mergeCell ref="EAY477:EBC481"/>
    <mergeCell ref="DYV477:DYZ481"/>
    <mergeCell ref="DZA477:DZE481"/>
    <mergeCell ref="DZF477:DZJ481"/>
    <mergeCell ref="DZK477:DZO481"/>
    <mergeCell ref="DZP477:DZT481"/>
    <mergeCell ref="DZU477:DZY481"/>
    <mergeCell ref="EEP477:EET481"/>
    <mergeCell ref="EEU477:EEY481"/>
    <mergeCell ref="EEZ477:EFD481"/>
    <mergeCell ref="EFE477:EFI481"/>
    <mergeCell ref="EFJ477:EFN481"/>
    <mergeCell ref="EFO477:EFS481"/>
    <mergeCell ref="EDL477:EDP481"/>
    <mergeCell ref="EDQ477:EDU481"/>
    <mergeCell ref="EDV477:EDZ481"/>
    <mergeCell ref="EEA477:EEE481"/>
    <mergeCell ref="EEF477:EEJ481"/>
    <mergeCell ref="EEK477:EEO481"/>
    <mergeCell ref="ECH477:ECL481"/>
    <mergeCell ref="ECM477:ECQ481"/>
    <mergeCell ref="ECR477:ECV481"/>
    <mergeCell ref="ECW477:EDA481"/>
    <mergeCell ref="EDB477:EDF481"/>
    <mergeCell ref="EDG477:EDK481"/>
    <mergeCell ref="EIB477:EIF481"/>
    <mergeCell ref="EIG477:EIK481"/>
    <mergeCell ref="EIL477:EIP481"/>
    <mergeCell ref="EIQ477:EIU481"/>
    <mergeCell ref="EIV477:EIZ481"/>
    <mergeCell ref="EJA477:EJE481"/>
    <mergeCell ref="EGX477:EHB481"/>
    <mergeCell ref="EHC477:EHG481"/>
    <mergeCell ref="EHH477:EHL481"/>
    <mergeCell ref="EHM477:EHQ481"/>
    <mergeCell ref="EHR477:EHV481"/>
    <mergeCell ref="EHW477:EIA481"/>
    <mergeCell ref="EFT477:EFX481"/>
    <mergeCell ref="EFY477:EGC481"/>
    <mergeCell ref="EGD477:EGH481"/>
    <mergeCell ref="EGI477:EGM481"/>
    <mergeCell ref="EGN477:EGR481"/>
    <mergeCell ref="EGS477:EGW481"/>
    <mergeCell ref="ELN477:ELR481"/>
    <mergeCell ref="ELS477:ELW481"/>
    <mergeCell ref="ELX477:EMB481"/>
    <mergeCell ref="EMC477:EMG481"/>
    <mergeCell ref="EMH477:EML481"/>
    <mergeCell ref="EMM477:EMQ481"/>
    <mergeCell ref="EKJ477:EKN481"/>
    <mergeCell ref="EKO477:EKS481"/>
    <mergeCell ref="EKT477:EKX481"/>
    <mergeCell ref="EKY477:ELC481"/>
    <mergeCell ref="ELD477:ELH481"/>
    <mergeCell ref="ELI477:ELM481"/>
    <mergeCell ref="EJF477:EJJ481"/>
    <mergeCell ref="EJK477:EJO481"/>
    <mergeCell ref="EJP477:EJT481"/>
    <mergeCell ref="EJU477:EJY481"/>
    <mergeCell ref="EJZ477:EKD481"/>
    <mergeCell ref="EKE477:EKI481"/>
    <mergeCell ref="EOZ477:EPD481"/>
    <mergeCell ref="EPE477:EPI481"/>
    <mergeCell ref="EPJ477:EPN481"/>
    <mergeCell ref="EPO477:EPS481"/>
    <mergeCell ref="EPT477:EPX481"/>
    <mergeCell ref="EPY477:EQC481"/>
    <mergeCell ref="ENV477:ENZ481"/>
    <mergeCell ref="EOA477:EOE481"/>
    <mergeCell ref="EOF477:EOJ481"/>
    <mergeCell ref="EOK477:EOO481"/>
    <mergeCell ref="EOP477:EOT481"/>
    <mergeCell ref="EOU477:EOY481"/>
    <mergeCell ref="EMR477:EMV481"/>
    <mergeCell ref="EMW477:ENA481"/>
    <mergeCell ref="ENB477:ENF481"/>
    <mergeCell ref="ENG477:ENK481"/>
    <mergeCell ref="ENL477:ENP481"/>
    <mergeCell ref="ENQ477:ENU481"/>
    <mergeCell ref="ESL477:ESP481"/>
    <mergeCell ref="ESQ477:ESU481"/>
    <mergeCell ref="ESV477:ESZ481"/>
    <mergeCell ref="ETA477:ETE481"/>
    <mergeCell ref="ETF477:ETJ481"/>
    <mergeCell ref="ETK477:ETO481"/>
    <mergeCell ref="ERH477:ERL481"/>
    <mergeCell ref="ERM477:ERQ481"/>
    <mergeCell ref="ERR477:ERV481"/>
    <mergeCell ref="ERW477:ESA481"/>
    <mergeCell ref="ESB477:ESF481"/>
    <mergeCell ref="ESG477:ESK481"/>
    <mergeCell ref="EQD477:EQH481"/>
    <mergeCell ref="EQI477:EQM481"/>
    <mergeCell ref="EQN477:EQR481"/>
    <mergeCell ref="EQS477:EQW481"/>
    <mergeCell ref="EQX477:ERB481"/>
    <mergeCell ref="ERC477:ERG481"/>
    <mergeCell ref="EVX477:EWB481"/>
    <mergeCell ref="EWC477:EWG481"/>
    <mergeCell ref="EWH477:EWL481"/>
    <mergeCell ref="EWM477:EWQ481"/>
    <mergeCell ref="EWR477:EWV481"/>
    <mergeCell ref="EWW477:EXA481"/>
    <mergeCell ref="EUT477:EUX481"/>
    <mergeCell ref="EUY477:EVC481"/>
    <mergeCell ref="EVD477:EVH481"/>
    <mergeCell ref="EVI477:EVM481"/>
    <mergeCell ref="EVN477:EVR481"/>
    <mergeCell ref="EVS477:EVW481"/>
    <mergeCell ref="ETP477:ETT481"/>
    <mergeCell ref="ETU477:ETY481"/>
    <mergeCell ref="ETZ477:EUD481"/>
    <mergeCell ref="EUE477:EUI481"/>
    <mergeCell ref="EUJ477:EUN481"/>
    <mergeCell ref="EUO477:EUS481"/>
    <mergeCell ref="EZJ477:EZN481"/>
    <mergeCell ref="EZO477:EZS481"/>
    <mergeCell ref="EZT477:EZX481"/>
    <mergeCell ref="EZY477:FAC481"/>
    <mergeCell ref="FAD477:FAH481"/>
    <mergeCell ref="FAI477:FAM481"/>
    <mergeCell ref="EYF477:EYJ481"/>
    <mergeCell ref="EYK477:EYO481"/>
    <mergeCell ref="EYP477:EYT481"/>
    <mergeCell ref="EYU477:EYY481"/>
    <mergeCell ref="EYZ477:EZD481"/>
    <mergeCell ref="EZE477:EZI481"/>
    <mergeCell ref="EXB477:EXF481"/>
    <mergeCell ref="EXG477:EXK481"/>
    <mergeCell ref="EXL477:EXP481"/>
    <mergeCell ref="EXQ477:EXU481"/>
    <mergeCell ref="EXV477:EXZ481"/>
    <mergeCell ref="EYA477:EYE481"/>
    <mergeCell ref="FCV477:FCZ481"/>
    <mergeCell ref="FDA477:FDE481"/>
    <mergeCell ref="FDF477:FDJ481"/>
    <mergeCell ref="FDK477:FDO481"/>
    <mergeCell ref="FDP477:FDT481"/>
    <mergeCell ref="FDU477:FDY481"/>
    <mergeCell ref="FBR477:FBV481"/>
    <mergeCell ref="FBW477:FCA481"/>
    <mergeCell ref="FCB477:FCF481"/>
    <mergeCell ref="FCG477:FCK481"/>
    <mergeCell ref="FCL477:FCP481"/>
    <mergeCell ref="FCQ477:FCU481"/>
    <mergeCell ref="FAN477:FAR481"/>
    <mergeCell ref="FAS477:FAW481"/>
    <mergeCell ref="FAX477:FBB481"/>
    <mergeCell ref="FBC477:FBG481"/>
    <mergeCell ref="FBH477:FBL481"/>
    <mergeCell ref="FBM477:FBQ481"/>
    <mergeCell ref="FGH477:FGL481"/>
    <mergeCell ref="FGM477:FGQ481"/>
    <mergeCell ref="FGR477:FGV481"/>
    <mergeCell ref="FGW477:FHA481"/>
    <mergeCell ref="FHB477:FHF481"/>
    <mergeCell ref="FHG477:FHK481"/>
    <mergeCell ref="FFD477:FFH481"/>
    <mergeCell ref="FFI477:FFM481"/>
    <mergeCell ref="FFN477:FFR481"/>
    <mergeCell ref="FFS477:FFW481"/>
    <mergeCell ref="FFX477:FGB481"/>
    <mergeCell ref="FGC477:FGG481"/>
    <mergeCell ref="FDZ477:FED481"/>
    <mergeCell ref="FEE477:FEI481"/>
    <mergeCell ref="FEJ477:FEN481"/>
    <mergeCell ref="FEO477:FES481"/>
    <mergeCell ref="FET477:FEX481"/>
    <mergeCell ref="FEY477:FFC481"/>
    <mergeCell ref="FJT477:FJX481"/>
    <mergeCell ref="FJY477:FKC481"/>
    <mergeCell ref="FKD477:FKH481"/>
    <mergeCell ref="FKI477:FKM481"/>
    <mergeCell ref="FKN477:FKR481"/>
    <mergeCell ref="FKS477:FKW481"/>
    <mergeCell ref="FIP477:FIT481"/>
    <mergeCell ref="FIU477:FIY481"/>
    <mergeCell ref="FIZ477:FJD481"/>
    <mergeCell ref="FJE477:FJI481"/>
    <mergeCell ref="FJJ477:FJN481"/>
    <mergeCell ref="FJO477:FJS481"/>
    <mergeCell ref="FHL477:FHP481"/>
    <mergeCell ref="FHQ477:FHU481"/>
    <mergeCell ref="FHV477:FHZ481"/>
    <mergeCell ref="FIA477:FIE481"/>
    <mergeCell ref="FIF477:FIJ481"/>
    <mergeCell ref="FIK477:FIO481"/>
    <mergeCell ref="FNF477:FNJ481"/>
    <mergeCell ref="FNK477:FNO481"/>
    <mergeCell ref="FNP477:FNT481"/>
    <mergeCell ref="FNU477:FNY481"/>
    <mergeCell ref="FNZ477:FOD481"/>
    <mergeCell ref="FOE477:FOI481"/>
    <mergeCell ref="FMB477:FMF481"/>
    <mergeCell ref="FMG477:FMK481"/>
    <mergeCell ref="FML477:FMP481"/>
    <mergeCell ref="FMQ477:FMU481"/>
    <mergeCell ref="FMV477:FMZ481"/>
    <mergeCell ref="FNA477:FNE481"/>
    <mergeCell ref="FKX477:FLB481"/>
    <mergeCell ref="FLC477:FLG481"/>
    <mergeCell ref="FLH477:FLL481"/>
    <mergeCell ref="FLM477:FLQ481"/>
    <mergeCell ref="FLR477:FLV481"/>
    <mergeCell ref="FLW477:FMA481"/>
    <mergeCell ref="FQR477:FQV481"/>
    <mergeCell ref="FQW477:FRA481"/>
    <mergeCell ref="FRB477:FRF481"/>
    <mergeCell ref="FRG477:FRK481"/>
    <mergeCell ref="FRL477:FRP481"/>
    <mergeCell ref="FRQ477:FRU481"/>
    <mergeCell ref="FPN477:FPR481"/>
    <mergeCell ref="FPS477:FPW481"/>
    <mergeCell ref="FPX477:FQB481"/>
    <mergeCell ref="FQC477:FQG481"/>
    <mergeCell ref="FQH477:FQL481"/>
    <mergeCell ref="FQM477:FQQ481"/>
    <mergeCell ref="FOJ477:FON481"/>
    <mergeCell ref="FOO477:FOS481"/>
    <mergeCell ref="FOT477:FOX481"/>
    <mergeCell ref="FOY477:FPC481"/>
    <mergeCell ref="FPD477:FPH481"/>
    <mergeCell ref="FPI477:FPM481"/>
    <mergeCell ref="FUD477:FUH481"/>
    <mergeCell ref="FUI477:FUM481"/>
    <mergeCell ref="FUN477:FUR481"/>
    <mergeCell ref="FUS477:FUW481"/>
    <mergeCell ref="FUX477:FVB481"/>
    <mergeCell ref="FVC477:FVG481"/>
    <mergeCell ref="FSZ477:FTD481"/>
    <mergeCell ref="FTE477:FTI481"/>
    <mergeCell ref="FTJ477:FTN481"/>
    <mergeCell ref="FTO477:FTS481"/>
    <mergeCell ref="FTT477:FTX481"/>
    <mergeCell ref="FTY477:FUC481"/>
    <mergeCell ref="FRV477:FRZ481"/>
    <mergeCell ref="FSA477:FSE481"/>
    <mergeCell ref="FSF477:FSJ481"/>
    <mergeCell ref="FSK477:FSO481"/>
    <mergeCell ref="FSP477:FST481"/>
    <mergeCell ref="FSU477:FSY481"/>
    <mergeCell ref="FXP477:FXT481"/>
    <mergeCell ref="FXU477:FXY481"/>
    <mergeCell ref="FXZ477:FYD481"/>
    <mergeCell ref="FYE477:FYI481"/>
    <mergeCell ref="FYJ477:FYN481"/>
    <mergeCell ref="FYO477:FYS481"/>
    <mergeCell ref="FWL477:FWP481"/>
    <mergeCell ref="FWQ477:FWU481"/>
    <mergeCell ref="FWV477:FWZ481"/>
    <mergeCell ref="FXA477:FXE481"/>
    <mergeCell ref="FXF477:FXJ481"/>
    <mergeCell ref="FXK477:FXO481"/>
    <mergeCell ref="FVH477:FVL481"/>
    <mergeCell ref="FVM477:FVQ481"/>
    <mergeCell ref="FVR477:FVV481"/>
    <mergeCell ref="FVW477:FWA481"/>
    <mergeCell ref="FWB477:FWF481"/>
    <mergeCell ref="FWG477:FWK481"/>
    <mergeCell ref="GBB477:GBF481"/>
    <mergeCell ref="GBG477:GBK481"/>
    <mergeCell ref="GBL477:GBP481"/>
    <mergeCell ref="GBQ477:GBU481"/>
    <mergeCell ref="GBV477:GBZ481"/>
    <mergeCell ref="GCA477:GCE481"/>
    <mergeCell ref="FZX477:GAB481"/>
    <mergeCell ref="GAC477:GAG481"/>
    <mergeCell ref="GAH477:GAL481"/>
    <mergeCell ref="GAM477:GAQ481"/>
    <mergeCell ref="GAR477:GAV481"/>
    <mergeCell ref="GAW477:GBA481"/>
    <mergeCell ref="FYT477:FYX481"/>
    <mergeCell ref="FYY477:FZC481"/>
    <mergeCell ref="FZD477:FZH481"/>
    <mergeCell ref="FZI477:FZM481"/>
    <mergeCell ref="FZN477:FZR481"/>
    <mergeCell ref="FZS477:FZW481"/>
    <mergeCell ref="GEN477:GER481"/>
    <mergeCell ref="GES477:GEW481"/>
    <mergeCell ref="GEX477:GFB481"/>
    <mergeCell ref="GFC477:GFG481"/>
    <mergeCell ref="GFH477:GFL481"/>
    <mergeCell ref="GFM477:GFQ481"/>
    <mergeCell ref="GDJ477:GDN481"/>
    <mergeCell ref="GDO477:GDS481"/>
    <mergeCell ref="GDT477:GDX481"/>
    <mergeCell ref="GDY477:GEC481"/>
    <mergeCell ref="GED477:GEH481"/>
    <mergeCell ref="GEI477:GEM481"/>
    <mergeCell ref="GCF477:GCJ481"/>
    <mergeCell ref="GCK477:GCO481"/>
    <mergeCell ref="GCP477:GCT481"/>
    <mergeCell ref="GCU477:GCY481"/>
    <mergeCell ref="GCZ477:GDD481"/>
    <mergeCell ref="GDE477:GDI481"/>
    <mergeCell ref="GHZ477:GID481"/>
    <mergeCell ref="GIE477:GII481"/>
    <mergeCell ref="GIJ477:GIN481"/>
    <mergeCell ref="GIO477:GIS481"/>
    <mergeCell ref="GIT477:GIX481"/>
    <mergeCell ref="GIY477:GJC481"/>
    <mergeCell ref="GGV477:GGZ481"/>
    <mergeCell ref="GHA477:GHE481"/>
    <mergeCell ref="GHF477:GHJ481"/>
    <mergeCell ref="GHK477:GHO481"/>
    <mergeCell ref="GHP477:GHT481"/>
    <mergeCell ref="GHU477:GHY481"/>
    <mergeCell ref="GFR477:GFV481"/>
    <mergeCell ref="GFW477:GGA481"/>
    <mergeCell ref="GGB477:GGF481"/>
    <mergeCell ref="GGG477:GGK481"/>
    <mergeCell ref="GGL477:GGP481"/>
    <mergeCell ref="GGQ477:GGU481"/>
    <mergeCell ref="GLL477:GLP481"/>
    <mergeCell ref="GLQ477:GLU481"/>
    <mergeCell ref="GLV477:GLZ481"/>
    <mergeCell ref="GMA477:GME481"/>
    <mergeCell ref="GMF477:GMJ481"/>
    <mergeCell ref="GMK477:GMO481"/>
    <mergeCell ref="GKH477:GKL481"/>
    <mergeCell ref="GKM477:GKQ481"/>
    <mergeCell ref="GKR477:GKV481"/>
    <mergeCell ref="GKW477:GLA481"/>
    <mergeCell ref="GLB477:GLF481"/>
    <mergeCell ref="GLG477:GLK481"/>
    <mergeCell ref="GJD477:GJH481"/>
    <mergeCell ref="GJI477:GJM481"/>
    <mergeCell ref="GJN477:GJR481"/>
    <mergeCell ref="GJS477:GJW481"/>
    <mergeCell ref="GJX477:GKB481"/>
    <mergeCell ref="GKC477:GKG481"/>
    <mergeCell ref="GOX477:GPB481"/>
    <mergeCell ref="GPC477:GPG481"/>
    <mergeCell ref="GPH477:GPL481"/>
    <mergeCell ref="GPM477:GPQ481"/>
    <mergeCell ref="GPR477:GPV481"/>
    <mergeCell ref="GPW477:GQA481"/>
    <mergeCell ref="GNT477:GNX481"/>
    <mergeCell ref="GNY477:GOC481"/>
    <mergeCell ref="GOD477:GOH481"/>
    <mergeCell ref="GOI477:GOM481"/>
    <mergeCell ref="GON477:GOR481"/>
    <mergeCell ref="GOS477:GOW481"/>
    <mergeCell ref="GMP477:GMT481"/>
    <mergeCell ref="GMU477:GMY481"/>
    <mergeCell ref="GMZ477:GND481"/>
    <mergeCell ref="GNE477:GNI481"/>
    <mergeCell ref="GNJ477:GNN481"/>
    <mergeCell ref="GNO477:GNS481"/>
    <mergeCell ref="GSJ477:GSN481"/>
    <mergeCell ref="GSO477:GSS481"/>
    <mergeCell ref="GST477:GSX481"/>
    <mergeCell ref="GSY477:GTC481"/>
    <mergeCell ref="GTD477:GTH481"/>
    <mergeCell ref="GTI477:GTM481"/>
    <mergeCell ref="GRF477:GRJ481"/>
    <mergeCell ref="GRK477:GRO481"/>
    <mergeCell ref="GRP477:GRT481"/>
    <mergeCell ref="GRU477:GRY481"/>
    <mergeCell ref="GRZ477:GSD481"/>
    <mergeCell ref="GSE477:GSI481"/>
    <mergeCell ref="GQB477:GQF481"/>
    <mergeCell ref="GQG477:GQK481"/>
    <mergeCell ref="GQL477:GQP481"/>
    <mergeCell ref="GQQ477:GQU481"/>
    <mergeCell ref="GQV477:GQZ481"/>
    <mergeCell ref="GRA477:GRE481"/>
    <mergeCell ref="GVV477:GVZ481"/>
    <mergeCell ref="GWA477:GWE481"/>
    <mergeCell ref="GWF477:GWJ481"/>
    <mergeCell ref="GWK477:GWO481"/>
    <mergeCell ref="GWP477:GWT481"/>
    <mergeCell ref="GWU477:GWY481"/>
    <mergeCell ref="GUR477:GUV481"/>
    <mergeCell ref="GUW477:GVA481"/>
    <mergeCell ref="GVB477:GVF481"/>
    <mergeCell ref="GVG477:GVK481"/>
    <mergeCell ref="GVL477:GVP481"/>
    <mergeCell ref="GVQ477:GVU481"/>
    <mergeCell ref="GTN477:GTR481"/>
    <mergeCell ref="GTS477:GTW481"/>
    <mergeCell ref="GTX477:GUB481"/>
    <mergeCell ref="GUC477:GUG481"/>
    <mergeCell ref="GUH477:GUL481"/>
    <mergeCell ref="GUM477:GUQ481"/>
    <mergeCell ref="GZH477:GZL481"/>
    <mergeCell ref="GZM477:GZQ481"/>
    <mergeCell ref="GZR477:GZV481"/>
    <mergeCell ref="GZW477:HAA481"/>
    <mergeCell ref="HAB477:HAF481"/>
    <mergeCell ref="HAG477:HAK481"/>
    <mergeCell ref="GYD477:GYH481"/>
    <mergeCell ref="GYI477:GYM481"/>
    <mergeCell ref="GYN477:GYR481"/>
    <mergeCell ref="GYS477:GYW481"/>
    <mergeCell ref="GYX477:GZB481"/>
    <mergeCell ref="GZC477:GZG481"/>
    <mergeCell ref="GWZ477:GXD481"/>
    <mergeCell ref="GXE477:GXI481"/>
    <mergeCell ref="GXJ477:GXN481"/>
    <mergeCell ref="GXO477:GXS481"/>
    <mergeCell ref="GXT477:GXX481"/>
    <mergeCell ref="GXY477:GYC481"/>
    <mergeCell ref="HCT477:HCX481"/>
    <mergeCell ref="HCY477:HDC481"/>
    <mergeCell ref="HDD477:HDH481"/>
    <mergeCell ref="HDI477:HDM481"/>
    <mergeCell ref="HDN477:HDR481"/>
    <mergeCell ref="HDS477:HDW481"/>
    <mergeCell ref="HBP477:HBT481"/>
    <mergeCell ref="HBU477:HBY481"/>
    <mergeCell ref="HBZ477:HCD481"/>
    <mergeCell ref="HCE477:HCI481"/>
    <mergeCell ref="HCJ477:HCN481"/>
    <mergeCell ref="HCO477:HCS481"/>
    <mergeCell ref="HAL477:HAP481"/>
    <mergeCell ref="HAQ477:HAU481"/>
    <mergeCell ref="HAV477:HAZ481"/>
    <mergeCell ref="HBA477:HBE481"/>
    <mergeCell ref="HBF477:HBJ481"/>
    <mergeCell ref="HBK477:HBO481"/>
    <mergeCell ref="HGF477:HGJ481"/>
    <mergeCell ref="HGK477:HGO481"/>
    <mergeCell ref="HGP477:HGT481"/>
    <mergeCell ref="HGU477:HGY481"/>
    <mergeCell ref="HGZ477:HHD481"/>
    <mergeCell ref="HHE477:HHI481"/>
    <mergeCell ref="HFB477:HFF481"/>
    <mergeCell ref="HFG477:HFK481"/>
    <mergeCell ref="HFL477:HFP481"/>
    <mergeCell ref="HFQ477:HFU481"/>
    <mergeCell ref="HFV477:HFZ481"/>
    <mergeCell ref="HGA477:HGE481"/>
    <mergeCell ref="HDX477:HEB481"/>
    <mergeCell ref="HEC477:HEG481"/>
    <mergeCell ref="HEH477:HEL481"/>
    <mergeCell ref="HEM477:HEQ481"/>
    <mergeCell ref="HER477:HEV481"/>
    <mergeCell ref="HEW477:HFA481"/>
    <mergeCell ref="HJR477:HJV481"/>
    <mergeCell ref="HJW477:HKA481"/>
    <mergeCell ref="HKB477:HKF481"/>
    <mergeCell ref="HKG477:HKK481"/>
    <mergeCell ref="HKL477:HKP481"/>
    <mergeCell ref="HKQ477:HKU481"/>
    <mergeCell ref="HIN477:HIR481"/>
    <mergeCell ref="HIS477:HIW481"/>
    <mergeCell ref="HIX477:HJB481"/>
    <mergeCell ref="HJC477:HJG481"/>
    <mergeCell ref="HJH477:HJL481"/>
    <mergeCell ref="HJM477:HJQ481"/>
    <mergeCell ref="HHJ477:HHN481"/>
    <mergeCell ref="HHO477:HHS481"/>
    <mergeCell ref="HHT477:HHX481"/>
    <mergeCell ref="HHY477:HIC481"/>
    <mergeCell ref="HID477:HIH481"/>
    <mergeCell ref="HII477:HIM481"/>
    <mergeCell ref="HND477:HNH481"/>
    <mergeCell ref="HNI477:HNM481"/>
    <mergeCell ref="HNN477:HNR481"/>
    <mergeCell ref="HNS477:HNW481"/>
    <mergeCell ref="HNX477:HOB481"/>
    <mergeCell ref="HOC477:HOG481"/>
    <mergeCell ref="HLZ477:HMD481"/>
    <mergeCell ref="HME477:HMI481"/>
    <mergeCell ref="HMJ477:HMN481"/>
    <mergeCell ref="HMO477:HMS481"/>
    <mergeCell ref="HMT477:HMX481"/>
    <mergeCell ref="HMY477:HNC481"/>
    <mergeCell ref="HKV477:HKZ481"/>
    <mergeCell ref="HLA477:HLE481"/>
    <mergeCell ref="HLF477:HLJ481"/>
    <mergeCell ref="HLK477:HLO481"/>
    <mergeCell ref="HLP477:HLT481"/>
    <mergeCell ref="HLU477:HLY481"/>
    <mergeCell ref="HQP477:HQT481"/>
    <mergeCell ref="HQU477:HQY481"/>
    <mergeCell ref="HQZ477:HRD481"/>
    <mergeCell ref="HRE477:HRI481"/>
    <mergeCell ref="HRJ477:HRN481"/>
    <mergeCell ref="HRO477:HRS481"/>
    <mergeCell ref="HPL477:HPP481"/>
    <mergeCell ref="HPQ477:HPU481"/>
    <mergeCell ref="HPV477:HPZ481"/>
    <mergeCell ref="HQA477:HQE481"/>
    <mergeCell ref="HQF477:HQJ481"/>
    <mergeCell ref="HQK477:HQO481"/>
    <mergeCell ref="HOH477:HOL481"/>
    <mergeCell ref="HOM477:HOQ481"/>
    <mergeCell ref="HOR477:HOV481"/>
    <mergeCell ref="HOW477:HPA481"/>
    <mergeCell ref="HPB477:HPF481"/>
    <mergeCell ref="HPG477:HPK481"/>
    <mergeCell ref="HUB477:HUF481"/>
    <mergeCell ref="HUG477:HUK481"/>
    <mergeCell ref="HUL477:HUP481"/>
    <mergeCell ref="HUQ477:HUU481"/>
    <mergeCell ref="HUV477:HUZ481"/>
    <mergeCell ref="HVA477:HVE481"/>
    <mergeCell ref="HSX477:HTB481"/>
    <mergeCell ref="HTC477:HTG481"/>
    <mergeCell ref="HTH477:HTL481"/>
    <mergeCell ref="HTM477:HTQ481"/>
    <mergeCell ref="HTR477:HTV481"/>
    <mergeCell ref="HTW477:HUA481"/>
    <mergeCell ref="HRT477:HRX481"/>
    <mergeCell ref="HRY477:HSC481"/>
    <mergeCell ref="HSD477:HSH481"/>
    <mergeCell ref="HSI477:HSM481"/>
    <mergeCell ref="HSN477:HSR481"/>
    <mergeCell ref="HSS477:HSW481"/>
    <mergeCell ref="HXN477:HXR481"/>
    <mergeCell ref="HXS477:HXW481"/>
    <mergeCell ref="HXX477:HYB481"/>
    <mergeCell ref="HYC477:HYG481"/>
    <mergeCell ref="HYH477:HYL481"/>
    <mergeCell ref="HYM477:HYQ481"/>
    <mergeCell ref="HWJ477:HWN481"/>
    <mergeCell ref="HWO477:HWS481"/>
    <mergeCell ref="HWT477:HWX481"/>
    <mergeCell ref="HWY477:HXC481"/>
    <mergeCell ref="HXD477:HXH481"/>
    <mergeCell ref="HXI477:HXM481"/>
    <mergeCell ref="HVF477:HVJ481"/>
    <mergeCell ref="HVK477:HVO481"/>
    <mergeCell ref="HVP477:HVT481"/>
    <mergeCell ref="HVU477:HVY481"/>
    <mergeCell ref="HVZ477:HWD481"/>
    <mergeCell ref="HWE477:HWI481"/>
    <mergeCell ref="IAZ477:IBD481"/>
    <mergeCell ref="IBE477:IBI481"/>
    <mergeCell ref="IBJ477:IBN481"/>
    <mergeCell ref="IBO477:IBS481"/>
    <mergeCell ref="IBT477:IBX481"/>
    <mergeCell ref="IBY477:ICC481"/>
    <mergeCell ref="HZV477:HZZ481"/>
    <mergeCell ref="IAA477:IAE481"/>
    <mergeCell ref="IAF477:IAJ481"/>
    <mergeCell ref="IAK477:IAO481"/>
    <mergeCell ref="IAP477:IAT481"/>
    <mergeCell ref="IAU477:IAY481"/>
    <mergeCell ref="HYR477:HYV481"/>
    <mergeCell ref="HYW477:HZA481"/>
    <mergeCell ref="HZB477:HZF481"/>
    <mergeCell ref="HZG477:HZK481"/>
    <mergeCell ref="HZL477:HZP481"/>
    <mergeCell ref="HZQ477:HZU481"/>
    <mergeCell ref="IEL477:IEP481"/>
    <mergeCell ref="IEQ477:IEU481"/>
    <mergeCell ref="IEV477:IEZ481"/>
    <mergeCell ref="IFA477:IFE481"/>
    <mergeCell ref="IFF477:IFJ481"/>
    <mergeCell ref="IFK477:IFO481"/>
    <mergeCell ref="IDH477:IDL481"/>
    <mergeCell ref="IDM477:IDQ481"/>
    <mergeCell ref="IDR477:IDV481"/>
    <mergeCell ref="IDW477:IEA481"/>
    <mergeCell ref="IEB477:IEF481"/>
    <mergeCell ref="IEG477:IEK481"/>
    <mergeCell ref="ICD477:ICH481"/>
    <mergeCell ref="ICI477:ICM481"/>
    <mergeCell ref="ICN477:ICR481"/>
    <mergeCell ref="ICS477:ICW481"/>
    <mergeCell ref="ICX477:IDB481"/>
    <mergeCell ref="IDC477:IDG481"/>
    <mergeCell ref="IHX477:IIB481"/>
    <mergeCell ref="IIC477:IIG481"/>
    <mergeCell ref="IIH477:IIL481"/>
    <mergeCell ref="IIM477:IIQ481"/>
    <mergeCell ref="IIR477:IIV481"/>
    <mergeCell ref="IIW477:IJA481"/>
    <mergeCell ref="IGT477:IGX481"/>
    <mergeCell ref="IGY477:IHC481"/>
    <mergeCell ref="IHD477:IHH481"/>
    <mergeCell ref="IHI477:IHM481"/>
    <mergeCell ref="IHN477:IHR481"/>
    <mergeCell ref="IHS477:IHW481"/>
    <mergeCell ref="IFP477:IFT481"/>
    <mergeCell ref="IFU477:IFY481"/>
    <mergeCell ref="IFZ477:IGD481"/>
    <mergeCell ref="IGE477:IGI481"/>
    <mergeCell ref="IGJ477:IGN481"/>
    <mergeCell ref="IGO477:IGS481"/>
    <mergeCell ref="ILJ477:ILN481"/>
    <mergeCell ref="ILO477:ILS481"/>
    <mergeCell ref="ILT477:ILX481"/>
    <mergeCell ref="ILY477:IMC481"/>
    <mergeCell ref="IMD477:IMH481"/>
    <mergeCell ref="IMI477:IMM481"/>
    <mergeCell ref="IKF477:IKJ481"/>
    <mergeCell ref="IKK477:IKO481"/>
    <mergeCell ref="IKP477:IKT481"/>
    <mergeCell ref="IKU477:IKY481"/>
    <mergeCell ref="IKZ477:ILD481"/>
    <mergeCell ref="ILE477:ILI481"/>
    <mergeCell ref="IJB477:IJF481"/>
    <mergeCell ref="IJG477:IJK481"/>
    <mergeCell ref="IJL477:IJP481"/>
    <mergeCell ref="IJQ477:IJU481"/>
    <mergeCell ref="IJV477:IJZ481"/>
    <mergeCell ref="IKA477:IKE481"/>
    <mergeCell ref="IOV477:IOZ481"/>
    <mergeCell ref="IPA477:IPE481"/>
    <mergeCell ref="IPF477:IPJ481"/>
    <mergeCell ref="IPK477:IPO481"/>
    <mergeCell ref="IPP477:IPT481"/>
    <mergeCell ref="IPU477:IPY481"/>
    <mergeCell ref="INR477:INV481"/>
    <mergeCell ref="INW477:IOA481"/>
    <mergeCell ref="IOB477:IOF481"/>
    <mergeCell ref="IOG477:IOK481"/>
    <mergeCell ref="IOL477:IOP481"/>
    <mergeCell ref="IOQ477:IOU481"/>
    <mergeCell ref="IMN477:IMR481"/>
    <mergeCell ref="IMS477:IMW481"/>
    <mergeCell ref="IMX477:INB481"/>
    <mergeCell ref="INC477:ING481"/>
    <mergeCell ref="INH477:INL481"/>
    <mergeCell ref="INM477:INQ481"/>
    <mergeCell ref="ISH477:ISL481"/>
    <mergeCell ref="ISM477:ISQ481"/>
    <mergeCell ref="ISR477:ISV481"/>
    <mergeCell ref="ISW477:ITA481"/>
    <mergeCell ref="ITB477:ITF481"/>
    <mergeCell ref="ITG477:ITK481"/>
    <mergeCell ref="IRD477:IRH481"/>
    <mergeCell ref="IRI477:IRM481"/>
    <mergeCell ref="IRN477:IRR481"/>
    <mergeCell ref="IRS477:IRW481"/>
    <mergeCell ref="IRX477:ISB481"/>
    <mergeCell ref="ISC477:ISG481"/>
    <mergeCell ref="IPZ477:IQD481"/>
    <mergeCell ref="IQE477:IQI481"/>
    <mergeCell ref="IQJ477:IQN481"/>
    <mergeCell ref="IQO477:IQS481"/>
    <mergeCell ref="IQT477:IQX481"/>
    <mergeCell ref="IQY477:IRC481"/>
    <mergeCell ref="IVT477:IVX481"/>
    <mergeCell ref="IVY477:IWC481"/>
    <mergeCell ref="IWD477:IWH481"/>
    <mergeCell ref="IWI477:IWM481"/>
    <mergeCell ref="IWN477:IWR481"/>
    <mergeCell ref="IWS477:IWW481"/>
    <mergeCell ref="IUP477:IUT481"/>
    <mergeCell ref="IUU477:IUY481"/>
    <mergeCell ref="IUZ477:IVD481"/>
    <mergeCell ref="IVE477:IVI481"/>
    <mergeCell ref="IVJ477:IVN481"/>
    <mergeCell ref="IVO477:IVS481"/>
    <mergeCell ref="ITL477:ITP481"/>
    <mergeCell ref="ITQ477:ITU481"/>
    <mergeCell ref="ITV477:ITZ481"/>
    <mergeCell ref="IUA477:IUE481"/>
    <mergeCell ref="IUF477:IUJ481"/>
    <mergeCell ref="IUK477:IUO481"/>
    <mergeCell ref="IZF477:IZJ481"/>
    <mergeCell ref="IZK477:IZO481"/>
    <mergeCell ref="IZP477:IZT481"/>
    <mergeCell ref="IZU477:IZY481"/>
    <mergeCell ref="IZZ477:JAD481"/>
    <mergeCell ref="JAE477:JAI481"/>
    <mergeCell ref="IYB477:IYF481"/>
    <mergeCell ref="IYG477:IYK481"/>
    <mergeCell ref="IYL477:IYP481"/>
    <mergeCell ref="IYQ477:IYU481"/>
    <mergeCell ref="IYV477:IYZ481"/>
    <mergeCell ref="IZA477:IZE481"/>
    <mergeCell ref="IWX477:IXB481"/>
    <mergeCell ref="IXC477:IXG481"/>
    <mergeCell ref="IXH477:IXL481"/>
    <mergeCell ref="IXM477:IXQ481"/>
    <mergeCell ref="IXR477:IXV481"/>
    <mergeCell ref="IXW477:IYA481"/>
    <mergeCell ref="JCR477:JCV481"/>
    <mergeCell ref="JCW477:JDA481"/>
    <mergeCell ref="JDB477:JDF481"/>
    <mergeCell ref="JDG477:JDK481"/>
    <mergeCell ref="JDL477:JDP481"/>
    <mergeCell ref="JDQ477:JDU481"/>
    <mergeCell ref="JBN477:JBR481"/>
    <mergeCell ref="JBS477:JBW481"/>
    <mergeCell ref="JBX477:JCB481"/>
    <mergeCell ref="JCC477:JCG481"/>
    <mergeCell ref="JCH477:JCL481"/>
    <mergeCell ref="JCM477:JCQ481"/>
    <mergeCell ref="JAJ477:JAN481"/>
    <mergeCell ref="JAO477:JAS481"/>
    <mergeCell ref="JAT477:JAX481"/>
    <mergeCell ref="JAY477:JBC481"/>
    <mergeCell ref="JBD477:JBH481"/>
    <mergeCell ref="JBI477:JBM481"/>
    <mergeCell ref="JGD477:JGH481"/>
    <mergeCell ref="JGI477:JGM481"/>
    <mergeCell ref="JGN477:JGR481"/>
    <mergeCell ref="JGS477:JGW481"/>
    <mergeCell ref="JGX477:JHB481"/>
    <mergeCell ref="JHC477:JHG481"/>
    <mergeCell ref="JEZ477:JFD481"/>
    <mergeCell ref="JFE477:JFI481"/>
    <mergeCell ref="JFJ477:JFN481"/>
    <mergeCell ref="JFO477:JFS481"/>
    <mergeCell ref="JFT477:JFX481"/>
    <mergeCell ref="JFY477:JGC481"/>
    <mergeCell ref="JDV477:JDZ481"/>
    <mergeCell ref="JEA477:JEE481"/>
    <mergeCell ref="JEF477:JEJ481"/>
    <mergeCell ref="JEK477:JEO481"/>
    <mergeCell ref="JEP477:JET481"/>
    <mergeCell ref="JEU477:JEY481"/>
    <mergeCell ref="JJP477:JJT481"/>
    <mergeCell ref="JJU477:JJY481"/>
    <mergeCell ref="JJZ477:JKD481"/>
    <mergeCell ref="JKE477:JKI481"/>
    <mergeCell ref="JKJ477:JKN481"/>
    <mergeCell ref="JKO477:JKS481"/>
    <mergeCell ref="JIL477:JIP481"/>
    <mergeCell ref="JIQ477:JIU481"/>
    <mergeCell ref="JIV477:JIZ481"/>
    <mergeCell ref="JJA477:JJE481"/>
    <mergeCell ref="JJF477:JJJ481"/>
    <mergeCell ref="JJK477:JJO481"/>
    <mergeCell ref="JHH477:JHL481"/>
    <mergeCell ref="JHM477:JHQ481"/>
    <mergeCell ref="JHR477:JHV481"/>
    <mergeCell ref="JHW477:JIA481"/>
    <mergeCell ref="JIB477:JIF481"/>
    <mergeCell ref="JIG477:JIK481"/>
    <mergeCell ref="JNB477:JNF481"/>
    <mergeCell ref="JNG477:JNK481"/>
    <mergeCell ref="JNL477:JNP481"/>
    <mergeCell ref="JNQ477:JNU481"/>
    <mergeCell ref="JNV477:JNZ481"/>
    <mergeCell ref="JOA477:JOE481"/>
    <mergeCell ref="JLX477:JMB481"/>
    <mergeCell ref="JMC477:JMG481"/>
    <mergeCell ref="JMH477:JML481"/>
    <mergeCell ref="JMM477:JMQ481"/>
    <mergeCell ref="JMR477:JMV481"/>
    <mergeCell ref="JMW477:JNA481"/>
    <mergeCell ref="JKT477:JKX481"/>
    <mergeCell ref="JKY477:JLC481"/>
    <mergeCell ref="JLD477:JLH481"/>
    <mergeCell ref="JLI477:JLM481"/>
    <mergeCell ref="JLN477:JLR481"/>
    <mergeCell ref="JLS477:JLW481"/>
    <mergeCell ref="JQN477:JQR481"/>
    <mergeCell ref="JQS477:JQW481"/>
    <mergeCell ref="JQX477:JRB481"/>
    <mergeCell ref="JRC477:JRG481"/>
    <mergeCell ref="JRH477:JRL481"/>
    <mergeCell ref="JRM477:JRQ481"/>
    <mergeCell ref="JPJ477:JPN481"/>
    <mergeCell ref="JPO477:JPS481"/>
    <mergeCell ref="JPT477:JPX481"/>
    <mergeCell ref="JPY477:JQC481"/>
    <mergeCell ref="JQD477:JQH481"/>
    <mergeCell ref="JQI477:JQM481"/>
    <mergeCell ref="JOF477:JOJ481"/>
    <mergeCell ref="JOK477:JOO481"/>
    <mergeCell ref="JOP477:JOT481"/>
    <mergeCell ref="JOU477:JOY481"/>
    <mergeCell ref="JOZ477:JPD481"/>
    <mergeCell ref="JPE477:JPI481"/>
    <mergeCell ref="JTZ477:JUD481"/>
    <mergeCell ref="JUE477:JUI481"/>
    <mergeCell ref="JUJ477:JUN481"/>
    <mergeCell ref="JUO477:JUS481"/>
    <mergeCell ref="JUT477:JUX481"/>
    <mergeCell ref="JUY477:JVC481"/>
    <mergeCell ref="JSV477:JSZ481"/>
    <mergeCell ref="JTA477:JTE481"/>
    <mergeCell ref="JTF477:JTJ481"/>
    <mergeCell ref="JTK477:JTO481"/>
    <mergeCell ref="JTP477:JTT481"/>
    <mergeCell ref="JTU477:JTY481"/>
    <mergeCell ref="JRR477:JRV481"/>
    <mergeCell ref="JRW477:JSA481"/>
    <mergeCell ref="JSB477:JSF481"/>
    <mergeCell ref="JSG477:JSK481"/>
    <mergeCell ref="JSL477:JSP481"/>
    <mergeCell ref="JSQ477:JSU481"/>
    <mergeCell ref="JXL477:JXP481"/>
    <mergeCell ref="JXQ477:JXU481"/>
    <mergeCell ref="JXV477:JXZ481"/>
    <mergeCell ref="JYA477:JYE481"/>
    <mergeCell ref="JYF477:JYJ481"/>
    <mergeCell ref="JYK477:JYO481"/>
    <mergeCell ref="JWH477:JWL481"/>
    <mergeCell ref="JWM477:JWQ481"/>
    <mergeCell ref="JWR477:JWV481"/>
    <mergeCell ref="JWW477:JXA481"/>
    <mergeCell ref="JXB477:JXF481"/>
    <mergeCell ref="JXG477:JXK481"/>
    <mergeCell ref="JVD477:JVH481"/>
    <mergeCell ref="JVI477:JVM481"/>
    <mergeCell ref="JVN477:JVR481"/>
    <mergeCell ref="JVS477:JVW481"/>
    <mergeCell ref="JVX477:JWB481"/>
    <mergeCell ref="JWC477:JWG481"/>
    <mergeCell ref="KAX477:KBB481"/>
    <mergeCell ref="KBC477:KBG481"/>
    <mergeCell ref="KBH477:KBL481"/>
    <mergeCell ref="KBM477:KBQ481"/>
    <mergeCell ref="KBR477:KBV481"/>
    <mergeCell ref="KBW477:KCA481"/>
    <mergeCell ref="JZT477:JZX481"/>
    <mergeCell ref="JZY477:KAC481"/>
    <mergeCell ref="KAD477:KAH481"/>
    <mergeCell ref="KAI477:KAM481"/>
    <mergeCell ref="KAN477:KAR481"/>
    <mergeCell ref="KAS477:KAW481"/>
    <mergeCell ref="JYP477:JYT481"/>
    <mergeCell ref="JYU477:JYY481"/>
    <mergeCell ref="JYZ477:JZD481"/>
    <mergeCell ref="JZE477:JZI481"/>
    <mergeCell ref="JZJ477:JZN481"/>
    <mergeCell ref="JZO477:JZS481"/>
    <mergeCell ref="KEJ477:KEN481"/>
    <mergeCell ref="KEO477:KES481"/>
    <mergeCell ref="KET477:KEX481"/>
    <mergeCell ref="KEY477:KFC481"/>
    <mergeCell ref="KFD477:KFH481"/>
    <mergeCell ref="KFI477:KFM481"/>
    <mergeCell ref="KDF477:KDJ481"/>
    <mergeCell ref="KDK477:KDO481"/>
    <mergeCell ref="KDP477:KDT481"/>
    <mergeCell ref="KDU477:KDY481"/>
    <mergeCell ref="KDZ477:KED481"/>
    <mergeCell ref="KEE477:KEI481"/>
    <mergeCell ref="KCB477:KCF481"/>
    <mergeCell ref="KCG477:KCK481"/>
    <mergeCell ref="KCL477:KCP481"/>
    <mergeCell ref="KCQ477:KCU481"/>
    <mergeCell ref="KCV477:KCZ481"/>
    <mergeCell ref="KDA477:KDE481"/>
    <mergeCell ref="KHV477:KHZ481"/>
    <mergeCell ref="KIA477:KIE481"/>
    <mergeCell ref="KIF477:KIJ481"/>
    <mergeCell ref="KIK477:KIO481"/>
    <mergeCell ref="KIP477:KIT481"/>
    <mergeCell ref="KIU477:KIY481"/>
    <mergeCell ref="KGR477:KGV481"/>
    <mergeCell ref="KGW477:KHA481"/>
    <mergeCell ref="KHB477:KHF481"/>
    <mergeCell ref="KHG477:KHK481"/>
    <mergeCell ref="KHL477:KHP481"/>
    <mergeCell ref="KHQ477:KHU481"/>
    <mergeCell ref="KFN477:KFR481"/>
    <mergeCell ref="KFS477:KFW481"/>
    <mergeCell ref="KFX477:KGB481"/>
    <mergeCell ref="KGC477:KGG481"/>
    <mergeCell ref="KGH477:KGL481"/>
    <mergeCell ref="KGM477:KGQ481"/>
    <mergeCell ref="KLH477:KLL481"/>
    <mergeCell ref="KLM477:KLQ481"/>
    <mergeCell ref="KLR477:KLV481"/>
    <mergeCell ref="KLW477:KMA481"/>
    <mergeCell ref="KMB477:KMF481"/>
    <mergeCell ref="KMG477:KMK481"/>
    <mergeCell ref="KKD477:KKH481"/>
    <mergeCell ref="KKI477:KKM481"/>
    <mergeCell ref="KKN477:KKR481"/>
    <mergeCell ref="KKS477:KKW481"/>
    <mergeCell ref="KKX477:KLB481"/>
    <mergeCell ref="KLC477:KLG481"/>
    <mergeCell ref="KIZ477:KJD481"/>
    <mergeCell ref="KJE477:KJI481"/>
    <mergeCell ref="KJJ477:KJN481"/>
    <mergeCell ref="KJO477:KJS481"/>
    <mergeCell ref="KJT477:KJX481"/>
    <mergeCell ref="KJY477:KKC481"/>
    <mergeCell ref="KOT477:KOX481"/>
    <mergeCell ref="KOY477:KPC481"/>
    <mergeCell ref="KPD477:KPH481"/>
    <mergeCell ref="KPI477:KPM481"/>
    <mergeCell ref="KPN477:KPR481"/>
    <mergeCell ref="KPS477:KPW481"/>
    <mergeCell ref="KNP477:KNT481"/>
    <mergeCell ref="KNU477:KNY481"/>
    <mergeCell ref="KNZ477:KOD481"/>
    <mergeCell ref="KOE477:KOI481"/>
    <mergeCell ref="KOJ477:KON481"/>
    <mergeCell ref="KOO477:KOS481"/>
    <mergeCell ref="KML477:KMP481"/>
    <mergeCell ref="KMQ477:KMU481"/>
    <mergeCell ref="KMV477:KMZ481"/>
    <mergeCell ref="KNA477:KNE481"/>
    <mergeCell ref="KNF477:KNJ481"/>
    <mergeCell ref="KNK477:KNO481"/>
    <mergeCell ref="KSF477:KSJ481"/>
    <mergeCell ref="KSK477:KSO481"/>
    <mergeCell ref="KSP477:KST481"/>
    <mergeCell ref="KSU477:KSY481"/>
    <mergeCell ref="KSZ477:KTD481"/>
    <mergeCell ref="KTE477:KTI481"/>
    <mergeCell ref="KRB477:KRF481"/>
    <mergeCell ref="KRG477:KRK481"/>
    <mergeCell ref="KRL477:KRP481"/>
    <mergeCell ref="KRQ477:KRU481"/>
    <mergeCell ref="KRV477:KRZ481"/>
    <mergeCell ref="KSA477:KSE481"/>
    <mergeCell ref="KPX477:KQB481"/>
    <mergeCell ref="KQC477:KQG481"/>
    <mergeCell ref="KQH477:KQL481"/>
    <mergeCell ref="KQM477:KQQ481"/>
    <mergeCell ref="KQR477:KQV481"/>
    <mergeCell ref="KQW477:KRA481"/>
    <mergeCell ref="KVR477:KVV481"/>
    <mergeCell ref="KVW477:KWA481"/>
    <mergeCell ref="KWB477:KWF481"/>
    <mergeCell ref="KWG477:KWK481"/>
    <mergeCell ref="KWL477:KWP481"/>
    <mergeCell ref="KWQ477:KWU481"/>
    <mergeCell ref="KUN477:KUR481"/>
    <mergeCell ref="KUS477:KUW481"/>
    <mergeCell ref="KUX477:KVB481"/>
    <mergeCell ref="KVC477:KVG481"/>
    <mergeCell ref="KVH477:KVL481"/>
    <mergeCell ref="KVM477:KVQ481"/>
    <mergeCell ref="KTJ477:KTN481"/>
    <mergeCell ref="KTO477:KTS481"/>
    <mergeCell ref="KTT477:KTX481"/>
    <mergeCell ref="KTY477:KUC481"/>
    <mergeCell ref="KUD477:KUH481"/>
    <mergeCell ref="KUI477:KUM481"/>
    <mergeCell ref="KZD477:KZH481"/>
    <mergeCell ref="KZI477:KZM481"/>
    <mergeCell ref="KZN477:KZR481"/>
    <mergeCell ref="KZS477:KZW481"/>
    <mergeCell ref="KZX477:LAB481"/>
    <mergeCell ref="LAC477:LAG481"/>
    <mergeCell ref="KXZ477:KYD481"/>
    <mergeCell ref="KYE477:KYI481"/>
    <mergeCell ref="KYJ477:KYN481"/>
    <mergeCell ref="KYO477:KYS481"/>
    <mergeCell ref="KYT477:KYX481"/>
    <mergeCell ref="KYY477:KZC481"/>
    <mergeCell ref="KWV477:KWZ481"/>
    <mergeCell ref="KXA477:KXE481"/>
    <mergeCell ref="KXF477:KXJ481"/>
    <mergeCell ref="KXK477:KXO481"/>
    <mergeCell ref="KXP477:KXT481"/>
    <mergeCell ref="KXU477:KXY481"/>
    <mergeCell ref="LCP477:LCT481"/>
    <mergeCell ref="LCU477:LCY481"/>
    <mergeCell ref="LCZ477:LDD481"/>
    <mergeCell ref="LDE477:LDI481"/>
    <mergeCell ref="LDJ477:LDN481"/>
    <mergeCell ref="LDO477:LDS481"/>
    <mergeCell ref="LBL477:LBP481"/>
    <mergeCell ref="LBQ477:LBU481"/>
    <mergeCell ref="LBV477:LBZ481"/>
    <mergeCell ref="LCA477:LCE481"/>
    <mergeCell ref="LCF477:LCJ481"/>
    <mergeCell ref="LCK477:LCO481"/>
    <mergeCell ref="LAH477:LAL481"/>
    <mergeCell ref="LAM477:LAQ481"/>
    <mergeCell ref="LAR477:LAV481"/>
    <mergeCell ref="LAW477:LBA481"/>
    <mergeCell ref="LBB477:LBF481"/>
    <mergeCell ref="LBG477:LBK481"/>
    <mergeCell ref="LGB477:LGF481"/>
    <mergeCell ref="LGG477:LGK481"/>
    <mergeCell ref="LGL477:LGP481"/>
    <mergeCell ref="LGQ477:LGU481"/>
    <mergeCell ref="LGV477:LGZ481"/>
    <mergeCell ref="LHA477:LHE481"/>
    <mergeCell ref="LEX477:LFB481"/>
    <mergeCell ref="LFC477:LFG481"/>
    <mergeCell ref="LFH477:LFL481"/>
    <mergeCell ref="LFM477:LFQ481"/>
    <mergeCell ref="LFR477:LFV481"/>
    <mergeCell ref="LFW477:LGA481"/>
    <mergeCell ref="LDT477:LDX481"/>
    <mergeCell ref="LDY477:LEC481"/>
    <mergeCell ref="LED477:LEH481"/>
    <mergeCell ref="LEI477:LEM481"/>
    <mergeCell ref="LEN477:LER481"/>
    <mergeCell ref="LES477:LEW481"/>
    <mergeCell ref="LJN477:LJR481"/>
    <mergeCell ref="LJS477:LJW481"/>
    <mergeCell ref="LJX477:LKB481"/>
    <mergeCell ref="LKC477:LKG481"/>
    <mergeCell ref="LKH477:LKL481"/>
    <mergeCell ref="LKM477:LKQ481"/>
    <mergeCell ref="LIJ477:LIN481"/>
    <mergeCell ref="LIO477:LIS481"/>
    <mergeCell ref="LIT477:LIX481"/>
    <mergeCell ref="LIY477:LJC481"/>
    <mergeCell ref="LJD477:LJH481"/>
    <mergeCell ref="LJI477:LJM481"/>
    <mergeCell ref="LHF477:LHJ481"/>
    <mergeCell ref="LHK477:LHO481"/>
    <mergeCell ref="LHP477:LHT481"/>
    <mergeCell ref="LHU477:LHY481"/>
    <mergeCell ref="LHZ477:LID481"/>
    <mergeCell ref="LIE477:LII481"/>
    <mergeCell ref="LMZ477:LND481"/>
    <mergeCell ref="LNE477:LNI481"/>
    <mergeCell ref="LNJ477:LNN481"/>
    <mergeCell ref="LNO477:LNS481"/>
    <mergeCell ref="LNT477:LNX481"/>
    <mergeCell ref="LNY477:LOC481"/>
    <mergeCell ref="LLV477:LLZ481"/>
    <mergeCell ref="LMA477:LME481"/>
    <mergeCell ref="LMF477:LMJ481"/>
    <mergeCell ref="LMK477:LMO481"/>
    <mergeCell ref="LMP477:LMT481"/>
    <mergeCell ref="LMU477:LMY481"/>
    <mergeCell ref="LKR477:LKV481"/>
    <mergeCell ref="LKW477:LLA481"/>
    <mergeCell ref="LLB477:LLF481"/>
    <mergeCell ref="LLG477:LLK481"/>
    <mergeCell ref="LLL477:LLP481"/>
    <mergeCell ref="LLQ477:LLU481"/>
    <mergeCell ref="LQL477:LQP481"/>
    <mergeCell ref="LQQ477:LQU481"/>
    <mergeCell ref="LQV477:LQZ481"/>
    <mergeCell ref="LRA477:LRE481"/>
    <mergeCell ref="LRF477:LRJ481"/>
    <mergeCell ref="LRK477:LRO481"/>
    <mergeCell ref="LPH477:LPL481"/>
    <mergeCell ref="LPM477:LPQ481"/>
    <mergeCell ref="LPR477:LPV481"/>
    <mergeCell ref="LPW477:LQA481"/>
    <mergeCell ref="LQB477:LQF481"/>
    <mergeCell ref="LQG477:LQK481"/>
    <mergeCell ref="LOD477:LOH481"/>
    <mergeCell ref="LOI477:LOM481"/>
    <mergeCell ref="LON477:LOR481"/>
    <mergeCell ref="LOS477:LOW481"/>
    <mergeCell ref="LOX477:LPB481"/>
    <mergeCell ref="LPC477:LPG481"/>
    <mergeCell ref="LTX477:LUB481"/>
    <mergeCell ref="LUC477:LUG481"/>
    <mergeCell ref="LUH477:LUL481"/>
    <mergeCell ref="LUM477:LUQ481"/>
    <mergeCell ref="LUR477:LUV481"/>
    <mergeCell ref="LUW477:LVA481"/>
    <mergeCell ref="LST477:LSX481"/>
    <mergeCell ref="LSY477:LTC481"/>
    <mergeCell ref="LTD477:LTH481"/>
    <mergeCell ref="LTI477:LTM481"/>
    <mergeCell ref="LTN477:LTR481"/>
    <mergeCell ref="LTS477:LTW481"/>
    <mergeCell ref="LRP477:LRT481"/>
    <mergeCell ref="LRU477:LRY481"/>
    <mergeCell ref="LRZ477:LSD481"/>
    <mergeCell ref="LSE477:LSI481"/>
    <mergeCell ref="LSJ477:LSN481"/>
    <mergeCell ref="LSO477:LSS481"/>
    <mergeCell ref="LXJ477:LXN481"/>
    <mergeCell ref="LXO477:LXS481"/>
    <mergeCell ref="LXT477:LXX481"/>
    <mergeCell ref="LXY477:LYC481"/>
    <mergeCell ref="LYD477:LYH481"/>
    <mergeCell ref="LYI477:LYM481"/>
    <mergeCell ref="LWF477:LWJ481"/>
    <mergeCell ref="LWK477:LWO481"/>
    <mergeCell ref="LWP477:LWT481"/>
    <mergeCell ref="LWU477:LWY481"/>
    <mergeCell ref="LWZ477:LXD481"/>
    <mergeCell ref="LXE477:LXI481"/>
    <mergeCell ref="LVB477:LVF481"/>
    <mergeCell ref="LVG477:LVK481"/>
    <mergeCell ref="LVL477:LVP481"/>
    <mergeCell ref="LVQ477:LVU481"/>
    <mergeCell ref="LVV477:LVZ481"/>
    <mergeCell ref="LWA477:LWE481"/>
    <mergeCell ref="MAV477:MAZ481"/>
    <mergeCell ref="MBA477:MBE481"/>
    <mergeCell ref="MBF477:MBJ481"/>
    <mergeCell ref="MBK477:MBO481"/>
    <mergeCell ref="MBP477:MBT481"/>
    <mergeCell ref="MBU477:MBY481"/>
    <mergeCell ref="LZR477:LZV481"/>
    <mergeCell ref="LZW477:MAA481"/>
    <mergeCell ref="MAB477:MAF481"/>
    <mergeCell ref="MAG477:MAK481"/>
    <mergeCell ref="MAL477:MAP481"/>
    <mergeCell ref="MAQ477:MAU481"/>
    <mergeCell ref="LYN477:LYR481"/>
    <mergeCell ref="LYS477:LYW481"/>
    <mergeCell ref="LYX477:LZB481"/>
    <mergeCell ref="LZC477:LZG481"/>
    <mergeCell ref="LZH477:LZL481"/>
    <mergeCell ref="LZM477:LZQ481"/>
    <mergeCell ref="MEH477:MEL481"/>
    <mergeCell ref="MEM477:MEQ481"/>
    <mergeCell ref="MER477:MEV481"/>
    <mergeCell ref="MEW477:MFA481"/>
    <mergeCell ref="MFB477:MFF481"/>
    <mergeCell ref="MFG477:MFK481"/>
    <mergeCell ref="MDD477:MDH481"/>
    <mergeCell ref="MDI477:MDM481"/>
    <mergeCell ref="MDN477:MDR481"/>
    <mergeCell ref="MDS477:MDW481"/>
    <mergeCell ref="MDX477:MEB481"/>
    <mergeCell ref="MEC477:MEG481"/>
    <mergeCell ref="MBZ477:MCD481"/>
    <mergeCell ref="MCE477:MCI481"/>
    <mergeCell ref="MCJ477:MCN481"/>
    <mergeCell ref="MCO477:MCS481"/>
    <mergeCell ref="MCT477:MCX481"/>
    <mergeCell ref="MCY477:MDC481"/>
    <mergeCell ref="MHT477:MHX481"/>
    <mergeCell ref="MHY477:MIC481"/>
    <mergeCell ref="MID477:MIH481"/>
    <mergeCell ref="MII477:MIM481"/>
    <mergeCell ref="MIN477:MIR481"/>
    <mergeCell ref="MIS477:MIW481"/>
    <mergeCell ref="MGP477:MGT481"/>
    <mergeCell ref="MGU477:MGY481"/>
    <mergeCell ref="MGZ477:MHD481"/>
    <mergeCell ref="MHE477:MHI481"/>
    <mergeCell ref="MHJ477:MHN481"/>
    <mergeCell ref="MHO477:MHS481"/>
    <mergeCell ref="MFL477:MFP481"/>
    <mergeCell ref="MFQ477:MFU481"/>
    <mergeCell ref="MFV477:MFZ481"/>
    <mergeCell ref="MGA477:MGE481"/>
    <mergeCell ref="MGF477:MGJ481"/>
    <mergeCell ref="MGK477:MGO481"/>
    <mergeCell ref="MLF477:MLJ481"/>
    <mergeCell ref="MLK477:MLO481"/>
    <mergeCell ref="MLP477:MLT481"/>
    <mergeCell ref="MLU477:MLY481"/>
    <mergeCell ref="MLZ477:MMD481"/>
    <mergeCell ref="MME477:MMI481"/>
    <mergeCell ref="MKB477:MKF481"/>
    <mergeCell ref="MKG477:MKK481"/>
    <mergeCell ref="MKL477:MKP481"/>
    <mergeCell ref="MKQ477:MKU481"/>
    <mergeCell ref="MKV477:MKZ481"/>
    <mergeCell ref="MLA477:MLE481"/>
    <mergeCell ref="MIX477:MJB481"/>
    <mergeCell ref="MJC477:MJG481"/>
    <mergeCell ref="MJH477:MJL481"/>
    <mergeCell ref="MJM477:MJQ481"/>
    <mergeCell ref="MJR477:MJV481"/>
    <mergeCell ref="MJW477:MKA481"/>
    <mergeCell ref="MOR477:MOV481"/>
    <mergeCell ref="MOW477:MPA481"/>
    <mergeCell ref="MPB477:MPF481"/>
    <mergeCell ref="MPG477:MPK481"/>
    <mergeCell ref="MPL477:MPP481"/>
    <mergeCell ref="MPQ477:MPU481"/>
    <mergeCell ref="MNN477:MNR481"/>
    <mergeCell ref="MNS477:MNW481"/>
    <mergeCell ref="MNX477:MOB481"/>
    <mergeCell ref="MOC477:MOG481"/>
    <mergeCell ref="MOH477:MOL481"/>
    <mergeCell ref="MOM477:MOQ481"/>
    <mergeCell ref="MMJ477:MMN481"/>
    <mergeCell ref="MMO477:MMS481"/>
    <mergeCell ref="MMT477:MMX481"/>
    <mergeCell ref="MMY477:MNC481"/>
    <mergeCell ref="MND477:MNH481"/>
    <mergeCell ref="MNI477:MNM481"/>
    <mergeCell ref="MSD477:MSH481"/>
    <mergeCell ref="MSI477:MSM481"/>
    <mergeCell ref="MSN477:MSR481"/>
    <mergeCell ref="MSS477:MSW481"/>
    <mergeCell ref="MSX477:MTB481"/>
    <mergeCell ref="MTC477:MTG481"/>
    <mergeCell ref="MQZ477:MRD481"/>
    <mergeCell ref="MRE477:MRI481"/>
    <mergeCell ref="MRJ477:MRN481"/>
    <mergeCell ref="MRO477:MRS481"/>
    <mergeCell ref="MRT477:MRX481"/>
    <mergeCell ref="MRY477:MSC481"/>
    <mergeCell ref="MPV477:MPZ481"/>
    <mergeCell ref="MQA477:MQE481"/>
    <mergeCell ref="MQF477:MQJ481"/>
    <mergeCell ref="MQK477:MQO481"/>
    <mergeCell ref="MQP477:MQT481"/>
    <mergeCell ref="MQU477:MQY481"/>
    <mergeCell ref="MVP477:MVT481"/>
    <mergeCell ref="MVU477:MVY481"/>
    <mergeCell ref="MVZ477:MWD481"/>
    <mergeCell ref="MWE477:MWI481"/>
    <mergeCell ref="MWJ477:MWN481"/>
    <mergeCell ref="MWO477:MWS481"/>
    <mergeCell ref="MUL477:MUP481"/>
    <mergeCell ref="MUQ477:MUU481"/>
    <mergeCell ref="MUV477:MUZ481"/>
    <mergeCell ref="MVA477:MVE481"/>
    <mergeCell ref="MVF477:MVJ481"/>
    <mergeCell ref="MVK477:MVO481"/>
    <mergeCell ref="MTH477:MTL481"/>
    <mergeCell ref="MTM477:MTQ481"/>
    <mergeCell ref="MTR477:MTV481"/>
    <mergeCell ref="MTW477:MUA481"/>
    <mergeCell ref="MUB477:MUF481"/>
    <mergeCell ref="MUG477:MUK481"/>
    <mergeCell ref="MZB477:MZF481"/>
    <mergeCell ref="MZG477:MZK481"/>
    <mergeCell ref="MZL477:MZP481"/>
    <mergeCell ref="MZQ477:MZU481"/>
    <mergeCell ref="MZV477:MZZ481"/>
    <mergeCell ref="NAA477:NAE481"/>
    <mergeCell ref="MXX477:MYB481"/>
    <mergeCell ref="MYC477:MYG481"/>
    <mergeCell ref="MYH477:MYL481"/>
    <mergeCell ref="MYM477:MYQ481"/>
    <mergeCell ref="MYR477:MYV481"/>
    <mergeCell ref="MYW477:MZA481"/>
    <mergeCell ref="MWT477:MWX481"/>
    <mergeCell ref="MWY477:MXC481"/>
    <mergeCell ref="MXD477:MXH481"/>
    <mergeCell ref="MXI477:MXM481"/>
    <mergeCell ref="MXN477:MXR481"/>
    <mergeCell ref="MXS477:MXW481"/>
    <mergeCell ref="NCN477:NCR481"/>
    <mergeCell ref="NCS477:NCW481"/>
    <mergeCell ref="NCX477:NDB481"/>
    <mergeCell ref="NDC477:NDG481"/>
    <mergeCell ref="NDH477:NDL481"/>
    <mergeCell ref="NDM477:NDQ481"/>
    <mergeCell ref="NBJ477:NBN481"/>
    <mergeCell ref="NBO477:NBS481"/>
    <mergeCell ref="NBT477:NBX481"/>
    <mergeCell ref="NBY477:NCC481"/>
    <mergeCell ref="NCD477:NCH481"/>
    <mergeCell ref="NCI477:NCM481"/>
    <mergeCell ref="NAF477:NAJ481"/>
    <mergeCell ref="NAK477:NAO481"/>
    <mergeCell ref="NAP477:NAT481"/>
    <mergeCell ref="NAU477:NAY481"/>
    <mergeCell ref="NAZ477:NBD481"/>
    <mergeCell ref="NBE477:NBI481"/>
    <mergeCell ref="NFZ477:NGD481"/>
    <mergeCell ref="NGE477:NGI481"/>
    <mergeCell ref="NGJ477:NGN481"/>
    <mergeCell ref="NGO477:NGS481"/>
    <mergeCell ref="NGT477:NGX481"/>
    <mergeCell ref="NGY477:NHC481"/>
    <mergeCell ref="NEV477:NEZ481"/>
    <mergeCell ref="NFA477:NFE481"/>
    <mergeCell ref="NFF477:NFJ481"/>
    <mergeCell ref="NFK477:NFO481"/>
    <mergeCell ref="NFP477:NFT481"/>
    <mergeCell ref="NFU477:NFY481"/>
    <mergeCell ref="NDR477:NDV481"/>
    <mergeCell ref="NDW477:NEA481"/>
    <mergeCell ref="NEB477:NEF481"/>
    <mergeCell ref="NEG477:NEK481"/>
    <mergeCell ref="NEL477:NEP481"/>
    <mergeCell ref="NEQ477:NEU481"/>
    <mergeCell ref="NJL477:NJP481"/>
    <mergeCell ref="NJQ477:NJU481"/>
    <mergeCell ref="NJV477:NJZ481"/>
    <mergeCell ref="NKA477:NKE481"/>
    <mergeCell ref="NKF477:NKJ481"/>
    <mergeCell ref="NKK477:NKO481"/>
    <mergeCell ref="NIH477:NIL481"/>
    <mergeCell ref="NIM477:NIQ481"/>
    <mergeCell ref="NIR477:NIV481"/>
    <mergeCell ref="NIW477:NJA481"/>
    <mergeCell ref="NJB477:NJF481"/>
    <mergeCell ref="NJG477:NJK481"/>
    <mergeCell ref="NHD477:NHH481"/>
    <mergeCell ref="NHI477:NHM481"/>
    <mergeCell ref="NHN477:NHR481"/>
    <mergeCell ref="NHS477:NHW481"/>
    <mergeCell ref="NHX477:NIB481"/>
    <mergeCell ref="NIC477:NIG481"/>
    <mergeCell ref="NMX477:NNB481"/>
    <mergeCell ref="NNC477:NNG481"/>
    <mergeCell ref="NNH477:NNL481"/>
    <mergeCell ref="NNM477:NNQ481"/>
    <mergeCell ref="NNR477:NNV481"/>
    <mergeCell ref="NNW477:NOA481"/>
    <mergeCell ref="NLT477:NLX481"/>
    <mergeCell ref="NLY477:NMC481"/>
    <mergeCell ref="NMD477:NMH481"/>
    <mergeCell ref="NMI477:NMM481"/>
    <mergeCell ref="NMN477:NMR481"/>
    <mergeCell ref="NMS477:NMW481"/>
    <mergeCell ref="NKP477:NKT481"/>
    <mergeCell ref="NKU477:NKY481"/>
    <mergeCell ref="NKZ477:NLD481"/>
    <mergeCell ref="NLE477:NLI481"/>
    <mergeCell ref="NLJ477:NLN481"/>
    <mergeCell ref="NLO477:NLS481"/>
    <mergeCell ref="NQJ477:NQN481"/>
    <mergeCell ref="NQO477:NQS481"/>
    <mergeCell ref="NQT477:NQX481"/>
    <mergeCell ref="NQY477:NRC481"/>
    <mergeCell ref="NRD477:NRH481"/>
    <mergeCell ref="NRI477:NRM481"/>
    <mergeCell ref="NPF477:NPJ481"/>
    <mergeCell ref="NPK477:NPO481"/>
    <mergeCell ref="NPP477:NPT481"/>
    <mergeCell ref="NPU477:NPY481"/>
    <mergeCell ref="NPZ477:NQD481"/>
    <mergeCell ref="NQE477:NQI481"/>
    <mergeCell ref="NOB477:NOF481"/>
    <mergeCell ref="NOG477:NOK481"/>
    <mergeCell ref="NOL477:NOP481"/>
    <mergeCell ref="NOQ477:NOU481"/>
    <mergeCell ref="NOV477:NOZ481"/>
    <mergeCell ref="NPA477:NPE481"/>
    <mergeCell ref="NTV477:NTZ481"/>
    <mergeCell ref="NUA477:NUE481"/>
    <mergeCell ref="NUF477:NUJ481"/>
    <mergeCell ref="NUK477:NUO481"/>
    <mergeCell ref="NUP477:NUT481"/>
    <mergeCell ref="NUU477:NUY481"/>
    <mergeCell ref="NSR477:NSV481"/>
    <mergeCell ref="NSW477:NTA481"/>
    <mergeCell ref="NTB477:NTF481"/>
    <mergeCell ref="NTG477:NTK481"/>
    <mergeCell ref="NTL477:NTP481"/>
    <mergeCell ref="NTQ477:NTU481"/>
    <mergeCell ref="NRN477:NRR481"/>
    <mergeCell ref="NRS477:NRW481"/>
    <mergeCell ref="NRX477:NSB481"/>
    <mergeCell ref="NSC477:NSG481"/>
    <mergeCell ref="NSH477:NSL481"/>
    <mergeCell ref="NSM477:NSQ481"/>
    <mergeCell ref="NXH477:NXL481"/>
    <mergeCell ref="NXM477:NXQ481"/>
    <mergeCell ref="NXR477:NXV481"/>
    <mergeCell ref="NXW477:NYA481"/>
    <mergeCell ref="NYB477:NYF481"/>
    <mergeCell ref="NYG477:NYK481"/>
    <mergeCell ref="NWD477:NWH481"/>
    <mergeCell ref="NWI477:NWM481"/>
    <mergeCell ref="NWN477:NWR481"/>
    <mergeCell ref="NWS477:NWW481"/>
    <mergeCell ref="NWX477:NXB481"/>
    <mergeCell ref="NXC477:NXG481"/>
    <mergeCell ref="NUZ477:NVD481"/>
    <mergeCell ref="NVE477:NVI481"/>
    <mergeCell ref="NVJ477:NVN481"/>
    <mergeCell ref="NVO477:NVS481"/>
    <mergeCell ref="NVT477:NVX481"/>
    <mergeCell ref="NVY477:NWC481"/>
    <mergeCell ref="OAT477:OAX481"/>
    <mergeCell ref="OAY477:OBC481"/>
    <mergeCell ref="OBD477:OBH481"/>
    <mergeCell ref="OBI477:OBM481"/>
    <mergeCell ref="OBN477:OBR481"/>
    <mergeCell ref="OBS477:OBW481"/>
    <mergeCell ref="NZP477:NZT481"/>
    <mergeCell ref="NZU477:NZY481"/>
    <mergeCell ref="NZZ477:OAD481"/>
    <mergeCell ref="OAE477:OAI481"/>
    <mergeCell ref="OAJ477:OAN481"/>
    <mergeCell ref="OAO477:OAS481"/>
    <mergeCell ref="NYL477:NYP481"/>
    <mergeCell ref="NYQ477:NYU481"/>
    <mergeCell ref="NYV477:NYZ481"/>
    <mergeCell ref="NZA477:NZE481"/>
    <mergeCell ref="NZF477:NZJ481"/>
    <mergeCell ref="NZK477:NZO481"/>
    <mergeCell ref="OEF477:OEJ481"/>
    <mergeCell ref="OEK477:OEO481"/>
    <mergeCell ref="OEP477:OET481"/>
    <mergeCell ref="OEU477:OEY481"/>
    <mergeCell ref="OEZ477:OFD481"/>
    <mergeCell ref="OFE477:OFI481"/>
    <mergeCell ref="ODB477:ODF481"/>
    <mergeCell ref="ODG477:ODK481"/>
    <mergeCell ref="ODL477:ODP481"/>
    <mergeCell ref="ODQ477:ODU481"/>
    <mergeCell ref="ODV477:ODZ481"/>
    <mergeCell ref="OEA477:OEE481"/>
    <mergeCell ref="OBX477:OCB481"/>
    <mergeCell ref="OCC477:OCG481"/>
    <mergeCell ref="OCH477:OCL481"/>
    <mergeCell ref="OCM477:OCQ481"/>
    <mergeCell ref="OCR477:OCV481"/>
    <mergeCell ref="OCW477:ODA481"/>
    <mergeCell ref="OHR477:OHV481"/>
    <mergeCell ref="OHW477:OIA481"/>
    <mergeCell ref="OIB477:OIF481"/>
    <mergeCell ref="OIG477:OIK481"/>
    <mergeCell ref="OIL477:OIP481"/>
    <mergeCell ref="OIQ477:OIU481"/>
    <mergeCell ref="OGN477:OGR481"/>
    <mergeCell ref="OGS477:OGW481"/>
    <mergeCell ref="OGX477:OHB481"/>
    <mergeCell ref="OHC477:OHG481"/>
    <mergeCell ref="OHH477:OHL481"/>
    <mergeCell ref="OHM477:OHQ481"/>
    <mergeCell ref="OFJ477:OFN481"/>
    <mergeCell ref="OFO477:OFS481"/>
    <mergeCell ref="OFT477:OFX481"/>
    <mergeCell ref="OFY477:OGC481"/>
    <mergeCell ref="OGD477:OGH481"/>
    <mergeCell ref="OGI477:OGM481"/>
    <mergeCell ref="OLD477:OLH481"/>
    <mergeCell ref="OLI477:OLM481"/>
    <mergeCell ref="OLN477:OLR481"/>
    <mergeCell ref="OLS477:OLW481"/>
    <mergeCell ref="OLX477:OMB481"/>
    <mergeCell ref="OMC477:OMG481"/>
    <mergeCell ref="OJZ477:OKD481"/>
    <mergeCell ref="OKE477:OKI481"/>
    <mergeCell ref="OKJ477:OKN481"/>
    <mergeCell ref="OKO477:OKS481"/>
    <mergeCell ref="OKT477:OKX481"/>
    <mergeCell ref="OKY477:OLC481"/>
    <mergeCell ref="OIV477:OIZ481"/>
    <mergeCell ref="OJA477:OJE481"/>
    <mergeCell ref="OJF477:OJJ481"/>
    <mergeCell ref="OJK477:OJO481"/>
    <mergeCell ref="OJP477:OJT481"/>
    <mergeCell ref="OJU477:OJY481"/>
    <mergeCell ref="OOP477:OOT481"/>
    <mergeCell ref="OOU477:OOY481"/>
    <mergeCell ref="OOZ477:OPD481"/>
    <mergeCell ref="OPE477:OPI481"/>
    <mergeCell ref="OPJ477:OPN481"/>
    <mergeCell ref="OPO477:OPS481"/>
    <mergeCell ref="ONL477:ONP481"/>
    <mergeCell ref="ONQ477:ONU481"/>
    <mergeCell ref="ONV477:ONZ481"/>
    <mergeCell ref="OOA477:OOE481"/>
    <mergeCell ref="OOF477:OOJ481"/>
    <mergeCell ref="OOK477:OOO481"/>
    <mergeCell ref="OMH477:OML481"/>
    <mergeCell ref="OMM477:OMQ481"/>
    <mergeCell ref="OMR477:OMV481"/>
    <mergeCell ref="OMW477:ONA481"/>
    <mergeCell ref="ONB477:ONF481"/>
    <mergeCell ref="ONG477:ONK481"/>
    <mergeCell ref="OSB477:OSF481"/>
    <mergeCell ref="OSG477:OSK481"/>
    <mergeCell ref="OSL477:OSP481"/>
    <mergeCell ref="OSQ477:OSU481"/>
    <mergeCell ref="OSV477:OSZ481"/>
    <mergeCell ref="OTA477:OTE481"/>
    <mergeCell ref="OQX477:ORB481"/>
    <mergeCell ref="ORC477:ORG481"/>
    <mergeCell ref="ORH477:ORL481"/>
    <mergeCell ref="ORM477:ORQ481"/>
    <mergeCell ref="ORR477:ORV481"/>
    <mergeCell ref="ORW477:OSA481"/>
    <mergeCell ref="OPT477:OPX481"/>
    <mergeCell ref="OPY477:OQC481"/>
    <mergeCell ref="OQD477:OQH481"/>
    <mergeCell ref="OQI477:OQM481"/>
    <mergeCell ref="OQN477:OQR481"/>
    <mergeCell ref="OQS477:OQW481"/>
    <mergeCell ref="OVN477:OVR481"/>
    <mergeCell ref="OVS477:OVW481"/>
    <mergeCell ref="OVX477:OWB481"/>
    <mergeCell ref="OWC477:OWG481"/>
    <mergeCell ref="OWH477:OWL481"/>
    <mergeCell ref="OWM477:OWQ481"/>
    <mergeCell ref="OUJ477:OUN481"/>
    <mergeCell ref="OUO477:OUS481"/>
    <mergeCell ref="OUT477:OUX481"/>
    <mergeCell ref="OUY477:OVC481"/>
    <mergeCell ref="OVD477:OVH481"/>
    <mergeCell ref="OVI477:OVM481"/>
    <mergeCell ref="OTF477:OTJ481"/>
    <mergeCell ref="OTK477:OTO481"/>
    <mergeCell ref="OTP477:OTT481"/>
    <mergeCell ref="OTU477:OTY481"/>
    <mergeCell ref="OTZ477:OUD481"/>
    <mergeCell ref="OUE477:OUI481"/>
    <mergeCell ref="OYZ477:OZD481"/>
    <mergeCell ref="OZE477:OZI481"/>
    <mergeCell ref="OZJ477:OZN481"/>
    <mergeCell ref="OZO477:OZS481"/>
    <mergeCell ref="OZT477:OZX481"/>
    <mergeCell ref="OZY477:PAC481"/>
    <mergeCell ref="OXV477:OXZ481"/>
    <mergeCell ref="OYA477:OYE481"/>
    <mergeCell ref="OYF477:OYJ481"/>
    <mergeCell ref="OYK477:OYO481"/>
    <mergeCell ref="OYP477:OYT481"/>
    <mergeCell ref="OYU477:OYY481"/>
    <mergeCell ref="OWR477:OWV481"/>
    <mergeCell ref="OWW477:OXA481"/>
    <mergeCell ref="OXB477:OXF481"/>
    <mergeCell ref="OXG477:OXK481"/>
    <mergeCell ref="OXL477:OXP481"/>
    <mergeCell ref="OXQ477:OXU481"/>
    <mergeCell ref="PCL477:PCP481"/>
    <mergeCell ref="PCQ477:PCU481"/>
    <mergeCell ref="PCV477:PCZ481"/>
    <mergeCell ref="PDA477:PDE481"/>
    <mergeCell ref="PDF477:PDJ481"/>
    <mergeCell ref="PDK477:PDO481"/>
    <mergeCell ref="PBH477:PBL481"/>
    <mergeCell ref="PBM477:PBQ481"/>
    <mergeCell ref="PBR477:PBV481"/>
    <mergeCell ref="PBW477:PCA481"/>
    <mergeCell ref="PCB477:PCF481"/>
    <mergeCell ref="PCG477:PCK481"/>
    <mergeCell ref="PAD477:PAH481"/>
    <mergeCell ref="PAI477:PAM481"/>
    <mergeCell ref="PAN477:PAR481"/>
    <mergeCell ref="PAS477:PAW481"/>
    <mergeCell ref="PAX477:PBB481"/>
    <mergeCell ref="PBC477:PBG481"/>
    <mergeCell ref="PFX477:PGB481"/>
    <mergeCell ref="PGC477:PGG481"/>
    <mergeCell ref="PGH477:PGL481"/>
    <mergeCell ref="PGM477:PGQ481"/>
    <mergeCell ref="PGR477:PGV481"/>
    <mergeCell ref="PGW477:PHA481"/>
    <mergeCell ref="PET477:PEX481"/>
    <mergeCell ref="PEY477:PFC481"/>
    <mergeCell ref="PFD477:PFH481"/>
    <mergeCell ref="PFI477:PFM481"/>
    <mergeCell ref="PFN477:PFR481"/>
    <mergeCell ref="PFS477:PFW481"/>
    <mergeCell ref="PDP477:PDT481"/>
    <mergeCell ref="PDU477:PDY481"/>
    <mergeCell ref="PDZ477:PED481"/>
    <mergeCell ref="PEE477:PEI481"/>
    <mergeCell ref="PEJ477:PEN481"/>
    <mergeCell ref="PEO477:PES481"/>
    <mergeCell ref="PJJ477:PJN481"/>
    <mergeCell ref="PJO477:PJS481"/>
    <mergeCell ref="PJT477:PJX481"/>
    <mergeCell ref="PJY477:PKC481"/>
    <mergeCell ref="PKD477:PKH481"/>
    <mergeCell ref="PKI477:PKM481"/>
    <mergeCell ref="PIF477:PIJ481"/>
    <mergeCell ref="PIK477:PIO481"/>
    <mergeCell ref="PIP477:PIT481"/>
    <mergeCell ref="PIU477:PIY481"/>
    <mergeCell ref="PIZ477:PJD481"/>
    <mergeCell ref="PJE477:PJI481"/>
    <mergeCell ref="PHB477:PHF481"/>
    <mergeCell ref="PHG477:PHK481"/>
    <mergeCell ref="PHL477:PHP481"/>
    <mergeCell ref="PHQ477:PHU481"/>
    <mergeCell ref="PHV477:PHZ481"/>
    <mergeCell ref="PIA477:PIE481"/>
    <mergeCell ref="PMV477:PMZ481"/>
    <mergeCell ref="PNA477:PNE481"/>
    <mergeCell ref="PNF477:PNJ481"/>
    <mergeCell ref="PNK477:PNO481"/>
    <mergeCell ref="PNP477:PNT481"/>
    <mergeCell ref="PNU477:PNY481"/>
    <mergeCell ref="PLR477:PLV481"/>
    <mergeCell ref="PLW477:PMA481"/>
    <mergeCell ref="PMB477:PMF481"/>
    <mergeCell ref="PMG477:PMK481"/>
    <mergeCell ref="PML477:PMP481"/>
    <mergeCell ref="PMQ477:PMU481"/>
    <mergeCell ref="PKN477:PKR481"/>
    <mergeCell ref="PKS477:PKW481"/>
    <mergeCell ref="PKX477:PLB481"/>
    <mergeCell ref="PLC477:PLG481"/>
    <mergeCell ref="PLH477:PLL481"/>
    <mergeCell ref="PLM477:PLQ481"/>
    <mergeCell ref="PQH477:PQL481"/>
    <mergeCell ref="PQM477:PQQ481"/>
    <mergeCell ref="PQR477:PQV481"/>
    <mergeCell ref="PQW477:PRA481"/>
    <mergeCell ref="PRB477:PRF481"/>
    <mergeCell ref="PRG477:PRK481"/>
    <mergeCell ref="PPD477:PPH481"/>
    <mergeCell ref="PPI477:PPM481"/>
    <mergeCell ref="PPN477:PPR481"/>
    <mergeCell ref="PPS477:PPW481"/>
    <mergeCell ref="PPX477:PQB481"/>
    <mergeCell ref="PQC477:PQG481"/>
    <mergeCell ref="PNZ477:POD481"/>
    <mergeCell ref="POE477:POI481"/>
    <mergeCell ref="POJ477:PON481"/>
    <mergeCell ref="POO477:POS481"/>
    <mergeCell ref="POT477:POX481"/>
    <mergeCell ref="POY477:PPC481"/>
    <mergeCell ref="PTT477:PTX481"/>
    <mergeCell ref="PTY477:PUC481"/>
    <mergeCell ref="PUD477:PUH481"/>
    <mergeCell ref="PUI477:PUM481"/>
    <mergeCell ref="PUN477:PUR481"/>
    <mergeCell ref="PUS477:PUW481"/>
    <mergeCell ref="PSP477:PST481"/>
    <mergeCell ref="PSU477:PSY481"/>
    <mergeCell ref="PSZ477:PTD481"/>
    <mergeCell ref="PTE477:PTI481"/>
    <mergeCell ref="PTJ477:PTN481"/>
    <mergeCell ref="PTO477:PTS481"/>
    <mergeCell ref="PRL477:PRP481"/>
    <mergeCell ref="PRQ477:PRU481"/>
    <mergeCell ref="PRV477:PRZ481"/>
    <mergeCell ref="PSA477:PSE481"/>
    <mergeCell ref="PSF477:PSJ481"/>
    <mergeCell ref="PSK477:PSO481"/>
    <mergeCell ref="PXF477:PXJ481"/>
    <mergeCell ref="PXK477:PXO481"/>
    <mergeCell ref="PXP477:PXT481"/>
    <mergeCell ref="PXU477:PXY481"/>
    <mergeCell ref="PXZ477:PYD481"/>
    <mergeCell ref="PYE477:PYI481"/>
    <mergeCell ref="PWB477:PWF481"/>
    <mergeCell ref="PWG477:PWK481"/>
    <mergeCell ref="PWL477:PWP481"/>
    <mergeCell ref="PWQ477:PWU481"/>
    <mergeCell ref="PWV477:PWZ481"/>
    <mergeCell ref="PXA477:PXE481"/>
    <mergeCell ref="PUX477:PVB481"/>
    <mergeCell ref="PVC477:PVG481"/>
    <mergeCell ref="PVH477:PVL481"/>
    <mergeCell ref="PVM477:PVQ481"/>
    <mergeCell ref="PVR477:PVV481"/>
    <mergeCell ref="PVW477:PWA481"/>
    <mergeCell ref="QAR477:QAV481"/>
    <mergeCell ref="QAW477:QBA481"/>
    <mergeCell ref="QBB477:QBF481"/>
    <mergeCell ref="QBG477:QBK481"/>
    <mergeCell ref="QBL477:QBP481"/>
    <mergeCell ref="QBQ477:QBU481"/>
    <mergeCell ref="PZN477:PZR481"/>
    <mergeCell ref="PZS477:PZW481"/>
    <mergeCell ref="PZX477:QAB481"/>
    <mergeCell ref="QAC477:QAG481"/>
    <mergeCell ref="QAH477:QAL481"/>
    <mergeCell ref="QAM477:QAQ481"/>
    <mergeCell ref="PYJ477:PYN481"/>
    <mergeCell ref="PYO477:PYS481"/>
    <mergeCell ref="PYT477:PYX481"/>
    <mergeCell ref="PYY477:PZC481"/>
    <mergeCell ref="PZD477:PZH481"/>
    <mergeCell ref="PZI477:PZM481"/>
    <mergeCell ref="QED477:QEH481"/>
    <mergeCell ref="QEI477:QEM481"/>
    <mergeCell ref="QEN477:QER481"/>
    <mergeCell ref="QES477:QEW481"/>
    <mergeCell ref="QEX477:QFB481"/>
    <mergeCell ref="QFC477:QFG481"/>
    <mergeCell ref="QCZ477:QDD481"/>
    <mergeCell ref="QDE477:QDI481"/>
    <mergeCell ref="QDJ477:QDN481"/>
    <mergeCell ref="QDO477:QDS481"/>
    <mergeCell ref="QDT477:QDX481"/>
    <mergeCell ref="QDY477:QEC481"/>
    <mergeCell ref="QBV477:QBZ481"/>
    <mergeCell ref="QCA477:QCE481"/>
    <mergeCell ref="QCF477:QCJ481"/>
    <mergeCell ref="QCK477:QCO481"/>
    <mergeCell ref="QCP477:QCT481"/>
    <mergeCell ref="QCU477:QCY481"/>
    <mergeCell ref="QHP477:QHT481"/>
    <mergeCell ref="QHU477:QHY481"/>
    <mergeCell ref="QHZ477:QID481"/>
    <mergeCell ref="QIE477:QII481"/>
    <mergeCell ref="QIJ477:QIN481"/>
    <mergeCell ref="QIO477:QIS481"/>
    <mergeCell ref="QGL477:QGP481"/>
    <mergeCell ref="QGQ477:QGU481"/>
    <mergeCell ref="QGV477:QGZ481"/>
    <mergeCell ref="QHA477:QHE481"/>
    <mergeCell ref="QHF477:QHJ481"/>
    <mergeCell ref="QHK477:QHO481"/>
    <mergeCell ref="QFH477:QFL481"/>
    <mergeCell ref="QFM477:QFQ481"/>
    <mergeCell ref="QFR477:QFV481"/>
    <mergeCell ref="QFW477:QGA481"/>
    <mergeCell ref="QGB477:QGF481"/>
    <mergeCell ref="QGG477:QGK481"/>
    <mergeCell ref="QLB477:QLF481"/>
    <mergeCell ref="QLG477:QLK481"/>
    <mergeCell ref="QLL477:QLP481"/>
    <mergeCell ref="QLQ477:QLU481"/>
    <mergeCell ref="QLV477:QLZ481"/>
    <mergeCell ref="QMA477:QME481"/>
    <mergeCell ref="QJX477:QKB481"/>
    <mergeCell ref="QKC477:QKG481"/>
    <mergeCell ref="QKH477:QKL481"/>
    <mergeCell ref="QKM477:QKQ481"/>
    <mergeCell ref="QKR477:QKV481"/>
    <mergeCell ref="QKW477:QLA481"/>
    <mergeCell ref="QIT477:QIX481"/>
    <mergeCell ref="QIY477:QJC481"/>
    <mergeCell ref="QJD477:QJH481"/>
    <mergeCell ref="QJI477:QJM481"/>
    <mergeCell ref="QJN477:QJR481"/>
    <mergeCell ref="QJS477:QJW481"/>
    <mergeCell ref="QON477:QOR481"/>
    <mergeCell ref="QOS477:QOW481"/>
    <mergeCell ref="QOX477:QPB481"/>
    <mergeCell ref="QPC477:QPG481"/>
    <mergeCell ref="QPH477:QPL481"/>
    <mergeCell ref="QPM477:QPQ481"/>
    <mergeCell ref="QNJ477:QNN481"/>
    <mergeCell ref="QNO477:QNS481"/>
    <mergeCell ref="QNT477:QNX481"/>
    <mergeCell ref="QNY477:QOC481"/>
    <mergeCell ref="QOD477:QOH481"/>
    <mergeCell ref="QOI477:QOM481"/>
    <mergeCell ref="QMF477:QMJ481"/>
    <mergeCell ref="QMK477:QMO481"/>
    <mergeCell ref="QMP477:QMT481"/>
    <mergeCell ref="QMU477:QMY481"/>
    <mergeCell ref="QMZ477:QND481"/>
    <mergeCell ref="QNE477:QNI481"/>
    <mergeCell ref="QRZ477:QSD481"/>
    <mergeCell ref="QSE477:QSI481"/>
    <mergeCell ref="QSJ477:QSN481"/>
    <mergeCell ref="QSO477:QSS481"/>
    <mergeCell ref="QST477:QSX481"/>
    <mergeCell ref="QSY477:QTC481"/>
    <mergeCell ref="QQV477:QQZ481"/>
    <mergeCell ref="QRA477:QRE481"/>
    <mergeCell ref="QRF477:QRJ481"/>
    <mergeCell ref="QRK477:QRO481"/>
    <mergeCell ref="QRP477:QRT481"/>
    <mergeCell ref="QRU477:QRY481"/>
    <mergeCell ref="QPR477:QPV481"/>
    <mergeCell ref="QPW477:QQA481"/>
    <mergeCell ref="QQB477:QQF481"/>
    <mergeCell ref="QQG477:QQK481"/>
    <mergeCell ref="QQL477:QQP481"/>
    <mergeCell ref="QQQ477:QQU481"/>
    <mergeCell ref="QVL477:QVP481"/>
    <mergeCell ref="QVQ477:QVU481"/>
    <mergeCell ref="QVV477:QVZ481"/>
    <mergeCell ref="QWA477:QWE481"/>
    <mergeCell ref="QWF477:QWJ481"/>
    <mergeCell ref="QWK477:QWO481"/>
    <mergeCell ref="QUH477:QUL481"/>
    <mergeCell ref="QUM477:QUQ481"/>
    <mergeCell ref="QUR477:QUV481"/>
    <mergeCell ref="QUW477:QVA481"/>
    <mergeCell ref="QVB477:QVF481"/>
    <mergeCell ref="QVG477:QVK481"/>
    <mergeCell ref="QTD477:QTH481"/>
    <mergeCell ref="QTI477:QTM481"/>
    <mergeCell ref="QTN477:QTR481"/>
    <mergeCell ref="QTS477:QTW481"/>
    <mergeCell ref="QTX477:QUB481"/>
    <mergeCell ref="QUC477:QUG481"/>
    <mergeCell ref="QYX477:QZB481"/>
    <mergeCell ref="QZC477:QZG481"/>
    <mergeCell ref="QZH477:QZL481"/>
    <mergeCell ref="QZM477:QZQ481"/>
    <mergeCell ref="QZR477:QZV481"/>
    <mergeCell ref="QZW477:RAA481"/>
    <mergeCell ref="QXT477:QXX481"/>
    <mergeCell ref="QXY477:QYC481"/>
    <mergeCell ref="QYD477:QYH481"/>
    <mergeCell ref="QYI477:QYM481"/>
    <mergeCell ref="QYN477:QYR481"/>
    <mergeCell ref="QYS477:QYW481"/>
    <mergeCell ref="QWP477:QWT481"/>
    <mergeCell ref="QWU477:QWY481"/>
    <mergeCell ref="QWZ477:QXD481"/>
    <mergeCell ref="QXE477:QXI481"/>
    <mergeCell ref="QXJ477:QXN481"/>
    <mergeCell ref="QXO477:QXS481"/>
    <mergeCell ref="RCJ477:RCN481"/>
    <mergeCell ref="RCO477:RCS481"/>
    <mergeCell ref="RCT477:RCX481"/>
    <mergeCell ref="RCY477:RDC481"/>
    <mergeCell ref="RDD477:RDH481"/>
    <mergeCell ref="RDI477:RDM481"/>
    <mergeCell ref="RBF477:RBJ481"/>
    <mergeCell ref="RBK477:RBO481"/>
    <mergeCell ref="RBP477:RBT481"/>
    <mergeCell ref="RBU477:RBY481"/>
    <mergeCell ref="RBZ477:RCD481"/>
    <mergeCell ref="RCE477:RCI481"/>
    <mergeCell ref="RAB477:RAF481"/>
    <mergeCell ref="RAG477:RAK481"/>
    <mergeCell ref="RAL477:RAP481"/>
    <mergeCell ref="RAQ477:RAU481"/>
    <mergeCell ref="RAV477:RAZ481"/>
    <mergeCell ref="RBA477:RBE481"/>
    <mergeCell ref="RFV477:RFZ481"/>
    <mergeCell ref="RGA477:RGE481"/>
    <mergeCell ref="RGF477:RGJ481"/>
    <mergeCell ref="RGK477:RGO481"/>
    <mergeCell ref="RGP477:RGT481"/>
    <mergeCell ref="RGU477:RGY481"/>
    <mergeCell ref="RER477:REV481"/>
    <mergeCell ref="REW477:RFA481"/>
    <mergeCell ref="RFB477:RFF481"/>
    <mergeCell ref="RFG477:RFK481"/>
    <mergeCell ref="RFL477:RFP481"/>
    <mergeCell ref="RFQ477:RFU481"/>
    <mergeCell ref="RDN477:RDR481"/>
    <mergeCell ref="RDS477:RDW481"/>
    <mergeCell ref="RDX477:REB481"/>
    <mergeCell ref="REC477:REG481"/>
    <mergeCell ref="REH477:REL481"/>
    <mergeCell ref="REM477:REQ481"/>
    <mergeCell ref="RJH477:RJL481"/>
    <mergeCell ref="RJM477:RJQ481"/>
    <mergeCell ref="RJR477:RJV481"/>
    <mergeCell ref="RJW477:RKA481"/>
    <mergeCell ref="RKB477:RKF481"/>
    <mergeCell ref="RKG477:RKK481"/>
    <mergeCell ref="RID477:RIH481"/>
    <mergeCell ref="RII477:RIM481"/>
    <mergeCell ref="RIN477:RIR481"/>
    <mergeCell ref="RIS477:RIW481"/>
    <mergeCell ref="RIX477:RJB481"/>
    <mergeCell ref="RJC477:RJG481"/>
    <mergeCell ref="RGZ477:RHD481"/>
    <mergeCell ref="RHE477:RHI481"/>
    <mergeCell ref="RHJ477:RHN481"/>
    <mergeCell ref="RHO477:RHS481"/>
    <mergeCell ref="RHT477:RHX481"/>
    <mergeCell ref="RHY477:RIC481"/>
    <mergeCell ref="RMT477:RMX481"/>
    <mergeCell ref="RMY477:RNC481"/>
    <mergeCell ref="RND477:RNH481"/>
    <mergeCell ref="RNI477:RNM481"/>
    <mergeCell ref="RNN477:RNR481"/>
    <mergeCell ref="RNS477:RNW481"/>
    <mergeCell ref="RLP477:RLT481"/>
    <mergeCell ref="RLU477:RLY481"/>
    <mergeCell ref="RLZ477:RMD481"/>
    <mergeCell ref="RME477:RMI481"/>
    <mergeCell ref="RMJ477:RMN481"/>
    <mergeCell ref="RMO477:RMS481"/>
    <mergeCell ref="RKL477:RKP481"/>
    <mergeCell ref="RKQ477:RKU481"/>
    <mergeCell ref="RKV477:RKZ481"/>
    <mergeCell ref="RLA477:RLE481"/>
    <mergeCell ref="RLF477:RLJ481"/>
    <mergeCell ref="RLK477:RLO481"/>
    <mergeCell ref="RQF477:RQJ481"/>
    <mergeCell ref="RQK477:RQO481"/>
    <mergeCell ref="RQP477:RQT481"/>
    <mergeCell ref="RQU477:RQY481"/>
    <mergeCell ref="RQZ477:RRD481"/>
    <mergeCell ref="RRE477:RRI481"/>
    <mergeCell ref="RPB477:RPF481"/>
    <mergeCell ref="RPG477:RPK481"/>
    <mergeCell ref="RPL477:RPP481"/>
    <mergeCell ref="RPQ477:RPU481"/>
    <mergeCell ref="RPV477:RPZ481"/>
    <mergeCell ref="RQA477:RQE481"/>
    <mergeCell ref="RNX477:ROB481"/>
    <mergeCell ref="ROC477:ROG481"/>
    <mergeCell ref="ROH477:ROL481"/>
    <mergeCell ref="ROM477:ROQ481"/>
    <mergeCell ref="ROR477:ROV481"/>
    <mergeCell ref="ROW477:RPA481"/>
    <mergeCell ref="RTR477:RTV481"/>
    <mergeCell ref="RTW477:RUA481"/>
    <mergeCell ref="RUB477:RUF481"/>
    <mergeCell ref="RUG477:RUK481"/>
    <mergeCell ref="RUL477:RUP481"/>
    <mergeCell ref="RUQ477:RUU481"/>
    <mergeCell ref="RSN477:RSR481"/>
    <mergeCell ref="RSS477:RSW481"/>
    <mergeCell ref="RSX477:RTB481"/>
    <mergeCell ref="RTC477:RTG481"/>
    <mergeCell ref="RTH477:RTL481"/>
    <mergeCell ref="RTM477:RTQ481"/>
    <mergeCell ref="RRJ477:RRN481"/>
    <mergeCell ref="RRO477:RRS481"/>
    <mergeCell ref="RRT477:RRX481"/>
    <mergeCell ref="RRY477:RSC481"/>
    <mergeCell ref="RSD477:RSH481"/>
    <mergeCell ref="RSI477:RSM481"/>
    <mergeCell ref="RXD477:RXH481"/>
    <mergeCell ref="RXI477:RXM481"/>
    <mergeCell ref="RXN477:RXR481"/>
    <mergeCell ref="RXS477:RXW481"/>
    <mergeCell ref="RXX477:RYB481"/>
    <mergeCell ref="RYC477:RYG481"/>
    <mergeCell ref="RVZ477:RWD481"/>
    <mergeCell ref="RWE477:RWI481"/>
    <mergeCell ref="RWJ477:RWN481"/>
    <mergeCell ref="RWO477:RWS481"/>
    <mergeCell ref="RWT477:RWX481"/>
    <mergeCell ref="RWY477:RXC481"/>
    <mergeCell ref="RUV477:RUZ481"/>
    <mergeCell ref="RVA477:RVE481"/>
    <mergeCell ref="RVF477:RVJ481"/>
    <mergeCell ref="RVK477:RVO481"/>
    <mergeCell ref="RVP477:RVT481"/>
    <mergeCell ref="RVU477:RVY481"/>
    <mergeCell ref="SAP477:SAT481"/>
    <mergeCell ref="SAU477:SAY481"/>
    <mergeCell ref="SAZ477:SBD481"/>
    <mergeCell ref="SBE477:SBI481"/>
    <mergeCell ref="SBJ477:SBN481"/>
    <mergeCell ref="SBO477:SBS481"/>
    <mergeCell ref="RZL477:RZP481"/>
    <mergeCell ref="RZQ477:RZU481"/>
    <mergeCell ref="RZV477:RZZ481"/>
    <mergeCell ref="SAA477:SAE481"/>
    <mergeCell ref="SAF477:SAJ481"/>
    <mergeCell ref="SAK477:SAO481"/>
    <mergeCell ref="RYH477:RYL481"/>
    <mergeCell ref="RYM477:RYQ481"/>
    <mergeCell ref="RYR477:RYV481"/>
    <mergeCell ref="RYW477:RZA481"/>
    <mergeCell ref="RZB477:RZF481"/>
    <mergeCell ref="RZG477:RZK481"/>
    <mergeCell ref="SEB477:SEF481"/>
    <mergeCell ref="SEG477:SEK481"/>
    <mergeCell ref="SEL477:SEP481"/>
    <mergeCell ref="SEQ477:SEU481"/>
    <mergeCell ref="SEV477:SEZ481"/>
    <mergeCell ref="SFA477:SFE481"/>
    <mergeCell ref="SCX477:SDB481"/>
    <mergeCell ref="SDC477:SDG481"/>
    <mergeCell ref="SDH477:SDL481"/>
    <mergeCell ref="SDM477:SDQ481"/>
    <mergeCell ref="SDR477:SDV481"/>
    <mergeCell ref="SDW477:SEA481"/>
    <mergeCell ref="SBT477:SBX481"/>
    <mergeCell ref="SBY477:SCC481"/>
    <mergeCell ref="SCD477:SCH481"/>
    <mergeCell ref="SCI477:SCM481"/>
    <mergeCell ref="SCN477:SCR481"/>
    <mergeCell ref="SCS477:SCW481"/>
    <mergeCell ref="SHN477:SHR481"/>
    <mergeCell ref="SHS477:SHW481"/>
    <mergeCell ref="SHX477:SIB481"/>
    <mergeCell ref="SIC477:SIG481"/>
    <mergeCell ref="SIH477:SIL481"/>
    <mergeCell ref="SIM477:SIQ481"/>
    <mergeCell ref="SGJ477:SGN481"/>
    <mergeCell ref="SGO477:SGS481"/>
    <mergeCell ref="SGT477:SGX481"/>
    <mergeCell ref="SGY477:SHC481"/>
    <mergeCell ref="SHD477:SHH481"/>
    <mergeCell ref="SHI477:SHM481"/>
    <mergeCell ref="SFF477:SFJ481"/>
    <mergeCell ref="SFK477:SFO481"/>
    <mergeCell ref="SFP477:SFT481"/>
    <mergeCell ref="SFU477:SFY481"/>
    <mergeCell ref="SFZ477:SGD481"/>
    <mergeCell ref="SGE477:SGI481"/>
    <mergeCell ref="SKZ477:SLD481"/>
    <mergeCell ref="SLE477:SLI481"/>
    <mergeCell ref="SLJ477:SLN481"/>
    <mergeCell ref="SLO477:SLS481"/>
    <mergeCell ref="SLT477:SLX481"/>
    <mergeCell ref="SLY477:SMC481"/>
    <mergeCell ref="SJV477:SJZ481"/>
    <mergeCell ref="SKA477:SKE481"/>
    <mergeCell ref="SKF477:SKJ481"/>
    <mergeCell ref="SKK477:SKO481"/>
    <mergeCell ref="SKP477:SKT481"/>
    <mergeCell ref="SKU477:SKY481"/>
    <mergeCell ref="SIR477:SIV481"/>
    <mergeCell ref="SIW477:SJA481"/>
    <mergeCell ref="SJB477:SJF481"/>
    <mergeCell ref="SJG477:SJK481"/>
    <mergeCell ref="SJL477:SJP481"/>
    <mergeCell ref="SJQ477:SJU481"/>
    <mergeCell ref="SOL477:SOP481"/>
    <mergeCell ref="SOQ477:SOU481"/>
    <mergeCell ref="SOV477:SOZ481"/>
    <mergeCell ref="SPA477:SPE481"/>
    <mergeCell ref="SPF477:SPJ481"/>
    <mergeCell ref="SPK477:SPO481"/>
    <mergeCell ref="SNH477:SNL481"/>
    <mergeCell ref="SNM477:SNQ481"/>
    <mergeCell ref="SNR477:SNV481"/>
    <mergeCell ref="SNW477:SOA481"/>
    <mergeCell ref="SOB477:SOF481"/>
    <mergeCell ref="SOG477:SOK481"/>
    <mergeCell ref="SMD477:SMH481"/>
    <mergeCell ref="SMI477:SMM481"/>
    <mergeCell ref="SMN477:SMR481"/>
    <mergeCell ref="SMS477:SMW481"/>
    <mergeCell ref="SMX477:SNB481"/>
    <mergeCell ref="SNC477:SNG481"/>
    <mergeCell ref="SRX477:SSB481"/>
    <mergeCell ref="SSC477:SSG481"/>
    <mergeCell ref="SSH477:SSL481"/>
    <mergeCell ref="SSM477:SSQ481"/>
    <mergeCell ref="SSR477:SSV481"/>
    <mergeCell ref="SSW477:STA481"/>
    <mergeCell ref="SQT477:SQX481"/>
    <mergeCell ref="SQY477:SRC481"/>
    <mergeCell ref="SRD477:SRH481"/>
    <mergeCell ref="SRI477:SRM481"/>
    <mergeCell ref="SRN477:SRR481"/>
    <mergeCell ref="SRS477:SRW481"/>
    <mergeCell ref="SPP477:SPT481"/>
    <mergeCell ref="SPU477:SPY481"/>
    <mergeCell ref="SPZ477:SQD481"/>
    <mergeCell ref="SQE477:SQI481"/>
    <mergeCell ref="SQJ477:SQN481"/>
    <mergeCell ref="SQO477:SQS481"/>
    <mergeCell ref="SVJ477:SVN481"/>
    <mergeCell ref="SVO477:SVS481"/>
    <mergeCell ref="SVT477:SVX481"/>
    <mergeCell ref="SVY477:SWC481"/>
    <mergeCell ref="SWD477:SWH481"/>
    <mergeCell ref="SWI477:SWM481"/>
    <mergeCell ref="SUF477:SUJ481"/>
    <mergeCell ref="SUK477:SUO481"/>
    <mergeCell ref="SUP477:SUT481"/>
    <mergeCell ref="SUU477:SUY481"/>
    <mergeCell ref="SUZ477:SVD481"/>
    <mergeCell ref="SVE477:SVI481"/>
    <mergeCell ref="STB477:STF481"/>
    <mergeCell ref="STG477:STK481"/>
    <mergeCell ref="STL477:STP481"/>
    <mergeCell ref="STQ477:STU481"/>
    <mergeCell ref="STV477:STZ481"/>
    <mergeCell ref="SUA477:SUE481"/>
    <mergeCell ref="SYV477:SYZ481"/>
    <mergeCell ref="SZA477:SZE481"/>
    <mergeCell ref="SZF477:SZJ481"/>
    <mergeCell ref="SZK477:SZO481"/>
    <mergeCell ref="SZP477:SZT481"/>
    <mergeCell ref="SZU477:SZY481"/>
    <mergeCell ref="SXR477:SXV481"/>
    <mergeCell ref="SXW477:SYA481"/>
    <mergeCell ref="SYB477:SYF481"/>
    <mergeCell ref="SYG477:SYK481"/>
    <mergeCell ref="SYL477:SYP481"/>
    <mergeCell ref="SYQ477:SYU481"/>
    <mergeCell ref="SWN477:SWR481"/>
    <mergeCell ref="SWS477:SWW481"/>
    <mergeCell ref="SWX477:SXB481"/>
    <mergeCell ref="SXC477:SXG481"/>
    <mergeCell ref="SXH477:SXL481"/>
    <mergeCell ref="SXM477:SXQ481"/>
    <mergeCell ref="TCH477:TCL481"/>
    <mergeCell ref="TCM477:TCQ481"/>
    <mergeCell ref="TCR477:TCV481"/>
    <mergeCell ref="TCW477:TDA481"/>
    <mergeCell ref="TDB477:TDF481"/>
    <mergeCell ref="TDG477:TDK481"/>
    <mergeCell ref="TBD477:TBH481"/>
    <mergeCell ref="TBI477:TBM481"/>
    <mergeCell ref="TBN477:TBR481"/>
    <mergeCell ref="TBS477:TBW481"/>
    <mergeCell ref="TBX477:TCB481"/>
    <mergeCell ref="TCC477:TCG481"/>
    <mergeCell ref="SZZ477:TAD481"/>
    <mergeCell ref="TAE477:TAI481"/>
    <mergeCell ref="TAJ477:TAN481"/>
    <mergeCell ref="TAO477:TAS481"/>
    <mergeCell ref="TAT477:TAX481"/>
    <mergeCell ref="TAY477:TBC481"/>
    <mergeCell ref="TFT477:TFX481"/>
    <mergeCell ref="TFY477:TGC481"/>
    <mergeCell ref="TGD477:TGH481"/>
    <mergeCell ref="TGI477:TGM481"/>
    <mergeCell ref="TGN477:TGR481"/>
    <mergeCell ref="TGS477:TGW481"/>
    <mergeCell ref="TEP477:TET481"/>
    <mergeCell ref="TEU477:TEY481"/>
    <mergeCell ref="TEZ477:TFD481"/>
    <mergeCell ref="TFE477:TFI481"/>
    <mergeCell ref="TFJ477:TFN481"/>
    <mergeCell ref="TFO477:TFS481"/>
    <mergeCell ref="TDL477:TDP481"/>
    <mergeCell ref="TDQ477:TDU481"/>
    <mergeCell ref="TDV477:TDZ481"/>
    <mergeCell ref="TEA477:TEE481"/>
    <mergeCell ref="TEF477:TEJ481"/>
    <mergeCell ref="TEK477:TEO481"/>
    <mergeCell ref="TJF477:TJJ481"/>
    <mergeCell ref="TJK477:TJO481"/>
    <mergeCell ref="TJP477:TJT481"/>
    <mergeCell ref="TJU477:TJY481"/>
    <mergeCell ref="TJZ477:TKD481"/>
    <mergeCell ref="TKE477:TKI481"/>
    <mergeCell ref="TIB477:TIF481"/>
    <mergeCell ref="TIG477:TIK481"/>
    <mergeCell ref="TIL477:TIP481"/>
    <mergeCell ref="TIQ477:TIU481"/>
    <mergeCell ref="TIV477:TIZ481"/>
    <mergeCell ref="TJA477:TJE481"/>
    <mergeCell ref="TGX477:THB481"/>
    <mergeCell ref="THC477:THG481"/>
    <mergeCell ref="THH477:THL481"/>
    <mergeCell ref="THM477:THQ481"/>
    <mergeCell ref="THR477:THV481"/>
    <mergeCell ref="THW477:TIA481"/>
    <mergeCell ref="TMR477:TMV481"/>
    <mergeCell ref="TMW477:TNA481"/>
    <mergeCell ref="TNB477:TNF481"/>
    <mergeCell ref="TNG477:TNK481"/>
    <mergeCell ref="TNL477:TNP481"/>
    <mergeCell ref="TNQ477:TNU481"/>
    <mergeCell ref="TLN477:TLR481"/>
    <mergeCell ref="TLS477:TLW481"/>
    <mergeCell ref="TLX477:TMB481"/>
    <mergeCell ref="TMC477:TMG481"/>
    <mergeCell ref="TMH477:TML481"/>
    <mergeCell ref="TMM477:TMQ481"/>
    <mergeCell ref="TKJ477:TKN481"/>
    <mergeCell ref="TKO477:TKS481"/>
    <mergeCell ref="TKT477:TKX481"/>
    <mergeCell ref="TKY477:TLC481"/>
    <mergeCell ref="TLD477:TLH481"/>
    <mergeCell ref="TLI477:TLM481"/>
    <mergeCell ref="TQD477:TQH481"/>
    <mergeCell ref="TQI477:TQM481"/>
    <mergeCell ref="TQN477:TQR481"/>
    <mergeCell ref="TQS477:TQW481"/>
    <mergeCell ref="TQX477:TRB481"/>
    <mergeCell ref="TRC477:TRG481"/>
    <mergeCell ref="TOZ477:TPD481"/>
    <mergeCell ref="TPE477:TPI481"/>
    <mergeCell ref="TPJ477:TPN481"/>
    <mergeCell ref="TPO477:TPS481"/>
    <mergeCell ref="TPT477:TPX481"/>
    <mergeCell ref="TPY477:TQC481"/>
    <mergeCell ref="TNV477:TNZ481"/>
    <mergeCell ref="TOA477:TOE481"/>
    <mergeCell ref="TOF477:TOJ481"/>
    <mergeCell ref="TOK477:TOO481"/>
    <mergeCell ref="TOP477:TOT481"/>
    <mergeCell ref="TOU477:TOY481"/>
    <mergeCell ref="TTP477:TTT481"/>
    <mergeCell ref="TTU477:TTY481"/>
    <mergeCell ref="TTZ477:TUD481"/>
    <mergeCell ref="TUE477:TUI481"/>
    <mergeCell ref="TUJ477:TUN481"/>
    <mergeCell ref="TUO477:TUS481"/>
    <mergeCell ref="TSL477:TSP481"/>
    <mergeCell ref="TSQ477:TSU481"/>
    <mergeCell ref="TSV477:TSZ481"/>
    <mergeCell ref="TTA477:TTE481"/>
    <mergeCell ref="TTF477:TTJ481"/>
    <mergeCell ref="TTK477:TTO481"/>
    <mergeCell ref="TRH477:TRL481"/>
    <mergeCell ref="TRM477:TRQ481"/>
    <mergeCell ref="TRR477:TRV481"/>
    <mergeCell ref="TRW477:TSA481"/>
    <mergeCell ref="TSB477:TSF481"/>
    <mergeCell ref="TSG477:TSK481"/>
    <mergeCell ref="TXB477:TXF481"/>
    <mergeCell ref="TXG477:TXK481"/>
    <mergeCell ref="TXL477:TXP481"/>
    <mergeCell ref="TXQ477:TXU481"/>
    <mergeCell ref="TXV477:TXZ481"/>
    <mergeCell ref="TYA477:TYE481"/>
    <mergeCell ref="TVX477:TWB481"/>
    <mergeCell ref="TWC477:TWG481"/>
    <mergeCell ref="TWH477:TWL481"/>
    <mergeCell ref="TWM477:TWQ481"/>
    <mergeCell ref="TWR477:TWV481"/>
    <mergeCell ref="TWW477:TXA481"/>
    <mergeCell ref="TUT477:TUX481"/>
    <mergeCell ref="TUY477:TVC481"/>
    <mergeCell ref="TVD477:TVH481"/>
    <mergeCell ref="TVI477:TVM481"/>
    <mergeCell ref="TVN477:TVR481"/>
    <mergeCell ref="TVS477:TVW481"/>
    <mergeCell ref="UAN477:UAR481"/>
    <mergeCell ref="UAS477:UAW481"/>
    <mergeCell ref="UAX477:UBB481"/>
    <mergeCell ref="UBC477:UBG481"/>
    <mergeCell ref="UBH477:UBL481"/>
    <mergeCell ref="UBM477:UBQ481"/>
    <mergeCell ref="TZJ477:TZN481"/>
    <mergeCell ref="TZO477:TZS481"/>
    <mergeCell ref="TZT477:TZX481"/>
    <mergeCell ref="TZY477:UAC481"/>
    <mergeCell ref="UAD477:UAH481"/>
    <mergeCell ref="UAI477:UAM481"/>
    <mergeCell ref="TYF477:TYJ481"/>
    <mergeCell ref="TYK477:TYO481"/>
    <mergeCell ref="TYP477:TYT481"/>
    <mergeCell ref="TYU477:TYY481"/>
    <mergeCell ref="TYZ477:TZD481"/>
    <mergeCell ref="TZE477:TZI481"/>
    <mergeCell ref="UDZ477:UED481"/>
    <mergeCell ref="UEE477:UEI481"/>
    <mergeCell ref="UEJ477:UEN481"/>
    <mergeCell ref="UEO477:UES481"/>
    <mergeCell ref="UET477:UEX481"/>
    <mergeCell ref="UEY477:UFC481"/>
    <mergeCell ref="UCV477:UCZ481"/>
    <mergeCell ref="UDA477:UDE481"/>
    <mergeCell ref="UDF477:UDJ481"/>
    <mergeCell ref="UDK477:UDO481"/>
    <mergeCell ref="UDP477:UDT481"/>
    <mergeCell ref="UDU477:UDY481"/>
    <mergeCell ref="UBR477:UBV481"/>
    <mergeCell ref="UBW477:UCA481"/>
    <mergeCell ref="UCB477:UCF481"/>
    <mergeCell ref="UCG477:UCK481"/>
    <mergeCell ref="UCL477:UCP481"/>
    <mergeCell ref="UCQ477:UCU481"/>
    <mergeCell ref="UHL477:UHP481"/>
    <mergeCell ref="UHQ477:UHU481"/>
    <mergeCell ref="UHV477:UHZ481"/>
    <mergeCell ref="UIA477:UIE481"/>
    <mergeCell ref="UIF477:UIJ481"/>
    <mergeCell ref="UIK477:UIO481"/>
    <mergeCell ref="UGH477:UGL481"/>
    <mergeCell ref="UGM477:UGQ481"/>
    <mergeCell ref="UGR477:UGV481"/>
    <mergeCell ref="UGW477:UHA481"/>
    <mergeCell ref="UHB477:UHF481"/>
    <mergeCell ref="UHG477:UHK481"/>
    <mergeCell ref="UFD477:UFH481"/>
    <mergeCell ref="UFI477:UFM481"/>
    <mergeCell ref="UFN477:UFR481"/>
    <mergeCell ref="UFS477:UFW481"/>
    <mergeCell ref="UFX477:UGB481"/>
    <mergeCell ref="UGC477:UGG481"/>
    <mergeCell ref="UKX477:ULB481"/>
    <mergeCell ref="ULC477:ULG481"/>
    <mergeCell ref="ULH477:ULL481"/>
    <mergeCell ref="ULM477:ULQ481"/>
    <mergeCell ref="ULR477:ULV481"/>
    <mergeCell ref="ULW477:UMA481"/>
    <mergeCell ref="UJT477:UJX481"/>
    <mergeCell ref="UJY477:UKC481"/>
    <mergeCell ref="UKD477:UKH481"/>
    <mergeCell ref="UKI477:UKM481"/>
    <mergeCell ref="UKN477:UKR481"/>
    <mergeCell ref="UKS477:UKW481"/>
    <mergeCell ref="UIP477:UIT481"/>
    <mergeCell ref="UIU477:UIY481"/>
    <mergeCell ref="UIZ477:UJD481"/>
    <mergeCell ref="UJE477:UJI481"/>
    <mergeCell ref="UJJ477:UJN481"/>
    <mergeCell ref="UJO477:UJS481"/>
    <mergeCell ref="UOJ477:UON481"/>
    <mergeCell ref="UOO477:UOS481"/>
    <mergeCell ref="UOT477:UOX481"/>
    <mergeCell ref="UOY477:UPC481"/>
    <mergeCell ref="UPD477:UPH481"/>
    <mergeCell ref="UPI477:UPM481"/>
    <mergeCell ref="UNF477:UNJ481"/>
    <mergeCell ref="UNK477:UNO481"/>
    <mergeCell ref="UNP477:UNT481"/>
    <mergeCell ref="UNU477:UNY481"/>
    <mergeCell ref="UNZ477:UOD481"/>
    <mergeCell ref="UOE477:UOI481"/>
    <mergeCell ref="UMB477:UMF481"/>
    <mergeCell ref="UMG477:UMK481"/>
    <mergeCell ref="UML477:UMP481"/>
    <mergeCell ref="UMQ477:UMU481"/>
    <mergeCell ref="UMV477:UMZ481"/>
    <mergeCell ref="UNA477:UNE481"/>
    <mergeCell ref="URV477:URZ481"/>
    <mergeCell ref="USA477:USE481"/>
    <mergeCell ref="USF477:USJ481"/>
    <mergeCell ref="USK477:USO481"/>
    <mergeCell ref="USP477:UST481"/>
    <mergeCell ref="USU477:USY481"/>
    <mergeCell ref="UQR477:UQV481"/>
    <mergeCell ref="UQW477:URA481"/>
    <mergeCell ref="URB477:URF481"/>
    <mergeCell ref="URG477:URK481"/>
    <mergeCell ref="URL477:URP481"/>
    <mergeCell ref="URQ477:URU481"/>
    <mergeCell ref="UPN477:UPR481"/>
    <mergeCell ref="UPS477:UPW481"/>
    <mergeCell ref="UPX477:UQB481"/>
    <mergeCell ref="UQC477:UQG481"/>
    <mergeCell ref="UQH477:UQL481"/>
    <mergeCell ref="UQM477:UQQ481"/>
    <mergeCell ref="UVH477:UVL481"/>
    <mergeCell ref="UVM477:UVQ481"/>
    <mergeCell ref="UVR477:UVV481"/>
    <mergeCell ref="UVW477:UWA481"/>
    <mergeCell ref="UWB477:UWF481"/>
    <mergeCell ref="UWG477:UWK481"/>
    <mergeCell ref="UUD477:UUH481"/>
    <mergeCell ref="UUI477:UUM481"/>
    <mergeCell ref="UUN477:UUR481"/>
    <mergeCell ref="UUS477:UUW481"/>
    <mergeCell ref="UUX477:UVB481"/>
    <mergeCell ref="UVC477:UVG481"/>
    <mergeCell ref="USZ477:UTD481"/>
    <mergeCell ref="UTE477:UTI481"/>
    <mergeCell ref="UTJ477:UTN481"/>
    <mergeCell ref="UTO477:UTS481"/>
    <mergeCell ref="UTT477:UTX481"/>
    <mergeCell ref="UTY477:UUC481"/>
    <mergeCell ref="UYT477:UYX481"/>
    <mergeCell ref="UYY477:UZC481"/>
    <mergeCell ref="UZD477:UZH481"/>
    <mergeCell ref="UZI477:UZM481"/>
    <mergeCell ref="UZN477:UZR481"/>
    <mergeCell ref="UZS477:UZW481"/>
    <mergeCell ref="UXP477:UXT481"/>
    <mergeCell ref="UXU477:UXY481"/>
    <mergeCell ref="UXZ477:UYD481"/>
    <mergeCell ref="UYE477:UYI481"/>
    <mergeCell ref="UYJ477:UYN481"/>
    <mergeCell ref="UYO477:UYS481"/>
    <mergeCell ref="UWL477:UWP481"/>
    <mergeCell ref="UWQ477:UWU481"/>
    <mergeCell ref="UWV477:UWZ481"/>
    <mergeCell ref="UXA477:UXE481"/>
    <mergeCell ref="UXF477:UXJ481"/>
    <mergeCell ref="UXK477:UXO481"/>
    <mergeCell ref="VCF477:VCJ481"/>
    <mergeCell ref="VCK477:VCO481"/>
    <mergeCell ref="VCP477:VCT481"/>
    <mergeCell ref="VCU477:VCY481"/>
    <mergeCell ref="VCZ477:VDD481"/>
    <mergeCell ref="VDE477:VDI481"/>
    <mergeCell ref="VBB477:VBF481"/>
    <mergeCell ref="VBG477:VBK481"/>
    <mergeCell ref="VBL477:VBP481"/>
    <mergeCell ref="VBQ477:VBU481"/>
    <mergeCell ref="VBV477:VBZ481"/>
    <mergeCell ref="VCA477:VCE481"/>
    <mergeCell ref="UZX477:VAB481"/>
    <mergeCell ref="VAC477:VAG481"/>
    <mergeCell ref="VAH477:VAL481"/>
    <mergeCell ref="VAM477:VAQ481"/>
    <mergeCell ref="VAR477:VAV481"/>
    <mergeCell ref="VAW477:VBA481"/>
    <mergeCell ref="VFR477:VFV481"/>
    <mergeCell ref="VFW477:VGA481"/>
    <mergeCell ref="VGB477:VGF481"/>
    <mergeCell ref="VGG477:VGK481"/>
    <mergeCell ref="VGL477:VGP481"/>
    <mergeCell ref="VGQ477:VGU481"/>
    <mergeCell ref="VEN477:VER481"/>
    <mergeCell ref="VES477:VEW481"/>
    <mergeCell ref="VEX477:VFB481"/>
    <mergeCell ref="VFC477:VFG481"/>
    <mergeCell ref="VFH477:VFL481"/>
    <mergeCell ref="VFM477:VFQ481"/>
    <mergeCell ref="VDJ477:VDN481"/>
    <mergeCell ref="VDO477:VDS481"/>
    <mergeCell ref="VDT477:VDX481"/>
    <mergeCell ref="VDY477:VEC481"/>
    <mergeCell ref="VED477:VEH481"/>
    <mergeCell ref="VEI477:VEM481"/>
    <mergeCell ref="VJD477:VJH481"/>
    <mergeCell ref="VJI477:VJM481"/>
    <mergeCell ref="VJN477:VJR481"/>
    <mergeCell ref="VJS477:VJW481"/>
    <mergeCell ref="VJX477:VKB481"/>
    <mergeCell ref="VKC477:VKG481"/>
    <mergeCell ref="VHZ477:VID481"/>
    <mergeCell ref="VIE477:VII481"/>
    <mergeCell ref="VIJ477:VIN481"/>
    <mergeCell ref="VIO477:VIS481"/>
    <mergeCell ref="VIT477:VIX481"/>
    <mergeCell ref="VIY477:VJC481"/>
    <mergeCell ref="VGV477:VGZ481"/>
    <mergeCell ref="VHA477:VHE481"/>
    <mergeCell ref="VHF477:VHJ481"/>
    <mergeCell ref="VHK477:VHO481"/>
    <mergeCell ref="VHP477:VHT481"/>
    <mergeCell ref="VHU477:VHY481"/>
    <mergeCell ref="VMP477:VMT481"/>
    <mergeCell ref="VMU477:VMY481"/>
    <mergeCell ref="VMZ477:VND481"/>
    <mergeCell ref="VNE477:VNI481"/>
    <mergeCell ref="VNJ477:VNN481"/>
    <mergeCell ref="VNO477:VNS481"/>
    <mergeCell ref="VLL477:VLP481"/>
    <mergeCell ref="VLQ477:VLU481"/>
    <mergeCell ref="VLV477:VLZ481"/>
    <mergeCell ref="VMA477:VME481"/>
    <mergeCell ref="VMF477:VMJ481"/>
    <mergeCell ref="VMK477:VMO481"/>
    <mergeCell ref="VKH477:VKL481"/>
    <mergeCell ref="VKM477:VKQ481"/>
    <mergeCell ref="VKR477:VKV481"/>
    <mergeCell ref="VKW477:VLA481"/>
    <mergeCell ref="VLB477:VLF481"/>
    <mergeCell ref="VLG477:VLK481"/>
    <mergeCell ref="VQB477:VQF481"/>
    <mergeCell ref="VQG477:VQK481"/>
    <mergeCell ref="VQL477:VQP481"/>
    <mergeCell ref="VQQ477:VQU481"/>
    <mergeCell ref="VQV477:VQZ481"/>
    <mergeCell ref="VRA477:VRE481"/>
    <mergeCell ref="VOX477:VPB481"/>
    <mergeCell ref="VPC477:VPG481"/>
    <mergeCell ref="VPH477:VPL481"/>
    <mergeCell ref="VPM477:VPQ481"/>
    <mergeCell ref="VPR477:VPV481"/>
    <mergeCell ref="VPW477:VQA481"/>
    <mergeCell ref="VNT477:VNX481"/>
    <mergeCell ref="VNY477:VOC481"/>
    <mergeCell ref="VOD477:VOH481"/>
    <mergeCell ref="VOI477:VOM481"/>
    <mergeCell ref="VON477:VOR481"/>
    <mergeCell ref="VOS477:VOW481"/>
    <mergeCell ref="VTN477:VTR481"/>
    <mergeCell ref="VTS477:VTW481"/>
    <mergeCell ref="VTX477:VUB481"/>
    <mergeCell ref="VUC477:VUG481"/>
    <mergeCell ref="VUH477:VUL481"/>
    <mergeCell ref="VUM477:VUQ481"/>
    <mergeCell ref="VSJ477:VSN481"/>
    <mergeCell ref="VSO477:VSS481"/>
    <mergeCell ref="VST477:VSX481"/>
    <mergeCell ref="VSY477:VTC481"/>
    <mergeCell ref="VTD477:VTH481"/>
    <mergeCell ref="VTI477:VTM481"/>
    <mergeCell ref="VRF477:VRJ481"/>
    <mergeCell ref="VRK477:VRO481"/>
    <mergeCell ref="VRP477:VRT481"/>
    <mergeCell ref="VRU477:VRY481"/>
    <mergeCell ref="VRZ477:VSD481"/>
    <mergeCell ref="VSE477:VSI481"/>
    <mergeCell ref="VWZ477:VXD481"/>
    <mergeCell ref="VXE477:VXI481"/>
    <mergeCell ref="VXJ477:VXN481"/>
    <mergeCell ref="VXO477:VXS481"/>
    <mergeCell ref="VXT477:VXX481"/>
    <mergeCell ref="VXY477:VYC481"/>
    <mergeCell ref="VVV477:VVZ481"/>
    <mergeCell ref="VWA477:VWE481"/>
    <mergeCell ref="VWF477:VWJ481"/>
    <mergeCell ref="VWK477:VWO481"/>
    <mergeCell ref="VWP477:VWT481"/>
    <mergeCell ref="VWU477:VWY481"/>
    <mergeCell ref="VUR477:VUV481"/>
    <mergeCell ref="VUW477:VVA481"/>
    <mergeCell ref="VVB477:VVF481"/>
    <mergeCell ref="VVG477:VVK481"/>
    <mergeCell ref="VVL477:VVP481"/>
    <mergeCell ref="VVQ477:VVU481"/>
    <mergeCell ref="WAL477:WAP481"/>
    <mergeCell ref="WAQ477:WAU481"/>
    <mergeCell ref="WAV477:WAZ481"/>
    <mergeCell ref="WBA477:WBE481"/>
    <mergeCell ref="WBF477:WBJ481"/>
    <mergeCell ref="WBK477:WBO481"/>
    <mergeCell ref="VZH477:VZL481"/>
    <mergeCell ref="VZM477:VZQ481"/>
    <mergeCell ref="VZR477:VZV481"/>
    <mergeCell ref="VZW477:WAA481"/>
    <mergeCell ref="WAB477:WAF481"/>
    <mergeCell ref="WAG477:WAK481"/>
    <mergeCell ref="VYD477:VYH481"/>
    <mergeCell ref="VYI477:VYM481"/>
    <mergeCell ref="VYN477:VYR481"/>
    <mergeCell ref="VYS477:VYW481"/>
    <mergeCell ref="VYX477:VZB481"/>
    <mergeCell ref="VZC477:VZG481"/>
    <mergeCell ref="WDX477:WEB481"/>
    <mergeCell ref="WEC477:WEG481"/>
    <mergeCell ref="WEH477:WEL481"/>
    <mergeCell ref="WEM477:WEQ481"/>
    <mergeCell ref="WER477:WEV481"/>
    <mergeCell ref="WEW477:WFA481"/>
    <mergeCell ref="WCT477:WCX481"/>
    <mergeCell ref="WCY477:WDC481"/>
    <mergeCell ref="WDD477:WDH481"/>
    <mergeCell ref="WDI477:WDM481"/>
    <mergeCell ref="WDN477:WDR481"/>
    <mergeCell ref="WDS477:WDW481"/>
    <mergeCell ref="WBP477:WBT481"/>
    <mergeCell ref="WBU477:WBY481"/>
    <mergeCell ref="WBZ477:WCD481"/>
    <mergeCell ref="WCE477:WCI481"/>
    <mergeCell ref="WCJ477:WCN481"/>
    <mergeCell ref="WCO477:WCS481"/>
    <mergeCell ref="WHJ477:WHN481"/>
    <mergeCell ref="WHO477:WHS481"/>
    <mergeCell ref="WHT477:WHX481"/>
    <mergeCell ref="WHY477:WIC481"/>
    <mergeCell ref="WID477:WIH481"/>
    <mergeCell ref="WII477:WIM481"/>
    <mergeCell ref="WGF477:WGJ481"/>
    <mergeCell ref="WGK477:WGO481"/>
    <mergeCell ref="WGP477:WGT481"/>
    <mergeCell ref="WGU477:WGY481"/>
    <mergeCell ref="WGZ477:WHD481"/>
    <mergeCell ref="WHE477:WHI481"/>
    <mergeCell ref="WFB477:WFF481"/>
    <mergeCell ref="WFG477:WFK481"/>
    <mergeCell ref="WFL477:WFP481"/>
    <mergeCell ref="WFQ477:WFU481"/>
    <mergeCell ref="WFV477:WFZ481"/>
    <mergeCell ref="WGA477:WGE481"/>
    <mergeCell ref="WKV477:WKZ481"/>
    <mergeCell ref="WLA477:WLE481"/>
    <mergeCell ref="WLF477:WLJ481"/>
    <mergeCell ref="WLK477:WLO481"/>
    <mergeCell ref="WLP477:WLT481"/>
    <mergeCell ref="WLU477:WLY481"/>
    <mergeCell ref="WJR477:WJV481"/>
    <mergeCell ref="WJW477:WKA481"/>
    <mergeCell ref="WKB477:WKF481"/>
    <mergeCell ref="WKG477:WKK481"/>
    <mergeCell ref="WKL477:WKP481"/>
    <mergeCell ref="WKQ477:WKU481"/>
    <mergeCell ref="WIN477:WIR481"/>
    <mergeCell ref="WIS477:WIW481"/>
    <mergeCell ref="WIX477:WJB481"/>
    <mergeCell ref="WJC477:WJG481"/>
    <mergeCell ref="WJH477:WJL481"/>
    <mergeCell ref="WJM477:WJQ481"/>
    <mergeCell ref="WOH477:WOL481"/>
    <mergeCell ref="WOM477:WOQ481"/>
    <mergeCell ref="WOR477:WOV481"/>
    <mergeCell ref="WOW477:WPA481"/>
    <mergeCell ref="WPB477:WPF481"/>
    <mergeCell ref="WPG477:WPK481"/>
    <mergeCell ref="WND477:WNH481"/>
    <mergeCell ref="WNI477:WNM481"/>
    <mergeCell ref="WNN477:WNR481"/>
    <mergeCell ref="WNS477:WNW481"/>
    <mergeCell ref="WNX477:WOB481"/>
    <mergeCell ref="WOC477:WOG481"/>
    <mergeCell ref="WLZ477:WMD481"/>
    <mergeCell ref="WME477:WMI481"/>
    <mergeCell ref="WMJ477:WMN481"/>
    <mergeCell ref="WMO477:WMS481"/>
    <mergeCell ref="WMT477:WMX481"/>
    <mergeCell ref="WMY477:WNC481"/>
    <mergeCell ref="WRT477:WRX481"/>
    <mergeCell ref="WRY477:WSC481"/>
    <mergeCell ref="WSD477:WSH481"/>
    <mergeCell ref="WSI477:WSM481"/>
    <mergeCell ref="WSN477:WSR481"/>
    <mergeCell ref="WSS477:WSW481"/>
    <mergeCell ref="WQP477:WQT481"/>
    <mergeCell ref="WQU477:WQY481"/>
    <mergeCell ref="WQZ477:WRD481"/>
    <mergeCell ref="WRE477:WRI481"/>
    <mergeCell ref="WRJ477:WRN481"/>
    <mergeCell ref="WRO477:WRS481"/>
    <mergeCell ref="WPL477:WPP481"/>
    <mergeCell ref="WPQ477:WPU481"/>
    <mergeCell ref="WPV477:WPZ481"/>
    <mergeCell ref="WQA477:WQE481"/>
    <mergeCell ref="WQF477:WQJ481"/>
    <mergeCell ref="WQK477:WQO481"/>
    <mergeCell ref="WVF477:WVJ481"/>
    <mergeCell ref="WVK477:WVO481"/>
    <mergeCell ref="WVP477:WVT481"/>
    <mergeCell ref="WVU477:WVY481"/>
    <mergeCell ref="WVZ477:WWD481"/>
    <mergeCell ref="WWE477:WWI481"/>
    <mergeCell ref="WUB477:WUF481"/>
    <mergeCell ref="WUG477:WUK481"/>
    <mergeCell ref="WUL477:WUP481"/>
    <mergeCell ref="WUQ477:WUU481"/>
    <mergeCell ref="WUV477:WUZ481"/>
    <mergeCell ref="WVA477:WVE481"/>
    <mergeCell ref="WSX477:WTB481"/>
    <mergeCell ref="WTC477:WTG481"/>
    <mergeCell ref="WTH477:WTL481"/>
    <mergeCell ref="WTM477:WTQ481"/>
    <mergeCell ref="WTR477:WTV481"/>
    <mergeCell ref="WTW477:WUA481"/>
    <mergeCell ref="XEQ477:XEU481"/>
    <mergeCell ref="XEV477:XEZ481"/>
    <mergeCell ref="XFA477:XFD481"/>
    <mergeCell ref="A483:E489"/>
    <mergeCell ref="A490:E498"/>
    <mergeCell ref="XDH477:XDL481"/>
    <mergeCell ref="XDM477:XDQ481"/>
    <mergeCell ref="XDR477:XDV481"/>
    <mergeCell ref="XDW477:XEA481"/>
    <mergeCell ref="XEB477:XEF481"/>
    <mergeCell ref="XEG477:XEK481"/>
    <mergeCell ref="XCD477:XCH481"/>
    <mergeCell ref="XCI477:XCM481"/>
    <mergeCell ref="XCN477:XCR481"/>
    <mergeCell ref="XCS477:XCW481"/>
    <mergeCell ref="XCX477:XDB481"/>
    <mergeCell ref="XDC477:XDG481"/>
    <mergeCell ref="XAZ477:XBD481"/>
    <mergeCell ref="XBE477:XBI481"/>
    <mergeCell ref="XBJ477:XBN481"/>
    <mergeCell ref="XBO477:XBS481"/>
    <mergeCell ref="XBT477:XBX481"/>
    <mergeCell ref="XBY477:XCC481"/>
    <mergeCell ref="WZV477:WZZ481"/>
    <mergeCell ref="XAA477:XAE481"/>
    <mergeCell ref="XAF477:XAJ481"/>
    <mergeCell ref="XAK477:XAO481"/>
    <mergeCell ref="XAP477:XAT481"/>
    <mergeCell ref="XAU477:XAY481"/>
    <mergeCell ref="WYR477:WYV481"/>
    <mergeCell ref="WYW477:WZA481"/>
    <mergeCell ref="WZB477:WZF481"/>
    <mergeCell ref="A562:E563"/>
    <mergeCell ref="A567:E577"/>
    <mergeCell ref="A578:E580"/>
    <mergeCell ref="A582:E584"/>
    <mergeCell ref="A536:E538"/>
    <mergeCell ref="A540:E544"/>
    <mergeCell ref="A545:E551"/>
    <mergeCell ref="A554:E556"/>
    <mergeCell ref="A557:E559"/>
    <mergeCell ref="A560:E561"/>
    <mergeCell ref="A501:E502"/>
    <mergeCell ref="A504:E510"/>
    <mergeCell ref="A511:E518"/>
    <mergeCell ref="A521:E526"/>
    <mergeCell ref="A529:E531"/>
    <mergeCell ref="A532:E534"/>
    <mergeCell ref="XEL477:XEP481"/>
    <mergeCell ref="WZG477:WZK481"/>
    <mergeCell ref="WZL477:WZP481"/>
    <mergeCell ref="WZQ477:WZU481"/>
    <mergeCell ref="WXN477:WXR481"/>
    <mergeCell ref="WXS477:WXW481"/>
    <mergeCell ref="WXX477:WYB481"/>
    <mergeCell ref="WYC477:WYG481"/>
    <mergeCell ref="WYH477:WYL481"/>
    <mergeCell ref="WYM477:WYQ481"/>
    <mergeCell ref="WWJ477:WWN481"/>
    <mergeCell ref="WWO477:WWS481"/>
    <mergeCell ref="WWT477:WWX481"/>
    <mergeCell ref="WWY477:WXC481"/>
    <mergeCell ref="WXD477:WXH481"/>
    <mergeCell ref="WXI477:WXM481"/>
  </mergeCells>
  <hyperlinks>
    <hyperlink ref="A4:B4" location="CountAOD" display="Counting Alcohol- or Drug-related Deaths"/>
    <hyperlink ref="A5:B5" location="TN_NonRpt" display="Uniform Crime Report - Non-Reporting Police Jurisdictions"/>
    <hyperlink ref="C7" location="Technical_Notes!Suppression" display="Suppression Codes "/>
    <hyperlink ref="A5" location="Technical_Notes!CountiesLikeUs" display="Counties Like Us"/>
    <hyperlink ref="A8:B8" location="Counts" display="Duplicated and Unduplicated Counts"/>
    <hyperlink ref="A9:B9" location="WRI" display="CORE-GIS Conversion Process and Weighted Reliability Index"/>
    <hyperlink ref="A3:B3" location="pop" display="Population Denominators Used in This Report"/>
    <hyperlink ref="A444" r:id="rId1" display="http://www.k12.wa.us/DataAdmin/pubdocs/GradDropout/GradRateCalculationsinWAStateSchYrsMarch2012.pdf"/>
    <hyperlink ref="A6" location="Technical_Notes!Counts" display="Duplicated and Unduplicated Counts"/>
    <hyperlink ref="A7" location="Transition_Summary_UCR_to_National_Incident_Based_Reporting_System__NIBRS" display="Transition Summary UCR to National Incident-Based Reporting System (NIBRS)"/>
    <hyperlink ref="A8" location="Technical_Notes!TN_NonRpt" display="Uniform Crime Report - Non-Reporting Police Jurisdictions"/>
    <hyperlink ref="C3" location="Technical_Notes!WhyRates" display="Rates – Why is Raw Data Converted to Rates?"/>
    <hyperlink ref="C4" location="Technical_Notes!standard" display="Standardization of CORE Indicators"/>
    <hyperlink ref="C5" location="Graduation_and_Dropout_Data_Methodology_Changes" display="Graduation and Dropout Data Methodology Changes"/>
    <hyperlink ref="C6" location="Where_are_the_roadblocks_to_learning_in_our_communities?" display="Where are the roadblocks to learning?"/>
    <hyperlink ref="C8" location="Changes_in_Hospitalization_Data" display="Changes in Hospitalization Data"/>
  </hyperlinks>
  <printOptions horizontalCentered="1"/>
  <pageMargins left="0.25" right="0.25" top="0.75" bottom="1" header="0.5" footer="0.5"/>
  <pageSetup firstPageNumber="59" orientation="portrait" useFirstPageNumber="1" r:id="rId2"/>
  <headerFooter alignWithMargins="0">
    <oddHeader>&amp;C&amp;"+,Bold"&amp;11Technical Notes</oddHeader>
    <oddFooter>&amp;R&amp;"-,Regular"&amp;9&amp;P&amp;L&amp;8&amp;"Calibri"Washington State Department of Social and Health Services
Research and Data Analysis,
Community Outcome and Risk Evaluation Geographic Information System (CORE-GIS).  County Reports, Jan 2021.</oddFooter>
  </headerFooter>
  <rowBreaks count="11" manualBreakCount="11">
    <brk id="55" max="16383" man="1"/>
    <brk id="97" max="16383" man="1"/>
    <brk id="133" max="16383" man="1"/>
    <brk id="185" max="16383" man="1"/>
    <brk id="236" max="16383" man="1"/>
    <brk id="288" max="16383" man="1"/>
    <brk id="338" max="16383" man="1"/>
    <brk id="390" max="16383" man="1"/>
    <brk id="441" max="16383" man="1"/>
    <brk id="485" max="16383" man="1"/>
    <brk id="535" max="16383" man="1"/>
  </rowBreaks>
  <drawing r:id="rId3"/>
  <legacyDrawing r:id="rId4"/>
  <oleObjects>
    <mc:AlternateContent xmlns:mc="http://schemas.openxmlformats.org/markup-compatibility/2006">
      <mc:Choice Requires="x14">
        <oleObject progId="Equation.3" shapeId="6486017" r:id="rId5">
          <objectPr defaultSize="0" autoPict="0" r:id="rId6">
            <anchor moveWithCells="1" sizeWithCells="1">
              <from>
                <xdr:col>0</xdr:col>
                <xdr:colOff>1781175</xdr:colOff>
                <xdr:row>437</xdr:row>
                <xdr:rowOff>66675</xdr:rowOff>
              </from>
              <to>
                <xdr:col>1</xdr:col>
                <xdr:colOff>2352675</xdr:colOff>
                <xdr:row>440</xdr:row>
                <xdr:rowOff>114300</xdr:rowOff>
              </to>
            </anchor>
          </objectPr>
        </oleObject>
      </mc:Choice>
      <mc:Fallback>
        <oleObject progId="Equation.3" shapeId="6486017" r:id="rId5"/>
      </mc:Fallback>
    </mc:AlternateContent>
  </oleObjec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IT46"/>
  <sheetViews>
    <sheetView showGridLines="0" view="pageLayout" topLeftCell="A10" zoomScaleNormal="100" workbookViewId="0"/>
  </sheetViews>
  <sheetFormatPr defaultColWidth="8.85546875" defaultRowHeight="15" x14ac:dyDescent="0.25"/>
  <cols>
    <col min="1" max="1" width="15" style="24" customWidth="1"/>
    <col min="2" max="12" width="7.42578125" style="24" customWidth="1"/>
    <col min="13" max="13" width="5.42578125" style="1" hidden="1" customWidth="1"/>
    <col min="14" max="17" width="9.140625" style="1" customWidth="1"/>
    <col min="18" max="16384" width="8.85546875" style="24"/>
  </cols>
  <sheetData>
    <row r="1" spans="1:254" ht="15.75" x14ac:dyDescent="0.25">
      <c r="A1" s="19" t="str">
        <f>TRIM(D1) &amp;" County"</f>
        <v>Columbia County</v>
      </c>
      <c r="B1" s="47"/>
      <c r="C1" s="47"/>
      <c r="D1" s="48" t="s">
        <v>734</v>
      </c>
      <c r="E1" s="30"/>
      <c r="F1" s="30"/>
      <c r="G1" s="30"/>
      <c r="H1" s="30" t="s">
        <v>71</v>
      </c>
      <c r="I1" s="30"/>
      <c r="J1" s="30"/>
      <c r="K1" s="23"/>
    </row>
    <row r="2" spans="1:254" ht="19.350000000000001" customHeight="1" x14ac:dyDescent="0.3">
      <c r="A2" s="25" t="s">
        <v>17</v>
      </c>
      <c r="B2" s="29"/>
      <c r="C2" s="29"/>
      <c r="D2" s="29"/>
      <c r="E2" s="29"/>
      <c r="F2" s="29"/>
      <c r="G2" s="29"/>
      <c r="H2" s="29"/>
      <c r="I2" s="29"/>
      <c r="J2" s="29"/>
      <c r="K2" s="29"/>
      <c r="L2" s="25"/>
      <c r="R2" s="28"/>
      <c r="S2" s="28"/>
      <c r="T2" s="28"/>
      <c r="U2" s="28"/>
      <c r="V2" s="28"/>
      <c r="W2" s="28"/>
      <c r="X2" s="28"/>
      <c r="Y2" s="29"/>
      <c r="Z2" s="29"/>
      <c r="AA2" s="29"/>
      <c r="AB2" s="29"/>
      <c r="AC2" s="29"/>
      <c r="AD2" s="29"/>
      <c r="AE2" s="29"/>
      <c r="AF2" s="29"/>
      <c r="AG2" s="29"/>
      <c r="AH2" s="29"/>
      <c r="AI2" s="29"/>
      <c r="AJ2" s="29"/>
      <c r="AK2" s="29"/>
      <c r="AL2" s="29"/>
      <c r="AM2" s="29"/>
      <c r="AN2" s="29"/>
      <c r="AO2" s="29"/>
      <c r="AP2" s="29"/>
      <c r="AQ2" s="29"/>
      <c r="AR2" s="29"/>
      <c r="AS2" s="29"/>
      <c r="AT2" s="29"/>
      <c r="AU2" s="29"/>
      <c r="AV2" s="29"/>
      <c r="AW2" s="29"/>
      <c r="AX2" s="29"/>
      <c r="AY2" s="29"/>
      <c r="AZ2" s="29"/>
      <c r="BA2" s="29"/>
      <c r="BB2" s="29"/>
      <c r="BC2" s="29"/>
      <c r="BD2" s="29"/>
      <c r="BE2" s="29"/>
      <c r="BF2" s="29"/>
      <c r="BG2" s="29"/>
      <c r="BH2" s="29"/>
      <c r="BI2" s="29"/>
      <c r="BJ2" s="29"/>
      <c r="BK2" s="29"/>
      <c r="BL2" s="29"/>
      <c r="BM2" s="29"/>
      <c r="BN2" s="29"/>
      <c r="BO2" s="29"/>
      <c r="BP2" s="29"/>
      <c r="BQ2" s="29"/>
      <c r="BR2" s="29"/>
      <c r="BS2" s="29"/>
      <c r="BT2" s="29"/>
      <c r="BU2" s="29"/>
      <c r="BV2" s="29"/>
      <c r="BW2" s="29"/>
      <c r="BX2" s="29"/>
      <c r="BY2" s="29"/>
      <c r="BZ2" s="29"/>
      <c r="CA2" s="29"/>
      <c r="CB2" s="29"/>
      <c r="CC2" s="29"/>
      <c r="CD2" s="29"/>
      <c r="CE2" s="29"/>
      <c r="CF2" s="29"/>
      <c r="CG2" s="29"/>
      <c r="CH2" s="29"/>
      <c r="CI2" s="29"/>
      <c r="CJ2" s="29"/>
      <c r="CK2" s="29"/>
      <c r="CL2" s="29"/>
      <c r="CM2" s="29"/>
      <c r="CN2" s="29"/>
      <c r="CO2" s="29"/>
      <c r="CP2" s="29"/>
      <c r="CQ2" s="29"/>
      <c r="CR2" s="29"/>
      <c r="CS2" s="29"/>
      <c r="CT2" s="29"/>
      <c r="CU2" s="29"/>
      <c r="CV2" s="29"/>
      <c r="CW2" s="29"/>
      <c r="CX2" s="29"/>
      <c r="CY2" s="29"/>
      <c r="CZ2" s="29"/>
      <c r="DA2" s="29"/>
      <c r="DB2" s="29"/>
      <c r="DC2" s="29"/>
      <c r="DD2" s="29"/>
      <c r="DE2" s="29"/>
      <c r="DF2" s="29"/>
      <c r="DG2" s="29"/>
      <c r="DH2" s="29"/>
      <c r="DI2" s="29"/>
      <c r="DJ2" s="29"/>
      <c r="DK2" s="29"/>
      <c r="DL2" s="29"/>
      <c r="DM2" s="29"/>
      <c r="DN2" s="29"/>
      <c r="DO2" s="29"/>
      <c r="DP2" s="29"/>
      <c r="DQ2" s="29"/>
      <c r="DR2" s="29"/>
      <c r="DS2" s="29"/>
      <c r="DT2" s="29"/>
      <c r="DU2" s="29"/>
      <c r="DV2" s="29"/>
      <c r="DW2" s="29"/>
      <c r="DX2" s="29"/>
      <c r="DY2" s="29"/>
      <c r="DZ2" s="29"/>
      <c r="EA2" s="29"/>
      <c r="EB2" s="29"/>
      <c r="EC2" s="29"/>
      <c r="ED2" s="29"/>
      <c r="EE2" s="29"/>
      <c r="EF2" s="29"/>
      <c r="EG2" s="29"/>
      <c r="EH2" s="29"/>
      <c r="EI2" s="29"/>
      <c r="EJ2" s="29"/>
      <c r="EK2" s="29"/>
      <c r="EL2" s="29"/>
      <c r="EM2" s="29"/>
      <c r="EN2" s="29"/>
      <c r="EO2" s="29"/>
      <c r="EP2" s="29"/>
      <c r="EQ2" s="29"/>
      <c r="ER2" s="29"/>
      <c r="ES2" s="29"/>
      <c r="ET2" s="29"/>
      <c r="EU2" s="29"/>
      <c r="EV2" s="29"/>
      <c r="EW2" s="29"/>
      <c r="EX2" s="29"/>
      <c r="EY2" s="29"/>
      <c r="EZ2" s="29"/>
      <c r="FA2" s="29"/>
      <c r="FB2" s="29"/>
      <c r="FC2" s="29"/>
      <c r="FD2" s="29"/>
      <c r="FE2" s="29"/>
      <c r="FF2" s="29"/>
      <c r="FG2" s="29"/>
      <c r="FH2" s="29"/>
      <c r="FI2" s="29"/>
      <c r="FJ2" s="29"/>
      <c r="FK2" s="29"/>
      <c r="FL2" s="29"/>
      <c r="FM2" s="29"/>
      <c r="FN2" s="29"/>
      <c r="FO2" s="29"/>
      <c r="FP2" s="29"/>
      <c r="FQ2" s="29"/>
      <c r="FR2" s="29"/>
      <c r="FS2" s="29"/>
      <c r="FT2" s="29"/>
      <c r="FU2" s="29"/>
      <c r="FV2" s="29"/>
      <c r="FW2" s="29"/>
      <c r="FX2" s="29"/>
      <c r="FY2" s="29"/>
      <c r="FZ2" s="29"/>
      <c r="GA2" s="29"/>
      <c r="GB2" s="29"/>
      <c r="GC2" s="29"/>
      <c r="GD2" s="29"/>
      <c r="GE2" s="29"/>
      <c r="GF2" s="29"/>
      <c r="GG2" s="29"/>
      <c r="GH2" s="29"/>
      <c r="GI2" s="29"/>
      <c r="GJ2" s="29"/>
      <c r="GK2" s="29"/>
      <c r="GL2" s="29"/>
      <c r="GM2" s="29"/>
      <c r="GN2" s="29"/>
      <c r="GO2" s="29"/>
      <c r="GP2" s="29"/>
      <c r="GQ2" s="29"/>
      <c r="GR2" s="29"/>
      <c r="GS2" s="29"/>
      <c r="GT2" s="29"/>
      <c r="GU2" s="29"/>
      <c r="GV2" s="29"/>
      <c r="GW2" s="29"/>
      <c r="GX2" s="29"/>
      <c r="GY2" s="29"/>
      <c r="GZ2" s="29"/>
      <c r="HA2" s="29"/>
      <c r="HB2" s="29"/>
      <c r="HC2" s="29"/>
      <c r="HD2" s="29"/>
      <c r="HE2" s="29"/>
      <c r="HF2" s="29"/>
      <c r="HG2" s="29"/>
      <c r="HH2" s="29"/>
      <c r="HI2" s="29"/>
      <c r="HJ2" s="29"/>
      <c r="HK2" s="29"/>
      <c r="HL2" s="29"/>
      <c r="HM2" s="29"/>
      <c r="HN2" s="29"/>
      <c r="HO2" s="29"/>
      <c r="HP2" s="29"/>
      <c r="HQ2" s="29"/>
      <c r="HR2" s="29"/>
      <c r="HS2" s="29"/>
      <c r="HT2" s="29"/>
      <c r="HU2" s="29"/>
      <c r="HV2" s="29"/>
      <c r="HW2" s="29"/>
      <c r="HX2" s="29"/>
      <c r="HY2" s="29"/>
      <c r="HZ2" s="29"/>
      <c r="IA2" s="29"/>
      <c r="IB2" s="29"/>
      <c r="IC2" s="29"/>
      <c r="ID2" s="29"/>
      <c r="IE2" s="29"/>
      <c r="IF2" s="29"/>
      <c r="IG2" s="29"/>
      <c r="IH2" s="29"/>
      <c r="II2" s="29"/>
      <c r="IJ2" s="29"/>
      <c r="IK2" s="29"/>
      <c r="IL2" s="29"/>
      <c r="IM2" s="29"/>
      <c r="IN2" s="29"/>
      <c r="IO2" s="29"/>
      <c r="IP2" s="29"/>
      <c r="IQ2" s="29"/>
      <c r="IR2" s="29"/>
      <c r="IS2" s="29"/>
      <c r="IT2" s="29"/>
    </row>
    <row r="3" spans="1:254" ht="3" customHeight="1" x14ac:dyDescent="0.25">
      <c r="A3" s="49"/>
    </row>
    <row r="4" spans="1:254" ht="14.1" customHeight="1" x14ac:dyDescent="0.25">
      <c r="A4" s="488" t="s">
        <v>634</v>
      </c>
      <c r="B4" s="488"/>
      <c r="C4" s="488"/>
      <c r="D4" s="488"/>
      <c r="E4" s="488"/>
      <c r="F4" s="488"/>
      <c r="G4" s="488"/>
      <c r="H4" s="488"/>
      <c r="I4" s="488"/>
      <c r="J4" s="488"/>
      <c r="K4" s="488"/>
      <c r="L4" s="488"/>
    </row>
    <row r="5" spans="1:254" ht="41.25" customHeight="1" x14ac:dyDescent="0.25">
      <c r="A5" s="488"/>
      <c r="B5" s="488"/>
      <c r="C5" s="488"/>
      <c r="D5" s="488"/>
      <c r="E5" s="488"/>
      <c r="F5" s="488"/>
      <c r="G5" s="488"/>
      <c r="H5" s="488"/>
      <c r="I5" s="488"/>
      <c r="J5" s="488"/>
      <c r="K5" s="488"/>
      <c r="L5" s="488"/>
    </row>
    <row r="6" spans="1:254" ht="42" customHeight="1" x14ac:dyDescent="0.25">
      <c r="A6" s="488"/>
      <c r="B6" s="488"/>
      <c r="C6" s="488"/>
      <c r="D6" s="488"/>
      <c r="E6" s="488"/>
      <c r="F6" s="488"/>
      <c r="G6" s="488"/>
      <c r="H6" s="488"/>
      <c r="I6" s="488"/>
      <c r="J6" s="488"/>
      <c r="K6" s="488"/>
      <c r="L6" s="488"/>
    </row>
    <row r="7" spans="1:254" ht="51" customHeight="1" x14ac:dyDescent="0.25">
      <c r="A7" s="488"/>
      <c r="B7" s="488"/>
      <c r="C7" s="488"/>
      <c r="D7" s="488"/>
      <c r="E7" s="488"/>
      <c r="F7" s="488"/>
      <c r="G7" s="488"/>
      <c r="H7" s="488"/>
      <c r="I7" s="488"/>
      <c r="J7" s="488"/>
      <c r="K7" s="488"/>
      <c r="L7" s="488"/>
    </row>
    <row r="8" spans="1:254" ht="4.5" customHeight="1" x14ac:dyDescent="0.25">
      <c r="A8" s="30"/>
      <c r="B8" s="30"/>
      <c r="C8" s="30"/>
      <c r="D8" s="30"/>
      <c r="E8" s="30"/>
      <c r="F8" s="30"/>
      <c r="G8" s="30"/>
      <c r="H8" s="30"/>
      <c r="I8" s="30"/>
      <c r="J8" s="30"/>
      <c r="K8" s="30"/>
    </row>
    <row r="9" spans="1:254" ht="14.1" hidden="1" customHeight="1" x14ac:dyDescent="0.25">
      <c r="A9" s="30"/>
      <c r="B9" s="30"/>
      <c r="C9" s="30"/>
      <c r="D9" s="30"/>
      <c r="E9" s="30"/>
      <c r="F9" s="30"/>
      <c r="G9" s="30"/>
      <c r="H9" s="30"/>
      <c r="I9" s="30"/>
      <c r="J9" s="30"/>
      <c r="K9" s="30"/>
    </row>
    <row r="10" spans="1:254" ht="13.5" customHeight="1" x14ac:dyDescent="0.25">
      <c r="A10" s="24" t="s">
        <v>525</v>
      </c>
      <c r="D10" s="50"/>
      <c r="E10" s="50"/>
      <c r="F10" s="50"/>
      <c r="G10" s="50"/>
      <c r="H10" s="50"/>
      <c r="I10" s="303">
        <f>100-(SUM(H14:L14)/5)</f>
        <v>20</v>
      </c>
      <c r="J10" s="50" t="s">
        <v>11</v>
      </c>
      <c r="K10" s="50"/>
    </row>
    <row r="11" spans="1:254" ht="12.75" customHeight="1" x14ac:dyDescent="0.25">
      <c r="A11" s="487" t="s">
        <v>216</v>
      </c>
      <c r="B11" s="487"/>
      <c r="C11" s="487"/>
      <c r="D11" s="487"/>
      <c r="E11" s="487"/>
      <c r="F11" s="487"/>
      <c r="G11" s="50"/>
      <c r="H11" s="50"/>
      <c r="I11" s="50"/>
      <c r="J11" s="50"/>
      <c r="K11" s="50"/>
    </row>
    <row r="12" spans="1:254" ht="5.45" customHeight="1" x14ac:dyDescent="0.25"/>
    <row r="13" spans="1:254" s="53" customFormat="1" x14ac:dyDescent="0.25">
      <c r="A13" s="51"/>
      <c r="B13" s="52">
        <v>2009</v>
      </c>
      <c r="C13" s="52">
        <v>2010</v>
      </c>
      <c r="D13" s="52">
        <v>2011</v>
      </c>
      <c r="E13" s="52">
        <v>2012</v>
      </c>
      <c r="F13" s="52">
        <v>2013</v>
      </c>
      <c r="G13" s="52">
        <v>2014</v>
      </c>
      <c r="H13" s="52">
        <v>2015</v>
      </c>
      <c r="I13" s="52">
        <v>2016</v>
      </c>
      <c r="J13" s="52">
        <v>2017</v>
      </c>
      <c r="K13" s="52">
        <v>2018</v>
      </c>
      <c r="L13" s="52">
        <v>2019</v>
      </c>
      <c r="M13" s="52">
        <v>2009</v>
      </c>
      <c r="N13" s="1"/>
      <c r="O13" s="1"/>
      <c r="P13" s="1"/>
      <c r="Q13" s="1"/>
    </row>
    <row r="14" spans="1:254" s="56" customFormat="1" x14ac:dyDescent="0.25">
      <c r="A14" s="54" t="s">
        <v>10</v>
      </c>
      <c r="B14" s="55">
        <v>0</v>
      </c>
      <c r="C14" s="55">
        <v>0</v>
      </c>
      <c r="D14" s="55">
        <v>0</v>
      </c>
      <c r="E14" s="55">
        <v>0</v>
      </c>
      <c r="F14" s="55">
        <v>0</v>
      </c>
      <c r="G14" s="55">
        <v>100</v>
      </c>
      <c r="H14" s="55">
        <v>100</v>
      </c>
      <c r="I14" s="55">
        <v>100</v>
      </c>
      <c r="J14" s="55">
        <v>0</v>
      </c>
      <c r="K14" s="55">
        <v>100</v>
      </c>
      <c r="L14" s="55">
        <v>100</v>
      </c>
      <c r="M14" s="1"/>
      <c r="N14" s="1"/>
      <c r="O14" s="1"/>
      <c r="P14" s="1"/>
      <c r="Q14" s="1"/>
    </row>
    <row r="15" spans="1:254" s="56" customFormat="1" x14ac:dyDescent="0.25">
      <c r="A15" s="54" t="s">
        <v>16</v>
      </c>
      <c r="B15" s="57">
        <v>0</v>
      </c>
      <c r="C15" s="57">
        <v>0</v>
      </c>
      <c r="D15" s="57">
        <v>0</v>
      </c>
      <c r="E15" s="57">
        <v>0</v>
      </c>
      <c r="F15" s="57">
        <v>0</v>
      </c>
      <c r="G15" s="57">
        <v>227</v>
      </c>
      <c r="H15" s="57">
        <v>225</v>
      </c>
      <c r="I15" s="57">
        <v>222</v>
      </c>
      <c r="J15" s="57">
        <v>0</v>
      </c>
      <c r="K15" s="57">
        <v>234</v>
      </c>
      <c r="L15" s="57">
        <v>233</v>
      </c>
      <c r="M15" s="1"/>
      <c r="N15" s="1"/>
      <c r="O15" s="1"/>
      <c r="P15" s="1"/>
      <c r="Q15" s="1"/>
    </row>
    <row r="16" spans="1:254" s="56" customFormat="1" x14ac:dyDescent="0.25">
      <c r="A16" s="54" t="s">
        <v>15</v>
      </c>
      <c r="B16" s="57">
        <v>250</v>
      </c>
      <c r="C16" s="57">
        <v>247</v>
      </c>
      <c r="D16" s="57">
        <v>251</v>
      </c>
      <c r="E16" s="57">
        <v>242</v>
      </c>
      <c r="F16" s="57">
        <v>234</v>
      </c>
      <c r="G16" s="57">
        <v>227</v>
      </c>
      <c r="H16" s="57">
        <v>225</v>
      </c>
      <c r="I16" s="57">
        <v>222</v>
      </c>
      <c r="J16" s="57">
        <v>228</v>
      </c>
      <c r="K16" s="57">
        <v>234</v>
      </c>
      <c r="L16" s="57">
        <v>233</v>
      </c>
      <c r="M16" s="1"/>
      <c r="N16" s="1"/>
      <c r="O16" s="1"/>
      <c r="P16" s="1"/>
      <c r="Q16" s="1"/>
    </row>
    <row r="17" spans="1:17" s="56" customFormat="1" x14ac:dyDescent="0.25">
      <c r="A17" s="54" t="s">
        <v>220</v>
      </c>
      <c r="B17" s="57">
        <f t="shared" ref="B17:L17" si="0">B16-B15</f>
        <v>250</v>
      </c>
      <c r="C17" s="57">
        <f t="shared" si="0"/>
        <v>247</v>
      </c>
      <c r="D17" s="57">
        <f t="shared" si="0"/>
        <v>251</v>
      </c>
      <c r="E17" s="57">
        <f t="shared" si="0"/>
        <v>242</v>
      </c>
      <c r="F17" s="57">
        <f t="shared" si="0"/>
        <v>234</v>
      </c>
      <c r="G17" s="57">
        <f t="shared" si="0"/>
        <v>0</v>
      </c>
      <c r="H17" s="57">
        <f t="shared" si="0"/>
        <v>0</v>
      </c>
      <c r="I17" s="57">
        <f t="shared" si="0"/>
        <v>0</v>
      </c>
      <c r="J17" s="57">
        <f t="shared" si="0"/>
        <v>228</v>
      </c>
      <c r="K17" s="57">
        <f t="shared" si="0"/>
        <v>0</v>
      </c>
      <c r="L17" s="57">
        <f t="shared" si="0"/>
        <v>0</v>
      </c>
      <c r="M17" s="1"/>
      <c r="N17" s="1"/>
      <c r="O17" s="1"/>
      <c r="P17" s="1"/>
      <c r="Q17" s="1"/>
    </row>
    <row r="18" spans="1:17" s="56" customFormat="1" ht="6.75" customHeight="1" x14ac:dyDescent="0.25">
      <c r="A18" s="58"/>
      <c r="B18" s="59"/>
      <c r="C18" s="59"/>
      <c r="D18" s="59"/>
      <c r="E18" s="59"/>
      <c r="F18" s="59"/>
      <c r="G18" s="59"/>
      <c r="H18" s="59"/>
      <c r="I18" s="59"/>
      <c r="J18" s="59"/>
      <c r="K18" s="59"/>
      <c r="M18" s="1"/>
      <c r="N18" s="1"/>
      <c r="O18" s="1"/>
      <c r="P18" s="1"/>
      <c r="Q18" s="1"/>
    </row>
    <row r="19" spans="1:17" s="56" customFormat="1" ht="6.75" customHeight="1" x14ac:dyDescent="0.25">
      <c r="A19" s="58"/>
      <c r="B19" s="59"/>
      <c r="C19" s="59"/>
      <c r="D19" s="59"/>
      <c r="E19" s="59"/>
      <c r="F19" s="59"/>
      <c r="G19" s="59"/>
      <c r="H19" s="59"/>
      <c r="J19" s="59"/>
      <c r="K19" s="59"/>
      <c r="M19" s="1"/>
      <c r="N19" s="1"/>
      <c r="O19" s="1"/>
      <c r="P19" s="1"/>
      <c r="Q19" s="1"/>
    </row>
    <row r="20" spans="1:17" ht="13.5" customHeight="1" x14ac:dyDescent="0.25">
      <c r="A20" s="24" t="s">
        <v>14</v>
      </c>
      <c r="D20" s="50"/>
      <c r="E20" s="50"/>
      <c r="F20" s="50"/>
      <c r="G20" s="50"/>
      <c r="H20" s="50"/>
      <c r="I20" s="303">
        <f>100-(SUM(H24:L24)/5)</f>
        <v>20.111999999999995</v>
      </c>
      <c r="J20" s="50" t="s">
        <v>11</v>
      </c>
      <c r="K20" s="50"/>
    </row>
    <row r="21" spans="1:17" ht="12.75" customHeight="1" x14ac:dyDescent="0.25">
      <c r="A21" s="487" t="s">
        <v>215</v>
      </c>
      <c r="B21" s="487"/>
      <c r="C21" s="487"/>
      <c r="D21" s="487"/>
      <c r="E21" s="487"/>
      <c r="F21" s="487"/>
    </row>
    <row r="22" spans="1:17" ht="5.45" customHeight="1" x14ac:dyDescent="0.25"/>
    <row r="23" spans="1:17" s="53" customFormat="1" x14ac:dyDescent="0.25">
      <c r="A23" s="51"/>
      <c r="B23" s="52">
        <v>2009</v>
      </c>
      <c r="C23" s="52">
        <v>2010</v>
      </c>
      <c r="D23" s="52">
        <v>2011</v>
      </c>
      <c r="E23" s="52">
        <v>2012</v>
      </c>
      <c r="F23" s="52">
        <v>2013</v>
      </c>
      <c r="G23" s="52">
        <v>2014</v>
      </c>
      <c r="H23" s="52">
        <v>2015</v>
      </c>
      <c r="I23" s="52">
        <v>2016</v>
      </c>
      <c r="J23" s="52">
        <v>2017</v>
      </c>
      <c r="K23" s="52">
        <v>2018</v>
      </c>
      <c r="L23" s="52">
        <v>2019</v>
      </c>
      <c r="M23" s="52">
        <v>2009</v>
      </c>
      <c r="N23" s="1"/>
      <c r="O23" s="1"/>
      <c r="P23" s="1"/>
      <c r="Q23" s="1"/>
    </row>
    <row r="24" spans="1:17" s="56" customFormat="1" x14ac:dyDescent="0.25">
      <c r="A24" s="54" t="s">
        <v>10</v>
      </c>
      <c r="B24" s="55">
        <v>0</v>
      </c>
      <c r="C24" s="55">
        <v>0</v>
      </c>
      <c r="D24" s="55">
        <v>0</v>
      </c>
      <c r="E24" s="55">
        <v>0</v>
      </c>
      <c r="F24" s="55">
        <v>0</v>
      </c>
      <c r="G24" s="55">
        <v>100</v>
      </c>
      <c r="H24" s="55">
        <v>100</v>
      </c>
      <c r="I24" s="55">
        <v>100</v>
      </c>
      <c r="J24" s="55">
        <v>0</v>
      </c>
      <c r="K24" s="55">
        <v>100</v>
      </c>
      <c r="L24" s="55">
        <v>99.44</v>
      </c>
      <c r="M24" s="1"/>
      <c r="N24" s="1"/>
      <c r="O24" s="1"/>
      <c r="P24" s="1"/>
      <c r="Q24" s="1"/>
    </row>
    <row r="25" spans="1:17" s="56" customFormat="1" x14ac:dyDescent="0.25">
      <c r="A25" s="54" t="s">
        <v>13</v>
      </c>
      <c r="B25" s="57">
        <v>0</v>
      </c>
      <c r="C25" s="57">
        <v>0</v>
      </c>
      <c r="D25" s="57">
        <v>0</v>
      </c>
      <c r="E25" s="57">
        <v>0</v>
      </c>
      <c r="F25" s="57">
        <v>0</v>
      </c>
      <c r="G25" s="57">
        <v>368</v>
      </c>
      <c r="H25" s="57">
        <v>359</v>
      </c>
      <c r="I25" s="57">
        <v>353</v>
      </c>
      <c r="J25" s="57">
        <v>0</v>
      </c>
      <c r="K25" s="57">
        <v>355</v>
      </c>
      <c r="L25" s="57">
        <v>357</v>
      </c>
      <c r="M25" s="1"/>
      <c r="N25" s="1"/>
      <c r="O25" s="1"/>
      <c r="P25" s="1"/>
      <c r="Q25" s="1"/>
    </row>
    <row r="26" spans="1:17" s="56" customFormat="1" x14ac:dyDescent="0.25">
      <c r="A26" s="54" t="s">
        <v>132</v>
      </c>
      <c r="B26" s="57">
        <v>416</v>
      </c>
      <c r="C26" s="57">
        <v>410</v>
      </c>
      <c r="D26" s="57">
        <v>400</v>
      </c>
      <c r="E26" s="57">
        <v>387</v>
      </c>
      <c r="F26" s="57">
        <v>372</v>
      </c>
      <c r="G26" s="57">
        <v>368</v>
      </c>
      <c r="H26" s="57">
        <v>359</v>
      </c>
      <c r="I26" s="57">
        <v>353</v>
      </c>
      <c r="J26" s="57">
        <v>351</v>
      </c>
      <c r="K26" s="57">
        <v>355</v>
      </c>
      <c r="L26" s="57">
        <v>359</v>
      </c>
      <c r="M26" s="1"/>
      <c r="N26" s="1"/>
      <c r="O26" s="1"/>
      <c r="P26" s="1"/>
      <c r="Q26" s="1"/>
    </row>
    <row r="27" spans="1:17" s="56" customFormat="1" x14ac:dyDescent="0.25">
      <c r="A27" s="54" t="s">
        <v>221</v>
      </c>
      <c r="B27" s="57">
        <f t="shared" ref="B27:L27" si="1">B26-B25</f>
        <v>416</v>
      </c>
      <c r="C27" s="57">
        <f t="shared" si="1"/>
        <v>410</v>
      </c>
      <c r="D27" s="57">
        <f t="shared" si="1"/>
        <v>400</v>
      </c>
      <c r="E27" s="57">
        <f t="shared" si="1"/>
        <v>387</v>
      </c>
      <c r="F27" s="57">
        <f t="shared" si="1"/>
        <v>372</v>
      </c>
      <c r="G27" s="57">
        <f t="shared" si="1"/>
        <v>0</v>
      </c>
      <c r="H27" s="57">
        <f t="shared" si="1"/>
        <v>0</v>
      </c>
      <c r="I27" s="57">
        <f t="shared" si="1"/>
        <v>0</v>
      </c>
      <c r="J27" s="57">
        <f t="shared" si="1"/>
        <v>351</v>
      </c>
      <c r="K27" s="57">
        <f t="shared" si="1"/>
        <v>0</v>
      </c>
      <c r="L27" s="57">
        <f t="shared" si="1"/>
        <v>2</v>
      </c>
      <c r="M27" s="1"/>
      <c r="N27" s="1"/>
      <c r="O27" s="1"/>
      <c r="P27" s="1"/>
      <c r="Q27" s="1"/>
    </row>
    <row r="28" spans="1:17" s="56" customFormat="1" ht="6" customHeight="1" x14ac:dyDescent="0.25">
      <c r="A28" s="58"/>
      <c r="B28" s="59"/>
      <c r="C28" s="59"/>
      <c r="D28" s="59"/>
      <c r="E28" s="59"/>
      <c r="F28" s="59"/>
      <c r="G28" s="59"/>
      <c r="H28" s="59"/>
      <c r="I28" s="59"/>
      <c r="J28" s="59"/>
      <c r="K28" s="59"/>
      <c r="M28" s="1"/>
      <c r="N28" s="1"/>
      <c r="O28" s="1"/>
      <c r="P28" s="1"/>
      <c r="Q28" s="1"/>
    </row>
    <row r="29" spans="1:17" s="56" customFormat="1" ht="6" customHeight="1" x14ac:dyDescent="0.25">
      <c r="A29" s="58"/>
      <c r="B29" s="59"/>
      <c r="C29" s="59"/>
      <c r="D29" s="59"/>
      <c r="E29" s="59"/>
      <c r="F29" s="59"/>
      <c r="G29" s="59"/>
      <c r="H29" s="59"/>
      <c r="I29" s="59"/>
      <c r="J29" s="59"/>
      <c r="K29" s="59"/>
      <c r="M29" s="1"/>
      <c r="N29" s="1"/>
      <c r="O29" s="1"/>
      <c r="P29" s="1"/>
      <c r="Q29" s="1"/>
    </row>
    <row r="30" spans="1:17" ht="13.5" customHeight="1" x14ac:dyDescent="0.25">
      <c r="A30" s="24" t="s">
        <v>12</v>
      </c>
      <c r="D30" s="50"/>
      <c r="E30" s="50"/>
      <c r="F30" s="50"/>
      <c r="G30" s="50"/>
      <c r="H30" s="50"/>
      <c r="I30" s="303">
        <f>100-(SUM(H34:L34)/5)</f>
        <v>80</v>
      </c>
      <c r="J30" s="50" t="s">
        <v>11</v>
      </c>
      <c r="K30" s="50"/>
    </row>
    <row r="31" spans="1:17" ht="12.75" customHeight="1" x14ac:dyDescent="0.25">
      <c r="A31" s="487" t="s">
        <v>217</v>
      </c>
      <c r="B31" s="487"/>
      <c r="C31" s="487"/>
      <c r="D31" s="487"/>
      <c r="E31" s="487"/>
      <c r="F31" s="487"/>
    </row>
    <row r="32" spans="1:17" ht="5.45" customHeight="1" x14ac:dyDescent="0.25"/>
    <row r="33" spans="1:17" s="53" customFormat="1" x14ac:dyDescent="0.25">
      <c r="A33" s="51"/>
      <c r="B33" s="52">
        <v>2009</v>
      </c>
      <c r="C33" s="52">
        <v>2010</v>
      </c>
      <c r="D33" s="52">
        <v>2011</v>
      </c>
      <c r="E33" s="52">
        <v>2012</v>
      </c>
      <c r="F33" s="52">
        <v>2013</v>
      </c>
      <c r="G33" s="52">
        <v>2014</v>
      </c>
      <c r="H33" s="52">
        <v>2015</v>
      </c>
      <c r="I33" s="52">
        <v>2016</v>
      </c>
      <c r="J33" s="52">
        <v>2017</v>
      </c>
      <c r="K33" s="52">
        <v>2018</v>
      </c>
      <c r="L33" s="52">
        <v>2019</v>
      </c>
      <c r="M33" s="52">
        <v>2009</v>
      </c>
      <c r="N33" s="1"/>
      <c r="O33" s="1"/>
      <c r="P33" s="1"/>
      <c r="Q33" s="1"/>
    </row>
    <row r="34" spans="1:17" s="56" customFormat="1" x14ac:dyDescent="0.25">
      <c r="A34" s="54" t="s">
        <v>10</v>
      </c>
      <c r="B34" s="55">
        <v>0</v>
      </c>
      <c r="C34" s="55">
        <v>0</v>
      </c>
      <c r="D34" s="55">
        <v>0</v>
      </c>
      <c r="E34" s="55">
        <v>0</v>
      </c>
      <c r="F34" s="55">
        <v>0</v>
      </c>
      <c r="G34" s="55">
        <v>100</v>
      </c>
      <c r="H34" s="55">
        <v>100</v>
      </c>
      <c r="I34" s="55">
        <v>0</v>
      </c>
      <c r="J34" s="55">
        <v>0</v>
      </c>
      <c r="K34" s="55">
        <v>0</v>
      </c>
      <c r="L34" s="55">
        <v>0</v>
      </c>
      <c r="M34" s="1"/>
      <c r="N34" s="1"/>
      <c r="O34" s="1"/>
      <c r="P34" s="1"/>
      <c r="Q34" s="1"/>
    </row>
    <row r="35" spans="1:17" s="56" customFormat="1" x14ac:dyDescent="0.25">
      <c r="A35" s="54" t="s">
        <v>9</v>
      </c>
      <c r="B35" s="57">
        <v>0</v>
      </c>
      <c r="C35" s="57">
        <v>0</v>
      </c>
      <c r="D35" s="57">
        <v>0</v>
      </c>
      <c r="E35" s="57">
        <v>0</v>
      </c>
      <c r="F35" s="57">
        <v>0</v>
      </c>
      <c r="G35" s="57">
        <v>3310</v>
      </c>
      <c r="H35" s="57">
        <v>3316</v>
      </c>
      <c r="I35" s="57">
        <v>0</v>
      </c>
      <c r="J35" s="57">
        <v>0</v>
      </c>
      <c r="K35" s="57">
        <v>0</v>
      </c>
      <c r="L35" s="57">
        <v>0</v>
      </c>
      <c r="M35" s="1"/>
      <c r="N35" s="1"/>
      <c r="O35" s="1"/>
      <c r="P35" s="1"/>
      <c r="Q35" s="1"/>
    </row>
    <row r="36" spans="1:17" s="56" customFormat="1" x14ac:dyDescent="0.25">
      <c r="A36" s="54" t="s">
        <v>104</v>
      </c>
      <c r="B36" s="57">
        <v>3240</v>
      </c>
      <c r="C36" s="57">
        <v>3255</v>
      </c>
      <c r="D36" s="57">
        <v>3286</v>
      </c>
      <c r="E36" s="57">
        <v>3306</v>
      </c>
      <c r="F36" s="57">
        <v>3325</v>
      </c>
      <c r="G36" s="57">
        <v>3310</v>
      </c>
      <c r="H36" s="57">
        <v>3316</v>
      </c>
      <c r="I36" s="57">
        <v>3287</v>
      </c>
      <c r="J36" s="57">
        <v>3322</v>
      </c>
      <c r="K36" s="57">
        <v>3368</v>
      </c>
      <c r="L36" s="57">
        <v>3381</v>
      </c>
      <c r="M36" s="1"/>
      <c r="N36" s="1"/>
      <c r="O36" s="1"/>
      <c r="P36" s="1"/>
      <c r="Q36" s="1"/>
    </row>
    <row r="37" spans="1:17" x14ac:dyDescent="0.25">
      <c r="A37" s="54" t="s">
        <v>219</v>
      </c>
      <c r="B37" s="57">
        <f t="shared" ref="B37:L37" si="2">B36-B35</f>
        <v>3240</v>
      </c>
      <c r="C37" s="57">
        <f t="shared" si="2"/>
        <v>3255</v>
      </c>
      <c r="D37" s="57">
        <f t="shared" si="2"/>
        <v>3286</v>
      </c>
      <c r="E37" s="57">
        <f t="shared" si="2"/>
        <v>3306</v>
      </c>
      <c r="F37" s="57">
        <f t="shared" si="2"/>
        <v>3325</v>
      </c>
      <c r="G37" s="57">
        <f t="shared" si="2"/>
        <v>0</v>
      </c>
      <c r="H37" s="57">
        <f t="shared" si="2"/>
        <v>0</v>
      </c>
      <c r="I37" s="57">
        <f t="shared" si="2"/>
        <v>3287</v>
      </c>
      <c r="J37" s="57">
        <f t="shared" si="2"/>
        <v>3322</v>
      </c>
      <c r="K37" s="57">
        <f t="shared" si="2"/>
        <v>3368</v>
      </c>
      <c r="L37" s="57">
        <f t="shared" si="2"/>
        <v>3381</v>
      </c>
    </row>
    <row r="38" spans="1:17" ht="84.6" hidden="1" customHeight="1" x14ac:dyDescent="0.25"/>
    <row r="39" spans="1:17" ht="20.25" customHeight="1" x14ac:dyDescent="0.25">
      <c r="A39" s="24" t="s">
        <v>242</v>
      </c>
      <c r="D39" s="50"/>
      <c r="E39" s="50"/>
      <c r="F39" s="50"/>
      <c r="G39" s="50"/>
      <c r="H39" s="50"/>
      <c r="I39" s="303">
        <f>100-(SUM(H43:L43)/5)</f>
        <v>100</v>
      </c>
      <c r="J39" s="50" t="s">
        <v>11</v>
      </c>
      <c r="K39" s="50"/>
    </row>
    <row r="40" spans="1:17" ht="12.75" customHeight="1" x14ac:dyDescent="0.25">
      <c r="A40" s="487" t="s">
        <v>218</v>
      </c>
      <c r="B40" s="487"/>
      <c r="C40" s="487"/>
      <c r="D40" s="487"/>
      <c r="E40" s="487"/>
    </row>
    <row r="41" spans="1:17" ht="5.45" customHeight="1" x14ac:dyDescent="0.25"/>
    <row r="42" spans="1:17" s="53" customFormat="1" x14ac:dyDescent="0.25">
      <c r="A42" s="51"/>
      <c r="B42" s="52">
        <v>2009</v>
      </c>
      <c r="C42" s="52">
        <v>2010</v>
      </c>
      <c r="D42" s="52">
        <v>2011</v>
      </c>
      <c r="E42" s="52">
        <v>2012</v>
      </c>
      <c r="F42" s="52">
        <v>2013</v>
      </c>
      <c r="G42" s="52">
        <v>2014</v>
      </c>
      <c r="H42" s="52">
        <v>2015</v>
      </c>
      <c r="I42" s="52">
        <v>2016</v>
      </c>
      <c r="J42" s="52">
        <v>2017</v>
      </c>
      <c r="K42" s="52">
        <v>2018</v>
      </c>
      <c r="L42" s="52">
        <v>2019</v>
      </c>
      <c r="M42" s="52">
        <v>2009</v>
      </c>
      <c r="N42" s="1"/>
      <c r="O42" s="1"/>
      <c r="P42" s="1"/>
      <c r="Q42" s="1"/>
    </row>
    <row r="43" spans="1:17" s="56" customFormat="1" x14ac:dyDescent="0.25">
      <c r="A43" s="54" t="s">
        <v>10</v>
      </c>
      <c r="B43" s="55">
        <v>0</v>
      </c>
      <c r="C43" s="55">
        <v>0</v>
      </c>
      <c r="D43" s="55">
        <v>0</v>
      </c>
      <c r="E43" s="55">
        <v>0</v>
      </c>
      <c r="F43" s="55">
        <v>0</v>
      </c>
      <c r="G43" s="55">
        <v>100</v>
      </c>
      <c r="H43" s="55">
        <v>0</v>
      </c>
      <c r="I43" s="55">
        <v>0</v>
      </c>
      <c r="J43" s="55">
        <v>0</v>
      </c>
      <c r="K43" s="55">
        <v>0</v>
      </c>
      <c r="L43" s="55">
        <v>0</v>
      </c>
      <c r="M43" s="1"/>
      <c r="N43" s="1"/>
      <c r="O43" s="1"/>
      <c r="P43" s="1"/>
      <c r="Q43" s="1"/>
    </row>
    <row r="44" spans="1:17" s="56" customFormat="1" x14ac:dyDescent="0.25">
      <c r="A44" s="54" t="s">
        <v>9</v>
      </c>
      <c r="B44" s="57">
        <v>0</v>
      </c>
      <c r="C44" s="57">
        <v>0</v>
      </c>
      <c r="D44" s="57">
        <v>0</v>
      </c>
      <c r="E44" s="57">
        <v>0</v>
      </c>
      <c r="F44" s="57">
        <v>0</v>
      </c>
      <c r="G44" s="57">
        <v>4075</v>
      </c>
      <c r="H44" s="57">
        <v>0</v>
      </c>
      <c r="I44" s="57">
        <v>0</v>
      </c>
      <c r="J44" s="57">
        <v>0</v>
      </c>
      <c r="K44" s="57">
        <v>0</v>
      </c>
      <c r="L44" s="57">
        <v>0</v>
      </c>
      <c r="M44" s="1"/>
      <c r="N44" s="1"/>
      <c r="O44" s="1"/>
      <c r="P44" s="1"/>
      <c r="Q44" s="1"/>
    </row>
    <row r="45" spans="1:17" s="56" customFormat="1" x14ac:dyDescent="0.25">
      <c r="A45" s="54" t="s">
        <v>104</v>
      </c>
      <c r="B45" s="57">
        <v>4074</v>
      </c>
      <c r="C45" s="57">
        <v>4078</v>
      </c>
      <c r="D45" s="57">
        <v>4100</v>
      </c>
      <c r="E45" s="57">
        <v>4100</v>
      </c>
      <c r="F45" s="57">
        <v>4098</v>
      </c>
      <c r="G45" s="57">
        <v>4075</v>
      </c>
      <c r="H45" s="57">
        <v>4080</v>
      </c>
      <c r="I45" s="57">
        <v>4038</v>
      </c>
      <c r="J45" s="57">
        <v>4080</v>
      </c>
      <c r="K45" s="57">
        <v>4133</v>
      </c>
      <c r="L45" s="57">
        <v>4143</v>
      </c>
      <c r="M45" s="1"/>
      <c r="N45" s="1"/>
      <c r="O45" s="1"/>
      <c r="P45" s="1"/>
      <c r="Q45" s="1"/>
    </row>
    <row r="46" spans="1:17" x14ac:dyDescent="0.25">
      <c r="A46" s="54" t="s">
        <v>219</v>
      </c>
      <c r="B46" s="57">
        <f>B45-B44</f>
        <v>4074</v>
      </c>
      <c r="C46" s="57">
        <f>C45-C44</f>
        <v>4078</v>
      </c>
      <c r="D46" s="57">
        <f>D45-D44</f>
        <v>4100</v>
      </c>
      <c r="E46" s="57">
        <f t="shared" ref="E46:L46" si="3">E45-E44</f>
        <v>4100</v>
      </c>
      <c r="F46" s="57">
        <f t="shared" si="3"/>
        <v>4098</v>
      </c>
      <c r="G46" s="57">
        <f t="shared" si="3"/>
        <v>0</v>
      </c>
      <c r="H46" s="57">
        <f t="shared" si="3"/>
        <v>4080</v>
      </c>
      <c r="I46" s="57">
        <f t="shared" si="3"/>
        <v>4038</v>
      </c>
      <c r="J46" s="57">
        <f t="shared" si="3"/>
        <v>4080</v>
      </c>
      <c r="K46" s="57">
        <f t="shared" si="3"/>
        <v>4133</v>
      </c>
      <c r="L46" s="57">
        <f t="shared" si="3"/>
        <v>4143</v>
      </c>
    </row>
  </sheetData>
  <mergeCells count="5">
    <mergeCell ref="A11:F11"/>
    <mergeCell ref="A21:F21"/>
    <mergeCell ref="A31:F31"/>
    <mergeCell ref="A40:E40"/>
    <mergeCell ref="A4:L7"/>
  </mergeCells>
  <phoneticPr fontId="8" type="noConversion"/>
  <hyperlinks>
    <hyperlink ref="A11" location="JuvenileNonRpt" display="Adjustments for non-reporting Arrests (age 10-14)"/>
    <hyperlink ref="A21" location="JuvenileNonRpt" display="Adjustments for non-reporting  Arrests (age 10-17)"/>
    <hyperlink ref="A31" location="AdultNonRpt" display="Adjustments for non-reporting Arrests (age 18+)"/>
    <hyperlink ref="A40" location="OffenceNonRpt" display="Adjustments for non-reporting Offences"/>
  </hyperlinks>
  <printOptions horizontalCentered="1"/>
  <pageMargins left="0.25" right="0.25" top="1" bottom="1" header="0.5" footer="0.5"/>
  <pageSetup firstPageNumber="71" orientation="portrait" useFirstPageNumber="1" r:id="rId1"/>
  <headerFooter alignWithMargins="0">
    <oddHeader>&amp;C&amp;"+,Bold"&amp;11Population of Areas Not Reporting Arrests or Offenses</oddHeader>
    <oddFooter>&amp;R&amp;"-,Regular"&amp;9&amp;P&amp;L&amp;8&amp;"Calibri"Washington State Department of Social and Health Services
Research and Data Analysis,
Community Outcome and Risk Evaluation Geographic Information System (CORE-GIS).  County Reports, Jan 2021.</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IS161"/>
  <sheetViews>
    <sheetView showGridLines="0" view="pageLayout" zoomScale="85" zoomScaleNormal="100" zoomScalePageLayoutView="85" workbookViewId="0"/>
  </sheetViews>
  <sheetFormatPr defaultColWidth="8.85546875" defaultRowHeight="15" x14ac:dyDescent="0.25"/>
  <cols>
    <col min="1" max="1" width="34" style="24" customWidth="1"/>
    <col min="2" max="12" width="5.140625" style="22" customWidth="1"/>
    <col min="13" max="13" width="4.5703125" style="24" hidden="1" customWidth="1"/>
    <col min="14" max="14" width="18.42578125" style="24" customWidth="1"/>
    <col min="15" max="16384" width="8.85546875" style="24"/>
  </cols>
  <sheetData>
    <row r="1" spans="1:253" ht="13.5" customHeight="1" x14ac:dyDescent="0.25">
      <c r="A1" s="19" t="str">
        <f>Non_Rept_Pop!A1</f>
        <v>Columbia County</v>
      </c>
      <c r="B1" s="20"/>
      <c r="C1" s="20"/>
      <c r="D1" s="21"/>
      <c r="E1" s="21"/>
      <c r="F1" s="21"/>
      <c r="G1" s="490" t="s">
        <v>23</v>
      </c>
      <c r="H1" s="490"/>
      <c r="I1" s="490"/>
      <c r="J1" s="490"/>
      <c r="K1" s="490"/>
      <c r="L1" s="490"/>
      <c r="M1" s="23" t="s">
        <v>19</v>
      </c>
    </row>
    <row r="2" spans="1:253" ht="15" customHeight="1" x14ac:dyDescent="0.3">
      <c r="A2" s="25" t="s">
        <v>491</v>
      </c>
      <c r="B2" s="26"/>
      <c r="C2" s="26"/>
      <c r="D2" s="26"/>
      <c r="E2" s="26"/>
      <c r="F2" s="26"/>
      <c r="G2" s="26"/>
      <c r="H2" s="26"/>
      <c r="I2" s="26"/>
      <c r="J2" s="26"/>
      <c r="K2" s="26"/>
      <c r="L2" s="27"/>
      <c r="M2" s="28"/>
      <c r="N2" s="28"/>
      <c r="O2" s="28"/>
      <c r="P2" s="28"/>
      <c r="Q2" s="28"/>
      <c r="R2" s="28"/>
      <c r="S2" s="28"/>
      <c r="T2" s="28"/>
      <c r="U2" s="28"/>
      <c r="V2" s="28"/>
      <c r="W2" s="28"/>
      <c r="X2" s="29"/>
      <c r="Y2" s="29"/>
      <c r="Z2" s="29"/>
      <c r="AA2" s="29"/>
      <c r="AB2" s="29"/>
      <c r="AC2" s="29"/>
      <c r="AD2" s="29"/>
      <c r="AE2" s="29"/>
      <c r="AF2" s="29"/>
      <c r="AG2" s="29"/>
      <c r="AH2" s="29"/>
      <c r="AI2" s="29"/>
      <c r="AJ2" s="29"/>
      <c r="AK2" s="29"/>
      <c r="AL2" s="29"/>
      <c r="AM2" s="29"/>
      <c r="AN2" s="29"/>
      <c r="AO2" s="29"/>
      <c r="AP2" s="29"/>
      <c r="AQ2" s="29"/>
      <c r="AR2" s="29"/>
      <c r="AS2" s="29"/>
      <c r="AT2" s="29"/>
      <c r="AU2" s="29"/>
      <c r="AV2" s="29"/>
      <c r="AW2" s="29"/>
      <c r="AX2" s="29"/>
      <c r="AY2" s="29"/>
      <c r="AZ2" s="29"/>
      <c r="BA2" s="29"/>
      <c r="BB2" s="29"/>
      <c r="BC2" s="29"/>
      <c r="BD2" s="29"/>
      <c r="BE2" s="29"/>
      <c r="BF2" s="29"/>
      <c r="BG2" s="29"/>
      <c r="BH2" s="29"/>
      <c r="BI2" s="29"/>
      <c r="BJ2" s="29"/>
      <c r="BK2" s="29"/>
      <c r="BL2" s="29"/>
      <c r="BM2" s="29"/>
      <c r="BN2" s="29"/>
      <c r="BO2" s="29"/>
      <c r="BP2" s="29"/>
      <c r="BQ2" s="29"/>
      <c r="BR2" s="29"/>
      <c r="BS2" s="29"/>
      <c r="BT2" s="29"/>
      <c r="BU2" s="29"/>
      <c r="BV2" s="29"/>
      <c r="BW2" s="29"/>
      <c r="BX2" s="29"/>
      <c r="BY2" s="29"/>
      <c r="BZ2" s="29"/>
      <c r="CA2" s="29"/>
      <c r="CB2" s="29"/>
      <c r="CC2" s="29"/>
      <c r="CD2" s="29"/>
      <c r="CE2" s="29"/>
      <c r="CF2" s="29"/>
      <c r="CG2" s="29"/>
      <c r="CH2" s="29"/>
      <c r="CI2" s="29"/>
      <c r="CJ2" s="29"/>
      <c r="CK2" s="29"/>
      <c r="CL2" s="29"/>
      <c r="CM2" s="29"/>
      <c r="CN2" s="29"/>
      <c r="CO2" s="29"/>
      <c r="CP2" s="29"/>
      <c r="CQ2" s="29"/>
      <c r="CR2" s="29"/>
      <c r="CS2" s="29"/>
      <c r="CT2" s="29"/>
      <c r="CU2" s="29"/>
      <c r="CV2" s="29"/>
      <c r="CW2" s="29"/>
      <c r="CX2" s="29"/>
      <c r="CY2" s="29"/>
      <c r="CZ2" s="29"/>
      <c r="DA2" s="29"/>
      <c r="DB2" s="29"/>
      <c r="DC2" s="29"/>
      <c r="DD2" s="29"/>
      <c r="DE2" s="29"/>
      <c r="DF2" s="29"/>
      <c r="DG2" s="29"/>
      <c r="DH2" s="29"/>
      <c r="DI2" s="29"/>
      <c r="DJ2" s="29"/>
      <c r="DK2" s="29"/>
      <c r="DL2" s="29"/>
      <c r="DM2" s="29"/>
      <c r="DN2" s="29"/>
      <c r="DO2" s="29"/>
      <c r="DP2" s="29"/>
      <c r="DQ2" s="29"/>
      <c r="DR2" s="29"/>
      <c r="DS2" s="29"/>
      <c r="DT2" s="29"/>
      <c r="DU2" s="29"/>
      <c r="DV2" s="29"/>
      <c r="DW2" s="29"/>
      <c r="DX2" s="29"/>
      <c r="DY2" s="29"/>
      <c r="DZ2" s="29"/>
      <c r="EA2" s="29"/>
      <c r="EB2" s="29"/>
      <c r="EC2" s="29"/>
      <c r="ED2" s="29"/>
      <c r="EE2" s="29"/>
      <c r="EF2" s="29"/>
      <c r="EG2" s="29"/>
      <c r="EH2" s="29"/>
      <c r="EI2" s="29"/>
      <c r="EJ2" s="29"/>
      <c r="EK2" s="29"/>
      <c r="EL2" s="29"/>
      <c r="EM2" s="29"/>
      <c r="EN2" s="29"/>
      <c r="EO2" s="29"/>
      <c r="EP2" s="29"/>
      <c r="EQ2" s="29"/>
      <c r="ER2" s="29"/>
      <c r="ES2" s="29"/>
      <c r="ET2" s="29"/>
      <c r="EU2" s="29"/>
      <c r="EV2" s="29"/>
      <c r="EW2" s="29"/>
      <c r="EX2" s="29"/>
      <c r="EY2" s="29"/>
      <c r="EZ2" s="29"/>
      <c r="FA2" s="29"/>
      <c r="FB2" s="29"/>
      <c r="FC2" s="29"/>
      <c r="FD2" s="29"/>
      <c r="FE2" s="29"/>
      <c r="FF2" s="29"/>
      <c r="FG2" s="29"/>
      <c r="FH2" s="29"/>
      <c r="FI2" s="29"/>
      <c r="FJ2" s="29"/>
      <c r="FK2" s="29"/>
      <c r="FL2" s="29"/>
      <c r="FM2" s="29"/>
      <c r="FN2" s="29"/>
      <c r="FO2" s="29"/>
      <c r="FP2" s="29"/>
      <c r="FQ2" s="29"/>
      <c r="FR2" s="29"/>
      <c r="FS2" s="29"/>
      <c r="FT2" s="29"/>
      <c r="FU2" s="29"/>
      <c r="FV2" s="29"/>
      <c r="FW2" s="29"/>
      <c r="FX2" s="29"/>
      <c r="FY2" s="29"/>
      <c r="FZ2" s="29"/>
      <c r="GA2" s="29"/>
      <c r="GB2" s="29"/>
      <c r="GC2" s="29"/>
      <c r="GD2" s="29"/>
      <c r="GE2" s="29"/>
      <c r="GF2" s="29"/>
      <c r="GG2" s="29"/>
      <c r="GH2" s="29"/>
      <c r="GI2" s="29"/>
      <c r="GJ2" s="29"/>
      <c r="GK2" s="29"/>
      <c r="GL2" s="29"/>
      <c r="GM2" s="29"/>
      <c r="GN2" s="29"/>
      <c r="GO2" s="29"/>
      <c r="GP2" s="29"/>
      <c r="GQ2" s="29"/>
      <c r="GR2" s="29"/>
      <c r="GS2" s="29"/>
      <c r="GT2" s="29"/>
      <c r="GU2" s="29"/>
      <c r="GV2" s="29"/>
      <c r="GW2" s="29"/>
      <c r="GX2" s="29"/>
      <c r="GY2" s="29"/>
      <c r="GZ2" s="29"/>
      <c r="HA2" s="29"/>
      <c r="HB2" s="29"/>
      <c r="HC2" s="29"/>
      <c r="HD2" s="29"/>
      <c r="HE2" s="29"/>
      <c r="HF2" s="29"/>
      <c r="HG2" s="29"/>
      <c r="HH2" s="29"/>
      <c r="HI2" s="29"/>
      <c r="HJ2" s="29"/>
      <c r="HK2" s="29"/>
      <c r="HL2" s="29"/>
      <c r="HM2" s="29"/>
      <c r="HN2" s="29"/>
      <c r="HO2" s="29"/>
      <c r="HP2" s="29"/>
      <c r="HQ2" s="29"/>
      <c r="HR2" s="29"/>
      <c r="HS2" s="29"/>
      <c r="HT2" s="29"/>
      <c r="HU2" s="29"/>
      <c r="HV2" s="29"/>
      <c r="HW2" s="29"/>
      <c r="HX2" s="29"/>
      <c r="HY2" s="29"/>
      <c r="HZ2" s="29"/>
      <c r="IA2" s="29"/>
      <c r="IB2" s="29"/>
      <c r="IC2" s="29"/>
      <c r="ID2" s="29"/>
      <c r="IE2" s="29"/>
      <c r="IF2" s="29"/>
      <c r="IG2" s="29"/>
      <c r="IH2" s="29"/>
      <c r="II2" s="29"/>
      <c r="IJ2" s="29"/>
      <c r="IK2" s="29"/>
      <c r="IL2" s="29"/>
      <c r="IM2" s="29"/>
      <c r="IN2" s="29"/>
      <c r="IO2" s="29"/>
      <c r="IP2" s="29"/>
      <c r="IQ2" s="29"/>
      <c r="IR2" s="29"/>
      <c r="IS2" s="29"/>
    </row>
    <row r="3" spans="1:253" ht="10.5" hidden="1" customHeight="1" x14ac:dyDescent="0.25"/>
    <row r="4" spans="1:253" s="31" customFormat="1" ht="10.5" customHeight="1" x14ac:dyDescent="0.2">
      <c r="A4" s="30"/>
      <c r="B4" s="21"/>
      <c r="C4" s="21"/>
      <c r="D4" s="21"/>
      <c r="E4" s="21"/>
      <c r="F4" s="21"/>
      <c r="G4" s="21"/>
      <c r="H4" s="21"/>
      <c r="I4" s="21"/>
      <c r="J4" s="21"/>
      <c r="K4" s="21"/>
      <c r="L4" s="21"/>
      <c r="M4" s="30"/>
    </row>
    <row r="5" spans="1:253" ht="10.5" customHeight="1" x14ac:dyDescent="0.25">
      <c r="A5" s="30"/>
      <c r="B5" s="21"/>
      <c r="C5" s="21"/>
      <c r="D5" s="21"/>
      <c r="E5" s="21"/>
      <c r="F5" s="21"/>
      <c r="G5" s="21"/>
      <c r="H5" s="21"/>
      <c r="I5" s="21"/>
      <c r="J5" s="21"/>
      <c r="K5" s="21"/>
      <c r="L5" s="21"/>
    </row>
    <row r="6" spans="1:253" ht="7.5" customHeight="1" x14ac:dyDescent="0.25">
      <c r="A6" s="30"/>
      <c r="B6" s="21"/>
      <c r="C6" s="21"/>
      <c r="D6" s="21"/>
      <c r="E6" s="21"/>
      <c r="F6" s="21"/>
      <c r="G6" s="21"/>
      <c r="H6" s="21"/>
      <c r="I6" s="21"/>
      <c r="J6" s="21"/>
      <c r="K6" s="21"/>
      <c r="L6" s="21"/>
    </row>
    <row r="7" spans="1:253" s="34" customFormat="1" x14ac:dyDescent="0.25">
      <c r="A7" s="306" t="s">
        <v>18</v>
      </c>
      <c r="B7" s="307">
        <f>Non_Rept_Pop!B33</f>
        <v>2009</v>
      </c>
      <c r="C7" s="307">
        <f>Non_Rept_Pop!C33</f>
        <v>2010</v>
      </c>
      <c r="D7" s="307">
        <f>Non_Rept_Pop!D33</f>
        <v>2011</v>
      </c>
      <c r="E7" s="307">
        <f>Non_Rept_Pop!E33</f>
        <v>2012</v>
      </c>
      <c r="F7" s="307">
        <f>Non_Rept_Pop!F33</f>
        <v>2013</v>
      </c>
      <c r="G7" s="307">
        <f>Non_Rept_Pop!G33</f>
        <v>2014</v>
      </c>
      <c r="H7" s="307">
        <f>Non_Rept_Pop!H33</f>
        <v>2015</v>
      </c>
      <c r="I7" s="307">
        <f>Non_Rept_Pop!I33</f>
        <v>2016</v>
      </c>
      <c r="J7" s="307">
        <f>Non_Rept_Pop!J33</f>
        <v>2017</v>
      </c>
      <c r="K7" s="307">
        <f>Non_Rept_Pop!K33</f>
        <v>2018</v>
      </c>
      <c r="L7" s="307">
        <f>Non_Rept_Pop!L33</f>
        <v>2019</v>
      </c>
      <c r="M7" s="33">
        <v>2001</v>
      </c>
    </row>
    <row r="8" spans="1:253" s="38" customFormat="1" ht="12.75" x14ac:dyDescent="0.2">
      <c r="A8" s="304" t="s">
        <v>736</v>
      </c>
      <c r="B8" s="305" t="s">
        <v>705</v>
      </c>
      <c r="C8" s="305" t="s">
        <v>705</v>
      </c>
      <c r="D8" s="305" t="s">
        <v>705</v>
      </c>
      <c r="E8" s="305" t="s">
        <v>705</v>
      </c>
      <c r="F8" s="305" t="s">
        <v>705</v>
      </c>
      <c r="G8" s="305">
        <v>100</v>
      </c>
      <c r="H8" s="305">
        <v>100</v>
      </c>
      <c r="I8" s="305" t="s">
        <v>705</v>
      </c>
      <c r="J8" s="305" t="s">
        <v>705</v>
      </c>
      <c r="K8" s="305" t="s">
        <v>705</v>
      </c>
      <c r="L8" s="305" t="s">
        <v>705</v>
      </c>
      <c r="M8" s="37"/>
    </row>
    <row r="9" spans="1:253" s="38" customFormat="1" ht="12.75" x14ac:dyDescent="0.2">
      <c r="A9" s="35" t="s">
        <v>737</v>
      </c>
      <c r="B9" s="36" t="s">
        <v>705</v>
      </c>
      <c r="C9" s="36" t="s">
        <v>705</v>
      </c>
      <c r="D9" s="36" t="s">
        <v>705</v>
      </c>
      <c r="E9" s="36" t="s">
        <v>705</v>
      </c>
      <c r="F9" s="36" t="s">
        <v>705</v>
      </c>
      <c r="G9" s="36" t="s">
        <v>705</v>
      </c>
      <c r="H9" s="36" t="s">
        <v>705</v>
      </c>
      <c r="I9" s="36" t="s">
        <v>705</v>
      </c>
      <c r="J9" s="36" t="s">
        <v>705</v>
      </c>
      <c r="K9" s="36" t="s">
        <v>705</v>
      </c>
      <c r="L9" s="36" t="s">
        <v>705</v>
      </c>
      <c r="M9" s="37"/>
    </row>
    <row r="10" spans="1:253" s="38" customFormat="1" ht="12.75" x14ac:dyDescent="0.2">
      <c r="A10" s="35" t="s">
        <v>738</v>
      </c>
      <c r="B10" s="36" t="s">
        <v>705</v>
      </c>
      <c r="C10" s="36" t="s">
        <v>705</v>
      </c>
      <c r="D10" s="36" t="s">
        <v>705</v>
      </c>
      <c r="E10" s="36" t="s">
        <v>705</v>
      </c>
      <c r="F10" s="36" t="s">
        <v>705</v>
      </c>
      <c r="G10" s="36" t="s">
        <v>705</v>
      </c>
      <c r="H10" s="36" t="s">
        <v>705</v>
      </c>
      <c r="I10" s="36" t="s">
        <v>705</v>
      </c>
      <c r="J10" s="36" t="s">
        <v>705</v>
      </c>
      <c r="K10" s="36" t="s">
        <v>705</v>
      </c>
      <c r="L10" s="36" t="s">
        <v>705</v>
      </c>
      <c r="M10" s="37"/>
    </row>
    <row r="11" spans="1:253" s="38" customFormat="1" ht="12.75" x14ac:dyDescent="0.2">
      <c r="A11" s="35" t="s">
        <v>739</v>
      </c>
      <c r="B11" s="36" t="s">
        <v>705</v>
      </c>
      <c r="C11" s="36" t="s">
        <v>705</v>
      </c>
      <c r="D11" s="36" t="s">
        <v>705</v>
      </c>
      <c r="E11" s="36" t="s">
        <v>705</v>
      </c>
      <c r="F11" s="36" t="s">
        <v>705</v>
      </c>
      <c r="G11" s="36" t="s">
        <v>705</v>
      </c>
      <c r="H11" s="36" t="s">
        <v>705</v>
      </c>
      <c r="I11" s="36" t="s">
        <v>705</v>
      </c>
      <c r="J11" s="36" t="s">
        <v>705</v>
      </c>
      <c r="K11" s="36" t="s">
        <v>705</v>
      </c>
      <c r="L11" s="36" t="s">
        <v>705</v>
      </c>
      <c r="M11" s="37"/>
    </row>
    <row r="12" spans="1:253" s="1" customFormat="1" ht="12.75" x14ac:dyDescent="0.2">
      <c r="A12" s="35" t="s">
        <v>740</v>
      </c>
      <c r="B12" s="36" t="s">
        <v>705</v>
      </c>
      <c r="C12" s="36" t="s">
        <v>705</v>
      </c>
      <c r="D12" s="36" t="s">
        <v>705</v>
      </c>
      <c r="E12" s="36" t="s">
        <v>705</v>
      </c>
      <c r="F12" s="36" t="s">
        <v>705</v>
      </c>
      <c r="G12" s="36" t="s">
        <v>705</v>
      </c>
      <c r="H12" s="36" t="s">
        <v>705</v>
      </c>
      <c r="I12" s="36" t="s">
        <v>705</v>
      </c>
      <c r="J12" s="36" t="s">
        <v>705</v>
      </c>
      <c r="K12" s="36" t="s">
        <v>705</v>
      </c>
      <c r="L12" s="36" t="s">
        <v>705</v>
      </c>
      <c r="M12" s="37"/>
    </row>
    <row r="13" spans="1:253" s="1" customFormat="1" ht="12.75" x14ac:dyDescent="0.2">
      <c r="A13" s="35" t="s">
        <v>741</v>
      </c>
      <c r="B13" s="36" t="s">
        <v>705</v>
      </c>
      <c r="C13" s="36" t="s">
        <v>705</v>
      </c>
      <c r="D13" s="36">
        <v>8</v>
      </c>
      <c r="E13" s="36" t="s">
        <v>705</v>
      </c>
      <c r="F13" s="36" t="s">
        <v>705</v>
      </c>
      <c r="G13" s="36" t="s">
        <v>705</v>
      </c>
      <c r="H13" s="36" t="s">
        <v>705</v>
      </c>
      <c r="I13" s="36" t="s">
        <v>705</v>
      </c>
      <c r="J13" s="36" t="s">
        <v>705</v>
      </c>
      <c r="K13" s="36" t="s">
        <v>705</v>
      </c>
      <c r="L13" s="36" t="s">
        <v>705</v>
      </c>
      <c r="M13" s="37"/>
    </row>
    <row r="14" spans="1:253" s="1" customFormat="1" ht="12.75" x14ac:dyDescent="0.2">
      <c r="A14" s="35"/>
      <c r="B14" s="36"/>
      <c r="C14" s="36"/>
      <c r="D14" s="36"/>
      <c r="E14" s="36"/>
      <c r="F14" s="36"/>
      <c r="G14" s="36"/>
      <c r="H14" s="36"/>
      <c r="I14" s="36"/>
      <c r="J14" s="36"/>
      <c r="K14" s="36"/>
      <c r="L14" s="36"/>
      <c r="M14" s="37"/>
    </row>
    <row r="15" spans="1:253" s="1" customFormat="1" ht="12.75" x14ac:dyDescent="0.2">
      <c r="A15" s="35"/>
      <c r="B15" s="36"/>
      <c r="C15" s="36"/>
      <c r="D15" s="36"/>
      <c r="E15" s="36"/>
      <c r="F15" s="36"/>
      <c r="G15" s="36"/>
      <c r="H15" s="36"/>
      <c r="I15" s="36"/>
      <c r="J15" s="36"/>
      <c r="K15" s="36"/>
      <c r="L15" s="36"/>
      <c r="M15" s="37"/>
    </row>
    <row r="16" spans="1:253" s="1" customFormat="1" ht="12.75" x14ac:dyDescent="0.2">
      <c r="A16" s="35"/>
      <c r="B16" s="36"/>
      <c r="C16" s="36"/>
      <c r="D16" s="36"/>
      <c r="E16" s="36"/>
      <c r="F16" s="36"/>
      <c r="G16" s="36"/>
      <c r="H16" s="36"/>
      <c r="I16" s="36"/>
      <c r="J16" s="36"/>
      <c r="K16" s="36"/>
      <c r="L16" s="36"/>
      <c r="M16" s="37"/>
    </row>
    <row r="17" spans="1:13" s="1" customFormat="1" ht="12.75" x14ac:dyDescent="0.2">
      <c r="A17" s="35"/>
      <c r="B17" s="36"/>
      <c r="C17" s="36"/>
      <c r="D17" s="36"/>
      <c r="E17" s="36"/>
      <c r="F17" s="36"/>
      <c r="G17" s="36"/>
      <c r="H17" s="36"/>
      <c r="I17" s="36"/>
      <c r="J17" s="36"/>
      <c r="K17" s="36"/>
      <c r="L17" s="36"/>
      <c r="M17" s="37"/>
    </row>
    <row r="18" spans="1:13" s="1" customFormat="1" ht="12.75" x14ac:dyDescent="0.2">
      <c r="A18" s="35"/>
      <c r="B18" s="36"/>
      <c r="C18" s="36"/>
      <c r="D18" s="36"/>
      <c r="E18" s="36"/>
      <c r="F18" s="36"/>
      <c r="G18" s="36"/>
      <c r="H18" s="36"/>
      <c r="I18" s="36"/>
      <c r="J18" s="36"/>
      <c r="K18" s="36"/>
      <c r="L18" s="36"/>
      <c r="M18" s="37"/>
    </row>
    <row r="19" spans="1:13" s="1" customFormat="1" ht="12.75" x14ac:dyDescent="0.2">
      <c r="A19" s="35"/>
      <c r="B19" s="36"/>
      <c r="C19" s="36"/>
      <c r="D19" s="36"/>
      <c r="E19" s="36"/>
      <c r="F19" s="36"/>
      <c r="G19" s="36"/>
      <c r="H19" s="36"/>
      <c r="I19" s="36"/>
      <c r="J19" s="36"/>
      <c r="K19" s="36"/>
      <c r="L19" s="36"/>
      <c r="M19" s="37"/>
    </row>
    <row r="20" spans="1:13" s="1" customFormat="1" ht="12.75" x14ac:dyDescent="0.2">
      <c r="A20" s="35"/>
      <c r="B20" s="36"/>
      <c r="C20" s="36"/>
      <c r="D20" s="36"/>
      <c r="E20" s="36"/>
      <c r="F20" s="36"/>
      <c r="G20" s="36"/>
      <c r="H20" s="36"/>
      <c r="I20" s="36"/>
      <c r="J20" s="36"/>
      <c r="K20" s="36"/>
      <c r="L20" s="36"/>
      <c r="M20" s="37"/>
    </row>
    <row r="21" spans="1:13" s="1" customFormat="1" ht="12.75" x14ac:dyDescent="0.2">
      <c r="A21" s="35"/>
      <c r="B21" s="36"/>
      <c r="C21" s="36"/>
      <c r="D21" s="36"/>
      <c r="E21" s="36"/>
      <c r="F21" s="36"/>
      <c r="G21" s="36"/>
      <c r="H21" s="36"/>
      <c r="I21" s="36"/>
      <c r="J21" s="36"/>
      <c r="K21" s="36"/>
      <c r="L21" s="36"/>
      <c r="M21" s="37"/>
    </row>
    <row r="22" spans="1:13" s="1" customFormat="1" ht="12.75" x14ac:dyDescent="0.2">
      <c r="A22" s="35"/>
      <c r="B22" s="36"/>
      <c r="C22" s="36"/>
      <c r="D22" s="36"/>
      <c r="E22" s="36"/>
      <c r="F22" s="36"/>
      <c r="G22" s="36"/>
      <c r="H22" s="36"/>
      <c r="I22" s="36"/>
      <c r="J22" s="36"/>
      <c r="K22" s="36"/>
      <c r="L22" s="36"/>
      <c r="M22" s="37"/>
    </row>
    <row r="23" spans="1:13" s="1" customFormat="1" ht="12.75" x14ac:dyDescent="0.2">
      <c r="A23" s="35"/>
      <c r="B23" s="36"/>
      <c r="C23" s="36"/>
      <c r="D23" s="36"/>
      <c r="E23" s="36"/>
      <c r="F23" s="36"/>
      <c r="G23" s="36"/>
      <c r="H23" s="36"/>
      <c r="I23" s="36"/>
      <c r="J23" s="36"/>
      <c r="K23" s="36"/>
      <c r="L23" s="36"/>
      <c r="M23" s="37"/>
    </row>
    <row r="24" spans="1:13" s="1" customFormat="1" ht="12.75" x14ac:dyDescent="0.2">
      <c r="A24" s="35"/>
      <c r="B24" s="36"/>
      <c r="C24" s="36"/>
      <c r="D24" s="36"/>
      <c r="E24" s="36"/>
      <c r="F24" s="36"/>
      <c r="G24" s="36"/>
      <c r="H24" s="36"/>
      <c r="I24" s="36"/>
      <c r="J24" s="36"/>
      <c r="K24" s="36"/>
      <c r="L24" s="36"/>
      <c r="M24" s="37"/>
    </row>
    <row r="25" spans="1:13" s="1" customFormat="1" ht="12.75" x14ac:dyDescent="0.2">
      <c r="A25" s="35"/>
      <c r="B25" s="36"/>
      <c r="C25" s="36"/>
      <c r="D25" s="36"/>
      <c r="E25" s="36"/>
      <c r="F25" s="36"/>
      <c r="G25" s="36"/>
      <c r="H25" s="36"/>
      <c r="I25" s="36"/>
      <c r="J25" s="36"/>
      <c r="K25" s="36"/>
      <c r="L25" s="36"/>
      <c r="M25" s="37"/>
    </row>
    <row r="26" spans="1:13" s="1" customFormat="1" ht="12.75" x14ac:dyDescent="0.2">
      <c r="A26" s="35"/>
      <c r="B26" s="36"/>
      <c r="C26" s="36"/>
      <c r="D26" s="36"/>
      <c r="E26" s="36"/>
      <c r="F26" s="36"/>
      <c r="G26" s="36"/>
      <c r="H26" s="36"/>
      <c r="I26" s="36"/>
      <c r="J26" s="36"/>
      <c r="K26" s="36"/>
      <c r="L26" s="36"/>
      <c r="M26" s="37"/>
    </row>
    <row r="27" spans="1:13" s="1" customFormat="1" ht="12.75" x14ac:dyDescent="0.2">
      <c r="A27" s="35"/>
      <c r="B27" s="36"/>
      <c r="C27" s="36"/>
      <c r="D27" s="36"/>
      <c r="E27" s="36"/>
      <c r="F27" s="36"/>
      <c r="G27" s="36"/>
      <c r="H27" s="36"/>
      <c r="I27" s="36"/>
      <c r="J27" s="36"/>
      <c r="K27" s="36"/>
      <c r="L27" s="36"/>
      <c r="M27" s="37"/>
    </row>
    <row r="28" spans="1:13" s="1" customFormat="1" ht="12.75" x14ac:dyDescent="0.2">
      <c r="A28" s="35"/>
      <c r="B28" s="36"/>
      <c r="C28" s="36"/>
      <c r="D28" s="36"/>
      <c r="E28" s="36"/>
      <c r="F28" s="36"/>
      <c r="G28" s="36"/>
      <c r="H28" s="36"/>
      <c r="I28" s="36"/>
      <c r="J28" s="36"/>
      <c r="K28" s="36"/>
      <c r="L28" s="36"/>
      <c r="M28" s="37"/>
    </row>
    <row r="29" spans="1:13" s="1" customFormat="1" ht="12.75" x14ac:dyDescent="0.2">
      <c r="A29" s="35"/>
      <c r="B29" s="36"/>
      <c r="C29" s="36"/>
      <c r="D29" s="36"/>
      <c r="E29" s="36"/>
      <c r="F29" s="36"/>
      <c r="G29" s="36"/>
      <c r="H29" s="36"/>
      <c r="I29" s="36"/>
      <c r="J29" s="36"/>
      <c r="K29" s="36"/>
      <c r="L29" s="36"/>
      <c r="M29" s="37"/>
    </row>
    <row r="30" spans="1:13" s="1" customFormat="1" ht="12.75" x14ac:dyDescent="0.2">
      <c r="A30" s="35"/>
      <c r="B30" s="36"/>
      <c r="C30" s="36"/>
      <c r="D30" s="36"/>
      <c r="E30" s="36"/>
      <c r="F30" s="36"/>
      <c r="G30" s="36"/>
      <c r="H30" s="36"/>
      <c r="I30" s="36"/>
      <c r="J30" s="36"/>
      <c r="K30" s="36"/>
      <c r="L30" s="36"/>
      <c r="M30" s="37"/>
    </row>
    <row r="31" spans="1:13" s="1" customFormat="1" ht="12.75" x14ac:dyDescent="0.2">
      <c r="A31" s="35"/>
      <c r="B31" s="36"/>
      <c r="C31" s="36"/>
      <c r="D31" s="36"/>
      <c r="E31" s="36"/>
      <c r="F31" s="36"/>
      <c r="G31" s="36"/>
      <c r="H31" s="36"/>
      <c r="I31" s="36"/>
      <c r="J31" s="36"/>
      <c r="K31" s="36"/>
      <c r="L31" s="36"/>
      <c r="M31" s="37"/>
    </row>
    <row r="32" spans="1:13" s="1" customFormat="1" ht="12.75" x14ac:dyDescent="0.2">
      <c r="A32" s="35"/>
      <c r="B32" s="36"/>
      <c r="C32" s="36"/>
      <c r="D32" s="36"/>
      <c r="E32" s="36"/>
      <c r="F32" s="36"/>
      <c r="G32" s="36"/>
      <c r="H32" s="36"/>
      <c r="I32" s="36"/>
      <c r="J32" s="36"/>
      <c r="K32" s="36"/>
      <c r="L32" s="36"/>
      <c r="M32" s="37"/>
    </row>
    <row r="33" spans="1:13" s="1" customFormat="1" ht="12.75" x14ac:dyDescent="0.2">
      <c r="A33" s="35"/>
      <c r="B33" s="36"/>
      <c r="C33" s="36"/>
      <c r="D33" s="36"/>
      <c r="E33" s="36"/>
      <c r="F33" s="36"/>
      <c r="G33" s="36"/>
      <c r="H33" s="36"/>
      <c r="I33" s="36"/>
      <c r="J33" s="36"/>
      <c r="K33" s="36"/>
      <c r="L33" s="36"/>
      <c r="M33" s="37"/>
    </row>
    <row r="34" spans="1:13" s="1" customFormat="1" ht="12" customHeight="1" x14ac:dyDescent="0.2">
      <c r="A34" s="35"/>
      <c r="B34" s="36"/>
      <c r="C34" s="36"/>
      <c r="D34" s="36"/>
      <c r="E34" s="36"/>
      <c r="F34" s="36"/>
      <c r="G34" s="36"/>
      <c r="H34" s="36"/>
      <c r="I34" s="36"/>
      <c r="J34" s="36"/>
      <c r="K34" s="36"/>
      <c r="L34" s="36"/>
      <c r="M34" s="37"/>
    </row>
    <row r="35" spans="1:13" s="1" customFormat="1" ht="12" customHeight="1" x14ac:dyDescent="0.2">
      <c r="A35" s="35"/>
      <c r="B35" s="36"/>
      <c r="C35" s="36"/>
      <c r="D35" s="36"/>
      <c r="E35" s="36"/>
      <c r="F35" s="36"/>
      <c r="G35" s="36"/>
      <c r="H35" s="36"/>
      <c r="I35" s="36"/>
      <c r="J35" s="36"/>
      <c r="K35" s="36"/>
      <c r="L35" s="36"/>
      <c r="M35" s="37"/>
    </row>
    <row r="36" spans="1:13" s="1" customFormat="1" ht="12" customHeight="1" x14ac:dyDescent="0.2">
      <c r="A36" s="35"/>
      <c r="B36" s="36"/>
      <c r="C36" s="36"/>
      <c r="D36" s="36"/>
      <c r="E36" s="36"/>
      <c r="F36" s="36"/>
      <c r="G36" s="36"/>
      <c r="H36" s="36"/>
      <c r="I36" s="36"/>
      <c r="J36" s="36"/>
      <c r="K36" s="36"/>
      <c r="L36" s="36"/>
      <c r="M36" s="37"/>
    </row>
    <row r="37" spans="1:13" s="1" customFormat="1" ht="12" customHeight="1" x14ac:dyDescent="0.2">
      <c r="A37" s="35"/>
      <c r="B37" s="36"/>
      <c r="C37" s="36"/>
      <c r="D37" s="36"/>
      <c r="E37" s="36"/>
      <c r="F37" s="36"/>
      <c r="G37" s="36"/>
      <c r="H37" s="36"/>
      <c r="I37" s="36"/>
      <c r="J37" s="36"/>
      <c r="K37" s="36"/>
      <c r="L37" s="36"/>
      <c r="M37" s="37"/>
    </row>
    <row r="38" spans="1:13" s="1" customFormat="1" ht="12" customHeight="1" x14ac:dyDescent="0.2">
      <c r="A38" s="35"/>
      <c r="B38" s="36"/>
      <c r="C38" s="36"/>
      <c r="D38" s="36"/>
      <c r="E38" s="36"/>
      <c r="F38" s="36"/>
      <c r="G38" s="36"/>
      <c r="H38" s="36"/>
      <c r="I38" s="36"/>
      <c r="J38" s="36"/>
      <c r="K38" s="36"/>
      <c r="L38" s="36"/>
      <c r="M38" s="37"/>
    </row>
    <row r="39" spans="1:13" s="1" customFormat="1" ht="12" customHeight="1" x14ac:dyDescent="0.2">
      <c r="A39" s="35"/>
      <c r="B39" s="36"/>
      <c r="C39" s="36"/>
      <c r="D39" s="36"/>
      <c r="E39" s="36"/>
      <c r="F39" s="36"/>
      <c r="G39" s="36"/>
      <c r="H39" s="36"/>
      <c r="I39" s="36"/>
      <c r="J39" s="36"/>
      <c r="K39" s="36"/>
      <c r="L39" s="36"/>
      <c r="M39" s="37"/>
    </row>
    <row r="40" spans="1:13" s="1" customFormat="1" ht="12" customHeight="1" x14ac:dyDescent="0.2">
      <c r="A40" s="35"/>
      <c r="B40" s="36"/>
      <c r="C40" s="36"/>
      <c r="D40" s="36"/>
      <c r="E40" s="36"/>
      <c r="F40" s="36"/>
      <c r="G40" s="36"/>
      <c r="H40" s="36"/>
      <c r="I40" s="36"/>
      <c r="J40" s="36"/>
      <c r="K40" s="36"/>
      <c r="L40" s="36"/>
      <c r="M40" s="37"/>
    </row>
    <row r="41" spans="1:13" s="1" customFormat="1" ht="12" customHeight="1" x14ac:dyDescent="0.2">
      <c r="A41" s="35"/>
      <c r="B41" s="36"/>
      <c r="C41" s="36"/>
      <c r="D41" s="36"/>
      <c r="E41" s="36"/>
      <c r="F41" s="36"/>
      <c r="G41" s="36"/>
      <c r="H41" s="36"/>
      <c r="I41" s="36"/>
      <c r="J41" s="36"/>
      <c r="K41" s="36"/>
      <c r="L41" s="36"/>
      <c r="M41" s="37"/>
    </row>
    <row r="42" spans="1:13" s="1" customFormat="1" ht="12" customHeight="1" x14ac:dyDescent="0.2">
      <c r="A42" s="35"/>
      <c r="B42" s="36"/>
      <c r="C42" s="36"/>
      <c r="D42" s="36"/>
      <c r="E42" s="36"/>
      <c r="F42" s="36"/>
      <c r="G42" s="36"/>
      <c r="H42" s="36"/>
      <c r="I42" s="36"/>
      <c r="J42" s="36"/>
      <c r="K42" s="36"/>
      <c r="L42" s="36"/>
      <c r="M42" s="37"/>
    </row>
    <row r="43" spans="1:13" s="1" customFormat="1" ht="12" customHeight="1" x14ac:dyDescent="0.2">
      <c r="A43" s="35"/>
      <c r="B43" s="36"/>
      <c r="C43" s="36"/>
      <c r="D43" s="36"/>
      <c r="E43" s="36"/>
      <c r="F43" s="36"/>
      <c r="G43" s="36"/>
      <c r="H43" s="36"/>
      <c r="I43" s="36"/>
      <c r="J43" s="36"/>
      <c r="K43" s="36"/>
      <c r="L43" s="36"/>
      <c r="M43" s="37"/>
    </row>
    <row r="44" spans="1:13" s="1" customFormat="1" ht="12" customHeight="1" x14ac:dyDescent="0.2">
      <c r="A44" s="35"/>
      <c r="B44" s="36"/>
      <c r="C44" s="36"/>
      <c r="D44" s="36"/>
      <c r="E44" s="36"/>
      <c r="F44" s="36"/>
      <c r="G44" s="36"/>
      <c r="H44" s="36"/>
      <c r="I44" s="36"/>
      <c r="J44" s="36"/>
      <c r="K44" s="36"/>
      <c r="L44" s="36"/>
      <c r="M44" s="37"/>
    </row>
    <row r="45" spans="1:13" s="1" customFormat="1" ht="12" customHeight="1" x14ac:dyDescent="0.2">
      <c r="A45" s="35"/>
      <c r="B45" s="36"/>
      <c r="C45" s="36"/>
      <c r="D45" s="36"/>
      <c r="E45" s="36"/>
      <c r="F45" s="36"/>
      <c r="G45" s="36"/>
      <c r="H45" s="36"/>
      <c r="I45" s="36"/>
      <c r="J45" s="36"/>
      <c r="K45" s="36"/>
      <c r="L45" s="36"/>
      <c r="M45" s="37"/>
    </row>
    <row r="46" spans="1:13" s="1" customFormat="1" ht="12" customHeight="1" x14ac:dyDescent="0.2">
      <c r="A46" s="35"/>
      <c r="B46" s="36"/>
      <c r="C46" s="36"/>
      <c r="D46" s="36"/>
      <c r="E46" s="36"/>
      <c r="F46" s="36"/>
      <c r="G46" s="36"/>
      <c r="H46" s="36"/>
      <c r="I46" s="36"/>
      <c r="J46" s="36"/>
      <c r="K46" s="36"/>
      <c r="L46" s="36"/>
      <c r="M46" s="37"/>
    </row>
    <row r="47" spans="1:13" s="1" customFormat="1" ht="12" customHeight="1" x14ac:dyDescent="0.2">
      <c r="A47" s="35"/>
      <c r="B47" s="36"/>
      <c r="C47" s="36"/>
      <c r="D47" s="36"/>
      <c r="E47" s="36"/>
      <c r="F47" s="36"/>
      <c r="G47" s="36"/>
      <c r="H47" s="36"/>
      <c r="I47" s="36"/>
      <c r="J47" s="36"/>
      <c r="K47" s="36"/>
      <c r="L47" s="36"/>
      <c r="M47" s="37"/>
    </row>
    <row r="48" spans="1:13" s="1" customFormat="1" ht="12" customHeight="1" x14ac:dyDescent="0.2">
      <c r="A48" s="35"/>
      <c r="B48" s="36"/>
      <c r="C48" s="36"/>
      <c r="D48" s="36"/>
      <c r="E48" s="36"/>
      <c r="F48" s="36"/>
      <c r="G48" s="36"/>
      <c r="H48" s="36"/>
      <c r="I48" s="36"/>
      <c r="J48" s="36"/>
      <c r="K48" s="36"/>
      <c r="L48" s="36"/>
      <c r="M48" s="37"/>
    </row>
    <row r="49" spans="1:253" s="38" customFormat="1" ht="12" customHeight="1" x14ac:dyDescent="0.2">
      <c r="A49" s="35"/>
      <c r="B49" s="36"/>
      <c r="C49" s="36"/>
      <c r="D49" s="36"/>
      <c r="E49" s="36"/>
      <c r="F49" s="36"/>
      <c r="G49" s="36"/>
      <c r="H49" s="36"/>
      <c r="I49" s="36"/>
      <c r="J49" s="36"/>
      <c r="K49" s="36"/>
      <c r="L49" s="36"/>
      <c r="M49" s="37"/>
    </row>
    <row r="50" spans="1:253" s="38" customFormat="1" ht="12" customHeight="1" x14ac:dyDescent="0.2">
      <c r="A50" s="35"/>
      <c r="B50" s="36"/>
      <c r="C50" s="36"/>
      <c r="D50" s="36"/>
      <c r="E50" s="36"/>
      <c r="F50" s="36"/>
      <c r="G50" s="36"/>
      <c r="H50" s="36"/>
      <c r="I50" s="36"/>
      <c r="J50" s="36"/>
      <c r="K50" s="36"/>
      <c r="L50" s="36"/>
      <c r="M50" s="37"/>
    </row>
    <row r="51" spans="1:253" s="38" customFormat="1" ht="12" customHeight="1" x14ac:dyDescent="0.2">
      <c r="A51" s="35"/>
      <c r="B51" s="36"/>
      <c r="C51" s="36"/>
      <c r="D51" s="36"/>
      <c r="E51" s="36"/>
      <c r="F51" s="36"/>
      <c r="G51" s="36"/>
      <c r="H51" s="36"/>
      <c r="I51" s="36"/>
      <c r="J51" s="36"/>
      <c r="K51" s="36"/>
      <c r="L51" s="36"/>
      <c r="M51" s="37"/>
    </row>
    <row r="52" spans="1:253" s="1" customFormat="1" ht="12" customHeight="1" x14ac:dyDescent="0.2">
      <c r="A52" s="35"/>
      <c r="B52" s="36"/>
      <c r="C52" s="36"/>
      <c r="D52" s="36"/>
      <c r="E52" s="36"/>
      <c r="F52" s="36"/>
      <c r="G52" s="36"/>
      <c r="H52" s="36"/>
      <c r="I52" s="36"/>
      <c r="J52" s="36"/>
      <c r="K52" s="36"/>
      <c r="L52" s="36"/>
      <c r="M52" s="37"/>
    </row>
    <row r="53" spans="1:253" s="1" customFormat="1" ht="12" customHeight="1" x14ac:dyDescent="0.2">
      <c r="A53" s="35"/>
      <c r="B53" s="36"/>
      <c r="C53" s="36"/>
      <c r="D53" s="36"/>
      <c r="E53" s="36"/>
      <c r="F53" s="36"/>
      <c r="G53" s="36"/>
      <c r="H53" s="36"/>
      <c r="I53" s="36"/>
      <c r="J53" s="36"/>
      <c r="K53" s="36"/>
      <c r="L53" s="36"/>
      <c r="M53" s="37"/>
    </row>
    <row r="54" spans="1:253" s="1" customFormat="1" ht="12" customHeight="1" x14ac:dyDescent="0.2">
      <c r="A54" s="35"/>
      <c r="B54" s="36"/>
      <c r="C54" s="39"/>
      <c r="D54" s="36"/>
      <c r="E54" s="36"/>
      <c r="F54" s="36"/>
      <c r="G54" s="36"/>
      <c r="H54" s="36"/>
      <c r="I54" s="36"/>
      <c r="J54" s="36"/>
      <c r="K54" s="36"/>
      <c r="L54" s="36"/>
      <c r="M54" s="40"/>
    </row>
    <row r="55" spans="1:253" s="1" customFormat="1" ht="12" customHeight="1" x14ac:dyDescent="0.2">
      <c r="A55" s="35"/>
      <c r="B55" s="36"/>
      <c r="C55" s="39"/>
      <c r="D55" s="36"/>
      <c r="E55" s="36"/>
      <c r="F55" s="36"/>
      <c r="G55" s="36"/>
      <c r="H55" s="36"/>
      <c r="I55" s="36"/>
      <c r="J55" s="36"/>
      <c r="K55" s="36"/>
      <c r="L55" s="36"/>
      <c r="M55" s="40"/>
    </row>
    <row r="56" spans="1:253" ht="17.25" customHeight="1" x14ac:dyDescent="0.25">
      <c r="A56" s="19" t="str">
        <f>A1</f>
        <v>Columbia County</v>
      </c>
      <c r="B56" s="20"/>
      <c r="C56" s="20"/>
      <c r="D56" s="41"/>
      <c r="E56" s="41"/>
      <c r="F56" s="41"/>
      <c r="G56" s="489" t="s">
        <v>23</v>
      </c>
      <c r="H56" s="489"/>
      <c r="I56" s="489"/>
      <c r="J56" s="489"/>
      <c r="K56" s="489"/>
      <c r="L56" s="489"/>
      <c r="M56" s="23" t="s">
        <v>19</v>
      </c>
    </row>
    <row r="57" spans="1:253" ht="15" customHeight="1" x14ac:dyDescent="0.3">
      <c r="A57" s="25" t="s">
        <v>492</v>
      </c>
      <c r="B57" s="26"/>
      <c r="C57" s="26"/>
      <c r="D57" s="26"/>
      <c r="E57" s="26"/>
      <c r="F57" s="26"/>
      <c r="G57" s="26"/>
      <c r="H57" s="26"/>
      <c r="I57" s="26"/>
      <c r="J57" s="26"/>
      <c r="K57" s="26"/>
      <c r="L57" s="27"/>
      <c r="M57" s="28"/>
      <c r="N57" s="28"/>
      <c r="O57" s="28"/>
      <c r="P57" s="28"/>
      <c r="Q57" s="28"/>
      <c r="R57" s="28"/>
      <c r="S57" s="28"/>
      <c r="T57" s="28"/>
      <c r="U57" s="28"/>
      <c r="V57" s="28"/>
      <c r="W57" s="28"/>
      <c r="X57" s="29"/>
      <c r="Y57" s="29"/>
      <c r="Z57" s="29"/>
      <c r="AA57" s="29"/>
      <c r="AB57" s="29"/>
      <c r="AC57" s="29"/>
      <c r="AD57" s="29"/>
      <c r="AE57" s="29"/>
      <c r="AF57" s="29"/>
      <c r="AG57" s="29"/>
      <c r="AH57" s="29"/>
      <c r="AI57" s="29"/>
      <c r="AJ57" s="29"/>
      <c r="AK57" s="29"/>
      <c r="AL57" s="29"/>
      <c r="AM57" s="29"/>
      <c r="AN57" s="29"/>
      <c r="AO57" s="29"/>
      <c r="AP57" s="29"/>
      <c r="AQ57" s="29"/>
      <c r="AR57" s="29"/>
      <c r="AS57" s="29"/>
      <c r="AT57" s="29"/>
      <c r="AU57" s="29"/>
      <c r="AV57" s="29"/>
      <c r="AW57" s="29"/>
      <c r="AX57" s="29"/>
      <c r="AY57" s="29"/>
      <c r="AZ57" s="29"/>
      <c r="BA57" s="29"/>
      <c r="BB57" s="29"/>
      <c r="BC57" s="29"/>
      <c r="BD57" s="29"/>
      <c r="BE57" s="29"/>
      <c r="BF57" s="29"/>
      <c r="BG57" s="29"/>
      <c r="BH57" s="29"/>
      <c r="BI57" s="29"/>
      <c r="BJ57" s="29"/>
      <c r="BK57" s="29"/>
      <c r="BL57" s="29"/>
      <c r="BM57" s="29"/>
      <c r="BN57" s="29"/>
      <c r="BO57" s="29"/>
      <c r="BP57" s="29"/>
      <c r="BQ57" s="29"/>
      <c r="BR57" s="29"/>
      <c r="BS57" s="29"/>
      <c r="BT57" s="29"/>
      <c r="BU57" s="29"/>
      <c r="BV57" s="29"/>
      <c r="BW57" s="29"/>
      <c r="BX57" s="29"/>
      <c r="BY57" s="29"/>
      <c r="BZ57" s="29"/>
      <c r="CA57" s="29"/>
      <c r="CB57" s="29"/>
      <c r="CC57" s="29"/>
      <c r="CD57" s="29"/>
      <c r="CE57" s="29"/>
      <c r="CF57" s="29"/>
      <c r="CG57" s="29"/>
      <c r="CH57" s="29"/>
      <c r="CI57" s="29"/>
      <c r="CJ57" s="29"/>
      <c r="CK57" s="29"/>
      <c r="CL57" s="29"/>
      <c r="CM57" s="29"/>
      <c r="CN57" s="29"/>
      <c r="CO57" s="29"/>
      <c r="CP57" s="29"/>
      <c r="CQ57" s="29"/>
      <c r="CR57" s="29"/>
      <c r="CS57" s="29"/>
      <c r="CT57" s="29"/>
      <c r="CU57" s="29"/>
      <c r="CV57" s="29"/>
      <c r="CW57" s="29"/>
      <c r="CX57" s="29"/>
      <c r="CY57" s="29"/>
      <c r="CZ57" s="29"/>
      <c r="DA57" s="29"/>
      <c r="DB57" s="29"/>
      <c r="DC57" s="29"/>
      <c r="DD57" s="29"/>
      <c r="DE57" s="29"/>
      <c r="DF57" s="29"/>
      <c r="DG57" s="29"/>
      <c r="DH57" s="29"/>
      <c r="DI57" s="29"/>
      <c r="DJ57" s="29"/>
      <c r="DK57" s="29"/>
      <c r="DL57" s="29"/>
      <c r="DM57" s="29"/>
      <c r="DN57" s="29"/>
      <c r="DO57" s="29"/>
      <c r="DP57" s="29"/>
      <c r="DQ57" s="29"/>
      <c r="DR57" s="29"/>
      <c r="DS57" s="29"/>
      <c r="DT57" s="29"/>
      <c r="DU57" s="29"/>
      <c r="DV57" s="29"/>
      <c r="DW57" s="29"/>
      <c r="DX57" s="29"/>
      <c r="DY57" s="29"/>
      <c r="DZ57" s="29"/>
      <c r="EA57" s="29"/>
      <c r="EB57" s="29"/>
      <c r="EC57" s="29"/>
      <c r="ED57" s="29"/>
      <c r="EE57" s="29"/>
      <c r="EF57" s="29"/>
      <c r="EG57" s="29"/>
      <c r="EH57" s="29"/>
      <c r="EI57" s="29"/>
      <c r="EJ57" s="29"/>
      <c r="EK57" s="29"/>
      <c r="EL57" s="29"/>
      <c r="EM57" s="29"/>
      <c r="EN57" s="29"/>
      <c r="EO57" s="29"/>
      <c r="EP57" s="29"/>
      <c r="EQ57" s="29"/>
      <c r="ER57" s="29"/>
      <c r="ES57" s="29"/>
      <c r="ET57" s="29"/>
      <c r="EU57" s="29"/>
      <c r="EV57" s="29"/>
      <c r="EW57" s="29"/>
      <c r="EX57" s="29"/>
      <c r="EY57" s="29"/>
      <c r="EZ57" s="29"/>
      <c r="FA57" s="29"/>
      <c r="FB57" s="29"/>
      <c r="FC57" s="29"/>
      <c r="FD57" s="29"/>
      <c r="FE57" s="29"/>
      <c r="FF57" s="29"/>
      <c r="FG57" s="29"/>
      <c r="FH57" s="29"/>
      <c r="FI57" s="29"/>
      <c r="FJ57" s="29"/>
      <c r="FK57" s="29"/>
      <c r="FL57" s="29"/>
      <c r="FM57" s="29"/>
      <c r="FN57" s="29"/>
      <c r="FO57" s="29"/>
      <c r="FP57" s="29"/>
      <c r="FQ57" s="29"/>
      <c r="FR57" s="29"/>
      <c r="FS57" s="29"/>
      <c r="FT57" s="29"/>
      <c r="FU57" s="29"/>
      <c r="FV57" s="29"/>
      <c r="FW57" s="29"/>
      <c r="FX57" s="29"/>
      <c r="FY57" s="29"/>
      <c r="FZ57" s="29"/>
      <c r="GA57" s="29"/>
      <c r="GB57" s="29"/>
      <c r="GC57" s="29"/>
      <c r="GD57" s="29"/>
      <c r="GE57" s="29"/>
      <c r="GF57" s="29"/>
      <c r="GG57" s="29"/>
      <c r="GH57" s="29"/>
      <c r="GI57" s="29"/>
      <c r="GJ57" s="29"/>
      <c r="GK57" s="29"/>
      <c r="GL57" s="29"/>
      <c r="GM57" s="29"/>
      <c r="GN57" s="29"/>
      <c r="GO57" s="29"/>
      <c r="GP57" s="29"/>
      <c r="GQ57" s="29"/>
      <c r="GR57" s="29"/>
      <c r="GS57" s="29"/>
      <c r="GT57" s="29"/>
      <c r="GU57" s="29"/>
      <c r="GV57" s="29"/>
      <c r="GW57" s="29"/>
      <c r="GX57" s="29"/>
      <c r="GY57" s="29"/>
      <c r="GZ57" s="29"/>
      <c r="HA57" s="29"/>
      <c r="HB57" s="29"/>
      <c r="HC57" s="29"/>
      <c r="HD57" s="29"/>
      <c r="HE57" s="29"/>
      <c r="HF57" s="29"/>
      <c r="HG57" s="29"/>
      <c r="HH57" s="29"/>
      <c r="HI57" s="29"/>
      <c r="HJ57" s="29"/>
      <c r="HK57" s="29"/>
      <c r="HL57" s="29"/>
      <c r="HM57" s="29"/>
      <c r="HN57" s="29"/>
      <c r="HO57" s="29"/>
      <c r="HP57" s="29"/>
      <c r="HQ57" s="29"/>
      <c r="HR57" s="29"/>
      <c r="HS57" s="29"/>
      <c r="HT57" s="29"/>
      <c r="HU57" s="29"/>
      <c r="HV57" s="29"/>
      <c r="HW57" s="29"/>
      <c r="HX57" s="29"/>
      <c r="HY57" s="29"/>
      <c r="HZ57" s="29"/>
      <c r="IA57" s="29"/>
      <c r="IB57" s="29"/>
      <c r="IC57" s="29"/>
      <c r="ID57" s="29"/>
      <c r="IE57" s="29"/>
      <c r="IF57" s="29"/>
      <c r="IG57" s="29"/>
      <c r="IH57" s="29"/>
      <c r="II57" s="29"/>
      <c r="IJ57" s="29"/>
      <c r="IK57" s="29"/>
      <c r="IL57" s="29"/>
      <c r="IM57" s="29"/>
      <c r="IN57" s="29"/>
      <c r="IO57" s="29"/>
      <c r="IP57" s="29"/>
      <c r="IQ57" s="29"/>
      <c r="IR57" s="29"/>
      <c r="IS57" s="29"/>
    </row>
    <row r="58" spans="1:253" ht="17.25" customHeight="1" x14ac:dyDescent="0.25"/>
    <row r="59" spans="1:253" s="31" customFormat="1" ht="9" customHeight="1" x14ac:dyDescent="0.2">
      <c r="A59" s="30"/>
      <c r="B59" s="21"/>
      <c r="C59" s="21"/>
      <c r="D59" s="21"/>
      <c r="E59" s="21"/>
      <c r="F59" s="21"/>
      <c r="G59" s="21"/>
      <c r="H59" s="21"/>
      <c r="I59" s="21"/>
      <c r="J59" s="21"/>
      <c r="K59" s="21"/>
      <c r="L59" s="21"/>
      <c r="M59" s="30"/>
    </row>
    <row r="60" spans="1:253" s="34" customFormat="1" x14ac:dyDescent="0.25">
      <c r="A60" s="306" t="s">
        <v>18</v>
      </c>
      <c r="B60" s="307">
        <f>Non_Rept_Pop!B23</f>
        <v>2009</v>
      </c>
      <c r="C60" s="307">
        <f>Non_Rept_Pop!C23</f>
        <v>2010</v>
      </c>
      <c r="D60" s="307">
        <f>Non_Rept_Pop!D23</f>
        <v>2011</v>
      </c>
      <c r="E60" s="307">
        <f>Non_Rept_Pop!E23</f>
        <v>2012</v>
      </c>
      <c r="F60" s="307">
        <f>Non_Rept_Pop!F23</f>
        <v>2013</v>
      </c>
      <c r="G60" s="307">
        <f>Non_Rept_Pop!G23</f>
        <v>2014</v>
      </c>
      <c r="H60" s="307">
        <f>Non_Rept_Pop!H23</f>
        <v>2015</v>
      </c>
      <c r="I60" s="307">
        <f>Non_Rept_Pop!I23</f>
        <v>2016</v>
      </c>
      <c r="J60" s="307">
        <f>Non_Rept_Pop!J23</f>
        <v>2017</v>
      </c>
      <c r="K60" s="307">
        <f>Non_Rept_Pop!K23</f>
        <v>2018</v>
      </c>
      <c r="L60" s="307">
        <f>Non_Rept_Pop!L23</f>
        <v>2019</v>
      </c>
      <c r="M60" s="32">
        <f>Non_Rept_Pop!M23</f>
        <v>2009</v>
      </c>
    </row>
    <row r="61" spans="1:253" s="38" customFormat="1" ht="12.75" x14ac:dyDescent="0.2">
      <c r="A61" s="35" t="s">
        <v>736</v>
      </c>
      <c r="B61" s="36" t="s">
        <v>705</v>
      </c>
      <c r="C61" s="36" t="s">
        <v>705</v>
      </c>
      <c r="D61" s="36" t="s">
        <v>705</v>
      </c>
      <c r="E61" s="36" t="s">
        <v>705</v>
      </c>
      <c r="F61" s="36" t="s">
        <v>705</v>
      </c>
      <c r="G61" s="36">
        <v>100</v>
      </c>
      <c r="H61" s="36">
        <v>100</v>
      </c>
      <c r="I61" s="36">
        <v>100</v>
      </c>
      <c r="J61" s="36" t="s">
        <v>705</v>
      </c>
      <c r="K61" s="36">
        <v>100</v>
      </c>
      <c r="L61" s="36">
        <v>100</v>
      </c>
      <c r="M61" s="37"/>
    </row>
    <row r="62" spans="1:253" s="38" customFormat="1" ht="12.75" x14ac:dyDescent="0.2">
      <c r="A62" s="35" t="s">
        <v>737</v>
      </c>
      <c r="B62" s="36" t="s">
        <v>705</v>
      </c>
      <c r="C62" s="36" t="s">
        <v>705</v>
      </c>
      <c r="D62" s="36" t="s">
        <v>705</v>
      </c>
      <c r="E62" s="36" t="s">
        <v>705</v>
      </c>
      <c r="F62" s="36" t="s">
        <v>705</v>
      </c>
      <c r="G62" s="36" t="s">
        <v>705</v>
      </c>
      <c r="H62" s="36" t="s">
        <v>705</v>
      </c>
      <c r="I62" s="36" t="s">
        <v>705</v>
      </c>
      <c r="J62" s="36" t="s">
        <v>705</v>
      </c>
      <c r="K62" s="36" t="s">
        <v>705</v>
      </c>
      <c r="L62" s="36" t="s">
        <v>705</v>
      </c>
      <c r="M62" s="37"/>
    </row>
    <row r="63" spans="1:253" s="38" customFormat="1" ht="12.75" x14ac:dyDescent="0.2">
      <c r="A63" s="35" t="s">
        <v>738</v>
      </c>
      <c r="B63" s="36" t="s">
        <v>705</v>
      </c>
      <c r="C63" s="36" t="s">
        <v>705</v>
      </c>
      <c r="D63" s="36" t="s">
        <v>705</v>
      </c>
      <c r="E63" s="36" t="s">
        <v>705</v>
      </c>
      <c r="F63" s="36" t="s">
        <v>705</v>
      </c>
      <c r="G63" s="36" t="s">
        <v>705</v>
      </c>
      <c r="H63" s="36" t="s">
        <v>705</v>
      </c>
      <c r="I63" s="36" t="s">
        <v>705</v>
      </c>
      <c r="J63" s="36" t="s">
        <v>705</v>
      </c>
      <c r="K63" s="36" t="s">
        <v>705</v>
      </c>
      <c r="L63" s="36" t="s">
        <v>705</v>
      </c>
      <c r="M63" s="37"/>
    </row>
    <row r="64" spans="1:253" s="38" customFormat="1" ht="12.75" x14ac:dyDescent="0.2">
      <c r="A64" s="35" t="s">
        <v>739</v>
      </c>
      <c r="B64" s="36" t="s">
        <v>705</v>
      </c>
      <c r="C64" s="36" t="s">
        <v>705</v>
      </c>
      <c r="D64" s="36" t="s">
        <v>705</v>
      </c>
      <c r="E64" s="36" t="s">
        <v>705</v>
      </c>
      <c r="F64" s="36" t="s">
        <v>705</v>
      </c>
      <c r="G64" s="36" t="s">
        <v>705</v>
      </c>
      <c r="H64" s="36" t="s">
        <v>705</v>
      </c>
      <c r="I64" s="36" t="s">
        <v>705</v>
      </c>
      <c r="J64" s="36" t="s">
        <v>705</v>
      </c>
      <c r="K64" s="36" t="s">
        <v>705</v>
      </c>
      <c r="L64" s="36" t="s">
        <v>705</v>
      </c>
      <c r="M64" s="37"/>
    </row>
    <row r="65" spans="1:13" s="1" customFormat="1" ht="12.75" x14ac:dyDescent="0.2">
      <c r="A65" s="35" t="s">
        <v>740</v>
      </c>
      <c r="B65" s="36" t="s">
        <v>705</v>
      </c>
      <c r="C65" s="36" t="s">
        <v>705</v>
      </c>
      <c r="D65" s="36" t="s">
        <v>705</v>
      </c>
      <c r="E65" s="36" t="s">
        <v>705</v>
      </c>
      <c r="F65" s="36" t="s">
        <v>705</v>
      </c>
      <c r="G65" s="36" t="s">
        <v>705</v>
      </c>
      <c r="H65" s="36" t="s">
        <v>705</v>
      </c>
      <c r="I65" s="36" t="s">
        <v>705</v>
      </c>
      <c r="J65" s="36" t="s">
        <v>705</v>
      </c>
      <c r="K65" s="36" t="s">
        <v>705</v>
      </c>
      <c r="L65" s="36" t="s">
        <v>705</v>
      </c>
      <c r="M65" s="37"/>
    </row>
    <row r="66" spans="1:13" s="1" customFormat="1" ht="12.75" x14ac:dyDescent="0.2">
      <c r="A66" s="35" t="s">
        <v>741</v>
      </c>
      <c r="B66" s="36" t="s">
        <v>705</v>
      </c>
      <c r="C66" s="36" t="s">
        <v>705</v>
      </c>
      <c r="D66" s="36">
        <v>8</v>
      </c>
      <c r="E66" s="36" t="s">
        <v>705</v>
      </c>
      <c r="F66" s="36" t="s">
        <v>705</v>
      </c>
      <c r="G66" s="36" t="s">
        <v>705</v>
      </c>
      <c r="H66" s="36" t="s">
        <v>705</v>
      </c>
      <c r="I66" s="36" t="s">
        <v>705</v>
      </c>
      <c r="J66" s="36" t="s">
        <v>705</v>
      </c>
      <c r="K66" s="36" t="s">
        <v>705</v>
      </c>
      <c r="L66" s="36" t="s">
        <v>705</v>
      </c>
      <c r="M66" s="37"/>
    </row>
    <row r="67" spans="1:13" s="1" customFormat="1" ht="12.75" x14ac:dyDescent="0.2">
      <c r="A67" s="35"/>
      <c r="B67" s="36"/>
      <c r="C67" s="36"/>
      <c r="D67" s="36"/>
      <c r="E67" s="36"/>
      <c r="F67" s="36"/>
      <c r="G67" s="36"/>
      <c r="H67" s="36"/>
      <c r="I67" s="36"/>
      <c r="J67" s="36"/>
      <c r="K67" s="36"/>
      <c r="L67" s="36"/>
      <c r="M67" s="37"/>
    </row>
    <row r="68" spans="1:13" s="38" customFormat="1" ht="12.75" x14ac:dyDescent="0.2">
      <c r="A68" s="35"/>
      <c r="B68" s="36"/>
      <c r="C68" s="36"/>
      <c r="D68" s="36"/>
      <c r="E68" s="36"/>
      <c r="F68" s="36"/>
      <c r="G68" s="36"/>
      <c r="H68" s="36"/>
      <c r="I68" s="36"/>
      <c r="J68" s="36"/>
      <c r="K68" s="36"/>
      <c r="L68" s="36"/>
      <c r="M68" s="37"/>
    </row>
    <row r="69" spans="1:13" s="38" customFormat="1" ht="12.75" x14ac:dyDescent="0.2">
      <c r="A69" s="35"/>
      <c r="B69" s="36"/>
      <c r="C69" s="36"/>
      <c r="D69" s="36"/>
      <c r="E69" s="36"/>
      <c r="F69" s="36"/>
      <c r="G69" s="36"/>
      <c r="H69" s="36"/>
      <c r="I69" s="36"/>
      <c r="J69" s="36"/>
      <c r="K69" s="36"/>
      <c r="L69" s="36"/>
      <c r="M69" s="37"/>
    </row>
    <row r="70" spans="1:13" s="1" customFormat="1" ht="12.75" x14ac:dyDescent="0.2">
      <c r="A70" s="35"/>
      <c r="B70" s="36"/>
      <c r="C70" s="36"/>
      <c r="D70" s="36"/>
      <c r="E70" s="36"/>
      <c r="F70" s="36"/>
      <c r="G70" s="36"/>
      <c r="H70" s="36"/>
      <c r="I70" s="36"/>
      <c r="J70" s="36"/>
      <c r="K70" s="36"/>
      <c r="L70" s="36"/>
      <c r="M70" s="37"/>
    </row>
    <row r="71" spans="1:13" s="1" customFormat="1" ht="12.75" x14ac:dyDescent="0.2">
      <c r="A71" s="35"/>
      <c r="B71" s="36"/>
      <c r="C71" s="36"/>
      <c r="D71" s="36"/>
      <c r="E71" s="36"/>
      <c r="F71" s="36"/>
      <c r="G71" s="36"/>
      <c r="H71" s="36"/>
      <c r="I71" s="36"/>
      <c r="J71" s="36"/>
      <c r="K71" s="36"/>
      <c r="L71" s="36"/>
      <c r="M71" s="37"/>
    </row>
    <row r="72" spans="1:13" s="1" customFormat="1" ht="12.75" x14ac:dyDescent="0.2">
      <c r="A72" s="35"/>
      <c r="B72" s="36"/>
      <c r="C72" s="36"/>
      <c r="D72" s="36"/>
      <c r="E72" s="36"/>
      <c r="F72" s="36"/>
      <c r="G72" s="36"/>
      <c r="H72" s="36"/>
      <c r="I72" s="36"/>
      <c r="J72" s="36"/>
      <c r="K72" s="36"/>
      <c r="L72" s="36"/>
      <c r="M72" s="37"/>
    </row>
    <row r="73" spans="1:13" s="1" customFormat="1" ht="12.75" x14ac:dyDescent="0.2">
      <c r="A73" s="35"/>
      <c r="B73" s="36"/>
      <c r="C73" s="36"/>
      <c r="D73" s="36"/>
      <c r="E73" s="36"/>
      <c r="F73" s="36"/>
      <c r="G73" s="36"/>
      <c r="H73" s="36"/>
      <c r="I73" s="36"/>
      <c r="J73" s="36"/>
      <c r="K73" s="36"/>
      <c r="L73" s="36"/>
      <c r="M73" s="37"/>
    </row>
    <row r="74" spans="1:13" s="1" customFormat="1" ht="12.75" x14ac:dyDescent="0.2">
      <c r="A74" s="35"/>
      <c r="B74" s="36"/>
      <c r="C74" s="36"/>
      <c r="D74" s="36"/>
      <c r="E74" s="36"/>
      <c r="F74" s="36"/>
      <c r="G74" s="36"/>
      <c r="H74" s="36"/>
      <c r="I74" s="36"/>
      <c r="J74" s="36"/>
      <c r="K74" s="36"/>
      <c r="L74" s="36"/>
      <c r="M74" s="37"/>
    </row>
    <row r="75" spans="1:13" s="1" customFormat="1" ht="12.75" x14ac:dyDescent="0.2">
      <c r="A75" s="35"/>
      <c r="B75" s="36"/>
      <c r="C75" s="36"/>
      <c r="D75" s="36"/>
      <c r="E75" s="36"/>
      <c r="F75" s="36"/>
      <c r="G75" s="36"/>
      <c r="H75" s="36"/>
      <c r="I75" s="36"/>
      <c r="J75" s="36"/>
      <c r="K75" s="36"/>
      <c r="L75" s="36"/>
      <c r="M75" s="37"/>
    </row>
    <row r="76" spans="1:13" s="1" customFormat="1" ht="12.75" x14ac:dyDescent="0.2">
      <c r="A76" s="35"/>
      <c r="B76" s="36"/>
      <c r="C76" s="36"/>
      <c r="D76" s="36"/>
      <c r="E76" s="36"/>
      <c r="F76" s="36"/>
      <c r="G76" s="36"/>
      <c r="H76" s="36"/>
      <c r="I76" s="36"/>
      <c r="J76" s="36"/>
      <c r="K76" s="36"/>
      <c r="L76" s="36"/>
      <c r="M76" s="37"/>
    </row>
    <row r="77" spans="1:13" s="1" customFormat="1" ht="12.75" x14ac:dyDescent="0.2">
      <c r="A77" s="35"/>
      <c r="B77" s="36"/>
      <c r="C77" s="36"/>
      <c r="D77" s="36"/>
      <c r="E77" s="36"/>
      <c r="F77" s="36"/>
      <c r="G77" s="36"/>
      <c r="H77" s="36"/>
      <c r="I77" s="36"/>
      <c r="J77" s="36"/>
      <c r="K77" s="36"/>
      <c r="L77" s="36"/>
      <c r="M77" s="37"/>
    </row>
    <row r="78" spans="1:13" s="1" customFormat="1" ht="12.75" x14ac:dyDescent="0.2">
      <c r="A78" s="35"/>
      <c r="B78" s="36"/>
      <c r="C78" s="36"/>
      <c r="D78" s="36"/>
      <c r="E78" s="36"/>
      <c r="F78" s="36"/>
      <c r="G78" s="36"/>
      <c r="H78" s="36"/>
      <c r="I78" s="36"/>
      <c r="J78" s="36"/>
      <c r="K78" s="36"/>
      <c r="L78" s="36"/>
      <c r="M78" s="37"/>
    </row>
    <row r="79" spans="1:13" s="1" customFormat="1" ht="12.75" x14ac:dyDescent="0.2">
      <c r="A79" s="35"/>
      <c r="B79" s="36"/>
      <c r="C79" s="36"/>
      <c r="D79" s="36"/>
      <c r="E79" s="36"/>
      <c r="F79" s="36"/>
      <c r="G79" s="36"/>
      <c r="H79" s="36"/>
      <c r="I79" s="36"/>
      <c r="J79" s="36"/>
      <c r="K79" s="36"/>
      <c r="L79" s="36"/>
      <c r="M79" s="37"/>
    </row>
    <row r="80" spans="1:13" s="1" customFormat="1" ht="12.75" x14ac:dyDescent="0.2">
      <c r="A80" s="35"/>
      <c r="B80" s="36"/>
      <c r="C80" s="36"/>
      <c r="D80" s="36"/>
      <c r="E80" s="36"/>
      <c r="F80" s="36"/>
      <c r="G80" s="36"/>
      <c r="H80" s="36"/>
      <c r="I80" s="36"/>
      <c r="J80" s="36"/>
      <c r="K80" s="36"/>
      <c r="L80" s="36"/>
      <c r="M80" s="37"/>
    </row>
    <row r="81" spans="1:13" s="1" customFormat="1" ht="12.75" x14ac:dyDescent="0.2">
      <c r="A81" s="35"/>
      <c r="B81" s="36"/>
      <c r="C81" s="36"/>
      <c r="D81" s="36"/>
      <c r="E81" s="36"/>
      <c r="F81" s="36"/>
      <c r="G81" s="36"/>
      <c r="H81" s="36"/>
      <c r="I81" s="36"/>
      <c r="J81" s="36"/>
      <c r="K81" s="36"/>
      <c r="L81" s="36"/>
      <c r="M81" s="37"/>
    </row>
    <row r="82" spans="1:13" s="1" customFormat="1" ht="12.75" x14ac:dyDescent="0.2">
      <c r="A82" s="35"/>
      <c r="B82" s="36"/>
      <c r="C82" s="36"/>
      <c r="D82" s="36"/>
      <c r="E82" s="36"/>
      <c r="F82" s="36"/>
      <c r="G82" s="36"/>
      <c r="H82" s="36"/>
      <c r="I82" s="36"/>
      <c r="J82" s="36"/>
      <c r="K82" s="36"/>
      <c r="L82" s="36"/>
      <c r="M82" s="37"/>
    </row>
    <row r="83" spans="1:13" s="1" customFormat="1" ht="12.75" x14ac:dyDescent="0.2">
      <c r="A83" s="35"/>
      <c r="B83" s="36"/>
      <c r="C83" s="36"/>
      <c r="D83" s="36"/>
      <c r="E83" s="36"/>
      <c r="F83" s="36"/>
      <c r="G83" s="36"/>
      <c r="H83" s="36"/>
      <c r="I83" s="36"/>
      <c r="J83" s="36"/>
      <c r="K83" s="36"/>
      <c r="L83" s="36"/>
      <c r="M83" s="37"/>
    </row>
    <row r="84" spans="1:13" s="1" customFormat="1" ht="12.75" x14ac:dyDescent="0.2">
      <c r="A84" s="35"/>
      <c r="B84" s="36"/>
      <c r="C84" s="36"/>
      <c r="D84" s="36"/>
      <c r="E84" s="36"/>
      <c r="F84" s="36"/>
      <c r="G84" s="36"/>
      <c r="H84" s="36"/>
      <c r="I84" s="36"/>
      <c r="J84" s="36"/>
      <c r="K84" s="36"/>
      <c r="L84" s="36"/>
      <c r="M84" s="37"/>
    </row>
    <row r="85" spans="1:13" s="1" customFormat="1" ht="12" customHeight="1" x14ac:dyDescent="0.2">
      <c r="A85" s="35"/>
      <c r="B85" s="36"/>
      <c r="C85" s="36"/>
      <c r="D85" s="36"/>
      <c r="E85" s="36"/>
      <c r="F85" s="36"/>
      <c r="G85" s="36"/>
      <c r="H85" s="36"/>
      <c r="I85" s="36"/>
      <c r="J85" s="36"/>
      <c r="K85" s="36"/>
      <c r="L85" s="36"/>
      <c r="M85" s="37"/>
    </row>
    <row r="86" spans="1:13" s="1" customFormat="1" ht="12" customHeight="1" x14ac:dyDescent="0.2">
      <c r="A86" s="35"/>
      <c r="B86" s="36"/>
      <c r="C86" s="36"/>
      <c r="D86" s="36"/>
      <c r="E86" s="36"/>
      <c r="F86" s="36"/>
      <c r="G86" s="36"/>
      <c r="H86" s="36"/>
      <c r="I86" s="36"/>
      <c r="J86" s="36"/>
      <c r="K86" s="36"/>
      <c r="L86" s="36"/>
      <c r="M86" s="37"/>
    </row>
    <row r="87" spans="1:13" s="1" customFormat="1" ht="12" customHeight="1" x14ac:dyDescent="0.2">
      <c r="A87" s="35"/>
      <c r="B87" s="36"/>
      <c r="C87" s="36"/>
      <c r="D87" s="36"/>
      <c r="E87" s="36"/>
      <c r="F87" s="36"/>
      <c r="G87" s="36"/>
      <c r="H87" s="36"/>
      <c r="I87" s="36"/>
      <c r="J87" s="36"/>
      <c r="K87" s="36"/>
      <c r="L87" s="36"/>
      <c r="M87" s="37"/>
    </row>
    <row r="88" spans="1:13" s="1" customFormat="1" ht="12" customHeight="1" x14ac:dyDescent="0.2">
      <c r="A88" s="35"/>
      <c r="B88" s="36"/>
      <c r="C88" s="36"/>
      <c r="D88" s="36"/>
      <c r="E88" s="36"/>
      <c r="F88" s="36"/>
      <c r="G88" s="36"/>
      <c r="H88" s="36"/>
      <c r="I88" s="36"/>
      <c r="J88" s="36"/>
      <c r="K88" s="36"/>
      <c r="L88" s="36"/>
      <c r="M88" s="37"/>
    </row>
    <row r="89" spans="1:13" s="1" customFormat="1" ht="12" customHeight="1" x14ac:dyDescent="0.2">
      <c r="A89" s="35"/>
      <c r="B89" s="36"/>
      <c r="C89" s="36"/>
      <c r="D89" s="36"/>
      <c r="E89" s="36"/>
      <c r="F89" s="36"/>
      <c r="G89" s="36"/>
      <c r="H89" s="36"/>
      <c r="I89" s="36"/>
      <c r="J89" s="36"/>
      <c r="K89" s="36"/>
      <c r="L89" s="36"/>
      <c r="M89" s="37"/>
    </row>
    <row r="90" spans="1:13" s="1" customFormat="1" ht="12" customHeight="1" x14ac:dyDescent="0.2">
      <c r="A90" s="35"/>
      <c r="B90" s="36"/>
      <c r="C90" s="36"/>
      <c r="D90" s="36"/>
      <c r="E90" s="36"/>
      <c r="F90" s="36"/>
      <c r="G90" s="36"/>
      <c r="H90" s="36"/>
      <c r="I90" s="36"/>
      <c r="J90" s="36"/>
      <c r="K90" s="36"/>
      <c r="L90" s="36"/>
      <c r="M90" s="37"/>
    </row>
    <row r="91" spans="1:13" s="1" customFormat="1" ht="12" customHeight="1" x14ac:dyDescent="0.2">
      <c r="A91" s="35"/>
      <c r="B91" s="36"/>
      <c r="C91" s="36"/>
      <c r="D91" s="36"/>
      <c r="E91" s="36"/>
      <c r="F91" s="36"/>
      <c r="G91" s="36"/>
      <c r="H91" s="36"/>
      <c r="I91" s="36"/>
      <c r="J91" s="36"/>
      <c r="K91" s="36"/>
      <c r="L91" s="36"/>
      <c r="M91" s="37"/>
    </row>
    <row r="92" spans="1:13" s="1" customFormat="1" ht="12" customHeight="1" x14ac:dyDescent="0.2">
      <c r="A92" s="35"/>
      <c r="B92" s="36"/>
      <c r="C92" s="36"/>
      <c r="D92" s="36"/>
      <c r="E92" s="36"/>
      <c r="F92" s="36"/>
      <c r="G92" s="36"/>
      <c r="H92" s="36"/>
      <c r="I92" s="36"/>
      <c r="J92" s="36"/>
      <c r="K92" s="36"/>
      <c r="L92" s="36"/>
      <c r="M92" s="37"/>
    </row>
    <row r="93" spans="1:13" s="1" customFormat="1" ht="12" customHeight="1" x14ac:dyDescent="0.2">
      <c r="A93" s="35"/>
      <c r="B93" s="36"/>
      <c r="C93" s="36"/>
      <c r="D93" s="36"/>
      <c r="E93" s="36"/>
      <c r="F93" s="36"/>
      <c r="G93" s="36"/>
      <c r="H93" s="36"/>
      <c r="I93" s="36"/>
      <c r="J93" s="36"/>
      <c r="K93" s="36"/>
      <c r="L93" s="36"/>
      <c r="M93" s="37"/>
    </row>
    <row r="94" spans="1:13" s="1" customFormat="1" ht="12" customHeight="1" x14ac:dyDescent="0.2">
      <c r="A94" s="35"/>
      <c r="B94" s="36"/>
      <c r="C94" s="36"/>
      <c r="D94" s="36"/>
      <c r="E94" s="36"/>
      <c r="F94" s="36"/>
      <c r="G94" s="36"/>
      <c r="H94" s="36"/>
      <c r="I94" s="36"/>
      <c r="J94" s="36"/>
      <c r="K94" s="36"/>
      <c r="L94" s="36"/>
      <c r="M94" s="37"/>
    </row>
    <row r="95" spans="1:13" s="1" customFormat="1" ht="12" customHeight="1" x14ac:dyDescent="0.2">
      <c r="A95" s="35"/>
      <c r="B95" s="36"/>
      <c r="C95" s="36"/>
      <c r="D95" s="36"/>
      <c r="E95" s="36"/>
      <c r="F95" s="36"/>
      <c r="G95" s="36"/>
      <c r="H95" s="36"/>
      <c r="I95" s="36"/>
      <c r="J95" s="36"/>
      <c r="K95" s="36"/>
      <c r="L95" s="36"/>
      <c r="M95" s="37"/>
    </row>
    <row r="96" spans="1:13" s="1" customFormat="1" ht="12" customHeight="1" x14ac:dyDescent="0.2">
      <c r="A96" s="35"/>
      <c r="B96" s="36"/>
      <c r="C96" s="36"/>
      <c r="D96" s="36"/>
      <c r="E96" s="36"/>
      <c r="F96" s="36"/>
      <c r="G96" s="36"/>
      <c r="H96" s="36"/>
      <c r="I96" s="36"/>
      <c r="J96" s="36"/>
      <c r="K96" s="36"/>
      <c r="L96" s="36"/>
      <c r="M96" s="37"/>
    </row>
    <row r="97" spans="1:253" s="1" customFormat="1" ht="12" customHeight="1" x14ac:dyDescent="0.2">
      <c r="A97" s="35"/>
      <c r="B97" s="36"/>
      <c r="C97" s="36"/>
      <c r="D97" s="36"/>
      <c r="E97" s="36"/>
      <c r="F97" s="36"/>
      <c r="G97" s="36"/>
      <c r="H97" s="36"/>
      <c r="I97" s="36"/>
      <c r="J97" s="36"/>
      <c r="K97" s="36"/>
      <c r="L97" s="36"/>
      <c r="M97" s="37"/>
    </row>
    <row r="98" spans="1:253" s="1" customFormat="1" ht="12" customHeight="1" x14ac:dyDescent="0.2">
      <c r="A98" s="35"/>
      <c r="B98" s="36"/>
      <c r="C98" s="36"/>
      <c r="D98" s="36"/>
      <c r="E98" s="36"/>
      <c r="F98" s="36"/>
      <c r="G98" s="36"/>
      <c r="H98" s="36"/>
      <c r="I98" s="36"/>
      <c r="J98" s="36"/>
      <c r="K98" s="36"/>
      <c r="L98" s="36"/>
      <c r="M98" s="37"/>
    </row>
    <row r="99" spans="1:253" s="1" customFormat="1" ht="12" customHeight="1" x14ac:dyDescent="0.2">
      <c r="A99" s="35"/>
      <c r="B99" s="36"/>
      <c r="C99" s="36"/>
      <c r="D99" s="36"/>
      <c r="E99" s="36"/>
      <c r="F99" s="36"/>
      <c r="G99" s="36"/>
      <c r="H99" s="36"/>
      <c r="I99" s="36"/>
      <c r="J99" s="36"/>
      <c r="K99" s="36"/>
      <c r="L99" s="36"/>
      <c r="M99" s="37"/>
    </row>
    <row r="100" spans="1:253" s="1" customFormat="1" ht="12" customHeight="1" x14ac:dyDescent="0.2">
      <c r="A100" s="35"/>
      <c r="B100" s="36"/>
      <c r="C100" s="36"/>
      <c r="D100" s="36"/>
      <c r="E100" s="36"/>
      <c r="F100" s="36"/>
      <c r="G100" s="36"/>
      <c r="H100" s="36"/>
      <c r="I100" s="36"/>
      <c r="J100" s="36"/>
      <c r="K100" s="36"/>
      <c r="L100" s="36"/>
      <c r="M100" s="37"/>
    </row>
    <row r="101" spans="1:253" s="1" customFormat="1" ht="12" customHeight="1" x14ac:dyDescent="0.2">
      <c r="A101" s="35"/>
      <c r="B101" s="36"/>
      <c r="C101" s="36"/>
      <c r="D101" s="36"/>
      <c r="E101" s="36"/>
      <c r="F101" s="36"/>
      <c r="G101" s="36"/>
      <c r="H101" s="36"/>
      <c r="I101" s="36"/>
      <c r="J101" s="36"/>
      <c r="K101" s="36"/>
      <c r="L101" s="36"/>
      <c r="M101" s="37"/>
    </row>
    <row r="102" spans="1:253" s="1" customFormat="1" ht="12" customHeight="1" x14ac:dyDescent="0.2">
      <c r="A102" s="35"/>
      <c r="B102" s="36"/>
      <c r="C102" s="36"/>
      <c r="D102" s="36"/>
      <c r="E102" s="36"/>
      <c r="F102" s="36"/>
      <c r="G102" s="36"/>
      <c r="H102" s="36"/>
      <c r="I102" s="36"/>
      <c r="J102" s="36"/>
      <c r="K102" s="36"/>
      <c r="L102" s="36"/>
      <c r="M102" s="37"/>
    </row>
    <row r="103" spans="1:253" s="1" customFormat="1" ht="12" customHeight="1" x14ac:dyDescent="0.2">
      <c r="A103" s="35"/>
      <c r="B103" s="36"/>
      <c r="C103" s="36"/>
      <c r="D103" s="36"/>
      <c r="E103" s="36"/>
      <c r="F103" s="36"/>
      <c r="G103" s="36"/>
      <c r="H103" s="36"/>
      <c r="I103" s="36"/>
      <c r="J103" s="36"/>
      <c r="K103" s="36"/>
      <c r="L103" s="36"/>
      <c r="M103" s="37"/>
    </row>
    <row r="104" spans="1:253" s="1" customFormat="1" ht="12" customHeight="1" x14ac:dyDescent="0.2">
      <c r="A104" s="35"/>
      <c r="B104" s="36"/>
      <c r="C104" s="36"/>
      <c r="D104" s="36"/>
      <c r="E104" s="36"/>
      <c r="F104" s="36"/>
      <c r="G104" s="36"/>
      <c r="H104" s="36"/>
      <c r="I104" s="36"/>
      <c r="J104" s="36"/>
      <c r="K104" s="36"/>
      <c r="L104" s="36"/>
      <c r="M104" s="37"/>
    </row>
    <row r="105" spans="1:253" s="1" customFormat="1" ht="12" customHeight="1" x14ac:dyDescent="0.2">
      <c r="A105" s="35"/>
      <c r="B105" s="36"/>
      <c r="C105" s="36"/>
      <c r="D105" s="36"/>
      <c r="E105" s="36"/>
      <c r="F105" s="36"/>
      <c r="G105" s="36"/>
      <c r="H105" s="36"/>
      <c r="I105" s="36"/>
      <c r="J105" s="36"/>
      <c r="K105" s="36"/>
      <c r="L105" s="36"/>
      <c r="M105" s="37"/>
    </row>
    <row r="106" spans="1:253" s="1" customFormat="1" ht="12" customHeight="1" x14ac:dyDescent="0.2">
      <c r="A106" s="35"/>
      <c r="B106" s="36"/>
      <c r="C106" s="36"/>
      <c r="D106" s="36"/>
      <c r="E106" s="36"/>
      <c r="F106" s="36"/>
      <c r="G106" s="36"/>
      <c r="H106" s="36"/>
      <c r="I106" s="36"/>
      <c r="J106" s="36"/>
      <c r="K106" s="36"/>
      <c r="L106" s="36"/>
      <c r="M106" s="42"/>
    </row>
    <row r="107" spans="1:253" s="1" customFormat="1" ht="12" customHeight="1" x14ac:dyDescent="0.2">
      <c r="A107" s="35"/>
      <c r="B107" s="39"/>
      <c r="C107" s="36"/>
      <c r="D107" s="36"/>
      <c r="E107" s="36"/>
      <c r="F107" s="36"/>
      <c r="G107" s="36"/>
      <c r="H107" s="36"/>
      <c r="I107" s="36"/>
      <c r="J107" s="36"/>
      <c r="K107" s="36"/>
      <c r="L107" s="36"/>
      <c r="M107" s="43"/>
      <c r="N107" s="2"/>
    </row>
    <row r="108" spans="1:253" s="1" customFormat="1" ht="12" customHeight="1" x14ac:dyDescent="0.2">
      <c r="A108" s="35"/>
      <c r="B108" s="39"/>
      <c r="C108" s="36"/>
      <c r="D108" s="36"/>
      <c r="E108" s="36"/>
      <c r="F108" s="36"/>
      <c r="G108" s="36"/>
      <c r="H108" s="36"/>
      <c r="I108" s="36"/>
      <c r="J108" s="36"/>
      <c r="K108" s="36"/>
      <c r="L108" s="36"/>
      <c r="M108" s="43"/>
      <c r="N108" s="2"/>
    </row>
    <row r="109" spans="1:253" ht="18.75" x14ac:dyDescent="0.25">
      <c r="A109" s="19" t="str">
        <f>A1</f>
        <v>Columbia County</v>
      </c>
      <c r="B109" s="20"/>
      <c r="C109" s="44"/>
      <c r="D109" s="41"/>
      <c r="E109" s="41"/>
      <c r="F109" s="41"/>
      <c r="G109" s="489" t="s">
        <v>23</v>
      </c>
      <c r="H109" s="489"/>
      <c r="I109" s="489"/>
      <c r="J109" s="489"/>
      <c r="K109" s="489"/>
      <c r="L109" s="489"/>
      <c r="M109" s="45" t="s">
        <v>19</v>
      </c>
      <c r="N109" s="46"/>
    </row>
    <row r="110" spans="1:253" ht="15.75" customHeight="1" x14ac:dyDescent="0.3">
      <c r="A110" s="25" t="s">
        <v>493</v>
      </c>
      <c r="B110" s="26"/>
      <c r="C110" s="26"/>
      <c r="D110" s="26"/>
      <c r="E110" s="26"/>
      <c r="F110" s="26"/>
      <c r="G110" s="26"/>
      <c r="H110" s="26"/>
      <c r="I110" s="26"/>
      <c r="J110" s="26"/>
      <c r="K110" s="26"/>
      <c r="L110" s="27"/>
      <c r="M110" s="28"/>
      <c r="N110" s="28"/>
      <c r="O110" s="28"/>
      <c r="P110" s="28"/>
      <c r="Q110" s="28"/>
      <c r="R110" s="28"/>
      <c r="S110" s="28"/>
      <c r="T110" s="28"/>
      <c r="U110" s="28"/>
      <c r="V110" s="28"/>
      <c r="W110" s="28"/>
      <c r="X110" s="29"/>
      <c r="Y110" s="29"/>
      <c r="Z110" s="29"/>
      <c r="AA110" s="29"/>
      <c r="AB110" s="29"/>
      <c r="AC110" s="29"/>
      <c r="AD110" s="29"/>
      <c r="AE110" s="29"/>
      <c r="AF110" s="29"/>
      <c r="AG110" s="29"/>
      <c r="AH110" s="29"/>
      <c r="AI110" s="29"/>
      <c r="AJ110" s="29"/>
      <c r="AK110" s="29"/>
      <c r="AL110" s="29"/>
      <c r="AM110" s="29"/>
      <c r="AN110" s="29"/>
      <c r="AO110" s="29"/>
      <c r="AP110" s="29"/>
      <c r="AQ110" s="29"/>
      <c r="AR110" s="29"/>
      <c r="AS110" s="29"/>
      <c r="AT110" s="29"/>
      <c r="AU110" s="29"/>
      <c r="AV110" s="29"/>
      <c r="AW110" s="29"/>
      <c r="AX110" s="29"/>
      <c r="AY110" s="29"/>
      <c r="AZ110" s="29"/>
      <c r="BA110" s="29"/>
      <c r="BB110" s="29"/>
      <c r="BC110" s="29"/>
      <c r="BD110" s="29"/>
      <c r="BE110" s="29"/>
      <c r="BF110" s="29"/>
      <c r="BG110" s="29"/>
      <c r="BH110" s="29"/>
      <c r="BI110" s="29"/>
      <c r="BJ110" s="29"/>
      <c r="BK110" s="29"/>
      <c r="BL110" s="29"/>
      <c r="BM110" s="29"/>
      <c r="BN110" s="29"/>
      <c r="BO110" s="29"/>
      <c r="BP110" s="29"/>
      <c r="BQ110" s="29"/>
      <c r="BR110" s="29"/>
      <c r="BS110" s="29"/>
      <c r="BT110" s="29"/>
      <c r="BU110" s="29"/>
      <c r="BV110" s="29"/>
      <c r="BW110" s="29"/>
      <c r="BX110" s="29"/>
      <c r="BY110" s="29"/>
      <c r="BZ110" s="29"/>
      <c r="CA110" s="29"/>
      <c r="CB110" s="29"/>
      <c r="CC110" s="29"/>
      <c r="CD110" s="29"/>
      <c r="CE110" s="29"/>
      <c r="CF110" s="29"/>
      <c r="CG110" s="29"/>
      <c r="CH110" s="29"/>
      <c r="CI110" s="29"/>
      <c r="CJ110" s="29"/>
      <c r="CK110" s="29"/>
      <c r="CL110" s="29"/>
      <c r="CM110" s="29"/>
      <c r="CN110" s="29"/>
      <c r="CO110" s="29"/>
      <c r="CP110" s="29"/>
      <c r="CQ110" s="29"/>
      <c r="CR110" s="29"/>
      <c r="CS110" s="29"/>
      <c r="CT110" s="29"/>
      <c r="CU110" s="29"/>
      <c r="CV110" s="29"/>
      <c r="CW110" s="29"/>
      <c r="CX110" s="29"/>
      <c r="CY110" s="29"/>
      <c r="CZ110" s="29"/>
      <c r="DA110" s="29"/>
      <c r="DB110" s="29"/>
      <c r="DC110" s="29"/>
      <c r="DD110" s="29"/>
      <c r="DE110" s="29"/>
      <c r="DF110" s="29"/>
      <c r="DG110" s="29"/>
      <c r="DH110" s="29"/>
      <c r="DI110" s="29"/>
      <c r="DJ110" s="29"/>
      <c r="DK110" s="29"/>
      <c r="DL110" s="29"/>
      <c r="DM110" s="29"/>
      <c r="DN110" s="29"/>
      <c r="DO110" s="29"/>
      <c r="DP110" s="29"/>
      <c r="DQ110" s="29"/>
      <c r="DR110" s="29"/>
      <c r="DS110" s="29"/>
      <c r="DT110" s="29"/>
      <c r="DU110" s="29"/>
      <c r="DV110" s="29"/>
      <c r="DW110" s="29"/>
      <c r="DX110" s="29"/>
      <c r="DY110" s="29"/>
      <c r="DZ110" s="29"/>
      <c r="EA110" s="29"/>
      <c r="EB110" s="29"/>
      <c r="EC110" s="29"/>
      <c r="ED110" s="29"/>
      <c r="EE110" s="29"/>
      <c r="EF110" s="29"/>
      <c r="EG110" s="29"/>
      <c r="EH110" s="29"/>
      <c r="EI110" s="29"/>
      <c r="EJ110" s="29"/>
      <c r="EK110" s="29"/>
      <c r="EL110" s="29"/>
      <c r="EM110" s="29"/>
      <c r="EN110" s="29"/>
      <c r="EO110" s="29"/>
      <c r="EP110" s="29"/>
      <c r="EQ110" s="29"/>
      <c r="ER110" s="29"/>
      <c r="ES110" s="29"/>
      <c r="ET110" s="29"/>
      <c r="EU110" s="29"/>
      <c r="EV110" s="29"/>
      <c r="EW110" s="29"/>
      <c r="EX110" s="29"/>
      <c r="EY110" s="29"/>
      <c r="EZ110" s="29"/>
      <c r="FA110" s="29"/>
      <c r="FB110" s="29"/>
      <c r="FC110" s="29"/>
      <c r="FD110" s="29"/>
      <c r="FE110" s="29"/>
      <c r="FF110" s="29"/>
      <c r="FG110" s="29"/>
      <c r="FH110" s="29"/>
      <c r="FI110" s="29"/>
      <c r="FJ110" s="29"/>
      <c r="FK110" s="29"/>
      <c r="FL110" s="29"/>
      <c r="FM110" s="29"/>
      <c r="FN110" s="29"/>
      <c r="FO110" s="29"/>
      <c r="FP110" s="29"/>
      <c r="FQ110" s="29"/>
      <c r="FR110" s="29"/>
      <c r="FS110" s="29"/>
      <c r="FT110" s="29"/>
      <c r="FU110" s="29"/>
      <c r="FV110" s="29"/>
      <c r="FW110" s="29"/>
      <c r="FX110" s="29"/>
      <c r="FY110" s="29"/>
      <c r="FZ110" s="29"/>
      <c r="GA110" s="29"/>
      <c r="GB110" s="29"/>
      <c r="GC110" s="29"/>
      <c r="GD110" s="29"/>
      <c r="GE110" s="29"/>
      <c r="GF110" s="29"/>
      <c r="GG110" s="29"/>
      <c r="GH110" s="29"/>
      <c r="GI110" s="29"/>
      <c r="GJ110" s="29"/>
      <c r="GK110" s="29"/>
      <c r="GL110" s="29"/>
      <c r="GM110" s="29"/>
      <c r="GN110" s="29"/>
      <c r="GO110" s="29"/>
      <c r="GP110" s="29"/>
      <c r="GQ110" s="29"/>
      <c r="GR110" s="29"/>
      <c r="GS110" s="29"/>
      <c r="GT110" s="29"/>
      <c r="GU110" s="29"/>
      <c r="GV110" s="29"/>
      <c r="GW110" s="29"/>
      <c r="GX110" s="29"/>
      <c r="GY110" s="29"/>
      <c r="GZ110" s="29"/>
      <c r="HA110" s="29"/>
      <c r="HB110" s="29"/>
      <c r="HC110" s="29"/>
      <c r="HD110" s="29"/>
      <c r="HE110" s="29"/>
      <c r="HF110" s="29"/>
      <c r="HG110" s="29"/>
      <c r="HH110" s="29"/>
      <c r="HI110" s="29"/>
      <c r="HJ110" s="29"/>
      <c r="HK110" s="29"/>
      <c r="HL110" s="29"/>
      <c r="HM110" s="29"/>
      <c r="HN110" s="29"/>
      <c r="HO110" s="29"/>
      <c r="HP110" s="29"/>
      <c r="HQ110" s="29"/>
      <c r="HR110" s="29"/>
      <c r="HS110" s="29"/>
      <c r="HT110" s="29"/>
      <c r="HU110" s="29"/>
      <c r="HV110" s="29"/>
      <c r="HW110" s="29"/>
      <c r="HX110" s="29"/>
      <c r="HY110" s="29"/>
      <c r="HZ110" s="29"/>
      <c r="IA110" s="29"/>
      <c r="IB110" s="29"/>
      <c r="IC110" s="29"/>
      <c r="ID110" s="29"/>
      <c r="IE110" s="29"/>
      <c r="IF110" s="29"/>
      <c r="IG110" s="29"/>
      <c r="IH110" s="29"/>
      <c r="II110" s="29"/>
      <c r="IJ110" s="29"/>
      <c r="IK110" s="29"/>
      <c r="IL110" s="29"/>
      <c r="IM110" s="29"/>
      <c r="IN110" s="29"/>
      <c r="IO110" s="29"/>
      <c r="IP110" s="29"/>
      <c r="IQ110" s="29"/>
      <c r="IR110" s="29"/>
      <c r="IS110" s="29"/>
    </row>
    <row r="111" spans="1:253" ht="21" customHeight="1" x14ac:dyDescent="0.25"/>
    <row r="112" spans="1:253" s="31" customFormat="1" ht="9" customHeight="1" x14ac:dyDescent="0.2">
      <c r="A112" s="30"/>
      <c r="B112" s="21"/>
      <c r="C112" s="21"/>
      <c r="D112" s="21"/>
      <c r="E112" s="21"/>
      <c r="F112" s="21"/>
      <c r="G112" s="21"/>
      <c r="H112" s="21"/>
      <c r="I112" s="21"/>
      <c r="J112" s="21"/>
      <c r="K112" s="21"/>
      <c r="L112" s="21"/>
      <c r="M112" s="30"/>
    </row>
    <row r="113" spans="1:13" s="34" customFormat="1" x14ac:dyDescent="0.25">
      <c r="A113" s="306" t="s">
        <v>18</v>
      </c>
      <c r="B113" s="307">
        <f>Non_Rept_Pop!B42</f>
        <v>2009</v>
      </c>
      <c r="C113" s="307">
        <f>Non_Rept_Pop!C42</f>
        <v>2010</v>
      </c>
      <c r="D113" s="307">
        <f>Non_Rept_Pop!D42</f>
        <v>2011</v>
      </c>
      <c r="E113" s="307">
        <f>Non_Rept_Pop!E42</f>
        <v>2012</v>
      </c>
      <c r="F113" s="307">
        <f>Non_Rept_Pop!F42</f>
        <v>2013</v>
      </c>
      <c r="G113" s="307">
        <f>Non_Rept_Pop!G42</f>
        <v>2014</v>
      </c>
      <c r="H113" s="307">
        <f>Non_Rept_Pop!H42</f>
        <v>2015</v>
      </c>
      <c r="I113" s="307">
        <f>Non_Rept_Pop!I42</f>
        <v>2016</v>
      </c>
      <c r="J113" s="307">
        <f>Non_Rept_Pop!J42</f>
        <v>2017</v>
      </c>
      <c r="K113" s="307">
        <f>Non_Rept_Pop!K42</f>
        <v>2018</v>
      </c>
      <c r="L113" s="307">
        <f>Non_Rept_Pop!L42</f>
        <v>2019</v>
      </c>
      <c r="M113" s="33">
        <v>2001</v>
      </c>
    </row>
    <row r="114" spans="1:13" s="38" customFormat="1" ht="12.75" x14ac:dyDescent="0.2">
      <c r="A114" s="35" t="s">
        <v>736</v>
      </c>
      <c r="B114" s="36" t="s">
        <v>705</v>
      </c>
      <c r="C114" s="36" t="s">
        <v>705</v>
      </c>
      <c r="D114" s="36" t="s">
        <v>705</v>
      </c>
      <c r="E114" s="36" t="s">
        <v>705</v>
      </c>
      <c r="F114" s="36" t="s">
        <v>705</v>
      </c>
      <c r="G114" s="36">
        <v>100</v>
      </c>
      <c r="H114" s="36" t="s">
        <v>705</v>
      </c>
      <c r="I114" s="36" t="s">
        <v>705</v>
      </c>
      <c r="J114" s="36" t="s">
        <v>705</v>
      </c>
      <c r="K114" s="36" t="s">
        <v>705</v>
      </c>
      <c r="L114" s="36" t="s">
        <v>705</v>
      </c>
      <c r="M114" s="37"/>
    </row>
    <row r="115" spans="1:13" s="38" customFormat="1" ht="12.75" x14ac:dyDescent="0.2">
      <c r="A115" s="35" t="s">
        <v>737</v>
      </c>
      <c r="B115" s="36" t="s">
        <v>705</v>
      </c>
      <c r="C115" s="36" t="s">
        <v>705</v>
      </c>
      <c r="D115" s="36" t="s">
        <v>705</v>
      </c>
      <c r="E115" s="36" t="s">
        <v>705</v>
      </c>
      <c r="F115" s="36" t="s">
        <v>705</v>
      </c>
      <c r="G115" s="36" t="s">
        <v>705</v>
      </c>
      <c r="H115" s="36" t="s">
        <v>705</v>
      </c>
      <c r="I115" s="36" t="s">
        <v>705</v>
      </c>
      <c r="J115" s="36" t="s">
        <v>705</v>
      </c>
      <c r="K115" s="36" t="s">
        <v>705</v>
      </c>
      <c r="L115" s="36" t="s">
        <v>705</v>
      </c>
      <c r="M115" s="37"/>
    </row>
    <row r="116" spans="1:13" s="38" customFormat="1" ht="12.75" x14ac:dyDescent="0.2">
      <c r="A116" s="35" t="s">
        <v>738</v>
      </c>
      <c r="B116" s="36" t="s">
        <v>705</v>
      </c>
      <c r="C116" s="36" t="s">
        <v>705</v>
      </c>
      <c r="D116" s="36" t="s">
        <v>705</v>
      </c>
      <c r="E116" s="36" t="s">
        <v>705</v>
      </c>
      <c r="F116" s="36" t="s">
        <v>705</v>
      </c>
      <c r="G116" s="36" t="s">
        <v>705</v>
      </c>
      <c r="H116" s="36" t="s">
        <v>705</v>
      </c>
      <c r="I116" s="36" t="s">
        <v>705</v>
      </c>
      <c r="J116" s="36" t="s">
        <v>705</v>
      </c>
      <c r="K116" s="36" t="s">
        <v>705</v>
      </c>
      <c r="L116" s="36" t="s">
        <v>705</v>
      </c>
      <c r="M116" s="37"/>
    </row>
    <row r="117" spans="1:13" s="1" customFormat="1" ht="12.75" x14ac:dyDescent="0.2">
      <c r="A117" s="35" t="s">
        <v>739</v>
      </c>
      <c r="B117" s="36" t="s">
        <v>705</v>
      </c>
      <c r="C117" s="36" t="s">
        <v>705</v>
      </c>
      <c r="D117" s="36" t="s">
        <v>705</v>
      </c>
      <c r="E117" s="36" t="s">
        <v>705</v>
      </c>
      <c r="F117" s="36" t="s">
        <v>705</v>
      </c>
      <c r="G117" s="36" t="s">
        <v>705</v>
      </c>
      <c r="H117" s="36" t="s">
        <v>705</v>
      </c>
      <c r="I117" s="36" t="s">
        <v>705</v>
      </c>
      <c r="J117" s="36" t="s">
        <v>705</v>
      </c>
      <c r="K117" s="36" t="s">
        <v>705</v>
      </c>
      <c r="L117" s="36" t="s">
        <v>705</v>
      </c>
      <c r="M117" s="37"/>
    </row>
    <row r="118" spans="1:13" s="1" customFormat="1" ht="12.75" x14ac:dyDescent="0.2">
      <c r="A118" s="35" t="s">
        <v>740</v>
      </c>
      <c r="B118" s="36" t="s">
        <v>705</v>
      </c>
      <c r="C118" s="36" t="s">
        <v>705</v>
      </c>
      <c r="D118" s="36" t="s">
        <v>705</v>
      </c>
      <c r="E118" s="36" t="s">
        <v>705</v>
      </c>
      <c r="F118" s="36" t="s">
        <v>705</v>
      </c>
      <c r="G118" s="36" t="s">
        <v>705</v>
      </c>
      <c r="H118" s="36" t="s">
        <v>705</v>
      </c>
      <c r="I118" s="36" t="s">
        <v>705</v>
      </c>
      <c r="J118" s="36" t="s">
        <v>705</v>
      </c>
      <c r="K118" s="36" t="s">
        <v>705</v>
      </c>
      <c r="L118" s="36" t="s">
        <v>705</v>
      </c>
      <c r="M118" s="37"/>
    </row>
    <row r="119" spans="1:13" s="1" customFormat="1" ht="12.75" x14ac:dyDescent="0.2">
      <c r="A119" s="35" t="s">
        <v>741</v>
      </c>
      <c r="B119" s="36" t="s">
        <v>705</v>
      </c>
      <c r="C119" s="36" t="s">
        <v>705</v>
      </c>
      <c r="D119" s="36" t="s">
        <v>705</v>
      </c>
      <c r="E119" s="36" t="s">
        <v>705</v>
      </c>
      <c r="F119" s="36" t="s">
        <v>705</v>
      </c>
      <c r="G119" s="36" t="s">
        <v>705</v>
      </c>
      <c r="H119" s="36" t="s">
        <v>705</v>
      </c>
      <c r="I119" s="36" t="s">
        <v>705</v>
      </c>
      <c r="J119" s="36" t="s">
        <v>705</v>
      </c>
      <c r="K119" s="36" t="s">
        <v>705</v>
      </c>
      <c r="L119" s="36" t="s">
        <v>705</v>
      </c>
      <c r="M119" s="37"/>
    </row>
    <row r="120" spans="1:13" s="1" customFormat="1" ht="12.75" x14ac:dyDescent="0.2">
      <c r="A120" s="35"/>
      <c r="B120" s="36"/>
      <c r="C120" s="36"/>
      <c r="D120" s="36"/>
      <c r="E120" s="36"/>
      <c r="F120" s="36"/>
      <c r="G120" s="36"/>
      <c r="H120" s="36"/>
      <c r="I120" s="36"/>
      <c r="J120" s="36"/>
      <c r="K120" s="36"/>
      <c r="L120" s="36"/>
      <c r="M120" s="37"/>
    </row>
    <row r="121" spans="1:13" s="1" customFormat="1" ht="12.75" x14ac:dyDescent="0.2">
      <c r="A121" s="35"/>
      <c r="B121" s="36"/>
      <c r="C121" s="36"/>
      <c r="D121" s="36"/>
      <c r="E121" s="36"/>
      <c r="F121" s="36"/>
      <c r="G121" s="36"/>
      <c r="H121" s="36"/>
      <c r="I121" s="36"/>
      <c r="J121" s="36"/>
      <c r="K121" s="36"/>
      <c r="L121" s="36"/>
      <c r="M121" s="37"/>
    </row>
    <row r="122" spans="1:13" s="1" customFormat="1" ht="12.75" x14ac:dyDescent="0.2">
      <c r="A122" s="35"/>
      <c r="B122" s="36"/>
      <c r="C122" s="36"/>
      <c r="D122" s="36"/>
      <c r="E122" s="36"/>
      <c r="F122" s="36"/>
      <c r="G122" s="36"/>
      <c r="H122" s="36"/>
      <c r="I122" s="36"/>
      <c r="J122" s="36"/>
      <c r="K122" s="36"/>
      <c r="L122" s="36"/>
      <c r="M122" s="37"/>
    </row>
    <row r="123" spans="1:13" s="1" customFormat="1" ht="12.75" x14ac:dyDescent="0.2">
      <c r="A123" s="35"/>
      <c r="B123" s="36"/>
      <c r="C123" s="36"/>
      <c r="D123" s="36"/>
      <c r="E123" s="36"/>
      <c r="F123" s="36"/>
      <c r="G123" s="36"/>
      <c r="H123" s="36"/>
      <c r="I123" s="36"/>
      <c r="J123" s="36"/>
      <c r="K123" s="36"/>
      <c r="L123" s="36"/>
      <c r="M123" s="37"/>
    </row>
    <row r="124" spans="1:13" s="1" customFormat="1" ht="12.75" x14ac:dyDescent="0.2">
      <c r="A124" s="35"/>
      <c r="B124" s="36"/>
      <c r="C124" s="36"/>
      <c r="D124" s="36"/>
      <c r="E124" s="36"/>
      <c r="F124" s="36"/>
      <c r="G124" s="36"/>
      <c r="H124" s="36"/>
      <c r="I124" s="36"/>
      <c r="J124" s="36"/>
      <c r="K124" s="36"/>
      <c r="L124" s="36"/>
      <c r="M124" s="37"/>
    </row>
    <row r="125" spans="1:13" s="1" customFormat="1" ht="12.75" x14ac:dyDescent="0.2">
      <c r="A125" s="35"/>
      <c r="B125" s="36"/>
      <c r="C125" s="36"/>
      <c r="D125" s="36"/>
      <c r="E125" s="36"/>
      <c r="F125" s="36"/>
      <c r="G125" s="36"/>
      <c r="H125" s="36"/>
      <c r="I125" s="36"/>
      <c r="J125" s="36"/>
      <c r="K125" s="36"/>
      <c r="L125" s="36"/>
      <c r="M125" s="37"/>
    </row>
    <row r="126" spans="1:13" s="1" customFormat="1" ht="12.75" x14ac:dyDescent="0.2">
      <c r="A126" s="35"/>
      <c r="B126" s="36"/>
      <c r="C126" s="36"/>
      <c r="D126" s="36"/>
      <c r="E126" s="36"/>
      <c r="F126" s="36"/>
      <c r="G126" s="36"/>
      <c r="H126" s="36"/>
      <c r="I126" s="36"/>
      <c r="J126" s="36"/>
      <c r="K126" s="36"/>
      <c r="L126" s="36"/>
      <c r="M126" s="37"/>
    </row>
    <row r="127" spans="1:13" s="1" customFormat="1" ht="12.75" x14ac:dyDescent="0.2">
      <c r="A127" s="35"/>
      <c r="B127" s="36"/>
      <c r="C127" s="36"/>
      <c r="D127" s="36"/>
      <c r="E127" s="36"/>
      <c r="F127" s="36"/>
      <c r="G127" s="36"/>
      <c r="H127" s="36"/>
      <c r="I127" s="36"/>
      <c r="J127" s="36"/>
      <c r="K127" s="36"/>
      <c r="L127" s="36"/>
      <c r="M127" s="37"/>
    </row>
    <row r="128" spans="1:13" s="1" customFormat="1" ht="12.75" x14ac:dyDescent="0.2">
      <c r="A128" s="35"/>
      <c r="B128" s="36"/>
      <c r="C128" s="36"/>
      <c r="D128" s="36"/>
      <c r="E128" s="36"/>
      <c r="F128" s="36"/>
      <c r="G128" s="36"/>
      <c r="H128" s="36"/>
      <c r="I128" s="36"/>
      <c r="J128" s="36"/>
      <c r="K128" s="36"/>
      <c r="L128" s="36"/>
      <c r="M128" s="37"/>
    </row>
    <row r="129" spans="1:13" s="1" customFormat="1" ht="12.75" x14ac:dyDescent="0.2">
      <c r="A129" s="35"/>
      <c r="B129" s="36"/>
      <c r="C129" s="36"/>
      <c r="D129" s="36"/>
      <c r="E129" s="36"/>
      <c r="F129" s="36"/>
      <c r="G129" s="36"/>
      <c r="H129" s="36"/>
      <c r="I129" s="36"/>
      <c r="J129" s="36"/>
      <c r="K129" s="36"/>
      <c r="L129" s="36"/>
      <c r="M129" s="37"/>
    </row>
    <row r="130" spans="1:13" s="1" customFormat="1" ht="12.75" x14ac:dyDescent="0.2">
      <c r="A130" s="35"/>
      <c r="B130" s="36"/>
      <c r="C130" s="36"/>
      <c r="D130" s="36"/>
      <c r="E130" s="36"/>
      <c r="F130" s="36"/>
      <c r="G130" s="36"/>
      <c r="H130" s="36"/>
      <c r="I130" s="36"/>
      <c r="J130" s="36"/>
      <c r="K130" s="36"/>
      <c r="L130" s="36"/>
      <c r="M130" s="37"/>
    </row>
    <row r="131" spans="1:13" s="1" customFormat="1" ht="12.75" x14ac:dyDescent="0.2">
      <c r="A131" s="35"/>
      <c r="B131" s="36"/>
      <c r="C131" s="36"/>
      <c r="D131" s="36"/>
      <c r="E131" s="36"/>
      <c r="F131" s="36"/>
      <c r="G131" s="36"/>
      <c r="H131" s="36"/>
      <c r="I131" s="36"/>
      <c r="J131" s="36"/>
      <c r="K131" s="36"/>
      <c r="L131" s="36"/>
      <c r="M131" s="37"/>
    </row>
    <row r="132" spans="1:13" s="1" customFormat="1" ht="12.75" x14ac:dyDescent="0.2">
      <c r="A132" s="35"/>
      <c r="B132" s="36"/>
      <c r="C132" s="36"/>
      <c r="D132" s="36"/>
      <c r="E132" s="36"/>
      <c r="F132" s="36"/>
      <c r="G132" s="36"/>
      <c r="H132" s="36"/>
      <c r="I132" s="36"/>
      <c r="J132" s="36"/>
      <c r="K132" s="36"/>
      <c r="L132" s="36"/>
      <c r="M132" s="37"/>
    </row>
    <row r="133" spans="1:13" s="1" customFormat="1" ht="12.75" x14ac:dyDescent="0.2">
      <c r="A133" s="35"/>
      <c r="B133" s="36"/>
      <c r="C133" s="36"/>
      <c r="D133" s="36"/>
      <c r="E133" s="36"/>
      <c r="F133" s="36"/>
      <c r="G133" s="36"/>
      <c r="H133" s="36"/>
      <c r="I133" s="36"/>
      <c r="J133" s="36"/>
      <c r="K133" s="36"/>
      <c r="L133" s="36"/>
      <c r="M133" s="37"/>
    </row>
    <row r="134" spans="1:13" s="1" customFormat="1" ht="12.75" x14ac:dyDescent="0.2">
      <c r="A134" s="35"/>
      <c r="B134" s="36"/>
      <c r="C134" s="36"/>
      <c r="D134" s="36"/>
      <c r="E134" s="36"/>
      <c r="F134" s="36"/>
      <c r="G134" s="36"/>
      <c r="H134" s="36"/>
      <c r="I134" s="36"/>
      <c r="J134" s="36"/>
      <c r="K134" s="36"/>
      <c r="L134" s="36"/>
      <c r="M134" s="37"/>
    </row>
    <row r="135" spans="1:13" s="1" customFormat="1" ht="12.75" x14ac:dyDescent="0.2">
      <c r="A135" s="35"/>
      <c r="B135" s="36"/>
      <c r="C135" s="36"/>
      <c r="D135" s="36"/>
      <c r="E135" s="36"/>
      <c r="F135" s="36"/>
      <c r="G135" s="36"/>
      <c r="H135" s="36"/>
      <c r="I135" s="36"/>
      <c r="J135" s="36"/>
      <c r="K135" s="36"/>
      <c r="L135" s="36"/>
      <c r="M135" s="37"/>
    </row>
    <row r="136" spans="1:13" s="1" customFormat="1" ht="12.75" x14ac:dyDescent="0.2">
      <c r="A136" s="35"/>
      <c r="B136" s="36"/>
      <c r="C136" s="36"/>
      <c r="D136" s="36"/>
      <c r="E136" s="36"/>
      <c r="F136" s="36"/>
      <c r="G136" s="36"/>
      <c r="H136" s="36"/>
      <c r="I136" s="36"/>
      <c r="J136" s="36"/>
      <c r="K136" s="36"/>
      <c r="L136" s="36"/>
      <c r="M136" s="37"/>
    </row>
    <row r="137" spans="1:13" s="1" customFormat="1" ht="12.75" x14ac:dyDescent="0.2">
      <c r="A137" s="35"/>
      <c r="B137" s="36"/>
      <c r="C137" s="36"/>
      <c r="D137" s="36"/>
      <c r="E137" s="36"/>
      <c r="F137" s="36"/>
      <c r="G137" s="36"/>
      <c r="H137" s="36"/>
      <c r="I137" s="36"/>
      <c r="J137" s="36"/>
      <c r="K137" s="36"/>
      <c r="L137" s="36"/>
      <c r="M137" s="37"/>
    </row>
    <row r="138" spans="1:13" s="1" customFormat="1" ht="12.75" x14ac:dyDescent="0.2">
      <c r="A138" s="35"/>
      <c r="B138" s="36"/>
      <c r="C138" s="36"/>
      <c r="D138" s="36"/>
      <c r="E138" s="36"/>
      <c r="F138" s="36"/>
      <c r="G138" s="36"/>
      <c r="H138" s="36"/>
      <c r="I138" s="36"/>
      <c r="J138" s="36"/>
      <c r="K138" s="36"/>
      <c r="L138" s="36"/>
      <c r="M138" s="37"/>
    </row>
    <row r="139" spans="1:13" s="1" customFormat="1" ht="12" customHeight="1" x14ac:dyDescent="0.2">
      <c r="A139" s="35"/>
      <c r="B139" s="36"/>
      <c r="C139" s="36"/>
      <c r="D139" s="36"/>
      <c r="E139" s="36"/>
      <c r="F139" s="36"/>
      <c r="G139" s="36"/>
      <c r="H139" s="36"/>
      <c r="I139" s="36"/>
      <c r="J139" s="36"/>
      <c r="K139" s="36"/>
      <c r="L139" s="36"/>
      <c r="M139" s="37"/>
    </row>
    <row r="140" spans="1:13" s="1" customFormat="1" ht="12" customHeight="1" x14ac:dyDescent="0.2">
      <c r="A140" s="35"/>
      <c r="B140" s="36"/>
      <c r="C140" s="36"/>
      <c r="D140" s="36"/>
      <c r="E140" s="36"/>
      <c r="F140" s="36"/>
      <c r="G140" s="36"/>
      <c r="H140" s="36"/>
      <c r="I140" s="36"/>
      <c r="J140" s="36"/>
      <c r="K140" s="36"/>
      <c r="L140" s="36"/>
      <c r="M140" s="37"/>
    </row>
    <row r="141" spans="1:13" s="1" customFormat="1" ht="12" customHeight="1" x14ac:dyDescent="0.2">
      <c r="A141" s="35"/>
      <c r="B141" s="36"/>
      <c r="C141" s="36"/>
      <c r="D141" s="36"/>
      <c r="E141" s="36"/>
      <c r="F141" s="36"/>
      <c r="G141" s="36"/>
      <c r="H141" s="36"/>
      <c r="I141" s="36"/>
      <c r="J141" s="36"/>
      <c r="K141" s="36"/>
      <c r="L141" s="36"/>
      <c r="M141" s="37"/>
    </row>
    <row r="142" spans="1:13" s="38" customFormat="1" ht="12" customHeight="1" x14ac:dyDescent="0.2">
      <c r="A142" s="35"/>
      <c r="B142" s="36"/>
      <c r="C142" s="36"/>
      <c r="D142" s="36"/>
      <c r="E142" s="36"/>
      <c r="F142" s="36"/>
      <c r="G142" s="36"/>
      <c r="H142" s="36"/>
      <c r="I142" s="36"/>
      <c r="J142" s="36"/>
      <c r="K142" s="36"/>
      <c r="L142" s="36"/>
      <c r="M142" s="37"/>
    </row>
    <row r="143" spans="1:13" s="38" customFormat="1" ht="12" customHeight="1" x14ac:dyDescent="0.2">
      <c r="A143" s="35"/>
      <c r="B143" s="36"/>
      <c r="C143" s="36"/>
      <c r="D143" s="36"/>
      <c r="E143" s="36"/>
      <c r="F143" s="36"/>
      <c r="G143" s="36"/>
      <c r="H143" s="36"/>
      <c r="I143" s="36"/>
      <c r="J143" s="36"/>
      <c r="K143" s="36"/>
      <c r="L143" s="36"/>
      <c r="M143" s="37"/>
    </row>
    <row r="144" spans="1:13" s="38" customFormat="1" ht="12" customHeight="1" x14ac:dyDescent="0.2">
      <c r="A144" s="35"/>
      <c r="B144" s="36"/>
      <c r="C144" s="36"/>
      <c r="D144" s="36"/>
      <c r="E144" s="36"/>
      <c r="F144" s="36"/>
      <c r="G144" s="36"/>
      <c r="H144" s="36"/>
      <c r="I144" s="36"/>
      <c r="J144" s="36"/>
      <c r="K144" s="36"/>
      <c r="L144" s="36"/>
      <c r="M144" s="37"/>
    </row>
    <row r="145" spans="1:13" s="1" customFormat="1" ht="12" customHeight="1" x14ac:dyDescent="0.2">
      <c r="A145" s="35"/>
      <c r="B145" s="36"/>
      <c r="C145" s="36"/>
      <c r="D145" s="36"/>
      <c r="E145" s="36"/>
      <c r="F145" s="36"/>
      <c r="G145" s="36"/>
      <c r="H145" s="36"/>
      <c r="I145" s="36"/>
      <c r="J145" s="36"/>
      <c r="K145" s="36"/>
      <c r="L145" s="36"/>
      <c r="M145" s="37"/>
    </row>
    <row r="146" spans="1:13" s="1" customFormat="1" ht="12" customHeight="1" x14ac:dyDescent="0.2">
      <c r="A146" s="35"/>
      <c r="B146" s="36"/>
      <c r="C146" s="36"/>
      <c r="D146" s="36"/>
      <c r="E146" s="36"/>
      <c r="F146" s="36"/>
      <c r="G146" s="36"/>
      <c r="H146" s="36"/>
      <c r="I146" s="36"/>
      <c r="J146" s="36"/>
      <c r="K146" s="36"/>
      <c r="L146" s="36"/>
      <c r="M146" s="37"/>
    </row>
    <row r="147" spans="1:13" s="1" customFormat="1" ht="12" customHeight="1" x14ac:dyDescent="0.2">
      <c r="A147" s="35"/>
      <c r="B147" s="36"/>
      <c r="C147" s="36"/>
      <c r="D147" s="36"/>
      <c r="E147" s="36"/>
      <c r="F147" s="36"/>
      <c r="G147" s="36"/>
      <c r="H147" s="36"/>
      <c r="I147" s="36"/>
      <c r="J147" s="36"/>
      <c r="K147" s="36"/>
      <c r="L147" s="36"/>
      <c r="M147" s="37"/>
    </row>
    <row r="148" spans="1:13" s="1" customFormat="1" ht="12" customHeight="1" x14ac:dyDescent="0.2">
      <c r="A148" s="35"/>
      <c r="B148" s="36"/>
      <c r="C148" s="36"/>
      <c r="D148" s="36"/>
      <c r="E148" s="36"/>
      <c r="F148" s="36"/>
      <c r="G148" s="36"/>
      <c r="H148" s="36"/>
      <c r="I148" s="36"/>
      <c r="J148" s="36"/>
      <c r="K148" s="36"/>
      <c r="L148" s="36"/>
      <c r="M148" s="37"/>
    </row>
    <row r="149" spans="1:13" s="1" customFormat="1" ht="12" customHeight="1" x14ac:dyDescent="0.2">
      <c r="A149" s="35"/>
      <c r="B149" s="36"/>
      <c r="C149" s="36"/>
      <c r="D149" s="36"/>
      <c r="E149" s="36"/>
      <c r="F149" s="36"/>
      <c r="G149" s="36"/>
      <c r="H149" s="36"/>
      <c r="I149" s="36"/>
      <c r="J149" s="36"/>
      <c r="K149" s="36"/>
      <c r="L149" s="36"/>
      <c r="M149" s="37"/>
    </row>
    <row r="150" spans="1:13" s="1" customFormat="1" ht="12" customHeight="1" x14ac:dyDescent="0.2">
      <c r="A150" s="35"/>
      <c r="B150" s="36"/>
      <c r="C150" s="36"/>
      <c r="D150" s="36"/>
      <c r="E150" s="36"/>
      <c r="F150" s="36"/>
      <c r="G150" s="36"/>
      <c r="H150" s="36"/>
      <c r="I150" s="36"/>
      <c r="J150" s="36"/>
      <c r="K150" s="36"/>
      <c r="L150" s="36"/>
      <c r="M150" s="37"/>
    </row>
    <row r="151" spans="1:13" s="1" customFormat="1" ht="12" customHeight="1" x14ac:dyDescent="0.2">
      <c r="A151" s="35"/>
      <c r="B151" s="36"/>
      <c r="C151" s="36"/>
      <c r="D151" s="36"/>
      <c r="E151" s="36"/>
      <c r="F151" s="36"/>
      <c r="G151" s="36"/>
      <c r="H151" s="36"/>
      <c r="I151" s="36"/>
      <c r="J151" s="36"/>
      <c r="K151" s="36"/>
      <c r="L151" s="36"/>
      <c r="M151" s="37"/>
    </row>
    <row r="152" spans="1:13" s="1" customFormat="1" ht="12" customHeight="1" x14ac:dyDescent="0.2">
      <c r="A152" s="35"/>
      <c r="B152" s="36"/>
      <c r="C152" s="36"/>
      <c r="D152" s="36"/>
      <c r="E152" s="36"/>
      <c r="F152" s="36"/>
      <c r="G152" s="36"/>
      <c r="H152" s="36"/>
      <c r="I152" s="36"/>
      <c r="J152" s="36"/>
      <c r="K152" s="36"/>
      <c r="L152" s="36"/>
      <c r="M152" s="37"/>
    </row>
    <row r="153" spans="1:13" s="1" customFormat="1" ht="12" customHeight="1" x14ac:dyDescent="0.2">
      <c r="A153" s="35"/>
      <c r="B153" s="36"/>
      <c r="C153" s="36"/>
      <c r="D153" s="36"/>
      <c r="E153" s="36"/>
      <c r="F153" s="36"/>
      <c r="G153" s="36"/>
      <c r="H153" s="36"/>
      <c r="I153" s="36"/>
      <c r="J153" s="36"/>
      <c r="K153" s="36"/>
      <c r="L153" s="36"/>
      <c r="M153" s="37"/>
    </row>
    <row r="154" spans="1:13" s="1" customFormat="1" ht="12" customHeight="1" x14ac:dyDescent="0.2">
      <c r="A154" s="35"/>
      <c r="B154" s="36"/>
      <c r="C154" s="36"/>
      <c r="D154" s="36"/>
      <c r="E154" s="36"/>
      <c r="F154" s="36"/>
      <c r="G154" s="36"/>
      <c r="H154" s="36"/>
      <c r="I154" s="36"/>
      <c r="J154" s="36"/>
      <c r="K154" s="36"/>
      <c r="L154" s="36"/>
      <c r="M154" s="37"/>
    </row>
    <row r="155" spans="1:13" s="1" customFormat="1" ht="12" customHeight="1" x14ac:dyDescent="0.2">
      <c r="A155" s="35"/>
      <c r="B155" s="36"/>
      <c r="C155" s="36"/>
      <c r="D155" s="36"/>
      <c r="E155" s="36"/>
      <c r="F155" s="36"/>
      <c r="G155" s="36"/>
      <c r="H155" s="36"/>
      <c r="I155" s="36"/>
      <c r="J155" s="36"/>
      <c r="K155" s="36"/>
      <c r="L155" s="36"/>
      <c r="M155" s="37"/>
    </row>
    <row r="156" spans="1:13" s="1" customFormat="1" ht="12" customHeight="1" x14ac:dyDescent="0.2">
      <c r="A156" s="35"/>
      <c r="B156" s="36"/>
      <c r="C156" s="36"/>
      <c r="D156" s="36"/>
      <c r="E156" s="36"/>
      <c r="F156" s="36"/>
      <c r="G156" s="36"/>
      <c r="H156" s="36"/>
      <c r="I156" s="36"/>
      <c r="J156" s="36"/>
      <c r="K156" s="36"/>
      <c r="L156" s="36"/>
      <c r="M156" s="37"/>
    </row>
    <row r="157" spans="1:13" s="1" customFormat="1" ht="12" customHeight="1" x14ac:dyDescent="0.2">
      <c r="A157" s="35"/>
      <c r="B157" s="36"/>
      <c r="C157" s="36"/>
      <c r="D157" s="36"/>
      <c r="E157" s="36"/>
      <c r="F157" s="36"/>
      <c r="G157" s="36"/>
      <c r="H157" s="36"/>
      <c r="I157" s="36"/>
      <c r="J157" s="36"/>
      <c r="K157" s="36"/>
      <c r="L157" s="36"/>
      <c r="M157" s="37"/>
    </row>
    <row r="158" spans="1:13" s="1" customFormat="1" ht="12" customHeight="1" x14ac:dyDescent="0.2">
      <c r="A158" s="35"/>
      <c r="B158" s="36"/>
      <c r="C158" s="36"/>
      <c r="D158" s="36"/>
      <c r="E158" s="36"/>
      <c r="F158" s="36"/>
      <c r="G158" s="36"/>
      <c r="H158" s="36"/>
      <c r="I158" s="36"/>
      <c r="J158" s="36"/>
      <c r="K158" s="36"/>
      <c r="L158" s="36"/>
      <c r="M158" s="37"/>
    </row>
    <row r="159" spans="1:13" s="1" customFormat="1" ht="12" customHeight="1" x14ac:dyDescent="0.2">
      <c r="A159" s="35"/>
      <c r="B159" s="36"/>
      <c r="C159" s="36"/>
      <c r="D159" s="36"/>
      <c r="E159" s="36"/>
      <c r="F159" s="36"/>
      <c r="G159" s="36"/>
      <c r="H159" s="36"/>
      <c r="I159" s="36"/>
      <c r="J159" s="36"/>
      <c r="K159" s="36"/>
      <c r="L159" s="36"/>
      <c r="M159" s="37"/>
    </row>
    <row r="160" spans="1:13" s="1" customFormat="1" ht="12" customHeight="1" x14ac:dyDescent="0.2">
      <c r="A160" s="35"/>
      <c r="B160" s="36"/>
      <c r="C160" s="36"/>
      <c r="D160" s="36"/>
      <c r="E160" s="36"/>
      <c r="F160" s="36"/>
      <c r="G160" s="36"/>
      <c r="H160" s="36"/>
      <c r="I160" s="36"/>
      <c r="J160" s="36"/>
      <c r="K160" s="36"/>
      <c r="L160" s="36"/>
      <c r="M160" s="37"/>
    </row>
    <row r="161" ht="15" customHeight="1" x14ac:dyDescent="0.25"/>
  </sheetData>
  <mergeCells count="3">
    <mergeCell ref="G109:L109"/>
    <mergeCell ref="G56:L56"/>
    <mergeCell ref="G1:L1"/>
  </mergeCells>
  <phoneticPr fontId="8" type="noConversion"/>
  <hyperlinks>
    <hyperlink ref="G56" location="NonRptPop" display="Back to Population Deducted"/>
    <hyperlink ref="G1" location="NonRptPop" display="Back to Population Deducted"/>
    <hyperlink ref="G109" location="NonRptPop" display="Back to Population Deducted"/>
  </hyperlinks>
  <printOptions horizontalCentered="1"/>
  <pageMargins left="0.25" right="0.25" top="1" bottom="1" header="0.5" footer="0.5"/>
  <pageSetup firstPageNumber="72" orientation="portrait" useFirstPageNumber="1" r:id="rId1"/>
  <headerFooter alignWithMargins="0">
    <oddHeader>&amp;C&amp;"+,Bold"&amp;11Agencies Not Reporting Arrests and/or Offenses</oddHeader>
    <oddFooter>&amp;R&amp;"-,Regular"&amp;9&amp;P&amp;L&amp;8&amp;"Calibri"Washington State Department of Social and Health Services
Research and Data Analysis,
Community Outcome and Risk Evaluation Geographic Information System (CORE-GIS).  County Reports, Jan 2021.</oddFooter>
  </headerFooter>
  <rowBreaks count="2" manualBreakCount="2">
    <brk id="55" max="16383" man="1"/>
    <brk id="108" max="1638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O87"/>
  <sheetViews>
    <sheetView showGridLines="0" view="pageLayout" zoomScaleNormal="100" zoomScaleSheetLayoutView="145" workbookViewId="0"/>
  </sheetViews>
  <sheetFormatPr defaultRowHeight="12.75" x14ac:dyDescent="0.2"/>
  <cols>
    <col min="1" max="1" width="2.140625" style="1" customWidth="1"/>
    <col min="2" max="2" width="12.85546875" style="1" customWidth="1"/>
    <col min="3" max="14" width="6" style="1" customWidth="1"/>
    <col min="15" max="16384" width="9.140625" style="1"/>
  </cols>
  <sheetData>
    <row r="1" spans="1:15" ht="15.6" customHeight="1" x14ac:dyDescent="0.25">
      <c r="A1" s="441" t="s">
        <v>206</v>
      </c>
      <c r="B1" s="441"/>
      <c r="C1" s="441"/>
      <c r="D1" s="441"/>
      <c r="E1" s="441"/>
      <c r="F1" s="441"/>
      <c r="G1" s="441"/>
      <c r="H1" s="441"/>
      <c r="I1" s="441"/>
      <c r="J1" s="441"/>
      <c r="K1" s="441"/>
      <c r="L1" s="441"/>
      <c r="M1" s="441"/>
      <c r="N1" s="441"/>
      <c r="O1" s="441"/>
    </row>
    <row r="2" spans="1:15" ht="15.75" customHeight="1" x14ac:dyDescent="0.25">
      <c r="A2" s="280"/>
      <c r="B2" s="281"/>
      <c r="C2" s="281"/>
      <c r="D2" s="281"/>
      <c r="E2" s="281"/>
      <c r="F2" s="281"/>
      <c r="G2" s="281"/>
      <c r="H2" s="281"/>
      <c r="I2" s="281"/>
      <c r="J2" s="281"/>
      <c r="K2" s="281"/>
      <c r="L2" s="281"/>
      <c r="M2" s="281"/>
    </row>
    <row r="3" spans="1:15" ht="15.6" customHeight="1" x14ac:dyDescent="0.25">
      <c r="A3" s="280"/>
      <c r="B3" s="281"/>
      <c r="C3" s="281"/>
      <c r="D3" s="281"/>
      <c r="E3" s="281"/>
      <c r="F3" s="281"/>
      <c r="G3" s="281"/>
      <c r="H3" s="281"/>
      <c r="I3" s="281"/>
      <c r="J3" s="281"/>
      <c r="K3" s="281"/>
      <c r="L3" s="281"/>
      <c r="M3" s="281"/>
    </row>
    <row r="4" spans="1:15" ht="15.6" customHeight="1" x14ac:dyDescent="0.25">
      <c r="A4" s="280"/>
      <c r="B4" s="281"/>
      <c r="C4" s="281"/>
      <c r="D4" s="281"/>
      <c r="E4" s="281"/>
      <c r="F4" s="281"/>
      <c r="G4" s="281"/>
      <c r="H4" s="281"/>
      <c r="I4" s="281"/>
      <c r="J4" s="281"/>
      <c r="K4" s="281"/>
      <c r="L4" s="281"/>
      <c r="M4" s="281"/>
    </row>
    <row r="5" spans="1:15" ht="15.6" customHeight="1" x14ac:dyDescent="0.25">
      <c r="A5" s="280"/>
      <c r="B5" s="281"/>
      <c r="C5" s="281"/>
      <c r="D5" s="281"/>
      <c r="E5" s="281"/>
      <c r="F5" s="281"/>
      <c r="G5" s="281"/>
      <c r="H5" s="281"/>
      <c r="I5" s="281"/>
      <c r="J5" s="281"/>
      <c r="K5" s="281"/>
      <c r="L5" s="281"/>
      <c r="M5" s="281"/>
    </row>
    <row r="6" spans="1:15" ht="15.6" customHeight="1" x14ac:dyDescent="0.25">
      <c r="A6" s="280"/>
      <c r="B6" s="281"/>
      <c r="C6" s="281"/>
      <c r="D6" s="281"/>
      <c r="E6" s="281"/>
      <c r="F6" s="281"/>
      <c r="G6" s="281"/>
      <c r="H6" s="281"/>
      <c r="I6" s="281"/>
      <c r="J6" s="281"/>
      <c r="K6" s="281"/>
      <c r="L6" s="281"/>
      <c r="M6" s="281"/>
    </row>
    <row r="7" spans="1:15" ht="15.6" customHeight="1" x14ac:dyDescent="0.25">
      <c r="A7" s="280"/>
      <c r="B7" s="281"/>
      <c r="C7" s="281"/>
      <c r="D7" s="281"/>
      <c r="E7" s="281"/>
      <c r="F7" s="281"/>
      <c r="G7" s="281"/>
      <c r="H7" s="281"/>
      <c r="I7" s="281"/>
      <c r="J7" s="281"/>
      <c r="K7" s="281"/>
      <c r="L7" s="281"/>
      <c r="M7" s="281"/>
    </row>
    <row r="8" spans="1:15" ht="15.6" customHeight="1" x14ac:dyDescent="0.25">
      <c r="A8" s="280"/>
      <c r="B8" s="281"/>
      <c r="C8" s="281"/>
      <c r="D8" s="281"/>
      <c r="E8" s="281"/>
      <c r="F8" s="281"/>
      <c r="G8" s="281"/>
      <c r="H8" s="281"/>
      <c r="I8" s="281"/>
      <c r="J8" s="281"/>
      <c r="K8" s="281"/>
      <c r="L8" s="281"/>
      <c r="M8" s="281"/>
    </row>
    <row r="9" spans="1:15" ht="15.6" customHeight="1" x14ac:dyDescent="0.25">
      <c r="A9" s="280"/>
      <c r="B9" s="281"/>
      <c r="C9" s="281"/>
      <c r="D9" s="281"/>
      <c r="E9" s="281"/>
      <c r="F9" s="281"/>
      <c r="G9" s="281"/>
      <c r="H9" s="281"/>
      <c r="I9" s="281"/>
      <c r="J9" s="281"/>
      <c r="K9" s="281"/>
      <c r="L9" s="281"/>
      <c r="M9" s="281"/>
    </row>
    <row r="10" spans="1:15" ht="15.6" customHeight="1" x14ac:dyDescent="0.25">
      <c r="A10" s="280"/>
      <c r="B10" s="281"/>
      <c r="C10" s="281"/>
      <c r="D10" s="281"/>
      <c r="E10" s="281"/>
      <c r="F10" s="281"/>
      <c r="G10" s="281"/>
      <c r="H10" s="281"/>
      <c r="I10" s="281"/>
      <c r="J10" s="281"/>
      <c r="K10" s="281"/>
      <c r="L10" s="281"/>
      <c r="M10" s="281"/>
    </row>
    <row r="11" spans="1:15" ht="15.6" customHeight="1" x14ac:dyDescent="0.25">
      <c r="A11" s="280"/>
      <c r="B11" s="281"/>
      <c r="C11" s="281"/>
      <c r="D11" s="281"/>
      <c r="E11" s="281"/>
      <c r="F11" s="281"/>
      <c r="G11" s="281"/>
      <c r="H11" s="281"/>
      <c r="I11" s="281"/>
      <c r="J11" s="281"/>
      <c r="K11" s="281"/>
      <c r="L11" s="281"/>
      <c r="M11" s="281"/>
    </row>
    <row r="12" spans="1:15" ht="15.6" customHeight="1" x14ac:dyDescent="0.25">
      <c r="A12" s="280"/>
      <c r="B12" s="281"/>
      <c r="C12" s="281"/>
      <c r="D12" s="281"/>
      <c r="E12" s="281"/>
      <c r="F12" s="281"/>
      <c r="G12" s="281"/>
      <c r="H12" s="281"/>
      <c r="I12" s="281"/>
      <c r="J12" s="281"/>
      <c r="K12" s="281"/>
      <c r="L12" s="281"/>
      <c r="M12" s="281"/>
    </row>
    <row r="13" spans="1:15" ht="15.6" customHeight="1" x14ac:dyDescent="0.25">
      <c r="A13" s="280"/>
      <c r="B13" s="281"/>
      <c r="C13" s="281"/>
      <c r="D13" s="281"/>
      <c r="E13" s="281"/>
      <c r="F13" s="281"/>
      <c r="G13" s="281"/>
      <c r="H13" s="281"/>
      <c r="I13" s="281"/>
      <c r="J13" s="281"/>
      <c r="K13" s="281"/>
      <c r="L13" s="281"/>
      <c r="M13" s="281"/>
    </row>
    <row r="14" spans="1:15" ht="15.6" customHeight="1" x14ac:dyDescent="0.25">
      <c r="A14" s="280"/>
      <c r="B14" s="281"/>
      <c r="C14" s="281"/>
      <c r="D14" s="281"/>
      <c r="E14" s="281"/>
      <c r="F14" s="281"/>
      <c r="G14" s="281"/>
      <c r="H14" s="281"/>
      <c r="I14" s="281"/>
      <c r="J14" s="281"/>
      <c r="K14" s="281"/>
      <c r="L14" s="281"/>
      <c r="M14" s="281"/>
    </row>
    <row r="15" spans="1:15" ht="15.6" customHeight="1" x14ac:dyDescent="0.25">
      <c r="A15" s="280"/>
      <c r="B15" s="281"/>
      <c r="C15" s="281"/>
      <c r="D15" s="281"/>
      <c r="E15" s="281"/>
      <c r="F15" s="281"/>
      <c r="G15" s="281"/>
      <c r="H15" s="281"/>
      <c r="I15" s="281"/>
      <c r="J15" s="281"/>
      <c r="K15" s="281"/>
      <c r="L15" s="281"/>
      <c r="M15" s="281"/>
    </row>
    <row r="16" spans="1:15" ht="15.6" customHeight="1" x14ac:dyDescent="0.25">
      <c r="A16" s="280"/>
      <c r="B16" s="281"/>
      <c r="C16" s="281"/>
      <c r="D16" s="281"/>
      <c r="E16" s="281"/>
      <c r="F16" s="281"/>
      <c r="G16" s="281"/>
      <c r="H16" s="281"/>
      <c r="I16" s="281"/>
      <c r="J16" s="281"/>
      <c r="K16" s="281"/>
      <c r="L16" s="281"/>
      <c r="M16" s="281"/>
    </row>
    <row r="17" spans="1:13" ht="15.6" customHeight="1" x14ac:dyDescent="0.25">
      <c r="A17" s="280"/>
      <c r="B17" s="281"/>
      <c r="C17" s="281"/>
      <c r="D17" s="281"/>
      <c r="E17" s="281"/>
      <c r="F17" s="281"/>
      <c r="G17" s="281"/>
      <c r="H17" s="281"/>
      <c r="I17" s="281"/>
      <c r="J17" s="281"/>
      <c r="K17" s="281"/>
      <c r="L17" s="281"/>
      <c r="M17" s="281"/>
    </row>
    <row r="18" spans="1:13" ht="15.6" customHeight="1" x14ac:dyDescent="0.25">
      <c r="A18" s="280"/>
      <c r="B18" s="281"/>
      <c r="C18" s="281"/>
      <c r="D18" s="281"/>
      <c r="E18" s="281"/>
      <c r="F18" s="281"/>
      <c r="G18" s="281"/>
      <c r="H18" s="281"/>
      <c r="I18" s="281"/>
      <c r="J18" s="281"/>
      <c r="K18" s="281"/>
      <c r="L18" s="281"/>
      <c r="M18" s="281"/>
    </row>
    <row r="19" spans="1:13" ht="15.6" customHeight="1" x14ac:dyDescent="0.25">
      <c r="A19" s="280"/>
      <c r="B19" s="281"/>
      <c r="C19" s="281"/>
      <c r="D19" s="281"/>
      <c r="E19" s="281"/>
      <c r="F19" s="281"/>
      <c r="G19" s="281"/>
      <c r="H19" s="281"/>
      <c r="I19" s="281"/>
      <c r="J19" s="281"/>
      <c r="K19" s="281"/>
      <c r="L19" s="281"/>
      <c r="M19" s="281"/>
    </row>
    <row r="20" spans="1:13" ht="15.6" customHeight="1" x14ac:dyDescent="0.25">
      <c r="A20" s="280"/>
      <c r="B20" s="281"/>
      <c r="C20" s="281"/>
      <c r="D20" s="281"/>
      <c r="E20" s="281"/>
      <c r="F20" s="281"/>
      <c r="G20" s="281"/>
      <c r="H20" s="281"/>
      <c r="I20" s="281"/>
      <c r="J20" s="281"/>
      <c r="K20" s="281"/>
      <c r="L20" s="281"/>
      <c r="M20" s="281"/>
    </row>
    <row r="21" spans="1:13" ht="15.6" customHeight="1" x14ac:dyDescent="0.25">
      <c r="A21" s="280"/>
      <c r="B21" s="281"/>
      <c r="C21" s="281"/>
      <c r="D21" s="281"/>
      <c r="E21" s="281"/>
      <c r="F21" s="281"/>
      <c r="G21" s="281"/>
      <c r="H21" s="281"/>
      <c r="I21" s="281"/>
      <c r="J21" s="281"/>
      <c r="K21" s="281"/>
      <c r="L21" s="281"/>
      <c r="M21" s="281"/>
    </row>
    <row r="22" spans="1:13" ht="15.6" customHeight="1" x14ac:dyDescent="0.25">
      <c r="A22" s="280"/>
      <c r="B22" s="281"/>
      <c r="C22" s="281"/>
      <c r="D22" s="281"/>
      <c r="E22" s="281"/>
      <c r="F22" s="281"/>
      <c r="G22" s="281"/>
      <c r="H22" s="281"/>
      <c r="I22" s="281"/>
      <c r="J22" s="281"/>
      <c r="K22" s="281"/>
      <c r="L22" s="281"/>
      <c r="M22" s="281"/>
    </row>
    <row r="23" spans="1:13" ht="15.6" customHeight="1" x14ac:dyDescent="0.25">
      <c r="A23" s="280"/>
      <c r="B23" s="281"/>
      <c r="C23" s="281"/>
      <c r="D23" s="281"/>
      <c r="E23" s="281"/>
      <c r="F23" s="281"/>
      <c r="G23" s="281"/>
      <c r="H23" s="281"/>
      <c r="I23" s="281"/>
      <c r="J23" s="281"/>
      <c r="K23" s="281"/>
      <c r="L23" s="281"/>
      <c r="M23" s="281"/>
    </row>
    <row r="24" spans="1:13" ht="15.6" customHeight="1" x14ac:dyDescent="0.25">
      <c r="A24" s="280"/>
      <c r="B24" s="281"/>
      <c r="C24" s="281"/>
      <c r="D24" s="281"/>
      <c r="E24" s="281"/>
      <c r="F24" s="281"/>
      <c r="G24" s="281"/>
      <c r="H24" s="281"/>
      <c r="I24" s="281"/>
      <c r="J24" s="281"/>
      <c r="K24" s="281"/>
      <c r="L24" s="281"/>
      <c r="M24" s="281"/>
    </row>
    <row r="25" spans="1:13" ht="15.6" customHeight="1" x14ac:dyDescent="0.25">
      <c r="A25" s="280"/>
      <c r="B25" s="281"/>
      <c r="C25" s="281"/>
      <c r="D25" s="281"/>
      <c r="E25" s="281"/>
      <c r="F25" s="281"/>
      <c r="G25" s="281"/>
      <c r="H25" s="281"/>
      <c r="I25" s="281"/>
      <c r="J25" s="281"/>
      <c r="K25" s="281"/>
      <c r="L25" s="281"/>
      <c r="M25" s="281"/>
    </row>
    <row r="26" spans="1:13" ht="15.6" customHeight="1" x14ac:dyDescent="0.25">
      <c r="A26" s="280"/>
      <c r="B26" s="281"/>
      <c r="C26" s="281"/>
      <c r="D26" s="281"/>
      <c r="E26" s="281"/>
      <c r="F26" s="281"/>
      <c r="G26" s="281"/>
      <c r="H26" s="281"/>
      <c r="I26" s="281"/>
      <c r="J26" s="281"/>
      <c r="K26" s="281"/>
      <c r="L26" s="281"/>
      <c r="M26" s="281"/>
    </row>
    <row r="27" spans="1:13" ht="15.6" customHeight="1" x14ac:dyDescent="0.25">
      <c r="A27" s="280"/>
      <c r="B27" s="281"/>
      <c r="C27" s="281"/>
      <c r="D27" s="281"/>
      <c r="E27" s="281"/>
      <c r="F27" s="281"/>
      <c r="G27" s="281"/>
      <c r="H27" s="281"/>
      <c r="I27" s="281"/>
      <c r="J27" s="281"/>
      <c r="K27" s="281"/>
      <c r="L27" s="281"/>
      <c r="M27" s="281"/>
    </row>
    <row r="28" spans="1:13" ht="15.6" customHeight="1" x14ac:dyDescent="0.25">
      <c r="A28" s="280"/>
      <c r="B28" s="281"/>
      <c r="C28" s="281"/>
      <c r="D28" s="281"/>
      <c r="E28" s="281"/>
      <c r="F28" s="281"/>
      <c r="G28" s="281"/>
      <c r="H28" s="281"/>
      <c r="I28" s="281"/>
      <c r="J28" s="281"/>
      <c r="K28" s="281"/>
      <c r="L28" s="281"/>
      <c r="M28" s="281"/>
    </row>
    <row r="29" spans="1:13" ht="13.5" customHeight="1" x14ac:dyDescent="0.25">
      <c r="A29" s="280"/>
      <c r="B29" s="281"/>
      <c r="C29" s="281"/>
      <c r="D29" s="281"/>
      <c r="E29" s="281"/>
      <c r="F29" s="281"/>
      <c r="G29" s="281"/>
      <c r="H29" s="281"/>
      <c r="I29" s="281"/>
      <c r="J29" s="281"/>
      <c r="K29" s="281"/>
      <c r="L29" s="281"/>
      <c r="M29" s="281"/>
    </row>
    <row r="30" spans="1:13" ht="13.5" customHeight="1" x14ac:dyDescent="0.25">
      <c r="A30" s="280"/>
      <c r="B30" s="281"/>
      <c r="C30" s="281"/>
      <c r="D30" s="281"/>
      <c r="E30" s="281"/>
      <c r="F30" s="281"/>
      <c r="G30" s="281"/>
      <c r="H30" s="281"/>
      <c r="I30" s="281"/>
      <c r="J30" s="281"/>
      <c r="K30" s="281"/>
      <c r="L30" s="281"/>
      <c r="M30" s="281"/>
    </row>
    <row r="31" spans="1:13" ht="13.5" customHeight="1" x14ac:dyDescent="0.25">
      <c r="A31" s="280"/>
      <c r="B31" s="281"/>
      <c r="C31" s="281"/>
      <c r="D31" s="281"/>
      <c r="E31" s="281"/>
      <c r="F31" s="281"/>
      <c r="G31" s="281"/>
      <c r="H31" s="281"/>
      <c r="I31" s="281"/>
      <c r="J31" s="281"/>
      <c r="K31" s="281"/>
      <c r="L31" s="281"/>
      <c r="M31" s="281"/>
    </row>
    <row r="32" spans="1:13" ht="13.5" customHeight="1" x14ac:dyDescent="0.25">
      <c r="A32" s="280"/>
      <c r="B32" s="281"/>
      <c r="C32" s="281"/>
      <c r="D32" s="281"/>
      <c r="E32" s="281"/>
      <c r="F32" s="281"/>
      <c r="G32" s="281"/>
      <c r="H32" s="281"/>
      <c r="I32" s="281"/>
      <c r="J32" s="281"/>
      <c r="K32" s="281"/>
      <c r="L32" s="281"/>
      <c r="M32" s="281"/>
    </row>
    <row r="33" spans="1:15" ht="13.5" customHeight="1" x14ac:dyDescent="0.25">
      <c r="A33" s="280"/>
      <c r="B33" s="281"/>
      <c r="C33" s="281"/>
      <c r="D33" s="281"/>
      <c r="E33" s="281"/>
      <c r="F33" s="281"/>
      <c r="G33" s="281"/>
      <c r="H33" s="281"/>
      <c r="I33" s="281"/>
      <c r="J33" s="281"/>
      <c r="K33" s="281"/>
      <c r="L33" s="281"/>
      <c r="M33" s="281"/>
    </row>
    <row r="34" spans="1:15" ht="13.5" customHeight="1" x14ac:dyDescent="0.25">
      <c r="A34" s="280"/>
      <c r="B34" s="281"/>
      <c r="C34" s="281"/>
      <c r="D34" s="281"/>
      <c r="E34" s="281"/>
      <c r="F34" s="281"/>
      <c r="G34" s="281"/>
      <c r="H34" s="281"/>
      <c r="I34" s="281"/>
      <c r="J34" s="281"/>
      <c r="K34" s="281"/>
      <c r="L34" s="281"/>
      <c r="M34" s="281"/>
    </row>
    <row r="35" spans="1:15" ht="13.5" customHeight="1" x14ac:dyDescent="0.25">
      <c r="A35" s="280"/>
      <c r="B35" s="281"/>
      <c r="C35" s="281"/>
      <c r="D35" s="281"/>
      <c r="E35" s="281"/>
      <c r="F35" s="281"/>
      <c r="G35" s="281"/>
      <c r="H35" s="281"/>
      <c r="I35" s="281"/>
      <c r="J35" s="281"/>
      <c r="K35" s="281"/>
      <c r="L35" s="281"/>
      <c r="M35" s="281"/>
    </row>
    <row r="36" spans="1:15" ht="13.5" customHeight="1" x14ac:dyDescent="0.25">
      <c r="A36" s="280"/>
      <c r="B36" s="281"/>
      <c r="C36" s="281"/>
      <c r="D36" s="281"/>
      <c r="E36" s="281"/>
      <c r="F36" s="281"/>
      <c r="G36" s="281"/>
      <c r="H36" s="281"/>
      <c r="I36" s="281"/>
      <c r="J36" s="281"/>
      <c r="K36" s="281"/>
      <c r="L36" s="281"/>
      <c r="M36" s="281"/>
    </row>
    <row r="37" spans="1:15" ht="13.5" customHeight="1" x14ac:dyDescent="0.25">
      <c r="A37" s="280"/>
      <c r="B37" s="281"/>
      <c r="C37" s="281"/>
      <c r="D37" s="281"/>
      <c r="E37" s="281"/>
      <c r="F37" s="281"/>
      <c r="G37" s="281"/>
      <c r="H37" s="281"/>
      <c r="I37" s="281"/>
      <c r="J37" s="281"/>
      <c r="K37" s="281"/>
      <c r="L37" s="281"/>
      <c r="M37" s="281"/>
    </row>
    <row r="38" spans="1:15" ht="13.5" customHeight="1" x14ac:dyDescent="0.25">
      <c r="A38" s="280"/>
      <c r="B38" s="281"/>
      <c r="C38" s="281"/>
      <c r="D38" s="281"/>
      <c r="E38" s="281"/>
      <c r="F38" s="281"/>
      <c r="G38" s="281"/>
      <c r="H38" s="281"/>
      <c r="I38" s="281"/>
      <c r="J38" s="281"/>
      <c r="K38" s="281"/>
      <c r="L38" s="281"/>
      <c r="M38" s="281"/>
    </row>
    <row r="39" spans="1:15" ht="13.5" customHeight="1" x14ac:dyDescent="0.25">
      <c r="A39" s="280"/>
      <c r="B39" s="281"/>
      <c r="C39" s="281"/>
      <c r="D39" s="281"/>
      <c r="E39" s="281"/>
      <c r="F39" s="281"/>
      <c r="G39" s="281"/>
      <c r="H39" s="281"/>
      <c r="I39" s="281"/>
      <c r="J39" s="281"/>
      <c r="K39" s="281"/>
      <c r="L39" s="281"/>
      <c r="M39" s="281"/>
    </row>
    <row r="40" spans="1:15" ht="13.5" customHeight="1" x14ac:dyDescent="0.25">
      <c r="A40" s="280"/>
      <c r="B40" s="281"/>
      <c r="C40" s="281"/>
      <c r="D40" s="281"/>
      <c r="E40" s="281"/>
      <c r="F40" s="281"/>
      <c r="G40" s="281"/>
      <c r="H40" s="281"/>
      <c r="I40" s="281"/>
      <c r="J40" s="281"/>
      <c r="K40" s="281"/>
      <c r="L40" s="281"/>
      <c r="M40" s="281"/>
    </row>
    <row r="41" spans="1:15" ht="13.5" customHeight="1" x14ac:dyDescent="0.25">
      <c r="A41" s="280"/>
      <c r="B41" s="281"/>
      <c r="C41" s="281"/>
      <c r="D41" s="281"/>
      <c r="E41" s="281"/>
      <c r="F41" s="281"/>
      <c r="G41" s="281"/>
      <c r="H41" s="281"/>
      <c r="I41" s="281"/>
      <c r="J41" s="281"/>
      <c r="K41" s="281"/>
      <c r="L41" s="281"/>
      <c r="M41" s="281"/>
    </row>
    <row r="42" spans="1:15" ht="13.5" customHeight="1" x14ac:dyDescent="0.25">
      <c r="A42" s="280"/>
      <c r="B42" s="281"/>
      <c r="C42" s="281"/>
      <c r="D42" s="281"/>
      <c r="E42" s="281"/>
      <c r="F42" s="281"/>
      <c r="G42" s="281"/>
      <c r="H42" s="281"/>
      <c r="I42" s="281"/>
      <c r="J42" s="281"/>
      <c r="K42" s="281"/>
      <c r="L42" s="281"/>
      <c r="M42" s="281"/>
    </row>
    <row r="43" spans="1:15" ht="13.5" customHeight="1" x14ac:dyDescent="0.25">
      <c r="A43" s="280"/>
      <c r="B43" s="281"/>
      <c r="C43" s="281"/>
      <c r="D43" s="281"/>
      <c r="E43" s="281"/>
      <c r="F43" s="281"/>
      <c r="G43" s="281"/>
      <c r="H43" s="281"/>
      <c r="I43" s="281"/>
      <c r="J43" s="281"/>
      <c r="K43" s="281"/>
      <c r="L43" s="281"/>
      <c r="M43" s="281"/>
    </row>
    <row r="44" spans="1:15" ht="13.5" customHeight="1" x14ac:dyDescent="0.25">
      <c r="A44" s="280"/>
      <c r="B44" s="281"/>
      <c r="C44" s="281"/>
      <c r="D44" s="281"/>
      <c r="E44" s="281"/>
      <c r="F44" s="281"/>
      <c r="G44" s="281"/>
      <c r="H44" s="281"/>
      <c r="I44" s="281"/>
      <c r="J44" s="281"/>
      <c r="K44" s="281"/>
      <c r="L44" s="281"/>
      <c r="M44" s="281"/>
      <c r="O44" s="5" t="s">
        <v>207</v>
      </c>
    </row>
    <row r="46" spans="1:15" x14ac:dyDescent="0.2">
      <c r="B46" s="282"/>
      <c r="C46" s="282"/>
      <c r="D46" s="282"/>
      <c r="E46" s="282"/>
      <c r="F46" s="282"/>
      <c r="G46" s="282"/>
      <c r="H46" s="282"/>
      <c r="I46" s="282"/>
      <c r="J46" s="282"/>
      <c r="K46" s="282"/>
      <c r="L46" s="282"/>
      <c r="M46" s="282"/>
      <c r="N46" s="282"/>
    </row>
    <row r="47" spans="1:15" x14ac:dyDescent="0.2">
      <c r="B47" s="282"/>
      <c r="C47" s="282"/>
      <c r="D47" s="282"/>
      <c r="E47" s="282"/>
      <c r="F47" s="282"/>
      <c r="G47" s="282"/>
      <c r="H47" s="282"/>
      <c r="I47" s="282"/>
      <c r="J47" s="282"/>
      <c r="K47" s="282"/>
      <c r="L47" s="282"/>
      <c r="M47" s="282"/>
      <c r="N47" s="282"/>
    </row>
    <row r="48" spans="1:15" x14ac:dyDescent="0.2">
      <c r="B48" s="282"/>
      <c r="C48" s="282"/>
      <c r="D48" s="282"/>
      <c r="E48" s="282"/>
      <c r="F48" s="282"/>
      <c r="G48" s="282"/>
      <c r="H48" s="282"/>
      <c r="I48" s="282"/>
      <c r="J48" s="282"/>
      <c r="K48" s="282"/>
      <c r="L48" s="282"/>
      <c r="M48" s="282"/>
      <c r="N48" s="282"/>
    </row>
    <row r="49" spans="1:15" x14ac:dyDescent="0.2">
      <c r="B49" s="282"/>
      <c r="C49" s="282"/>
      <c r="D49" s="282"/>
      <c r="E49" s="282"/>
      <c r="F49" s="282"/>
      <c r="G49" s="282"/>
      <c r="H49" s="282"/>
      <c r="I49" s="282"/>
      <c r="J49" s="282"/>
      <c r="K49" s="282"/>
      <c r="L49" s="282"/>
      <c r="M49" s="282"/>
      <c r="N49" s="282"/>
    </row>
    <row r="50" spans="1:15" x14ac:dyDescent="0.2">
      <c r="B50" s="282"/>
      <c r="C50" s="282"/>
      <c r="D50" s="282"/>
      <c r="E50" s="282"/>
      <c r="F50" s="282"/>
      <c r="G50" s="282"/>
      <c r="H50" s="282"/>
      <c r="I50" s="282"/>
      <c r="J50" s="282"/>
      <c r="K50" s="282"/>
      <c r="L50" s="282"/>
      <c r="M50" s="282"/>
      <c r="N50" s="282"/>
    </row>
    <row r="51" spans="1:15" s="283" customFormat="1" ht="24.75" customHeight="1" x14ac:dyDescent="0.2">
      <c r="A51" s="440" t="s">
        <v>231</v>
      </c>
      <c r="B51" s="440"/>
      <c r="C51" s="440"/>
      <c r="D51" s="440"/>
    </row>
    <row r="52" spans="1:15" ht="15.6" customHeight="1" x14ac:dyDescent="0.2">
      <c r="A52" s="280"/>
      <c r="B52" s="280"/>
    </row>
    <row r="53" spans="1:15" ht="15.6" customHeight="1" x14ac:dyDescent="0.2">
      <c r="A53" s="280"/>
      <c r="B53" s="280"/>
    </row>
    <row r="54" spans="1:15" ht="15.6" customHeight="1" x14ac:dyDescent="0.2">
      <c r="A54" s="280"/>
      <c r="B54" s="280"/>
    </row>
    <row r="55" spans="1:15" ht="15.6" customHeight="1" x14ac:dyDescent="0.2">
      <c r="A55" s="280"/>
      <c r="B55" s="280"/>
      <c r="G55" s="439" t="s">
        <v>214</v>
      </c>
      <c r="H55" s="439"/>
      <c r="I55" s="439"/>
      <c r="J55" s="439"/>
      <c r="K55" s="439"/>
      <c r="L55" s="439"/>
      <c r="M55" s="439"/>
      <c r="N55" s="439"/>
      <c r="O55" s="439"/>
    </row>
    <row r="56" spans="1:15" x14ac:dyDescent="0.2">
      <c r="A56" s="284" t="s">
        <v>62</v>
      </c>
      <c r="B56" s="4"/>
      <c r="C56" s="285"/>
      <c r="D56" s="93"/>
      <c r="E56" s="93"/>
      <c r="G56" s="93"/>
      <c r="H56" s="93"/>
      <c r="I56" s="93"/>
      <c r="J56" s="93"/>
      <c r="K56" s="93"/>
      <c r="L56" s="93"/>
      <c r="N56" s="93"/>
    </row>
    <row r="57" spans="1:15" ht="38.25" customHeight="1" x14ac:dyDescent="0.25">
      <c r="B57" s="96"/>
      <c r="C57" s="96"/>
      <c r="D57" s="96"/>
      <c r="E57" s="96"/>
      <c r="F57" s="96"/>
      <c r="G57" s="96"/>
      <c r="H57" s="96"/>
      <c r="I57" s="96"/>
      <c r="J57" s="96"/>
      <c r="K57" s="96"/>
      <c r="L57" s="96"/>
      <c r="M57" s="96"/>
      <c r="N57" s="96"/>
    </row>
    <row r="58" spans="1:15" ht="15" x14ac:dyDescent="0.25">
      <c r="A58" s="98"/>
      <c r="B58" s="98"/>
      <c r="C58" s="98"/>
      <c r="D58" s="98"/>
      <c r="E58" s="98"/>
      <c r="F58" s="98"/>
      <c r="G58" s="98"/>
      <c r="H58" s="98"/>
      <c r="I58" s="98"/>
      <c r="J58" s="98"/>
      <c r="K58" s="98"/>
      <c r="L58" s="98"/>
      <c r="M58" s="98"/>
      <c r="N58" s="98"/>
    </row>
    <row r="59" spans="1:15" ht="15" x14ac:dyDescent="0.25">
      <c r="A59" s="98"/>
      <c r="B59" s="286" t="s">
        <v>63</v>
      </c>
      <c r="C59" s="98"/>
      <c r="D59" s="98"/>
      <c r="E59" s="98"/>
      <c r="F59" s="98"/>
      <c r="G59" s="98"/>
      <c r="H59" s="98"/>
      <c r="I59" s="98"/>
      <c r="J59" s="98"/>
      <c r="K59" s="98"/>
      <c r="L59" s="98"/>
      <c r="M59" s="98"/>
      <c r="N59" s="98"/>
    </row>
    <row r="60" spans="1:15" ht="15" x14ac:dyDescent="0.25">
      <c r="A60" s="98"/>
      <c r="B60" s="323">
        <v>1000</v>
      </c>
      <c r="C60" s="98"/>
      <c r="D60" s="98"/>
      <c r="E60" s="98"/>
      <c r="F60" s="98"/>
      <c r="G60" s="98"/>
      <c r="H60" s="98"/>
      <c r="I60" s="98"/>
      <c r="J60" s="98"/>
      <c r="K60" s="98"/>
      <c r="L60" s="98"/>
      <c r="M60" s="98"/>
      <c r="N60" s="98"/>
    </row>
    <row r="61" spans="1:15" ht="15" x14ac:dyDescent="0.25">
      <c r="A61" s="98"/>
      <c r="B61" s="98"/>
      <c r="C61" s="98"/>
      <c r="D61" s="98"/>
      <c r="E61" s="98"/>
      <c r="F61" s="98"/>
      <c r="G61" s="98"/>
      <c r="H61" s="98"/>
      <c r="I61" s="98"/>
      <c r="J61" s="98"/>
      <c r="K61" s="98"/>
      <c r="L61" s="98"/>
      <c r="M61" s="98"/>
      <c r="N61" s="98"/>
    </row>
    <row r="62" spans="1:15" ht="15" x14ac:dyDescent="0.25">
      <c r="A62" s="98"/>
      <c r="B62" s="98"/>
      <c r="C62" s="98"/>
      <c r="D62" s="98"/>
      <c r="E62" s="98"/>
      <c r="F62" s="98"/>
      <c r="G62" s="98"/>
      <c r="H62" s="98"/>
      <c r="I62" s="98"/>
      <c r="J62" s="98"/>
      <c r="K62" s="98"/>
      <c r="L62" s="98"/>
      <c r="M62" s="98"/>
      <c r="N62" s="98"/>
    </row>
    <row r="63" spans="1:15" ht="15" x14ac:dyDescent="0.25">
      <c r="A63" s="98"/>
      <c r="B63" s="286"/>
      <c r="C63" s="98"/>
      <c r="D63" s="98"/>
      <c r="E63" s="98"/>
      <c r="F63" s="98"/>
      <c r="G63" s="98"/>
      <c r="H63" s="98"/>
      <c r="I63" s="98"/>
      <c r="J63" s="98"/>
      <c r="K63" s="98"/>
      <c r="L63" s="98"/>
      <c r="M63" s="98"/>
      <c r="N63" s="98"/>
    </row>
    <row r="64" spans="1:15" ht="15" x14ac:dyDescent="0.25">
      <c r="A64" s="98"/>
      <c r="B64" s="287"/>
      <c r="C64" s="98"/>
      <c r="D64" s="98"/>
      <c r="E64" s="98"/>
      <c r="F64" s="98"/>
      <c r="G64" s="98"/>
      <c r="H64" s="98"/>
      <c r="I64" s="98"/>
      <c r="J64" s="98"/>
      <c r="K64" s="98"/>
      <c r="L64" s="98"/>
      <c r="M64" s="98"/>
      <c r="N64" s="98"/>
    </row>
    <row r="65" spans="1:14" ht="15" x14ac:dyDescent="0.25">
      <c r="A65" s="98"/>
      <c r="B65" s="98"/>
      <c r="C65" s="98"/>
      <c r="D65" s="98"/>
      <c r="E65" s="98"/>
      <c r="F65" s="98"/>
      <c r="G65" s="98"/>
      <c r="H65" s="98"/>
      <c r="I65" s="98"/>
      <c r="J65" s="98"/>
      <c r="K65" s="98"/>
      <c r="L65" s="98"/>
      <c r="M65" s="98"/>
      <c r="N65" s="98"/>
    </row>
    <row r="66" spans="1:14" ht="15" x14ac:dyDescent="0.25">
      <c r="A66" s="98"/>
      <c r="B66" s="98"/>
      <c r="C66" s="56"/>
      <c r="D66" s="56"/>
      <c r="E66" s="56"/>
      <c r="F66" s="56"/>
      <c r="G66" s="56"/>
      <c r="H66" s="56"/>
      <c r="I66" s="56"/>
      <c r="J66" s="56"/>
      <c r="K66" s="56"/>
      <c r="L66" s="56"/>
      <c r="M66" s="56"/>
      <c r="N66" s="98"/>
    </row>
    <row r="67" spans="1:14" ht="15" x14ac:dyDescent="0.25">
      <c r="A67" s="51"/>
      <c r="B67" s="51"/>
      <c r="C67" s="288">
        <v>2002</v>
      </c>
      <c r="D67" s="288">
        <v>2003</v>
      </c>
      <c r="E67" s="288">
        <v>2004</v>
      </c>
      <c r="F67" s="288">
        <v>2005</v>
      </c>
      <c r="G67" s="288">
        <v>2006</v>
      </c>
      <c r="H67" s="288">
        <v>2007</v>
      </c>
      <c r="I67" s="288">
        <v>2008</v>
      </c>
      <c r="J67" s="288">
        <v>2009</v>
      </c>
      <c r="K67" s="288">
        <v>2010</v>
      </c>
      <c r="L67" s="288">
        <v>2011</v>
      </c>
      <c r="M67" s="288">
        <v>2012</v>
      </c>
      <c r="N67" s="288">
        <v>2013</v>
      </c>
    </row>
    <row r="68" spans="1:14" x14ac:dyDescent="0.2">
      <c r="A68" s="117" t="s">
        <v>64</v>
      </c>
      <c r="C68" s="289" t="s">
        <v>30</v>
      </c>
      <c r="D68" s="289"/>
      <c r="E68" s="289"/>
      <c r="F68" s="289"/>
      <c r="G68" s="289"/>
      <c r="H68" s="289"/>
      <c r="I68" s="289"/>
      <c r="J68" s="289"/>
      <c r="K68" s="289"/>
      <c r="L68" s="289"/>
      <c r="M68" s="289"/>
      <c r="N68" s="289"/>
    </row>
    <row r="69" spans="1:14" s="290" customFormat="1" ht="11.25" x14ac:dyDescent="0.2">
      <c r="A69" s="117" t="s">
        <v>65</v>
      </c>
      <c r="C69" s="291">
        <v>2.12</v>
      </c>
      <c r="D69" s="291">
        <v>2.06</v>
      </c>
      <c r="E69" s="291">
        <v>2.0299999999999998</v>
      </c>
      <c r="F69" s="291">
        <v>2.0099999999999998</v>
      </c>
      <c r="G69" s="291">
        <v>2.0099999999999998</v>
      </c>
      <c r="H69" s="291">
        <v>2.0099999999999998</v>
      </c>
      <c r="I69" s="291">
        <v>2</v>
      </c>
      <c r="J69" s="291">
        <v>1.98</v>
      </c>
      <c r="K69" s="291">
        <v>1.96</v>
      </c>
      <c r="L69" s="291">
        <v>1.91</v>
      </c>
      <c r="M69" s="291">
        <v>1.91</v>
      </c>
      <c r="N69" s="291">
        <v>1.91</v>
      </c>
    </row>
    <row r="70" spans="1:14" s="290" customFormat="1" ht="11.25" x14ac:dyDescent="0.2">
      <c r="A70" s="117" t="s">
        <v>48</v>
      </c>
      <c r="C70" s="291">
        <v>3.27</v>
      </c>
      <c r="D70" s="291">
        <v>3.12</v>
      </c>
      <c r="E70" s="291">
        <v>3.11</v>
      </c>
      <c r="F70" s="291">
        <v>3.08</v>
      </c>
      <c r="G70" s="291">
        <v>2.98</v>
      </c>
      <c r="H70" s="291">
        <v>3</v>
      </c>
      <c r="I70" s="291">
        <v>2.96</v>
      </c>
      <c r="J70" s="291">
        <v>2.88</v>
      </c>
      <c r="K70" s="291">
        <v>2.77</v>
      </c>
      <c r="L70" s="291">
        <v>3.17</v>
      </c>
      <c r="M70" s="291">
        <v>3.17</v>
      </c>
      <c r="N70" s="291">
        <v>3.17</v>
      </c>
    </row>
    <row r="71" spans="1:14" s="290" customFormat="1" ht="11.25" x14ac:dyDescent="0.2">
      <c r="A71" s="292" t="s">
        <v>29</v>
      </c>
      <c r="C71" s="291">
        <v>5.08</v>
      </c>
      <c r="D71" s="291">
        <v>5.23</v>
      </c>
      <c r="E71" s="291">
        <v>5.22</v>
      </c>
      <c r="F71" s="291">
        <v>5.22</v>
      </c>
      <c r="G71" s="291">
        <v>5.29</v>
      </c>
      <c r="H71" s="291">
        <v>5.35</v>
      </c>
      <c r="I71" s="291">
        <v>4.8600000000000003</v>
      </c>
      <c r="J71" s="291">
        <v>4.99</v>
      </c>
      <c r="K71" s="291">
        <v>4.32</v>
      </c>
      <c r="L71" s="291">
        <v>5.93</v>
      </c>
      <c r="M71" s="291">
        <v>5.93</v>
      </c>
      <c r="N71" s="291">
        <v>5.93</v>
      </c>
    </row>
    <row r="72" spans="1:14" s="290" customFormat="1" ht="11.25" x14ac:dyDescent="0.2">
      <c r="A72" s="117"/>
      <c r="B72" s="117" t="s">
        <v>66</v>
      </c>
      <c r="C72" s="185">
        <v>32</v>
      </c>
      <c r="D72" s="185">
        <v>34</v>
      </c>
      <c r="E72" s="185">
        <v>35</v>
      </c>
      <c r="F72" s="185">
        <v>36</v>
      </c>
      <c r="G72" s="185">
        <v>37</v>
      </c>
      <c r="H72" s="185">
        <v>38</v>
      </c>
      <c r="I72" s="185">
        <v>35</v>
      </c>
      <c r="J72" s="185">
        <v>35</v>
      </c>
      <c r="K72" s="185">
        <v>31</v>
      </c>
      <c r="L72" s="185">
        <v>43</v>
      </c>
      <c r="M72" s="185">
        <v>43</v>
      </c>
      <c r="N72" s="185">
        <v>43</v>
      </c>
    </row>
    <row r="73" spans="1:14" s="290" customFormat="1" ht="11.25" x14ac:dyDescent="0.2">
      <c r="A73" s="117"/>
      <c r="B73" s="117" t="s">
        <v>67</v>
      </c>
      <c r="C73" s="185">
        <v>6295</v>
      </c>
      <c r="D73" s="185">
        <v>6497</v>
      </c>
      <c r="E73" s="185">
        <v>6703</v>
      </c>
      <c r="F73" s="185">
        <v>6899</v>
      </c>
      <c r="G73" s="185">
        <v>7000</v>
      </c>
      <c r="H73" s="185">
        <v>7103</v>
      </c>
      <c r="I73" s="185">
        <v>7198</v>
      </c>
      <c r="J73" s="185">
        <v>7012</v>
      </c>
      <c r="K73" s="185">
        <v>7177</v>
      </c>
      <c r="L73" s="185">
        <v>7250</v>
      </c>
      <c r="M73" s="185">
        <v>7250</v>
      </c>
      <c r="N73" s="185">
        <v>7250</v>
      </c>
    </row>
    <row r="74" spans="1:14" x14ac:dyDescent="0.2">
      <c r="A74" s="293"/>
      <c r="B74" s="282"/>
      <c r="C74" s="282"/>
      <c r="D74" s="282"/>
      <c r="E74" s="282"/>
      <c r="F74" s="282"/>
      <c r="G74" s="282"/>
      <c r="H74" s="282"/>
      <c r="I74" s="282"/>
      <c r="J74" s="282"/>
      <c r="K74" s="282"/>
      <c r="L74" s="282"/>
      <c r="M74" s="282"/>
      <c r="N74" s="282"/>
    </row>
    <row r="75" spans="1:14" x14ac:dyDescent="0.2">
      <c r="A75" s="293"/>
      <c r="B75" s="282"/>
      <c r="C75" s="282"/>
      <c r="D75" s="282"/>
      <c r="E75" s="282"/>
      <c r="F75" s="282"/>
      <c r="G75" s="282"/>
      <c r="H75" s="282"/>
      <c r="I75" s="282"/>
      <c r="J75" s="282"/>
      <c r="K75" s="282"/>
      <c r="L75" s="282"/>
      <c r="M75" s="282"/>
      <c r="N75" s="282"/>
    </row>
    <row r="76" spans="1:14" ht="96" customHeight="1" x14ac:dyDescent="0.2">
      <c r="B76" s="282"/>
      <c r="C76" s="282"/>
      <c r="D76" s="282"/>
      <c r="E76" s="282"/>
      <c r="F76" s="282"/>
      <c r="G76" s="282"/>
      <c r="H76" s="282"/>
      <c r="I76" s="282"/>
      <c r="J76" s="282"/>
      <c r="K76" s="282"/>
      <c r="L76" s="282"/>
      <c r="M76" s="282"/>
      <c r="N76" s="282"/>
    </row>
    <row r="77" spans="1:14" x14ac:dyDescent="0.2">
      <c r="B77" s="282"/>
      <c r="C77" s="282"/>
      <c r="D77" s="282"/>
      <c r="E77" s="282"/>
      <c r="F77" s="282"/>
      <c r="G77" s="282"/>
      <c r="H77" s="282"/>
      <c r="I77" s="282"/>
      <c r="J77" s="282"/>
      <c r="K77" s="282"/>
      <c r="L77" s="282"/>
      <c r="M77" s="282"/>
      <c r="N77" s="282"/>
    </row>
    <row r="78" spans="1:14" x14ac:dyDescent="0.2">
      <c r="B78" s="282"/>
      <c r="C78" s="282"/>
      <c r="D78" s="282"/>
      <c r="E78" s="282"/>
      <c r="F78" s="282"/>
      <c r="G78" s="282"/>
      <c r="H78" s="282"/>
      <c r="I78" s="282"/>
      <c r="J78" s="282"/>
      <c r="K78" s="282"/>
      <c r="L78" s="282"/>
      <c r="M78" s="282"/>
      <c r="N78" s="282"/>
    </row>
    <row r="79" spans="1:14" x14ac:dyDescent="0.2">
      <c r="B79" s="282"/>
      <c r="C79" s="282"/>
      <c r="D79" s="282"/>
      <c r="E79" s="282"/>
      <c r="F79" s="282"/>
      <c r="G79" s="282"/>
      <c r="H79" s="282"/>
      <c r="I79" s="282"/>
      <c r="J79" s="282"/>
      <c r="K79" s="282"/>
      <c r="L79" s="282"/>
      <c r="M79" s="282"/>
      <c r="N79" s="282"/>
    </row>
    <row r="80" spans="1:14" x14ac:dyDescent="0.2">
      <c r="B80" s="282"/>
      <c r="C80" s="282"/>
      <c r="D80" s="282"/>
      <c r="E80" s="282"/>
      <c r="F80" s="282"/>
      <c r="G80" s="282"/>
      <c r="H80" s="282"/>
      <c r="I80" s="282"/>
      <c r="J80" s="282"/>
      <c r="K80" s="282"/>
      <c r="L80" s="282"/>
      <c r="M80" s="282"/>
      <c r="N80" s="282"/>
    </row>
    <row r="81" spans="1:15" x14ac:dyDescent="0.2">
      <c r="B81" s="282"/>
      <c r="C81" s="282"/>
      <c r="D81" s="282"/>
      <c r="E81" s="282"/>
      <c r="F81" s="282"/>
      <c r="G81" s="282"/>
      <c r="H81" s="282"/>
      <c r="I81" s="282"/>
      <c r="J81" s="282"/>
      <c r="K81" s="282"/>
      <c r="L81" s="282"/>
      <c r="M81" s="282"/>
      <c r="N81" s="282"/>
    </row>
    <row r="82" spans="1:15" ht="18.75" customHeight="1" x14ac:dyDescent="0.2">
      <c r="A82" s="280"/>
      <c r="B82" s="1" t="s">
        <v>28</v>
      </c>
      <c r="C82" s="282"/>
      <c r="D82" s="282"/>
      <c r="E82" s="282"/>
      <c r="F82" s="282"/>
      <c r="G82" s="282"/>
      <c r="H82" s="282"/>
      <c r="I82" s="282"/>
      <c r="J82" s="282"/>
      <c r="K82" s="282"/>
      <c r="L82" s="282"/>
      <c r="M82" s="282"/>
      <c r="N82" s="282"/>
    </row>
    <row r="83" spans="1:15" ht="9.75" customHeight="1" x14ac:dyDescent="0.2">
      <c r="A83" s="280"/>
      <c r="B83" s="294">
        <v>42031</v>
      </c>
      <c r="C83" s="282"/>
      <c r="D83" s="282"/>
      <c r="E83" s="282"/>
      <c r="F83" s="282"/>
      <c r="G83" s="282"/>
      <c r="H83" s="282"/>
      <c r="I83" s="282"/>
      <c r="J83" s="282"/>
      <c r="K83" s="282"/>
      <c r="L83" s="282"/>
      <c r="M83" s="282"/>
      <c r="N83" s="282"/>
    </row>
    <row r="84" spans="1:15" ht="4.5" customHeight="1" x14ac:dyDescent="0.2">
      <c r="B84" s="282"/>
      <c r="C84" s="282"/>
      <c r="D84" s="282"/>
      <c r="E84" s="282"/>
      <c r="F84" s="282"/>
      <c r="G84" s="282"/>
      <c r="H84" s="282"/>
      <c r="I84" s="282"/>
      <c r="J84" s="282"/>
      <c r="K84" s="282"/>
      <c r="L84" s="282"/>
      <c r="M84" s="282"/>
      <c r="N84" s="282"/>
    </row>
    <row r="85" spans="1:15" ht="12" customHeight="1" x14ac:dyDescent="0.2">
      <c r="B85" s="282"/>
      <c r="C85" s="282"/>
      <c r="D85" s="282"/>
      <c r="E85" s="282"/>
      <c r="F85" s="282"/>
      <c r="G85" s="282"/>
      <c r="H85" s="282"/>
      <c r="I85" s="282"/>
      <c r="J85" s="282"/>
      <c r="K85" s="282"/>
      <c r="L85" s="282"/>
      <c r="M85" s="282"/>
      <c r="N85" s="282"/>
      <c r="O85" s="5" t="s">
        <v>208</v>
      </c>
    </row>
    <row r="86" spans="1:15" x14ac:dyDescent="0.2">
      <c r="B86" s="282"/>
      <c r="C86" s="282"/>
      <c r="D86" s="282"/>
      <c r="E86" s="282"/>
      <c r="F86" s="282"/>
      <c r="G86" s="282"/>
      <c r="H86" s="282"/>
      <c r="I86" s="282"/>
      <c r="J86" s="282"/>
      <c r="K86" s="282"/>
      <c r="L86" s="282"/>
      <c r="M86" s="282"/>
      <c r="N86" s="282"/>
    </row>
    <row r="87" spans="1:15" x14ac:dyDescent="0.2">
      <c r="B87" s="282"/>
      <c r="C87" s="282"/>
      <c r="D87" s="282"/>
      <c r="E87" s="282"/>
      <c r="F87" s="282"/>
      <c r="G87" s="282"/>
      <c r="H87" s="282"/>
      <c r="I87" s="282"/>
      <c r="J87" s="282"/>
      <c r="K87" s="282"/>
      <c r="L87" s="282"/>
      <c r="M87" s="282"/>
      <c r="N87" s="282"/>
    </row>
  </sheetData>
  <mergeCells count="3">
    <mergeCell ref="G55:O55"/>
    <mergeCell ref="A51:D51"/>
    <mergeCell ref="A1:O1"/>
  </mergeCells>
  <phoneticPr fontId="8" type="noConversion"/>
  <hyperlinks>
    <hyperlink ref="A51" location="TOC" display="Back to Table of Contents"/>
    <hyperlink ref="G55" location="InterpProfile" display="Go To Standardized Five-Year Rate indicator Comparison Profile"/>
  </hyperlinks>
  <printOptions horizontalCentered="1"/>
  <pageMargins left="0.25" right="0.25" top="1" bottom="1" header="0.5" footer="0.5"/>
  <pageSetup firstPageNumber="4" orientation="portrait" useFirstPageNumber="1" r:id="rId1"/>
  <headerFooter alignWithMargins="0">
    <oddHeader>&amp;C&amp;"+,Bold"&amp;11How To Interpret County Trend Charts</oddHeader>
    <oddFooter>&amp;L&amp;8&amp;"Calibri"Washington State Department of Social and Health Services
Research and Data Analysis,
Community Outcome and Risk Evaluation Geographic Information System (CORE-GIS).  County Reports, Jan 2021.</oddFooter>
  </headerFooter>
  <rowBreaks count="1" manualBreakCount="1">
    <brk id="44" max="14"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I1005"/>
  <sheetViews>
    <sheetView showGridLines="0" view="pageLayout" zoomScaleNormal="100" workbookViewId="0"/>
  </sheetViews>
  <sheetFormatPr defaultColWidth="9.140625" defaultRowHeight="12.75" x14ac:dyDescent="0.2"/>
  <cols>
    <col min="1" max="1" width="18" style="231" customWidth="1"/>
    <col min="2" max="2" width="24.42578125" style="231" customWidth="1"/>
    <col min="3" max="3" width="14.140625" style="2" customWidth="1"/>
    <col min="4" max="4" width="17" style="2" customWidth="1"/>
    <col min="5" max="5" width="10.5703125" style="2" customWidth="1"/>
    <col min="6" max="6" width="12.5703125" style="2" customWidth="1"/>
    <col min="7" max="7" width="6.42578125" style="2" customWidth="1"/>
    <col min="8" max="8" width="7.5703125" style="2" customWidth="1"/>
    <col min="9" max="9" width="2.42578125" style="2" customWidth="1"/>
    <col min="10" max="16384" width="9.140625" style="2"/>
  </cols>
  <sheetData>
    <row r="1" spans="1:9" s="271" customFormat="1" ht="33" customHeight="1" x14ac:dyDescent="0.2">
      <c r="A1" s="222" t="s">
        <v>40</v>
      </c>
      <c r="B1" s="223" t="s">
        <v>41</v>
      </c>
      <c r="C1" s="270"/>
      <c r="D1" s="270"/>
      <c r="E1" s="270"/>
      <c r="F1" s="270"/>
      <c r="G1" s="270"/>
      <c r="H1" s="270" t="s">
        <v>71</v>
      </c>
      <c r="I1" s="270"/>
    </row>
    <row r="2" spans="1:9" s="46" customFormat="1" ht="15" x14ac:dyDescent="0.25">
      <c r="A2" s="225" t="s">
        <v>42</v>
      </c>
      <c r="B2" s="225"/>
    </row>
    <row r="3" spans="1:9" ht="37.35" customHeight="1" x14ac:dyDescent="0.2">
      <c r="A3" s="226" t="str">
        <f>$A$35</f>
        <v>Availability of Drugs</v>
      </c>
      <c r="B3" s="227" t="str">
        <f>$B$35</f>
        <v>Alcohol Retail Licenses</v>
      </c>
    </row>
    <row r="4" spans="1:9" ht="39.6" customHeight="1" x14ac:dyDescent="0.2">
      <c r="A4" s="228" t="str">
        <f>$A$32</f>
        <v>Extreme Family Economic Deprivation</v>
      </c>
      <c r="B4" s="227" t="str">
        <f>$B$34</f>
        <v>Tobacco Retail and Vending Machine Licenses</v>
      </c>
    </row>
    <row r="5" spans="1:9" ht="40.35" customHeight="1" x14ac:dyDescent="0.2">
      <c r="A5" s="226" t="str">
        <f>$A$31</f>
        <v>Extreme Family Economic Deprivation</v>
      </c>
      <c r="B5" s="227" t="str">
        <f>$B$33</f>
        <v>Supplemental Nutritional Assistance Program (SNAP)</v>
      </c>
    </row>
    <row r="6" spans="1:9" ht="40.35" customHeight="1" x14ac:dyDescent="0.2">
      <c r="A6" s="228" t="str">
        <f>$A$30</f>
        <v>Extreme Family Economic Deprivation</v>
      </c>
      <c r="B6" s="227" t="str">
        <f>$B$32</f>
        <v>Temporary Assistance to Needy Families (TANF), 
Child Recipients</v>
      </c>
    </row>
    <row r="7" spans="1:9" ht="38.450000000000003" customHeight="1" x14ac:dyDescent="0.2">
      <c r="A7" s="228"/>
      <c r="B7" s="246" t="str">
        <f>$B$31</f>
        <v>Unemployed Persons 
(Age 16+)</v>
      </c>
    </row>
    <row r="8" spans="1:9" ht="38.450000000000003" customHeight="1" x14ac:dyDescent="0.2">
      <c r="A8" s="228" t="str">
        <f>$A$29</f>
        <v>Transitions and Mobility</v>
      </c>
      <c r="B8" s="227" t="str">
        <f>B30</f>
        <v>Free or Reduced Price Lunch Eligibility</v>
      </c>
    </row>
    <row r="9" spans="1:9" ht="41.1" customHeight="1" x14ac:dyDescent="0.2">
      <c r="A9" s="226" t="str">
        <f>$A$28</f>
        <v>Transitions and Mobility</v>
      </c>
      <c r="B9" s="227" t="str">
        <f>$B$29</f>
        <v>Net Migration</v>
      </c>
    </row>
    <row r="10" spans="1:9" s="273" customFormat="1" ht="38.1" customHeight="1" x14ac:dyDescent="0.2">
      <c r="A10" s="272" t="str">
        <f>$A$27</f>
        <v>Transitions and Mobility</v>
      </c>
      <c r="B10" s="246" t="str">
        <f>$B$28</f>
        <v>Existing Home Sales</v>
      </c>
    </row>
    <row r="11" spans="1:9" s="273" customFormat="1" ht="38.1" customHeight="1" x14ac:dyDescent="0.2">
      <c r="A11" s="272" t="str">
        <f>A26</f>
        <v>Antisocial Behavior of Community Adults</v>
      </c>
      <c r="B11" s="246" t="str">
        <f>B27</f>
        <v>New Residence Construction</v>
      </c>
    </row>
    <row r="12" spans="1:9" s="273" customFormat="1" ht="38.1" customHeight="1" x14ac:dyDescent="0.2">
      <c r="A12" s="226" t="s">
        <v>167</v>
      </c>
      <c r="B12" s="246" t="str">
        <f>B26</f>
        <v xml:space="preserve">Alcohol- or Drug-Related Deaths </v>
      </c>
    </row>
    <row r="13" spans="1:9" s="273" customFormat="1" ht="38.1" customHeight="1" x14ac:dyDescent="0.2">
      <c r="A13" s="226"/>
      <c r="B13" s="246" t="str">
        <f>B25</f>
        <v>Clients of State-Funded Alcohol or Drug Services
 (Age 18+)</v>
      </c>
    </row>
    <row r="14" spans="1:9" s="273" customFormat="1" ht="38.1" customHeight="1" x14ac:dyDescent="0.2">
      <c r="A14" s="226"/>
      <c r="B14" s="246" t="str">
        <f>B24</f>
        <v>Arrests, Alcohol-Related 
(Age 18+)</v>
      </c>
    </row>
    <row r="15" spans="1:9" s="273" customFormat="1" ht="43.35" customHeight="1" x14ac:dyDescent="0.2">
      <c r="A15" s="272" t="str">
        <f>$A$22</f>
        <v>Antisocial Behavior of Community Adults</v>
      </c>
      <c r="B15" s="246" t="str">
        <f>$B$23</f>
        <v>Arrests, Drug Law Violation 
(Age 18+)</v>
      </c>
    </row>
    <row r="16" spans="1:9" s="273" customFormat="1" ht="38.1" customHeight="1" x14ac:dyDescent="0.2">
      <c r="A16" s="272"/>
      <c r="B16" s="246" t="str">
        <f>$B$22</f>
        <v>Arrests, Violent Crime 
(Age 18+)</v>
      </c>
      <c r="E16" s="273" t="s">
        <v>71</v>
      </c>
    </row>
    <row r="17" spans="1:7" ht="9.75" customHeight="1" x14ac:dyDescent="0.2">
      <c r="A17" s="237"/>
      <c r="B17" s="237"/>
      <c r="C17" s="237"/>
      <c r="D17" s="237"/>
      <c r="E17" s="237"/>
    </row>
    <row r="18" spans="1:7" s="234" customFormat="1" ht="24" customHeight="1" x14ac:dyDescent="0.2">
      <c r="A18" s="274"/>
      <c r="B18" s="275"/>
      <c r="C18" s="344" t="s">
        <v>43</v>
      </c>
      <c r="D18" s="345" t="s">
        <v>70</v>
      </c>
      <c r="E18" s="231"/>
      <c r="F18" s="345" t="s">
        <v>44</v>
      </c>
      <c r="G18" s="235"/>
    </row>
    <row r="19" spans="1:7" s="251" customFormat="1" ht="30" hidden="1" customHeight="1" x14ac:dyDescent="0.2">
      <c r="A19" s="276"/>
      <c r="B19" s="276"/>
      <c r="C19" s="276"/>
      <c r="D19" s="276"/>
      <c r="E19" s="276"/>
    </row>
    <row r="20" spans="1:7" s="251" customFormat="1" x14ac:dyDescent="0.2">
      <c r="A20" s="230"/>
      <c r="B20" s="230"/>
      <c r="C20" s="251" t="s">
        <v>45</v>
      </c>
      <c r="E20" s="277"/>
    </row>
    <row r="21" spans="1:7" s="251" customFormat="1" x14ac:dyDescent="0.2">
      <c r="A21" s="257" t="s">
        <v>46</v>
      </c>
      <c r="B21" s="258" t="s">
        <v>47</v>
      </c>
      <c r="C21" s="278" t="str">
        <f>Non_Rept_Pop!$A$1</f>
        <v>Columbia County</v>
      </c>
      <c r="D21" s="278" t="s">
        <v>48</v>
      </c>
      <c r="E21" s="277"/>
    </row>
    <row r="22" spans="1:7" s="251" customFormat="1" ht="16.5" x14ac:dyDescent="0.2">
      <c r="A22" s="279" t="s">
        <v>167</v>
      </c>
      <c r="B22" s="279" t="s">
        <v>185</v>
      </c>
      <c r="C22" s="242">
        <v>-0.47</v>
      </c>
      <c r="D22" s="242">
        <v>-2.41</v>
      </c>
    </row>
    <row r="23" spans="1:7" s="251" customFormat="1" ht="16.5" x14ac:dyDescent="0.2">
      <c r="A23" s="279" t="s">
        <v>167</v>
      </c>
      <c r="B23" s="279" t="s">
        <v>186</v>
      </c>
      <c r="C23" s="242">
        <v>-1.63</v>
      </c>
      <c r="D23" s="242">
        <v>0.24</v>
      </c>
    </row>
    <row r="24" spans="1:7" s="251" customFormat="1" ht="16.5" x14ac:dyDescent="0.2">
      <c r="A24" s="279" t="s">
        <v>167</v>
      </c>
      <c r="B24" s="279" t="s">
        <v>187</v>
      </c>
      <c r="C24" s="242">
        <v>-1.31</v>
      </c>
      <c r="D24" s="242">
        <v>0.18</v>
      </c>
    </row>
    <row r="25" spans="1:7" s="251" customFormat="1" ht="24.75" x14ac:dyDescent="0.2">
      <c r="A25" s="279" t="s">
        <v>167</v>
      </c>
      <c r="B25" s="279" t="s">
        <v>188</v>
      </c>
      <c r="C25" s="242">
        <v>0.39</v>
      </c>
      <c r="D25" s="242">
        <v>-0.71</v>
      </c>
    </row>
    <row r="26" spans="1:7" s="251" customFormat="1" ht="16.5" x14ac:dyDescent="0.2">
      <c r="A26" s="279" t="s">
        <v>167</v>
      </c>
      <c r="B26" s="279" t="s">
        <v>69</v>
      </c>
      <c r="C26" s="242">
        <v>-0.02</v>
      </c>
      <c r="D26" s="242">
        <v>-1.1000000000000001</v>
      </c>
    </row>
    <row r="27" spans="1:7" s="251" customFormat="1" x14ac:dyDescent="0.2">
      <c r="A27" s="279" t="s">
        <v>54</v>
      </c>
      <c r="B27" s="279" t="s">
        <v>55</v>
      </c>
      <c r="C27" s="242">
        <v>-1.18</v>
      </c>
      <c r="D27" s="242">
        <v>0.97</v>
      </c>
    </row>
    <row r="28" spans="1:7" s="251" customFormat="1" x14ac:dyDescent="0.2">
      <c r="A28" s="279" t="s">
        <v>54</v>
      </c>
      <c r="B28" s="279" t="s">
        <v>56</v>
      </c>
      <c r="C28" s="242">
        <v>2.38</v>
      </c>
      <c r="D28" s="242">
        <v>0.32</v>
      </c>
    </row>
    <row r="29" spans="1:7" s="251" customFormat="1" x14ac:dyDescent="0.2">
      <c r="A29" s="279" t="s">
        <v>54</v>
      </c>
      <c r="B29" s="279" t="s">
        <v>27</v>
      </c>
      <c r="C29" s="242">
        <v>-0.25</v>
      </c>
      <c r="D29" s="242">
        <v>-0.96</v>
      </c>
    </row>
    <row r="30" spans="1:7" s="251" customFormat="1" ht="16.5" x14ac:dyDescent="0.2">
      <c r="A30" s="279" t="s">
        <v>57</v>
      </c>
      <c r="B30" s="279" t="s">
        <v>256</v>
      </c>
      <c r="C30" s="242">
        <v>0.88</v>
      </c>
      <c r="D30" s="242">
        <v>0.95</v>
      </c>
    </row>
    <row r="31" spans="1:7" s="251" customFormat="1" ht="16.5" x14ac:dyDescent="0.2">
      <c r="A31" s="279" t="s">
        <v>57</v>
      </c>
      <c r="B31" s="279" t="s">
        <v>189</v>
      </c>
      <c r="C31" s="242">
        <v>0.57999999999999996</v>
      </c>
      <c r="D31" s="242">
        <v>0.5</v>
      </c>
    </row>
    <row r="32" spans="1:7" s="251" customFormat="1" ht="24.75" x14ac:dyDescent="0.2">
      <c r="A32" s="279" t="s">
        <v>57</v>
      </c>
      <c r="B32" s="279" t="s">
        <v>190</v>
      </c>
      <c r="C32" s="242">
        <v>0.46</v>
      </c>
      <c r="D32" s="242">
        <v>-0.05</v>
      </c>
    </row>
    <row r="33" spans="1:4" s="251" customFormat="1" ht="16.5" x14ac:dyDescent="0.2">
      <c r="A33" s="279" t="s">
        <v>57</v>
      </c>
      <c r="B33" s="279" t="s">
        <v>257</v>
      </c>
      <c r="C33" s="242">
        <v>0.51</v>
      </c>
      <c r="D33" s="242">
        <v>0.25</v>
      </c>
    </row>
    <row r="34" spans="1:4" s="251" customFormat="1" x14ac:dyDescent="0.2">
      <c r="A34" s="279" t="s">
        <v>61</v>
      </c>
      <c r="B34" s="279" t="s">
        <v>68</v>
      </c>
      <c r="C34" s="242">
        <v>3.13</v>
      </c>
      <c r="D34" s="242">
        <v>0.23</v>
      </c>
    </row>
    <row r="35" spans="1:4" s="251" customFormat="1" x14ac:dyDescent="0.2">
      <c r="A35" s="279" t="s">
        <v>61</v>
      </c>
      <c r="B35" s="279" t="s">
        <v>62</v>
      </c>
      <c r="C35" s="242">
        <v>2.06</v>
      </c>
      <c r="D35" s="242">
        <v>1.1399999999999999</v>
      </c>
    </row>
    <row r="36" spans="1:4" s="251" customFormat="1" x14ac:dyDescent="0.2">
      <c r="A36" s="230"/>
      <c r="B36" s="238"/>
      <c r="C36" s="242"/>
    </row>
    <row r="37" spans="1:4" s="251" customFormat="1" x14ac:dyDescent="0.2">
      <c r="A37" s="230"/>
      <c r="B37" s="238"/>
    </row>
    <row r="38" spans="1:4" s="251" customFormat="1" x14ac:dyDescent="0.2">
      <c r="A38" s="230"/>
      <c r="B38" s="238"/>
    </row>
    <row r="39" spans="1:4" s="251" customFormat="1" x14ac:dyDescent="0.2">
      <c r="A39" s="230"/>
      <c r="B39" s="238"/>
    </row>
    <row r="40" spans="1:4" s="251" customFormat="1" x14ac:dyDescent="0.2">
      <c r="A40" s="230"/>
      <c r="B40" s="238"/>
    </row>
    <row r="41" spans="1:4" s="251" customFormat="1" x14ac:dyDescent="0.2">
      <c r="A41" s="230"/>
      <c r="B41" s="238"/>
    </row>
    <row r="42" spans="1:4" s="251" customFormat="1" x14ac:dyDescent="0.2">
      <c r="A42" s="230"/>
      <c r="B42" s="238"/>
    </row>
    <row r="43" spans="1:4" s="251" customFormat="1" x14ac:dyDescent="0.2">
      <c r="A43" s="230"/>
      <c r="B43" s="238"/>
    </row>
    <row r="44" spans="1:4" s="251" customFormat="1" x14ac:dyDescent="0.2">
      <c r="A44" s="230"/>
      <c r="B44" s="238"/>
    </row>
    <row r="45" spans="1:4" s="251" customFormat="1" x14ac:dyDescent="0.2">
      <c r="A45" s="230"/>
      <c r="B45" s="238"/>
    </row>
    <row r="46" spans="1:4" s="251" customFormat="1" x14ac:dyDescent="0.2">
      <c r="A46" s="230"/>
      <c r="B46" s="238"/>
    </row>
    <row r="47" spans="1:4" s="251" customFormat="1" x14ac:dyDescent="0.2">
      <c r="A47" s="230"/>
      <c r="B47" s="238"/>
    </row>
    <row r="48" spans="1:4" s="251" customFormat="1" x14ac:dyDescent="0.2">
      <c r="A48" s="230"/>
      <c r="B48" s="238"/>
    </row>
    <row r="49" spans="1:2" s="251" customFormat="1" x14ac:dyDescent="0.2">
      <c r="A49" s="230"/>
      <c r="B49" s="238"/>
    </row>
    <row r="50" spans="1:2" s="251" customFormat="1" x14ac:dyDescent="0.2">
      <c r="A50" s="230"/>
      <c r="B50" s="238"/>
    </row>
    <row r="51" spans="1:2" s="251" customFormat="1" x14ac:dyDescent="0.2">
      <c r="A51" s="230"/>
      <c r="B51" s="238"/>
    </row>
    <row r="52" spans="1:2" s="251" customFormat="1" x14ac:dyDescent="0.2">
      <c r="A52" s="230"/>
      <c r="B52" s="238"/>
    </row>
    <row r="53" spans="1:2" s="251" customFormat="1" x14ac:dyDescent="0.2">
      <c r="A53" s="230"/>
      <c r="B53" s="238"/>
    </row>
    <row r="54" spans="1:2" s="251" customFormat="1" x14ac:dyDescent="0.2">
      <c r="A54" s="230"/>
      <c r="B54" s="238"/>
    </row>
    <row r="55" spans="1:2" s="251" customFormat="1" x14ac:dyDescent="0.2">
      <c r="A55" s="230"/>
      <c r="B55" s="238"/>
    </row>
    <row r="56" spans="1:2" s="251" customFormat="1" x14ac:dyDescent="0.2">
      <c r="A56" s="230"/>
      <c r="B56" s="238"/>
    </row>
    <row r="57" spans="1:2" s="251" customFormat="1" x14ac:dyDescent="0.2">
      <c r="A57" s="230"/>
      <c r="B57" s="238"/>
    </row>
    <row r="58" spans="1:2" s="251" customFormat="1" x14ac:dyDescent="0.2">
      <c r="A58" s="230"/>
      <c r="B58" s="238"/>
    </row>
    <row r="59" spans="1:2" s="251" customFormat="1" x14ac:dyDescent="0.2">
      <c r="A59" s="230"/>
      <c r="B59" s="238"/>
    </row>
    <row r="60" spans="1:2" s="251" customFormat="1" x14ac:dyDescent="0.2">
      <c r="A60" s="230"/>
      <c r="B60" s="238"/>
    </row>
    <row r="61" spans="1:2" s="251" customFormat="1" x14ac:dyDescent="0.2">
      <c r="A61" s="230"/>
      <c r="B61" s="238"/>
    </row>
    <row r="62" spans="1:2" s="251" customFormat="1" x14ac:dyDescent="0.2">
      <c r="A62" s="230"/>
      <c r="B62" s="238"/>
    </row>
    <row r="63" spans="1:2" s="251" customFormat="1" x14ac:dyDescent="0.2">
      <c r="A63" s="230"/>
      <c r="B63" s="238"/>
    </row>
    <row r="64" spans="1:2" s="251" customFormat="1" x14ac:dyDescent="0.2">
      <c r="A64" s="230"/>
      <c r="B64" s="238"/>
    </row>
    <row r="65" spans="1:2" s="251" customFormat="1" x14ac:dyDescent="0.2">
      <c r="A65" s="230"/>
      <c r="B65" s="238"/>
    </row>
    <row r="66" spans="1:2" s="251" customFormat="1" x14ac:dyDescent="0.2">
      <c r="A66" s="230"/>
      <c r="B66" s="238"/>
    </row>
    <row r="67" spans="1:2" s="251" customFormat="1" x14ac:dyDescent="0.2">
      <c r="A67" s="230"/>
      <c r="B67" s="238"/>
    </row>
    <row r="68" spans="1:2" s="251" customFormat="1" x14ac:dyDescent="0.2">
      <c r="A68" s="230"/>
      <c r="B68" s="238"/>
    </row>
    <row r="69" spans="1:2" s="251" customFormat="1" x14ac:dyDescent="0.2">
      <c r="A69" s="230"/>
      <c r="B69" s="238"/>
    </row>
    <row r="70" spans="1:2" s="251" customFormat="1" x14ac:dyDescent="0.2">
      <c r="A70" s="230"/>
      <c r="B70" s="238"/>
    </row>
    <row r="71" spans="1:2" s="251" customFormat="1" x14ac:dyDescent="0.2">
      <c r="A71" s="230"/>
      <c r="B71" s="238"/>
    </row>
    <row r="72" spans="1:2" s="251" customFormat="1" x14ac:dyDescent="0.2">
      <c r="A72" s="230"/>
      <c r="B72" s="238"/>
    </row>
    <row r="73" spans="1:2" s="251" customFormat="1" x14ac:dyDescent="0.2">
      <c r="A73" s="230"/>
      <c r="B73" s="238"/>
    </row>
    <row r="74" spans="1:2" s="251" customFormat="1" x14ac:dyDescent="0.2">
      <c r="A74" s="230"/>
      <c r="B74" s="238"/>
    </row>
    <row r="75" spans="1:2" s="251" customFormat="1" x14ac:dyDescent="0.2">
      <c r="A75" s="230"/>
      <c r="B75" s="238"/>
    </row>
    <row r="76" spans="1:2" s="251" customFormat="1" x14ac:dyDescent="0.2">
      <c r="A76" s="230"/>
      <c r="B76" s="238"/>
    </row>
    <row r="77" spans="1:2" s="251" customFormat="1" x14ac:dyDescent="0.2">
      <c r="A77" s="230"/>
      <c r="B77" s="238"/>
    </row>
    <row r="78" spans="1:2" s="251" customFormat="1" x14ac:dyDescent="0.2">
      <c r="A78" s="230"/>
      <c r="B78" s="238"/>
    </row>
    <row r="79" spans="1:2" s="251" customFormat="1" x14ac:dyDescent="0.2">
      <c r="A79" s="230"/>
      <c r="B79" s="238"/>
    </row>
    <row r="80" spans="1:2" s="251" customFormat="1" x14ac:dyDescent="0.2">
      <c r="A80" s="230"/>
      <c r="B80" s="238"/>
    </row>
    <row r="81" spans="1:2" s="251" customFormat="1" x14ac:dyDescent="0.2">
      <c r="A81" s="230"/>
      <c r="B81" s="238"/>
    </row>
    <row r="82" spans="1:2" s="251" customFormat="1" x14ac:dyDescent="0.2">
      <c r="A82" s="230"/>
      <c r="B82" s="238"/>
    </row>
    <row r="83" spans="1:2" s="251" customFormat="1" x14ac:dyDescent="0.2">
      <c r="A83" s="230"/>
      <c r="B83" s="238"/>
    </row>
    <row r="84" spans="1:2" s="251" customFormat="1" x14ac:dyDescent="0.2">
      <c r="A84" s="230"/>
      <c r="B84" s="238"/>
    </row>
    <row r="85" spans="1:2" s="251" customFormat="1" x14ac:dyDescent="0.2">
      <c r="A85" s="230"/>
      <c r="B85" s="238"/>
    </row>
    <row r="86" spans="1:2" s="251" customFormat="1" x14ac:dyDescent="0.2">
      <c r="A86" s="230"/>
      <c r="B86" s="238"/>
    </row>
    <row r="87" spans="1:2" s="251" customFormat="1" x14ac:dyDescent="0.2">
      <c r="A87" s="230"/>
      <c r="B87" s="238"/>
    </row>
    <row r="88" spans="1:2" s="251" customFormat="1" x14ac:dyDescent="0.2">
      <c r="A88" s="230"/>
      <c r="B88" s="238"/>
    </row>
    <row r="89" spans="1:2" s="251" customFormat="1" x14ac:dyDescent="0.2">
      <c r="A89" s="230"/>
      <c r="B89" s="238"/>
    </row>
    <row r="90" spans="1:2" s="251" customFormat="1" x14ac:dyDescent="0.2">
      <c r="A90" s="230"/>
      <c r="B90" s="238"/>
    </row>
    <row r="91" spans="1:2" s="251" customFormat="1" x14ac:dyDescent="0.2">
      <c r="A91" s="230"/>
      <c r="B91" s="238"/>
    </row>
    <row r="92" spans="1:2" s="251" customFormat="1" x14ac:dyDescent="0.2">
      <c r="A92" s="230"/>
      <c r="B92" s="238"/>
    </row>
    <row r="93" spans="1:2" s="251" customFormat="1" x14ac:dyDescent="0.2">
      <c r="A93" s="230"/>
      <c r="B93" s="238"/>
    </row>
    <row r="94" spans="1:2" s="251" customFormat="1" x14ac:dyDescent="0.2">
      <c r="A94" s="230"/>
      <c r="B94" s="238"/>
    </row>
    <row r="95" spans="1:2" s="251" customFormat="1" x14ac:dyDescent="0.2">
      <c r="A95" s="230"/>
      <c r="B95" s="238"/>
    </row>
    <row r="96" spans="1:2" s="251" customFormat="1" x14ac:dyDescent="0.2">
      <c r="A96" s="230"/>
      <c r="B96" s="238"/>
    </row>
    <row r="97" spans="1:2" s="251" customFormat="1" x14ac:dyDescent="0.2">
      <c r="A97" s="230"/>
      <c r="B97" s="238"/>
    </row>
    <row r="98" spans="1:2" s="251" customFormat="1" x14ac:dyDescent="0.2">
      <c r="A98" s="230"/>
      <c r="B98" s="238"/>
    </row>
    <row r="99" spans="1:2" s="251" customFormat="1" x14ac:dyDescent="0.2">
      <c r="A99" s="230"/>
      <c r="B99" s="238"/>
    </row>
    <row r="100" spans="1:2" s="251" customFormat="1" x14ac:dyDescent="0.2">
      <c r="A100" s="230"/>
      <c r="B100" s="238"/>
    </row>
    <row r="101" spans="1:2" s="251" customFormat="1" x14ac:dyDescent="0.2">
      <c r="A101" s="230"/>
      <c r="B101" s="238"/>
    </row>
    <row r="102" spans="1:2" s="251" customFormat="1" x14ac:dyDescent="0.2">
      <c r="A102" s="230"/>
      <c r="B102" s="238"/>
    </row>
    <row r="103" spans="1:2" s="251" customFormat="1" x14ac:dyDescent="0.2">
      <c r="A103" s="230"/>
      <c r="B103" s="238"/>
    </row>
    <row r="104" spans="1:2" s="251" customFormat="1" x14ac:dyDescent="0.2">
      <c r="A104" s="230"/>
      <c r="B104" s="238"/>
    </row>
    <row r="105" spans="1:2" s="251" customFormat="1" x14ac:dyDescent="0.2">
      <c r="A105" s="230"/>
      <c r="B105" s="238"/>
    </row>
    <row r="106" spans="1:2" s="251" customFormat="1" x14ac:dyDescent="0.2">
      <c r="A106" s="230"/>
      <c r="B106" s="238"/>
    </row>
    <row r="107" spans="1:2" s="251" customFormat="1" x14ac:dyDescent="0.2">
      <c r="A107" s="230"/>
      <c r="B107" s="238"/>
    </row>
    <row r="108" spans="1:2" s="251" customFormat="1" x14ac:dyDescent="0.2">
      <c r="A108" s="230"/>
      <c r="B108" s="238"/>
    </row>
    <row r="109" spans="1:2" s="251" customFormat="1" x14ac:dyDescent="0.2">
      <c r="A109" s="230"/>
      <c r="B109" s="238"/>
    </row>
    <row r="110" spans="1:2" s="251" customFormat="1" x14ac:dyDescent="0.2">
      <c r="A110" s="230"/>
      <c r="B110" s="238"/>
    </row>
    <row r="111" spans="1:2" s="251" customFormat="1" x14ac:dyDescent="0.2">
      <c r="A111" s="230"/>
      <c r="B111" s="238"/>
    </row>
    <row r="112" spans="1:2" s="251" customFormat="1" x14ac:dyDescent="0.2">
      <c r="A112" s="230"/>
      <c r="B112" s="238"/>
    </row>
    <row r="113" spans="1:2" s="251" customFormat="1" x14ac:dyDescent="0.2">
      <c r="A113" s="230"/>
      <c r="B113" s="238"/>
    </row>
    <row r="114" spans="1:2" s="251" customFormat="1" x14ac:dyDescent="0.2">
      <c r="A114" s="230"/>
      <c r="B114" s="238"/>
    </row>
    <row r="115" spans="1:2" s="251" customFormat="1" x14ac:dyDescent="0.2">
      <c r="A115" s="230"/>
      <c r="B115" s="238"/>
    </row>
    <row r="116" spans="1:2" s="251" customFormat="1" x14ac:dyDescent="0.2">
      <c r="A116" s="230"/>
      <c r="B116" s="238"/>
    </row>
    <row r="117" spans="1:2" s="251" customFormat="1" x14ac:dyDescent="0.2">
      <c r="A117" s="230"/>
      <c r="B117" s="238"/>
    </row>
    <row r="118" spans="1:2" s="251" customFormat="1" x14ac:dyDescent="0.2">
      <c r="A118" s="230"/>
      <c r="B118" s="238"/>
    </row>
    <row r="119" spans="1:2" s="251" customFormat="1" x14ac:dyDescent="0.2">
      <c r="A119" s="230"/>
      <c r="B119" s="238"/>
    </row>
    <row r="120" spans="1:2" s="251" customFormat="1" x14ac:dyDescent="0.2">
      <c r="A120" s="230"/>
      <c r="B120" s="238"/>
    </row>
    <row r="121" spans="1:2" s="251" customFormat="1" x14ac:dyDescent="0.2">
      <c r="A121" s="230"/>
      <c r="B121" s="238"/>
    </row>
    <row r="122" spans="1:2" s="251" customFormat="1" x14ac:dyDescent="0.2">
      <c r="A122" s="230"/>
      <c r="B122" s="238"/>
    </row>
    <row r="123" spans="1:2" s="251" customFormat="1" x14ac:dyDescent="0.2">
      <c r="A123" s="230"/>
      <c r="B123" s="238"/>
    </row>
    <row r="124" spans="1:2" s="251" customFormat="1" x14ac:dyDescent="0.2">
      <c r="A124" s="230"/>
      <c r="B124" s="238"/>
    </row>
    <row r="125" spans="1:2" s="251" customFormat="1" x14ac:dyDescent="0.2">
      <c r="A125" s="230"/>
      <c r="B125" s="238"/>
    </row>
    <row r="126" spans="1:2" s="251" customFormat="1" x14ac:dyDescent="0.2">
      <c r="A126" s="230"/>
      <c r="B126" s="238"/>
    </row>
    <row r="127" spans="1:2" s="251" customFormat="1" x14ac:dyDescent="0.2">
      <c r="A127" s="230"/>
      <c r="B127" s="238"/>
    </row>
    <row r="128" spans="1:2" s="251" customFormat="1" x14ac:dyDescent="0.2">
      <c r="A128" s="230"/>
      <c r="B128" s="238"/>
    </row>
    <row r="129" spans="1:2" s="251" customFormat="1" x14ac:dyDescent="0.2">
      <c r="A129" s="230"/>
      <c r="B129" s="238"/>
    </row>
    <row r="130" spans="1:2" s="251" customFormat="1" x14ac:dyDescent="0.2">
      <c r="A130" s="230"/>
      <c r="B130" s="238"/>
    </row>
    <row r="131" spans="1:2" s="251" customFormat="1" x14ac:dyDescent="0.2">
      <c r="A131" s="230"/>
      <c r="B131" s="238"/>
    </row>
    <row r="132" spans="1:2" s="251" customFormat="1" x14ac:dyDescent="0.2">
      <c r="A132" s="230"/>
      <c r="B132" s="238"/>
    </row>
    <row r="133" spans="1:2" s="251" customFormat="1" x14ac:dyDescent="0.2">
      <c r="A133" s="230"/>
      <c r="B133" s="238"/>
    </row>
    <row r="134" spans="1:2" s="251" customFormat="1" x14ac:dyDescent="0.2">
      <c r="A134" s="230"/>
      <c r="B134" s="238"/>
    </row>
    <row r="135" spans="1:2" s="251" customFormat="1" x14ac:dyDescent="0.2">
      <c r="A135" s="230"/>
      <c r="B135" s="238"/>
    </row>
    <row r="136" spans="1:2" s="251" customFormat="1" x14ac:dyDescent="0.2">
      <c r="A136" s="230"/>
      <c r="B136" s="238"/>
    </row>
    <row r="137" spans="1:2" s="251" customFormat="1" x14ac:dyDescent="0.2">
      <c r="A137" s="230"/>
      <c r="B137" s="238"/>
    </row>
    <row r="138" spans="1:2" s="251" customFormat="1" x14ac:dyDescent="0.2">
      <c r="A138" s="230"/>
      <c r="B138" s="238"/>
    </row>
    <row r="139" spans="1:2" s="251" customFormat="1" x14ac:dyDescent="0.2">
      <c r="A139" s="230"/>
      <c r="B139" s="238"/>
    </row>
    <row r="140" spans="1:2" s="251" customFormat="1" x14ac:dyDescent="0.2">
      <c r="A140" s="230"/>
      <c r="B140" s="238"/>
    </row>
    <row r="141" spans="1:2" s="251" customFormat="1" x14ac:dyDescent="0.2">
      <c r="A141" s="230"/>
      <c r="B141" s="238"/>
    </row>
    <row r="142" spans="1:2" s="251" customFormat="1" x14ac:dyDescent="0.2">
      <c r="A142" s="230"/>
      <c r="B142" s="238"/>
    </row>
    <row r="143" spans="1:2" s="251" customFormat="1" x14ac:dyDescent="0.2">
      <c r="A143" s="230"/>
      <c r="B143" s="238"/>
    </row>
    <row r="144" spans="1:2" s="251" customFormat="1" x14ac:dyDescent="0.2">
      <c r="A144" s="230"/>
      <c r="B144" s="238"/>
    </row>
    <row r="145" spans="1:2" s="251" customFormat="1" x14ac:dyDescent="0.2">
      <c r="A145" s="230"/>
      <c r="B145" s="238"/>
    </row>
    <row r="146" spans="1:2" s="251" customFormat="1" x14ac:dyDescent="0.2">
      <c r="A146" s="230"/>
      <c r="B146" s="238"/>
    </row>
    <row r="147" spans="1:2" s="251" customFormat="1" x14ac:dyDescent="0.2">
      <c r="A147" s="230"/>
      <c r="B147" s="238"/>
    </row>
    <row r="148" spans="1:2" s="251" customFormat="1" x14ac:dyDescent="0.2">
      <c r="A148" s="230"/>
      <c r="B148" s="238"/>
    </row>
    <row r="149" spans="1:2" s="251" customFormat="1" x14ac:dyDescent="0.2">
      <c r="A149" s="230"/>
      <c r="B149" s="238"/>
    </row>
    <row r="150" spans="1:2" s="251" customFormat="1" x14ac:dyDescent="0.2">
      <c r="A150" s="230"/>
      <c r="B150" s="238"/>
    </row>
    <row r="151" spans="1:2" s="251" customFormat="1" x14ac:dyDescent="0.2">
      <c r="A151" s="230"/>
      <c r="B151" s="238"/>
    </row>
    <row r="152" spans="1:2" s="251" customFormat="1" x14ac:dyDescent="0.2">
      <c r="A152" s="230"/>
      <c r="B152" s="238"/>
    </row>
    <row r="153" spans="1:2" s="251" customFormat="1" x14ac:dyDescent="0.2">
      <c r="A153" s="230"/>
      <c r="B153" s="238"/>
    </row>
    <row r="154" spans="1:2" s="251" customFormat="1" x14ac:dyDescent="0.2">
      <c r="A154" s="230"/>
      <c r="B154" s="238"/>
    </row>
    <row r="155" spans="1:2" s="251" customFormat="1" x14ac:dyDescent="0.2">
      <c r="A155" s="230"/>
      <c r="B155" s="238"/>
    </row>
    <row r="156" spans="1:2" s="251" customFormat="1" x14ac:dyDescent="0.2">
      <c r="A156" s="230"/>
      <c r="B156" s="238"/>
    </row>
    <row r="157" spans="1:2" s="251" customFormat="1" x14ac:dyDescent="0.2">
      <c r="A157" s="230"/>
      <c r="B157" s="238"/>
    </row>
    <row r="158" spans="1:2" s="251" customFormat="1" x14ac:dyDescent="0.2">
      <c r="A158" s="230"/>
      <c r="B158" s="238"/>
    </row>
    <row r="159" spans="1:2" s="251" customFormat="1" x14ac:dyDescent="0.2">
      <c r="A159" s="230"/>
      <c r="B159" s="238"/>
    </row>
    <row r="160" spans="1:2" s="251" customFormat="1" x14ac:dyDescent="0.2">
      <c r="A160" s="230"/>
      <c r="B160" s="238"/>
    </row>
    <row r="161" spans="1:2" s="251" customFormat="1" x14ac:dyDescent="0.2">
      <c r="A161" s="230"/>
      <c r="B161" s="238"/>
    </row>
    <row r="162" spans="1:2" s="251" customFormat="1" x14ac:dyDescent="0.2">
      <c r="A162" s="230"/>
      <c r="B162" s="238"/>
    </row>
    <row r="163" spans="1:2" s="251" customFormat="1" x14ac:dyDescent="0.2">
      <c r="A163" s="230"/>
      <c r="B163" s="238"/>
    </row>
    <row r="164" spans="1:2" s="251" customFormat="1" x14ac:dyDescent="0.2">
      <c r="A164" s="230"/>
      <c r="B164" s="238"/>
    </row>
    <row r="165" spans="1:2" s="251" customFormat="1" x14ac:dyDescent="0.2">
      <c r="A165" s="230"/>
      <c r="B165" s="238"/>
    </row>
    <row r="166" spans="1:2" s="251" customFormat="1" x14ac:dyDescent="0.2">
      <c r="A166" s="230"/>
      <c r="B166" s="238"/>
    </row>
    <row r="167" spans="1:2" s="251" customFormat="1" x14ac:dyDescent="0.2">
      <c r="A167" s="230"/>
      <c r="B167" s="238"/>
    </row>
    <row r="168" spans="1:2" s="251" customFormat="1" x14ac:dyDescent="0.2">
      <c r="A168" s="230"/>
      <c r="B168" s="238"/>
    </row>
    <row r="169" spans="1:2" s="251" customFormat="1" x14ac:dyDescent="0.2">
      <c r="A169" s="230"/>
      <c r="B169" s="238"/>
    </row>
    <row r="170" spans="1:2" s="251" customFormat="1" x14ac:dyDescent="0.2">
      <c r="A170" s="230"/>
      <c r="B170" s="238"/>
    </row>
    <row r="171" spans="1:2" s="251" customFormat="1" x14ac:dyDescent="0.2">
      <c r="A171" s="230"/>
      <c r="B171" s="238"/>
    </row>
    <row r="172" spans="1:2" s="251" customFormat="1" x14ac:dyDescent="0.2">
      <c r="A172" s="230"/>
      <c r="B172" s="238"/>
    </row>
    <row r="173" spans="1:2" s="251" customFormat="1" x14ac:dyDescent="0.2">
      <c r="A173" s="230"/>
      <c r="B173" s="238"/>
    </row>
    <row r="174" spans="1:2" s="251" customFormat="1" x14ac:dyDescent="0.2">
      <c r="A174" s="230"/>
      <c r="B174" s="238"/>
    </row>
    <row r="175" spans="1:2" s="251" customFormat="1" x14ac:dyDescent="0.2">
      <c r="A175" s="230"/>
      <c r="B175" s="238"/>
    </row>
    <row r="176" spans="1:2" s="251" customFormat="1" x14ac:dyDescent="0.2">
      <c r="A176" s="230"/>
      <c r="B176" s="238"/>
    </row>
    <row r="177" spans="1:2" s="251" customFormat="1" x14ac:dyDescent="0.2">
      <c r="A177" s="230"/>
      <c r="B177" s="238"/>
    </row>
    <row r="178" spans="1:2" s="251" customFormat="1" x14ac:dyDescent="0.2">
      <c r="A178" s="230"/>
      <c r="B178" s="238"/>
    </row>
    <row r="179" spans="1:2" s="251" customFormat="1" x14ac:dyDescent="0.2">
      <c r="A179" s="230"/>
      <c r="B179" s="238"/>
    </row>
    <row r="180" spans="1:2" s="251" customFormat="1" x14ac:dyDescent="0.2">
      <c r="A180" s="230"/>
      <c r="B180" s="238"/>
    </row>
    <row r="181" spans="1:2" s="251" customFormat="1" x14ac:dyDescent="0.2">
      <c r="A181" s="230"/>
      <c r="B181" s="238"/>
    </row>
    <row r="182" spans="1:2" s="251" customFormat="1" x14ac:dyDescent="0.2">
      <c r="A182" s="230"/>
      <c r="B182" s="238"/>
    </row>
    <row r="183" spans="1:2" s="251" customFormat="1" x14ac:dyDescent="0.2">
      <c r="A183" s="230"/>
      <c r="B183" s="238"/>
    </row>
    <row r="184" spans="1:2" s="251" customFormat="1" x14ac:dyDescent="0.2">
      <c r="A184" s="230"/>
      <c r="B184" s="238"/>
    </row>
    <row r="185" spans="1:2" s="251" customFormat="1" x14ac:dyDescent="0.2">
      <c r="A185" s="230"/>
      <c r="B185" s="238"/>
    </row>
    <row r="186" spans="1:2" s="251" customFormat="1" x14ac:dyDescent="0.2">
      <c r="A186" s="230"/>
      <c r="B186" s="238"/>
    </row>
    <row r="187" spans="1:2" s="251" customFormat="1" x14ac:dyDescent="0.2">
      <c r="A187" s="230"/>
      <c r="B187" s="238"/>
    </row>
    <row r="188" spans="1:2" s="251" customFormat="1" x14ac:dyDescent="0.2">
      <c r="A188" s="230"/>
      <c r="B188" s="238"/>
    </row>
    <row r="189" spans="1:2" s="251" customFormat="1" x14ac:dyDescent="0.2">
      <c r="A189" s="230"/>
      <c r="B189" s="238"/>
    </row>
    <row r="190" spans="1:2" s="251" customFormat="1" x14ac:dyDescent="0.2">
      <c r="A190" s="230"/>
      <c r="B190" s="238"/>
    </row>
    <row r="191" spans="1:2" s="251" customFormat="1" x14ac:dyDescent="0.2">
      <c r="A191" s="230"/>
      <c r="B191" s="238"/>
    </row>
    <row r="192" spans="1:2" s="251" customFormat="1" x14ac:dyDescent="0.2">
      <c r="A192" s="230"/>
      <c r="B192" s="238"/>
    </row>
    <row r="193" spans="1:2" s="251" customFormat="1" x14ac:dyDescent="0.2">
      <c r="A193" s="230"/>
      <c r="B193" s="238"/>
    </row>
    <row r="194" spans="1:2" s="251" customFormat="1" x14ac:dyDescent="0.2">
      <c r="A194" s="230"/>
      <c r="B194" s="238"/>
    </row>
    <row r="195" spans="1:2" s="251" customFormat="1" x14ac:dyDescent="0.2">
      <c r="A195" s="230"/>
      <c r="B195" s="238"/>
    </row>
    <row r="196" spans="1:2" s="251" customFormat="1" x14ac:dyDescent="0.2">
      <c r="A196" s="230"/>
      <c r="B196" s="238"/>
    </row>
    <row r="197" spans="1:2" s="251" customFormat="1" x14ac:dyDescent="0.2">
      <c r="A197" s="230"/>
      <c r="B197" s="238"/>
    </row>
    <row r="198" spans="1:2" s="251" customFormat="1" x14ac:dyDescent="0.2">
      <c r="A198" s="230"/>
      <c r="B198" s="238"/>
    </row>
    <row r="199" spans="1:2" s="251" customFormat="1" x14ac:dyDescent="0.2">
      <c r="A199" s="230"/>
      <c r="B199" s="238"/>
    </row>
    <row r="200" spans="1:2" s="251" customFormat="1" x14ac:dyDescent="0.2">
      <c r="A200" s="230"/>
      <c r="B200" s="238"/>
    </row>
    <row r="201" spans="1:2" s="251" customFormat="1" x14ac:dyDescent="0.2">
      <c r="A201" s="230"/>
      <c r="B201" s="238"/>
    </row>
    <row r="202" spans="1:2" s="251" customFormat="1" x14ac:dyDescent="0.2">
      <c r="A202" s="230"/>
      <c r="B202" s="238"/>
    </row>
    <row r="203" spans="1:2" s="251" customFormat="1" x14ac:dyDescent="0.2">
      <c r="A203" s="230"/>
      <c r="B203" s="238"/>
    </row>
    <row r="204" spans="1:2" s="251" customFormat="1" x14ac:dyDescent="0.2">
      <c r="A204" s="230"/>
      <c r="B204" s="238"/>
    </row>
    <row r="205" spans="1:2" s="251" customFormat="1" x14ac:dyDescent="0.2">
      <c r="A205" s="230"/>
      <c r="B205" s="238"/>
    </row>
    <row r="206" spans="1:2" s="251" customFormat="1" x14ac:dyDescent="0.2">
      <c r="A206" s="230"/>
      <c r="B206" s="238"/>
    </row>
    <row r="207" spans="1:2" s="251" customFormat="1" x14ac:dyDescent="0.2">
      <c r="A207" s="230"/>
      <c r="B207" s="238"/>
    </row>
    <row r="208" spans="1:2" s="251" customFormat="1" x14ac:dyDescent="0.2">
      <c r="A208" s="230"/>
      <c r="B208" s="238"/>
    </row>
    <row r="209" spans="1:2" s="251" customFormat="1" x14ac:dyDescent="0.2">
      <c r="A209" s="230"/>
      <c r="B209" s="238"/>
    </row>
    <row r="210" spans="1:2" s="251" customFormat="1" x14ac:dyDescent="0.2">
      <c r="A210" s="230"/>
      <c r="B210" s="238"/>
    </row>
    <row r="211" spans="1:2" s="251" customFormat="1" x14ac:dyDescent="0.2">
      <c r="A211" s="230"/>
      <c r="B211" s="238"/>
    </row>
    <row r="212" spans="1:2" s="251" customFormat="1" x14ac:dyDescent="0.2">
      <c r="A212" s="230"/>
      <c r="B212" s="238"/>
    </row>
    <row r="213" spans="1:2" s="251" customFormat="1" x14ac:dyDescent="0.2">
      <c r="A213" s="230"/>
      <c r="B213" s="238"/>
    </row>
    <row r="214" spans="1:2" s="251" customFormat="1" x14ac:dyDescent="0.2">
      <c r="A214" s="230"/>
      <c r="B214" s="238"/>
    </row>
    <row r="215" spans="1:2" s="251" customFormat="1" x14ac:dyDescent="0.2">
      <c r="A215" s="230"/>
      <c r="B215" s="238"/>
    </row>
    <row r="216" spans="1:2" s="251" customFormat="1" x14ac:dyDescent="0.2">
      <c r="A216" s="230"/>
      <c r="B216" s="238"/>
    </row>
    <row r="217" spans="1:2" s="251" customFormat="1" x14ac:dyDescent="0.2">
      <c r="A217" s="230"/>
      <c r="B217" s="238"/>
    </row>
    <row r="218" spans="1:2" s="251" customFormat="1" x14ac:dyDescent="0.2">
      <c r="A218" s="230"/>
      <c r="B218" s="238"/>
    </row>
    <row r="219" spans="1:2" s="251" customFormat="1" x14ac:dyDescent="0.2">
      <c r="A219" s="230"/>
      <c r="B219" s="238"/>
    </row>
    <row r="220" spans="1:2" s="251" customFormat="1" x14ac:dyDescent="0.2">
      <c r="A220" s="230"/>
      <c r="B220" s="238"/>
    </row>
    <row r="221" spans="1:2" s="251" customFormat="1" x14ac:dyDescent="0.2">
      <c r="A221" s="230"/>
      <c r="B221" s="238"/>
    </row>
    <row r="222" spans="1:2" s="251" customFormat="1" x14ac:dyDescent="0.2">
      <c r="A222" s="230"/>
      <c r="B222" s="238"/>
    </row>
    <row r="223" spans="1:2" s="251" customFormat="1" x14ac:dyDescent="0.2">
      <c r="A223" s="230"/>
      <c r="B223" s="238"/>
    </row>
    <row r="224" spans="1:2" s="251" customFormat="1" x14ac:dyDescent="0.2">
      <c r="A224" s="230"/>
      <c r="B224" s="238"/>
    </row>
    <row r="225" spans="1:2" s="251" customFormat="1" x14ac:dyDescent="0.2">
      <c r="A225" s="230"/>
      <c r="B225" s="238"/>
    </row>
    <row r="226" spans="1:2" s="251" customFormat="1" x14ac:dyDescent="0.2">
      <c r="A226" s="230"/>
      <c r="B226" s="238"/>
    </row>
    <row r="227" spans="1:2" s="251" customFormat="1" x14ac:dyDescent="0.2">
      <c r="A227" s="230"/>
      <c r="B227" s="238"/>
    </row>
    <row r="228" spans="1:2" s="251" customFormat="1" x14ac:dyDescent="0.2">
      <c r="A228" s="230"/>
      <c r="B228" s="238"/>
    </row>
    <row r="229" spans="1:2" s="251" customFormat="1" x14ac:dyDescent="0.2">
      <c r="A229" s="230"/>
      <c r="B229" s="238"/>
    </row>
    <row r="230" spans="1:2" s="251" customFormat="1" x14ac:dyDescent="0.2">
      <c r="A230" s="230"/>
      <c r="B230" s="238"/>
    </row>
    <row r="231" spans="1:2" s="251" customFormat="1" x14ac:dyDescent="0.2">
      <c r="A231" s="230"/>
      <c r="B231" s="238"/>
    </row>
    <row r="232" spans="1:2" s="251" customFormat="1" x14ac:dyDescent="0.2">
      <c r="A232" s="230"/>
      <c r="B232" s="238"/>
    </row>
    <row r="233" spans="1:2" s="251" customFormat="1" x14ac:dyDescent="0.2">
      <c r="A233" s="230"/>
      <c r="B233" s="238"/>
    </row>
    <row r="234" spans="1:2" s="251" customFormat="1" x14ac:dyDescent="0.2">
      <c r="A234" s="230"/>
      <c r="B234" s="238"/>
    </row>
    <row r="235" spans="1:2" s="251" customFormat="1" x14ac:dyDescent="0.2">
      <c r="A235" s="230"/>
      <c r="B235" s="238"/>
    </row>
    <row r="236" spans="1:2" s="251" customFormat="1" x14ac:dyDescent="0.2">
      <c r="A236" s="230"/>
      <c r="B236" s="238"/>
    </row>
    <row r="237" spans="1:2" s="251" customFormat="1" x14ac:dyDescent="0.2">
      <c r="A237" s="230"/>
      <c r="B237" s="238"/>
    </row>
    <row r="238" spans="1:2" s="251" customFormat="1" x14ac:dyDescent="0.2">
      <c r="A238" s="230"/>
      <c r="B238" s="238"/>
    </row>
    <row r="239" spans="1:2" s="251" customFormat="1" x14ac:dyDescent="0.2">
      <c r="A239" s="230"/>
      <c r="B239" s="238"/>
    </row>
    <row r="240" spans="1:2" s="251" customFormat="1" x14ac:dyDescent="0.2">
      <c r="A240" s="230"/>
      <c r="B240" s="238"/>
    </row>
    <row r="241" spans="1:2" s="251" customFormat="1" x14ac:dyDescent="0.2">
      <c r="A241" s="230"/>
      <c r="B241" s="238"/>
    </row>
    <row r="242" spans="1:2" s="251" customFormat="1" x14ac:dyDescent="0.2">
      <c r="A242" s="230"/>
      <c r="B242" s="238"/>
    </row>
    <row r="243" spans="1:2" s="251" customFormat="1" x14ac:dyDescent="0.2">
      <c r="A243" s="230"/>
      <c r="B243" s="238"/>
    </row>
    <row r="244" spans="1:2" s="251" customFormat="1" x14ac:dyDescent="0.2">
      <c r="A244" s="230"/>
      <c r="B244" s="238"/>
    </row>
    <row r="245" spans="1:2" s="251" customFormat="1" x14ac:dyDescent="0.2">
      <c r="A245" s="230"/>
      <c r="B245" s="238"/>
    </row>
    <row r="246" spans="1:2" s="251" customFormat="1" x14ac:dyDescent="0.2">
      <c r="A246" s="230"/>
      <c r="B246" s="238"/>
    </row>
    <row r="247" spans="1:2" s="251" customFormat="1" x14ac:dyDescent="0.2">
      <c r="A247" s="230"/>
      <c r="B247" s="238"/>
    </row>
    <row r="248" spans="1:2" s="251" customFormat="1" x14ac:dyDescent="0.2">
      <c r="A248" s="230"/>
      <c r="B248" s="238"/>
    </row>
    <row r="249" spans="1:2" s="251" customFormat="1" x14ac:dyDescent="0.2">
      <c r="A249" s="230"/>
      <c r="B249" s="238"/>
    </row>
    <row r="250" spans="1:2" s="251" customFormat="1" x14ac:dyDescent="0.2">
      <c r="A250" s="230"/>
      <c r="B250" s="238"/>
    </row>
    <row r="251" spans="1:2" s="251" customFormat="1" x14ac:dyDescent="0.2">
      <c r="A251" s="230"/>
      <c r="B251" s="238"/>
    </row>
    <row r="252" spans="1:2" s="251" customFormat="1" x14ac:dyDescent="0.2">
      <c r="A252" s="230"/>
      <c r="B252" s="238"/>
    </row>
    <row r="253" spans="1:2" s="251" customFormat="1" x14ac:dyDescent="0.2">
      <c r="A253" s="230"/>
      <c r="B253" s="238"/>
    </row>
    <row r="254" spans="1:2" s="251" customFormat="1" x14ac:dyDescent="0.2">
      <c r="A254" s="230"/>
      <c r="B254" s="238"/>
    </row>
    <row r="255" spans="1:2" s="251" customFormat="1" x14ac:dyDescent="0.2">
      <c r="A255" s="230"/>
      <c r="B255" s="238"/>
    </row>
    <row r="256" spans="1:2" s="251" customFormat="1" x14ac:dyDescent="0.2">
      <c r="A256" s="230"/>
      <c r="B256" s="238"/>
    </row>
    <row r="257" spans="1:2" s="251" customFormat="1" x14ac:dyDescent="0.2">
      <c r="A257" s="230"/>
      <c r="B257" s="238"/>
    </row>
    <row r="258" spans="1:2" s="251" customFormat="1" x14ac:dyDescent="0.2">
      <c r="A258" s="230"/>
      <c r="B258" s="238"/>
    </row>
    <row r="259" spans="1:2" s="251" customFormat="1" x14ac:dyDescent="0.2">
      <c r="A259" s="230"/>
      <c r="B259" s="238"/>
    </row>
    <row r="260" spans="1:2" s="251" customFormat="1" x14ac:dyDescent="0.2">
      <c r="A260" s="230"/>
      <c r="B260" s="238"/>
    </row>
    <row r="261" spans="1:2" s="251" customFormat="1" x14ac:dyDescent="0.2">
      <c r="A261" s="230"/>
      <c r="B261" s="238"/>
    </row>
    <row r="262" spans="1:2" s="251" customFormat="1" x14ac:dyDescent="0.2">
      <c r="A262" s="230"/>
      <c r="B262" s="238"/>
    </row>
    <row r="263" spans="1:2" s="251" customFormat="1" x14ac:dyDescent="0.2">
      <c r="A263" s="230"/>
      <c r="B263" s="238"/>
    </row>
    <row r="264" spans="1:2" s="251" customFormat="1" x14ac:dyDescent="0.2">
      <c r="A264" s="230"/>
      <c r="B264" s="238"/>
    </row>
    <row r="265" spans="1:2" s="251" customFormat="1" x14ac:dyDescent="0.2">
      <c r="A265" s="230"/>
      <c r="B265" s="238"/>
    </row>
    <row r="266" spans="1:2" s="251" customFormat="1" x14ac:dyDescent="0.2">
      <c r="A266" s="230"/>
      <c r="B266" s="238"/>
    </row>
    <row r="267" spans="1:2" s="251" customFormat="1" x14ac:dyDescent="0.2">
      <c r="A267" s="230"/>
      <c r="B267" s="238"/>
    </row>
    <row r="268" spans="1:2" s="251" customFormat="1" x14ac:dyDescent="0.2">
      <c r="A268" s="230"/>
      <c r="B268" s="238"/>
    </row>
    <row r="269" spans="1:2" s="251" customFormat="1" x14ac:dyDescent="0.2">
      <c r="A269" s="230"/>
      <c r="B269" s="238"/>
    </row>
    <row r="270" spans="1:2" s="251" customFormat="1" x14ac:dyDescent="0.2">
      <c r="A270" s="230"/>
      <c r="B270" s="238"/>
    </row>
    <row r="271" spans="1:2" s="251" customFormat="1" x14ac:dyDescent="0.2">
      <c r="A271" s="230"/>
      <c r="B271" s="238"/>
    </row>
    <row r="272" spans="1:2" s="251" customFormat="1" x14ac:dyDescent="0.2">
      <c r="A272" s="230"/>
      <c r="B272" s="238"/>
    </row>
    <row r="273" spans="1:2" s="251" customFormat="1" x14ac:dyDescent="0.2">
      <c r="A273" s="230"/>
      <c r="B273" s="238"/>
    </row>
    <row r="274" spans="1:2" s="251" customFormat="1" x14ac:dyDescent="0.2">
      <c r="A274" s="230"/>
      <c r="B274" s="238"/>
    </row>
    <row r="275" spans="1:2" s="251" customFormat="1" x14ac:dyDescent="0.2">
      <c r="A275" s="230"/>
      <c r="B275" s="238"/>
    </row>
    <row r="276" spans="1:2" s="251" customFormat="1" x14ac:dyDescent="0.2">
      <c r="A276" s="230"/>
      <c r="B276" s="238"/>
    </row>
    <row r="277" spans="1:2" s="251" customFormat="1" x14ac:dyDescent="0.2">
      <c r="A277" s="230"/>
      <c r="B277" s="238"/>
    </row>
    <row r="278" spans="1:2" s="251" customFormat="1" x14ac:dyDescent="0.2">
      <c r="A278" s="230"/>
      <c r="B278" s="238"/>
    </row>
    <row r="279" spans="1:2" s="251" customFormat="1" x14ac:dyDescent="0.2">
      <c r="A279" s="230"/>
      <c r="B279" s="238"/>
    </row>
    <row r="280" spans="1:2" s="251" customFormat="1" x14ac:dyDescent="0.2">
      <c r="A280" s="230"/>
      <c r="B280" s="238"/>
    </row>
    <row r="281" spans="1:2" s="251" customFormat="1" x14ac:dyDescent="0.2">
      <c r="A281" s="230"/>
      <c r="B281" s="238"/>
    </row>
    <row r="282" spans="1:2" s="251" customFormat="1" x14ac:dyDescent="0.2">
      <c r="A282" s="230"/>
      <c r="B282" s="238"/>
    </row>
    <row r="283" spans="1:2" s="251" customFormat="1" x14ac:dyDescent="0.2">
      <c r="A283" s="230"/>
      <c r="B283" s="238"/>
    </row>
    <row r="284" spans="1:2" s="251" customFormat="1" x14ac:dyDescent="0.2">
      <c r="A284" s="230"/>
      <c r="B284" s="238"/>
    </row>
    <row r="285" spans="1:2" s="251" customFormat="1" x14ac:dyDescent="0.2">
      <c r="A285" s="230"/>
      <c r="B285" s="238"/>
    </row>
    <row r="286" spans="1:2" s="251" customFormat="1" x14ac:dyDescent="0.2">
      <c r="A286" s="230"/>
      <c r="B286" s="238"/>
    </row>
    <row r="287" spans="1:2" s="251" customFormat="1" x14ac:dyDescent="0.2">
      <c r="A287" s="230"/>
      <c r="B287" s="238"/>
    </row>
    <row r="288" spans="1:2" s="251" customFormat="1" x14ac:dyDescent="0.2">
      <c r="A288" s="230"/>
      <c r="B288" s="238"/>
    </row>
    <row r="289" spans="1:2" s="251" customFormat="1" x14ac:dyDescent="0.2">
      <c r="A289" s="230"/>
      <c r="B289" s="238"/>
    </row>
    <row r="290" spans="1:2" s="251" customFormat="1" x14ac:dyDescent="0.2">
      <c r="A290" s="230"/>
      <c r="B290" s="238"/>
    </row>
    <row r="291" spans="1:2" s="251" customFormat="1" x14ac:dyDescent="0.2">
      <c r="A291" s="230"/>
      <c r="B291" s="238"/>
    </row>
    <row r="292" spans="1:2" s="251" customFormat="1" x14ac:dyDescent="0.2">
      <c r="A292" s="230"/>
      <c r="B292" s="238"/>
    </row>
    <row r="293" spans="1:2" s="251" customFormat="1" x14ac:dyDescent="0.2">
      <c r="A293" s="230"/>
      <c r="B293" s="238"/>
    </row>
    <row r="294" spans="1:2" s="251" customFormat="1" x14ac:dyDescent="0.2">
      <c r="A294" s="230"/>
      <c r="B294" s="238"/>
    </row>
    <row r="295" spans="1:2" s="251" customFormat="1" x14ac:dyDescent="0.2">
      <c r="A295" s="230"/>
      <c r="B295" s="238"/>
    </row>
    <row r="296" spans="1:2" s="251" customFormat="1" x14ac:dyDescent="0.2">
      <c r="A296" s="230"/>
      <c r="B296" s="238"/>
    </row>
    <row r="297" spans="1:2" s="251" customFormat="1" x14ac:dyDescent="0.2">
      <c r="A297" s="230"/>
      <c r="B297" s="238"/>
    </row>
    <row r="298" spans="1:2" s="251" customFormat="1" x14ac:dyDescent="0.2">
      <c r="A298" s="230"/>
      <c r="B298" s="238"/>
    </row>
    <row r="299" spans="1:2" s="251" customFormat="1" x14ac:dyDescent="0.2">
      <c r="A299" s="230"/>
      <c r="B299" s="238"/>
    </row>
    <row r="300" spans="1:2" s="251" customFormat="1" x14ac:dyDescent="0.2">
      <c r="A300" s="230"/>
      <c r="B300" s="238"/>
    </row>
    <row r="301" spans="1:2" s="251" customFormat="1" x14ac:dyDescent="0.2">
      <c r="A301" s="230"/>
      <c r="B301" s="238"/>
    </row>
    <row r="302" spans="1:2" s="251" customFormat="1" x14ac:dyDescent="0.2">
      <c r="A302" s="230"/>
      <c r="B302" s="238"/>
    </row>
    <row r="303" spans="1:2" s="251" customFormat="1" x14ac:dyDescent="0.2">
      <c r="A303" s="230"/>
      <c r="B303" s="238"/>
    </row>
    <row r="304" spans="1:2" s="251" customFormat="1" x14ac:dyDescent="0.2">
      <c r="A304" s="230"/>
      <c r="B304" s="238"/>
    </row>
    <row r="305" spans="1:2" s="251" customFormat="1" x14ac:dyDescent="0.2">
      <c r="A305" s="230"/>
      <c r="B305" s="238"/>
    </row>
    <row r="306" spans="1:2" s="251" customFormat="1" x14ac:dyDescent="0.2">
      <c r="A306" s="230"/>
      <c r="B306" s="238"/>
    </row>
    <row r="307" spans="1:2" s="251" customFormat="1" x14ac:dyDescent="0.2">
      <c r="A307" s="230"/>
      <c r="B307" s="238"/>
    </row>
    <row r="308" spans="1:2" s="251" customFormat="1" x14ac:dyDescent="0.2">
      <c r="A308" s="230"/>
      <c r="B308" s="238"/>
    </row>
    <row r="309" spans="1:2" s="251" customFormat="1" x14ac:dyDescent="0.2">
      <c r="A309" s="230"/>
      <c r="B309" s="238"/>
    </row>
    <row r="310" spans="1:2" s="251" customFormat="1" x14ac:dyDescent="0.2">
      <c r="A310" s="230"/>
      <c r="B310" s="238"/>
    </row>
    <row r="311" spans="1:2" s="251" customFormat="1" x14ac:dyDescent="0.2">
      <c r="A311" s="230"/>
      <c r="B311" s="238"/>
    </row>
    <row r="312" spans="1:2" s="251" customFormat="1" x14ac:dyDescent="0.2">
      <c r="A312" s="230"/>
      <c r="B312" s="238"/>
    </row>
    <row r="313" spans="1:2" s="251" customFormat="1" x14ac:dyDescent="0.2">
      <c r="A313" s="230"/>
      <c r="B313" s="238"/>
    </row>
    <row r="314" spans="1:2" s="251" customFormat="1" x14ac:dyDescent="0.2">
      <c r="A314" s="230"/>
      <c r="B314" s="238"/>
    </row>
    <row r="315" spans="1:2" s="251" customFormat="1" x14ac:dyDescent="0.2">
      <c r="A315" s="230"/>
      <c r="B315" s="238"/>
    </row>
    <row r="316" spans="1:2" s="251" customFormat="1" x14ac:dyDescent="0.2">
      <c r="A316" s="230"/>
      <c r="B316" s="238"/>
    </row>
    <row r="317" spans="1:2" s="251" customFormat="1" x14ac:dyDescent="0.2">
      <c r="A317" s="230"/>
      <c r="B317" s="238"/>
    </row>
    <row r="318" spans="1:2" s="251" customFormat="1" x14ac:dyDescent="0.2">
      <c r="A318" s="230"/>
      <c r="B318" s="238"/>
    </row>
    <row r="319" spans="1:2" s="251" customFormat="1" x14ac:dyDescent="0.2">
      <c r="A319" s="230"/>
      <c r="B319" s="238"/>
    </row>
    <row r="320" spans="1:2" s="251" customFormat="1" x14ac:dyDescent="0.2">
      <c r="A320" s="230"/>
      <c r="B320" s="238"/>
    </row>
    <row r="321" spans="1:2" s="251" customFormat="1" x14ac:dyDescent="0.2">
      <c r="A321" s="230"/>
      <c r="B321" s="238"/>
    </row>
    <row r="322" spans="1:2" s="251" customFormat="1" x14ac:dyDescent="0.2">
      <c r="A322" s="230"/>
      <c r="B322" s="238"/>
    </row>
    <row r="323" spans="1:2" s="251" customFormat="1" x14ac:dyDescent="0.2">
      <c r="A323" s="230"/>
      <c r="B323" s="238"/>
    </row>
    <row r="324" spans="1:2" s="251" customFormat="1" x14ac:dyDescent="0.2">
      <c r="A324" s="230"/>
      <c r="B324" s="238"/>
    </row>
    <row r="325" spans="1:2" s="251" customFormat="1" x14ac:dyDescent="0.2">
      <c r="A325" s="230"/>
      <c r="B325" s="238"/>
    </row>
    <row r="326" spans="1:2" s="251" customFormat="1" x14ac:dyDescent="0.2">
      <c r="A326" s="230"/>
      <c r="B326" s="238"/>
    </row>
    <row r="327" spans="1:2" s="251" customFormat="1" x14ac:dyDescent="0.2">
      <c r="A327" s="230"/>
      <c r="B327" s="238"/>
    </row>
    <row r="328" spans="1:2" s="251" customFormat="1" x14ac:dyDescent="0.2">
      <c r="A328" s="230"/>
      <c r="B328" s="238"/>
    </row>
    <row r="329" spans="1:2" s="251" customFormat="1" x14ac:dyDescent="0.2">
      <c r="A329" s="230"/>
      <c r="B329" s="238"/>
    </row>
    <row r="330" spans="1:2" s="251" customFormat="1" x14ac:dyDescent="0.2">
      <c r="A330" s="230"/>
      <c r="B330" s="238"/>
    </row>
    <row r="331" spans="1:2" s="251" customFormat="1" x14ac:dyDescent="0.2">
      <c r="A331" s="230"/>
      <c r="B331" s="238"/>
    </row>
    <row r="332" spans="1:2" s="251" customFormat="1" x14ac:dyDescent="0.2">
      <c r="A332" s="230"/>
      <c r="B332" s="238"/>
    </row>
    <row r="333" spans="1:2" s="251" customFormat="1" x14ac:dyDescent="0.2">
      <c r="A333" s="230"/>
      <c r="B333" s="238"/>
    </row>
    <row r="334" spans="1:2" s="251" customFormat="1" x14ac:dyDescent="0.2">
      <c r="A334" s="230"/>
      <c r="B334" s="238"/>
    </row>
    <row r="335" spans="1:2" s="251" customFormat="1" x14ac:dyDescent="0.2">
      <c r="A335" s="230"/>
      <c r="B335" s="238"/>
    </row>
    <row r="336" spans="1:2" s="251" customFormat="1" x14ac:dyDescent="0.2">
      <c r="A336" s="230"/>
      <c r="B336" s="238"/>
    </row>
    <row r="337" spans="1:2" s="251" customFormat="1" x14ac:dyDescent="0.2">
      <c r="A337" s="230"/>
      <c r="B337" s="238"/>
    </row>
    <row r="338" spans="1:2" s="251" customFormat="1" x14ac:dyDescent="0.2">
      <c r="A338" s="230"/>
      <c r="B338" s="238"/>
    </row>
    <row r="339" spans="1:2" s="251" customFormat="1" x14ac:dyDescent="0.2">
      <c r="A339" s="230"/>
      <c r="B339" s="238"/>
    </row>
    <row r="340" spans="1:2" s="251" customFormat="1" x14ac:dyDescent="0.2">
      <c r="A340" s="230"/>
      <c r="B340" s="238"/>
    </row>
    <row r="341" spans="1:2" s="251" customFormat="1" x14ac:dyDescent="0.2">
      <c r="A341" s="230"/>
      <c r="B341" s="238"/>
    </row>
    <row r="342" spans="1:2" s="251" customFormat="1" x14ac:dyDescent="0.2">
      <c r="A342" s="230"/>
      <c r="B342" s="238"/>
    </row>
    <row r="343" spans="1:2" s="251" customFormat="1" x14ac:dyDescent="0.2">
      <c r="A343" s="230"/>
      <c r="B343" s="238"/>
    </row>
    <row r="344" spans="1:2" s="251" customFormat="1" x14ac:dyDescent="0.2">
      <c r="A344" s="230"/>
      <c r="B344" s="238"/>
    </row>
    <row r="345" spans="1:2" s="251" customFormat="1" x14ac:dyDescent="0.2">
      <c r="A345" s="230"/>
      <c r="B345" s="238"/>
    </row>
    <row r="346" spans="1:2" s="251" customFormat="1" x14ac:dyDescent="0.2">
      <c r="A346" s="230"/>
      <c r="B346" s="238"/>
    </row>
    <row r="347" spans="1:2" s="251" customFormat="1" x14ac:dyDescent="0.2">
      <c r="A347" s="230"/>
      <c r="B347" s="238"/>
    </row>
    <row r="348" spans="1:2" s="251" customFormat="1" x14ac:dyDescent="0.2">
      <c r="A348" s="230"/>
      <c r="B348" s="238"/>
    </row>
    <row r="349" spans="1:2" s="251" customFormat="1" x14ac:dyDescent="0.2">
      <c r="A349" s="230"/>
      <c r="B349" s="238"/>
    </row>
    <row r="350" spans="1:2" s="251" customFormat="1" x14ac:dyDescent="0.2">
      <c r="A350" s="230"/>
      <c r="B350" s="238"/>
    </row>
    <row r="351" spans="1:2" s="251" customFormat="1" x14ac:dyDescent="0.2">
      <c r="A351" s="230"/>
      <c r="B351" s="238"/>
    </row>
    <row r="352" spans="1:2" s="251" customFormat="1" x14ac:dyDescent="0.2">
      <c r="A352" s="230"/>
      <c r="B352" s="238"/>
    </row>
    <row r="353" spans="1:2" s="251" customFormat="1" x14ac:dyDescent="0.2">
      <c r="A353" s="230"/>
      <c r="B353" s="238"/>
    </row>
    <row r="354" spans="1:2" s="251" customFormat="1" x14ac:dyDescent="0.2">
      <c r="A354" s="230"/>
      <c r="B354" s="238"/>
    </row>
    <row r="355" spans="1:2" s="251" customFormat="1" x14ac:dyDescent="0.2">
      <c r="A355" s="230"/>
      <c r="B355" s="238"/>
    </row>
    <row r="356" spans="1:2" s="251" customFormat="1" x14ac:dyDescent="0.2">
      <c r="A356" s="230"/>
      <c r="B356" s="238"/>
    </row>
    <row r="357" spans="1:2" s="251" customFormat="1" x14ac:dyDescent="0.2">
      <c r="A357" s="230"/>
      <c r="B357" s="238"/>
    </row>
    <row r="358" spans="1:2" s="251" customFormat="1" x14ac:dyDescent="0.2">
      <c r="A358" s="230"/>
      <c r="B358" s="238"/>
    </row>
    <row r="359" spans="1:2" s="251" customFormat="1" x14ac:dyDescent="0.2">
      <c r="A359" s="230"/>
      <c r="B359" s="238"/>
    </row>
    <row r="360" spans="1:2" s="251" customFormat="1" x14ac:dyDescent="0.2">
      <c r="A360" s="230"/>
      <c r="B360" s="238"/>
    </row>
    <row r="361" spans="1:2" s="251" customFormat="1" x14ac:dyDescent="0.2">
      <c r="A361" s="230"/>
      <c r="B361" s="238"/>
    </row>
    <row r="362" spans="1:2" s="251" customFormat="1" x14ac:dyDescent="0.2">
      <c r="A362" s="230"/>
      <c r="B362" s="238"/>
    </row>
    <row r="363" spans="1:2" s="251" customFormat="1" x14ac:dyDescent="0.2">
      <c r="A363" s="230"/>
      <c r="B363" s="238"/>
    </row>
    <row r="364" spans="1:2" s="251" customFormat="1" x14ac:dyDescent="0.2">
      <c r="A364" s="230"/>
      <c r="B364" s="238"/>
    </row>
    <row r="365" spans="1:2" s="251" customFormat="1" x14ac:dyDescent="0.2">
      <c r="A365" s="230"/>
      <c r="B365" s="238"/>
    </row>
    <row r="366" spans="1:2" s="251" customFormat="1" x14ac:dyDescent="0.2">
      <c r="A366" s="230"/>
      <c r="B366" s="238"/>
    </row>
    <row r="367" spans="1:2" s="251" customFormat="1" x14ac:dyDescent="0.2">
      <c r="A367" s="230"/>
      <c r="B367" s="238"/>
    </row>
    <row r="368" spans="1:2" s="251" customFormat="1" x14ac:dyDescent="0.2">
      <c r="A368" s="230"/>
      <c r="B368" s="238"/>
    </row>
    <row r="369" spans="1:2" s="251" customFormat="1" x14ac:dyDescent="0.2">
      <c r="A369" s="230"/>
      <c r="B369" s="238"/>
    </row>
    <row r="370" spans="1:2" s="251" customFormat="1" x14ac:dyDescent="0.2">
      <c r="A370" s="230"/>
      <c r="B370" s="238"/>
    </row>
    <row r="371" spans="1:2" s="251" customFormat="1" x14ac:dyDescent="0.2">
      <c r="A371" s="230"/>
      <c r="B371" s="238"/>
    </row>
    <row r="372" spans="1:2" s="251" customFormat="1" x14ac:dyDescent="0.2">
      <c r="A372" s="230"/>
      <c r="B372" s="238"/>
    </row>
    <row r="373" spans="1:2" s="251" customFormat="1" x14ac:dyDescent="0.2">
      <c r="A373" s="230"/>
      <c r="B373" s="238"/>
    </row>
    <row r="374" spans="1:2" s="251" customFormat="1" x14ac:dyDescent="0.2">
      <c r="A374" s="230"/>
      <c r="B374" s="238"/>
    </row>
    <row r="375" spans="1:2" s="251" customFormat="1" x14ac:dyDescent="0.2">
      <c r="A375" s="230"/>
      <c r="B375" s="238"/>
    </row>
    <row r="376" spans="1:2" s="251" customFormat="1" x14ac:dyDescent="0.2">
      <c r="A376" s="230"/>
      <c r="B376" s="238"/>
    </row>
    <row r="377" spans="1:2" s="251" customFormat="1" x14ac:dyDescent="0.2">
      <c r="A377" s="230"/>
      <c r="B377" s="238"/>
    </row>
    <row r="378" spans="1:2" s="251" customFormat="1" x14ac:dyDescent="0.2">
      <c r="A378" s="230"/>
      <c r="B378" s="238"/>
    </row>
    <row r="379" spans="1:2" s="251" customFormat="1" x14ac:dyDescent="0.2">
      <c r="A379" s="230"/>
      <c r="B379" s="238"/>
    </row>
    <row r="380" spans="1:2" s="251" customFormat="1" x14ac:dyDescent="0.2">
      <c r="A380" s="230"/>
      <c r="B380" s="238"/>
    </row>
    <row r="381" spans="1:2" s="251" customFormat="1" x14ac:dyDescent="0.2">
      <c r="A381" s="230"/>
      <c r="B381" s="238"/>
    </row>
    <row r="382" spans="1:2" s="251" customFormat="1" x14ac:dyDescent="0.2">
      <c r="A382" s="230"/>
      <c r="B382" s="238"/>
    </row>
    <row r="383" spans="1:2" s="251" customFormat="1" x14ac:dyDescent="0.2">
      <c r="A383" s="230"/>
      <c r="B383" s="238"/>
    </row>
    <row r="384" spans="1:2" s="251" customFormat="1" x14ac:dyDescent="0.2">
      <c r="A384" s="230"/>
      <c r="B384" s="238"/>
    </row>
    <row r="385" spans="1:2" s="251" customFormat="1" x14ac:dyDescent="0.2">
      <c r="A385" s="230"/>
      <c r="B385" s="238"/>
    </row>
    <row r="386" spans="1:2" s="251" customFormat="1" x14ac:dyDescent="0.2">
      <c r="A386" s="230"/>
      <c r="B386" s="238"/>
    </row>
    <row r="387" spans="1:2" s="251" customFormat="1" x14ac:dyDescent="0.2">
      <c r="A387" s="230"/>
      <c r="B387" s="238"/>
    </row>
    <row r="388" spans="1:2" s="251" customFormat="1" x14ac:dyDescent="0.2">
      <c r="A388" s="230"/>
      <c r="B388" s="238"/>
    </row>
    <row r="389" spans="1:2" s="251" customFormat="1" x14ac:dyDescent="0.2">
      <c r="A389" s="230"/>
      <c r="B389" s="238"/>
    </row>
    <row r="390" spans="1:2" s="251" customFormat="1" x14ac:dyDescent="0.2">
      <c r="A390" s="230"/>
      <c r="B390" s="238"/>
    </row>
    <row r="391" spans="1:2" s="251" customFormat="1" x14ac:dyDescent="0.2">
      <c r="A391" s="230"/>
      <c r="B391" s="238"/>
    </row>
    <row r="392" spans="1:2" s="251" customFormat="1" x14ac:dyDescent="0.2">
      <c r="A392" s="230"/>
      <c r="B392" s="238"/>
    </row>
    <row r="393" spans="1:2" s="251" customFormat="1" x14ac:dyDescent="0.2">
      <c r="A393" s="230"/>
      <c r="B393" s="238"/>
    </row>
    <row r="394" spans="1:2" s="251" customFormat="1" x14ac:dyDescent="0.2">
      <c r="A394" s="230"/>
      <c r="B394" s="238"/>
    </row>
    <row r="395" spans="1:2" s="251" customFormat="1" x14ac:dyDescent="0.2">
      <c r="A395" s="230"/>
      <c r="B395" s="238"/>
    </row>
    <row r="396" spans="1:2" s="251" customFormat="1" x14ac:dyDescent="0.2">
      <c r="A396" s="230"/>
      <c r="B396" s="238"/>
    </row>
    <row r="397" spans="1:2" s="251" customFormat="1" x14ac:dyDescent="0.2">
      <c r="A397" s="230"/>
      <c r="B397" s="238"/>
    </row>
    <row r="398" spans="1:2" s="251" customFormat="1" x14ac:dyDescent="0.2">
      <c r="A398" s="230"/>
      <c r="B398" s="238"/>
    </row>
    <row r="399" spans="1:2" s="251" customFormat="1" x14ac:dyDescent="0.2">
      <c r="A399" s="230"/>
      <c r="B399" s="238"/>
    </row>
    <row r="400" spans="1:2" s="251" customFormat="1" x14ac:dyDescent="0.2">
      <c r="A400" s="230"/>
      <c r="B400" s="238"/>
    </row>
    <row r="401" spans="1:2" s="251" customFormat="1" x14ac:dyDescent="0.2">
      <c r="A401" s="230"/>
      <c r="B401" s="238"/>
    </row>
    <row r="402" spans="1:2" s="251" customFormat="1" x14ac:dyDescent="0.2">
      <c r="A402" s="230"/>
      <c r="B402" s="238"/>
    </row>
    <row r="403" spans="1:2" s="251" customFormat="1" x14ac:dyDescent="0.2">
      <c r="A403" s="230"/>
      <c r="B403" s="238"/>
    </row>
    <row r="404" spans="1:2" s="251" customFormat="1" x14ac:dyDescent="0.2">
      <c r="A404" s="230"/>
      <c r="B404" s="238"/>
    </row>
    <row r="405" spans="1:2" s="251" customFormat="1" x14ac:dyDescent="0.2">
      <c r="A405" s="230"/>
      <c r="B405" s="238"/>
    </row>
    <row r="406" spans="1:2" s="251" customFormat="1" x14ac:dyDescent="0.2">
      <c r="A406" s="230"/>
      <c r="B406" s="238"/>
    </row>
    <row r="407" spans="1:2" s="251" customFormat="1" x14ac:dyDescent="0.2">
      <c r="A407" s="230"/>
      <c r="B407" s="238"/>
    </row>
    <row r="408" spans="1:2" s="251" customFormat="1" x14ac:dyDescent="0.2">
      <c r="A408" s="230"/>
      <c r="B408" s="238"/>
    </row>
    <row r="409" spans="1:2" s="251" customFormat="1" x14ac:dyDescent="0.2">
      <c r="A409" s="230"/>
      <c r="B409" s="238"/>
    </row>
    <row r="410" spans="1:2" s="251" customFormat="1" x14ac:dyDescent="0.2">
      <c r="A410" s="230"/>
      <c r="B410" s="238"/>
    </row>
    <row r="411" spans="1:2" s="251" customFormat="1" x14ac:dyDescent="0.2">
      <c r="A411" s="230"/>
      <c r="B411" s="238"/>
    </row>
    <row r="412" spans="1:2" s="251" customFormat="1" x14ac:dyDescent="0.2">
      <c r="A412" s="230"/>
      <c r="B412" s="238"/>
    </row>
    <row r="413" spans="1:2" s="251" customFormat="1" x14ac:dyDescent="0.2">
      <c r="A413" s="230"/>
      <c r="B413" s="238"/>
    </row>
    <row r="414" spans="1:2" s="251" customFormat="1" x14ac:dyDescent="0.2">
      <c r="A414" s="230"/>
      <c r="B414" s="238"/>
    </row>
    <row r="415" spans="1:2" s="251" customFormat="1" x14ac:dyDescent="0.2">
      <c r="A415" s="230"/>
      <c r="B415" s="238"/>
    </row>
    <row r="416" spans="1:2" s="251" customFormat="1" x14ac:dyDescent="0.2">
      <c r="A416" s="230"/>
      <c r="B416" s="238"/>
    </row>
    <row r="417" spans="1:2" s="251" customFormat="1" x14ac:dyDescent="0.2">
      <c r="A417" s="230"/>
      <c r="B417" s="238"/>
    </row>
    <row r="418" spans="1:2" s="251" customFormat="1" x14ac:dyDescent="0.2">
      <c r="A418" s="230"/>
      <c r="B418" s="238"/>
    </row>
    <row r="419" spans="1:2" s="251" customFormat="1" x14ac:dyDescent="0.2">
      <c r="A419" s="230"/>
      <c r="B419" s="238"/>
    </row>
    <row r="420" spans="1:2" s="251" customFormat="1" x14ac:dyDescent="0.2">
      <c r="A420" s="230"/>
      <c r="B420" s="238"/>
    </row>
    <row r="421" spans="1:2" s="251" customFormat="1" x14ac:dyDescent="0.2">
      <c r="A421" s="230"/>
      <c r="B421" s="238"/>
    </row>
    <row r="422" spans="1:2" s="251" customFormat="1" x14ac:dyDescent="0.2">
      <c r="A422" s="230"/>
      <c r="B422" s="238"/>
    </row>
    <row r="423" spans="1:2" s="251" customFormat="1" x14ac:dyDescent="0.2">
      <c r="A423" s="230"/>
      <c r="B423" s="238"/>
    </row>
    <row r="424" spans="1:2" s="251" customFormat="1" x14ac:dyDescent="0.2">
      <c r="A424" s="230"/>
      <c r="B424" s="238"/>
    </row>
    <row r="425" spans="1:2" s="251" customFormat="1" x14ac:dyDescent="0.2">
      <c r="A425" s="230"/>
      <c r="B425" s="238"/>
    </row>
    <row r="426" spans="1:2" s="251" customFormat="1" x14ac:dyDescent="0.2">
      <c r="A426" s="230"/>
      <c r="B426" s="238"/>
    </row>
    <row r="427" spans="1:2" s="251" customFormat="1" x14ac:dyDescent="0.2">
      <c r="A427" s="230"/>
      <c r="B427" s="238"/>
    </row>
    <row r="428" spans="1:2" s="251" customFormat="1" x14ac:dyDescent="0.2">
      <c r="A428" s="230"/>
      <c r="B428" s="238"/>
    </row>
    <row r="429" spans="1:2" s="251" customFormat="1" x14ac:dyDescent="0.2">
      <c r="A429" s="230"/>
      <c r="B429" s="238"/>
    </row>
    <row r="430" spans="1:2" s="251" customFormat="1" x14ac:dyDescent="0.2">
      <c r="A430" s="230"/>
      <c r="B430" s="238"/>
    </row>
    <row r="431" spans="1:2" s="251" customFormat="1" x14ac:dyDescent="0.2">
      <c r="A431" s="230"/>
      <c r="B431" s="238"/>
    </row>
    <row r="432" spans="1:2" s="251" customFormat="1" x14ac:dyDescent="0.2">
      <c r="A432" s="230"/>
      <c r="B432" s="238"/>
    </row>
    <row r="433" spans="1:2" s="251" customFormat="1" x14ac:dyDescent="0.2">
      <c r="A433" s="230"/>
      <c r="B433" s="238"/>
    </row>
    <row r="434" spans="1:2" s="251" customFormat="1" x14ac:dyDescent="0.2">
      <c r="A434" s="230"/>
      <c r="B434" s="238"/>
    </row>
    <row r="435" spans="1:2" s="251" customFormat="1" x14ac:dyDescent="0.2">
      <c r="A435" s="230"/>
      <c r="B435" s="238"/>
    </row>
    <row r="436" spans="1:2" s="251" customFormat="1" x14ac:dyDescent="0.2">
      <c r="A436" s="230"/>
      <c r="B436" s="238"/>
    </row>
    <row r="437" spans="1:2" s="251" customFormat="1" x14ac:dyDescent="0.2">
      <c r="A437" s="230"/>
      <c r="B437" s="238"/>
    </row>
    <row r="438" spans="1:2" s="251" customFormat="1" x14ac:dyDescent="0.2">
      <c r="A438" s="230"/>
      <c r="B438" s="238"/>
    </row>
    <row r="439" spans="1:2" s="251" customFormat="1" x14ac:dyDescent="0.2">
      <c r="A439" s="230"/>
      <c r="B439" s="238"/>
    </row>
    <row r="440" spans="1:2" s="251" customFormat="1" x14ac:dyDescent="0.2">
      <c r="A440" s="230"/>
      <c r="B440" s="238"/>
    </row>
    <row r="441" spans="1:2" s="251" customFormat="1" x14ac:dyDescent="0.2">
      <c r="A441" s="230"/>
      <c r="B441" s="238"/>
    </row>
    <row r="442" spans="1:2" s="251" customFormat="1" x14ac:dyDescent="0.2">
      <c r="A442" s="230"/>
      <c r="B442" s="238"/>
    </row>
    <row r="443" spans="1:2" s="251" customFormat="1" x14ac:dyDescent="0.2">
      <c r="A443" s="230"/>
      <c r="B443" s="238"/>
    </row>
    <row r="444" spans="1:2" s="251" customFormat="1" x14ac:dyDescent="0.2">
      <c r="A444" s="230"/>
      <c r="B444" s="238"/>
    </row>
    <row r="445" spans="1:2" s="251" customFormat="1" x14ac:dyDescent="0.2">
      <c r="A445" s="230"/>
      <c r="B445" s="238"/>
    </row>
    <row r="446" spans="1:2" s="251" customFormat="1" x14ac:dyDescent="0.2">
      <c r="A446" s="230"/>
      <c r="B446" s="238"/>
    </row>
    <row r="447" spans="1:2" s="251" customFormat="1" x14ac:dyDescent="0.2">
      <c r="A447" s="230"/>
      <c r="B447" s="238"/>
    </row>
    <row r="448" spans="1:2" s="251" customFormat="1" x14ac:dyDescent="0.2">
      <c r="A448" s="230"/>
      <c r="B448" s="238"/>
    </row>
    <row r="449" spans="1:2" s="251" customFormat="1" x14ac:dyDescent="0.2">
      <c r="A449" s="230"/>
      <c r="B449" s="238"/>
    </row>
    <row r="450" spans="1:2" s="251" customFormat="1" x14ac:dyDescent="0.2">
      <c r="A450" s="230"/>
      <c r="B450" s="238"/>
    </row>
    <row r="451" spans="1:2" s="251" customFormat="1" x14ac:dyDescent="0.2">
      <c r="A451" s="230"/>
      <c r="B451" s="238"/>
    </row>
    <row r="452" spans="1:2" s="251" customFormat="1" x14ac:dyDescent="0.2">
      <c r="A452" s="230"/>
      <c r="B452" s="238"/>
    </row>
    <row r="453" spans="1:2" s="251" customFormat="1" x14ac:dyDescent="0.2">
      <c r="A453" s="230"/>
      <c r="B453" s="238"/>
    </row>
    <row r="454" spans="1:2" s="251" customFormat="1" x14ac:dyDescent="0.2">
      <c r="A454" s="230"/>
      <c r="B454" s="238"/>
    </row>
    <row r="455" spans="1:2" s="251" customFormat="1" x14ac:dyDescent="0.2">
      <c r="A455" s="230"/>
      <c r="B455" s="238"/>
    </row>
    <row r="456" spans="1:2" s="251" customFormat="1" x14ac:dyDescent="0.2">
      <c r="A456" s="230"/>
      <c r="B456" s="238"/>
    </row>
    <row r="457" spans="1:2" s="251" customFormat="1" x14ac:dyDescent="0.2">
      <c r="A457" s="230"/>
      <c r="B457" s="238"/>
    </row>
    <row r="458" spans="1:2" s="251" customFormat="1" x14ac:dyDescent="0.2">
      <c r="A458" s="230"/>
      <c r="B458" s="238"/>
    </row>
    <row r="459" spans="1:2" s="251" customFormat="1" x14ac:dyDescent="0.2">
      <c r="A459" s="230"/>
      <c r="B459" s="238"/>
    </row>
    <row r="460" spans="1:2" s="251" customFormat="1" x14ac:dyDescent="0.2">
      <c r="A460" s="230"/>
      <c r="B460" s="238"/>
    </row>
    <row r="461" spans="1:2" s="251" customFormat="1" x14ac:dyDescent="0.2">
      <c r="A461" s="230"/>
      <c r="B461" s="238"/>
    </row>
    <row r="462" spans="1:2" s="251" customFormat="1" x14ac:dyDescent="0.2">
      <c r="A462" s="230"/>
      <c r="B462" s="238"/>
    </row>
    <row r="463" spans="1:2" s="251" customFormat="1" x14ac:dyDescent="0.2">
      <c r="A463" s="230"/>
      <c r="B463" s="238"/>
    </row>
    <row r="464" spans="1:2" s="251" customFormat="1" x14ac:dyDescent="0.2">
      <c r="A464" s="230"/>
      <c r="B464" s="238"/>
    </row>
    <row r="465" spans="1:2" s="251" customFormat="1" x14ac:dyDescent="0.2">
      <c r="A465" s="230"/>
      <c r="B465" s="238"/>
    </row>
    <row r="466" spans="1:2" s="251" customFormat="1" x14ac:dyDescent="0.2">
      <c r="A466" s="230"/>
      <c r="B466" s="238"/>
    </row>
    <row r="467" spans="1:2" s="251" customFormat="1" x14ac:dyDescent="0.2">
      <c r="A467" s="230"/>
      <c r="B467" s="238"/>
    </row>
    <row r="468" spans="1:2" s="251" customFormat="1" x14ac:dyDescent="0.2">
      <c r="A468" s="230"/>
      <c r="B468" s="238"/>
    </row>
    <row r="469" spans="1:2" s="251" customFormat="1" x14ac:dyDescent="0.2">
      <c r="A469" s="230"/>
      <c r="B469" s="238"/>
    </row>
    <row r="470" spans="1:2" s="251" customFormat="1" x14ac:dyDescent="0.2">
      <c r="A470" s="230"/>
      <c r="B470" s="238"/>
    </row>
    <row r="471" spans="1:2" s="251" customFormat="1" x14ac:dyDescent="0.2">
      <c r="A471" s="230"/>
      <c r="B471" s="238"/>
    </row>
    <row r="472" spans="1:2" s="251" customFormat="1" x14ac:dyDescent="0.2">
      <c r="A472" s="230"/>
      <c r="B472" s="238"/>
    </row>
    <row r="473" spans="1:2" s="251" customFormat="1" x14ac:dyDescent="0.2">
      <c r="A473" s="230"/>
      <c r="B473" s="238"/>
    </row>
    <row r="474" spans="1:2" s="251" customFormat="1" x14ac:dyDescent="0.2">
      <c r="A474" s="230"/>
      <c r="B474" s="238"/>
    </row>
    <row r="475" spans="1:2" s="251" customFormat="1" x14ac:dyDescent="0.2">
      <c r="A475" s="230"/>
      <c r="B475" s="238"/>
    </row>
    <row r="476" spans="1:2" s="251" customFormat="1" x14ac:dyDescent="0.2">
      <c r="A476" s="230"/>
      <c r="B476" s="238"/>
    </row>
    <row r="477" spans="1:2" s="251" customFormat="1" x14ac:dyDescent="0.2">
      <c r="A477" s="230"/>
      <c r="B477" s="238"/>
    </row>
    <row r="478" spans="1:2" s="251" customFormat="1" x14ac:dyDescent="0.2">
      <c r="A478" s="230"/>
      <c r="B478" s="238"/>
    </row>
    <row r="479" spans="1:2" s="251" customFormat="1" x14ac:dyDescent="0.2">
      <c r="A479" s="230"/>
      <c r="B479" s="238"/>
    </row>
    <row r="480" spans="1:2" s="251" customFormat="1" x14ac:dyDescent="0.2">
      <c r="A480" s="230"/>
      <c r="B480" s="238"/>
    </row>
    <row r="481" spans="1:2" s="251" customFormat="1" x14ac:dyDescent="0.2">
      <c r="A481" s="230"/>
      <c r="B481" s="238"/>
    </row>
    <row r="482" spans="1:2" s="251" customFormat="1" x14ac:dyDescent="0.2">
      <c r="A482" s="230"/>
      <c r="B482" s="238"/>
    </row>
    <row r="483" spans="1:2" s="251" customFormat="1" x14ac:dyDescent="0.2">
      <c r="A483" s="230"/>
      <c r="B483" s="238"/>
    </row>
    <row r="484" spans="1:2" s="251" customFormat="1" x14ac:dyDescent="0.2">
      <c r="A484" s="230"/>
      <c r="B484" s="238"/>
    </row>
    <row r="485" spans="1:2" s="251" customFormat="1" x14ac:dyDescent="0.2">
      <c r="A485" s="230"/>
      <c r="B485" s="238"/>
    </row>
    <row r="486" spans="1:2" s="251" customFormat="1" x14ac:dyDescent="0.2">
      <c r="A486" s="230"/>
      <c r="B486" s="238"/>
    </row>
    <row r="487" spans="1:2" s="251" customFormat="1" x14ac:dyDescent="0.2">
      <c r="A487" s="230"/>
      <c r="B487" s="238"/>
    </row>
    <row r="488" spans="1:2" s="251" customFormat="1" x14ac:dyDescent="0.2">
      <c r="A488" s="230"/>
      <c r="B488" s="238"/>
    </row>
    <row r="489" spans="1:2" s="251" customFormat="1" x14ac:dyDescent="0.2">
      <c r="A489" s="230"/>
      <c r="B489" s="238"/>
    </row>
    <row r="490" spans="1:2" s="251" customFormat="1" x14ac:dyDescent="0.2">
      <c r="A490" s="230"/>
      <c r="B490" s="238"/>
    </row>
    <row r="491" spans="1:2" s="251" customFormat="1" x14ac:dyDescent="0.2">
      <c r="A491" s="230"/>
      <c r="B491" s="238"/>
    </row>
    <row r="492" spans="1:2" s="251" customFormat="1" x14ac:dyDescent="0.2">
      <c r="A492" s="230"/>
      <c r="B492" s="238"/>
    </row>
    <row r="493" spans="1:2" s="251" customFormat="1" x14ac:dyDescent="0.2">
      <c r="A493" s="230"/>
      <c r="B493" s="238"/>
    </row>
    <row r="494" spans="1:2" s="251" customFormat="1" x14ac:dyDescent="0.2">
      <c r="A494" s="230"/>
      <c r="B494" s="238"/>
    </row>
    <row r="495" spans="1:2" s="251" customFormat="1" x14ac:dyDescent="0.2">
      <c r="A495" s="230"/>
      <c r="B495" s="238"/>
    </row>
    <row r="496" spans="1:2" s="251" customFormat="1" x14ac:dyDescent="0.2">
      <c r="A496" s="230"/>
      <c r="B496" s="238"/>
    </row>
    <row r="497" spans="1:2" s="251" customFormat="1" x14ac:dyDescent="0.2">
      <c r="A497" s="230"/>
      <c r="B497" s="238"/>
    </row>
    <row r="498" spans="1:2" s="251" customFormat="1" x14ac:dyDescent="0.2">
      <c r="A498" s="230"/>
      <c r="B498" s="238"/>
    </row>
    <row r="499" spans="1:2" s="251" customFormat="1" x14ac:dyDescent="0.2">
      <c r="A499" s="230"/>
      <c r="B499" s="238"/>
    </row>
    <row r="500" spans="1:2" s="251" customFormat="1" x14ac:dyDescent="0.2">
      <c r="A500" s="230"/>
      <c r="B500" s="238"/>
    </row>
    <row r="501" spans="1:2" s="251" customFormat="1" x14ac:dyDescent="0.2">
      <c r="A501" s="230"/>
      <c r="B501" s="238"/>
    </row>
    <row r="502" spans="1:2" s="251" customFormat="1" x14ac:dyDescent="0.2">
      <c r="A502" s="230"/>
      <c r="B502" s="238"/>
    </row>
    <row r="503" spans="1:2" s="251" customFormat="1" x14ac:dyDescent="0.2">
      <c r="A503" s="230"/>
      <c r="B503" s="238"/>
    </row>
    <row r="504" spans="1:2" s="251" customFormat="1" x14ac:dyDescent="0.2">
      <c r="A504" s="230"/>
      <c r="B504" s="238"/>
    </row>
    <row r="505" spans="1:2" s="251" customFormat="1" x14ac:dyDescent="0.2">
      <c r="A505" s="230"/>
      <c r="B505" s="238"/>
    </row>
    <row r="506" spans="1:2" s="251" customFormat="1" x14ac:dyDescent="0.2">
      <c r="A506" s="230"/>
      <c r="B506" s="238"/>
    </row>
    <row r="507" spans="1:2" s="251" customFormat="1" x14ac:dyDescent="0.2">
      <c r="A507" s="230"/>
      <c r="B507" s="238"/>
    </row>
    <row r="508" spans="1:2" s="251" customFormat="1" x14ac:dyDescent="0.2">
      <c r="A508" s="230"/>
      <c r="B508" s="238"/>
    </row>
    <row r="509" spans="1:2" s="251" customFormat="1" x14ac:dyDescent="0.2">
      <c r="A509" s="230"/>
      <c r="B509" s="238"/>
    </row>
    <row r="510" spans="1:2" s="251" customFormat="1" x14ac:dyDescent="0.2">
      <c r="A510" s="230"/>
      <c r="B510" s="238"/>
    </row>
    <row r="511" spans="1:2" s="251" customFormat="1" x14ac:dyDescent="0.2">
      <c r="A511" s="230"/>
      <c r="B511" s="238"/>
    </row>
    <row r="512" spans="1:2" s="251" customFormat="1" x14ac:dyDescent="0.2">
      <c r="A512" s="230"/>
      <c r="B512" s="238"/>
    </row>
    <row r="513" spans="1:2" s="251" customFormat="1" x14ac:dyDescent="0.2">
      <c r="A513" s="230"/>
      <c r="B513" s="238"/>
    </row>
    <row r="514" spans="1:2" s="251" customFormat="1" x14ac:dyDescent="0.2">
      <c r="A514" s="230"/>
      <c r="B514" s="238"/>
    </row>
    <row r="515" spans="1:2" s="251" customFormat="1" x14ac:dyDescent="0.2">
      <c r="A515" s="230"/>
      <c r="B515" s="238"/>
    </row>
    <row r="516" spans="1:2" s="251" customFormat="1" x14ac:dyDescent="0.2">
      <c r="A516" s="230"/>
      <c r="B516" s="238"/>
    </row>
    <row r="517" spans="1:2" s="251" customFormat="1" x14ac:dyDescent="0.2">
      <c r="A517" s="230"/>
      <c r="B517" s="238"/>
    </row>
    <row r="518" spans="1:2" s="251" customFormat="1" x14ac:dyDescent="0.2">
      <c r="A518" s="230"/>
      <c r="B518" s="238"/>
    </row>
    <row r="519" spans="1:2" s="251" customFormat="1" x14ac:dyDescent="0.2">
      <c r="A519" s="230"/>
      <c r="B519" s="238"/>
    </row>
    <row r="520" spans="1:2" s="251" customFormat="1" x14ac:dyDescent="0.2">
      <c r="A520" s="230"/>
      <c r="B520" s="238"/>
    </row>
    <row r="521" spans="1:2" s="251" customFormat="1" x14ac:dyDescent="0.2">
      <c r="A521" s="230"/>
      <c r="B521" s="238"/>
    </row>
    <row r="522" spans="1:2" s="251" customFormat="1" x14ac:dyDescent="0.2">
      <c r="A522" s="230"/>
      <c r="B522" s="238"/>
    </row>
    <row r="523" spans="1:2" s="251" customFormat="1" x14ac:dyDescent="0.2">
      <c r="A523" s="230"/>
      <c r="B523" s="238"/>
    </row>
    <row r="524" spans="1:2" s="251" customFormat="1" x14ac:dyDescent="0.2">
      <c r="A524" s="230"/>
      <c r="B524" s="238"/>
    </row>
    <row r="525" spans="1:2" s="251" customFormat="1" x14ac:dyDescent="0.2">
      <c r="A525" s="230"/>
      <c r="B525" s="238"/>
    </row>
    <row r="526" spans="1:2" s="251" customFormat="1" x14ac:dyDescent="0.2">
      <c r="A526" s="230"/>
      <c r="B526" s="238"/>
    </row>
    <row r="527" spans="1:2" s="251" customFormat="1" x14ac:dyDescent="0.2">
      <c r="A527" s="230"/>
      <c r="B527" s="238"/>
    </row>
    <row r="528" spans="1:2" s="251" customFormat="1" x14ac:dyDescent="0.2">
      <c r="A528" s="230"/>
      <c r="B528" s="238"/>
    </row>
    <row r="529" spans="1:2" s="251" customFormat="1" x14ac:dyDescent="0.2">
      <c r="A529" s="230"/>
      <c r="B529" s="238"/>
    </row>
    <row r="530" spans="1:2" s="251" customFormat="1" x14ac:dyDescent="0.2">
      <c r="A530" s="230"/>
      <c r="B530" s="238"/>
    </row>
    <row r="531" spans="1:2" s="251" customFormat="1" x14ac:dyDescent="0.2">
      <c r="A531" s="230"/>
      <c r="B531" s="238"/>
    </row>
    <row r="532" spans="1:2" s="251" customFormat="1" x14ac:dyDescent="0.2">
      <c r="A532" s="230"/>
      <c r="B532" s="238"/>
    </row>
    <row r="533" spans="1:2" s="251" customFormat="1" x14ac:dyDescent="0.2">
      <c r="A533" s="230"/>
      <c r="B533" s="238"/>
    </row>
    <row r="534" spans="1:2" s="251" customFormat="1" x14ac:dyDescent="0.2">
      <c r="A534" s="230"/>
      <c r="B534" s="238"/>
    </row>
    <row r="535" spans="1:2" s="251" customFormat="1" x14ac:dyDescent="0.2">
      <c r="A535" s="230"/>
      <c r="B535" s="238"/>
    </row>
    <row r="536" spans="1:2" s="251" customFormat="1" x14ac:dyDescent="0.2">
      <c r="A536" s="230"/>
      <c r="B536" s="238"/>
    </row>
    <row r="537" spans="1:2" s="251" customFormat="1" x14ac:dyDescent="0.2">
      <c r="A537" s="230"/>
      <c r="B537" s="238"/>
    </row>
    <row r="538" spans="1:2" s="251" customFormat="1" x14ac:dyDescent="0.2">
      <c r="A538" s="230"/>
      <c r="B538" s="238"/>
    </row>
    <row r="539" spans="1:2" s="251" customFormat="1" x14ac:dyDescent="0.2">
      <c r="A539" s="230"/>
      <c r="B539" s="238"/>
    </row>
    <row r="540" spans="1:2" s="251" customFormat="1" x14ac:dyDescent="0.2">
      <c r="A540" s="230"/>
      <c r="B540" s="238"/>
    </row>
    <row r="541" spans="1:2" s="251" customFormat="1" x14ac:dyDescent="0.2">
      <c r="A541" s="230"/>
      <c r="B541" s="238"/>
    </row>
    <row r="542" spans="1:2" s="251" customFormat="1" x14ac:dyDescent="0.2">
      <c r="A542" s="230"/>
      <c r="B542" s="238"/>
    </row>
    <row r="543" spans="1:2" s="251" customFormat="1" x14ac:dyDescent="0.2">
      <c r="A543" s="230"/>
      <c r="B543" s="238"/>
    </row>
    <row r="544" spans="1:2" s="251" customFormat="1" x14ac:dyDescent="0.2">
      <c r="A544" s="230"/>
      <c r="B544" s="238"/>
    </row>
    <row r="545" spans="1:2" s="251" customFormat="1" x14ac:dyDescent="0.2">
      <c r="A545" s="230"/>
      <c r="B545" s="238"/>
    </row>
    <row r="546" spans="1:2" s="251" customFormat="1" x14ac:dyDescent="0.2">
      <c r="A546" s="230"/>
      <c r="B546" s="238"/>
    </row>
    <row r="547" spans="1:2" s="251" customFormat="1" x14ac:dyDescent="0.2">
      <c r="A547" s="230"/>
      <c r="B547" s="238"/>
    </row>
    <row r="548" spans="1:2" s="251" customFormat="1" x14ac:dyDescent="0.2">
      <c r="A548" s="230"/>
      <c r="B548" s="238"/>
    </row>
    <row r="549" spans="1:2" s="251" customFormat="1" x14ac:dyDescent="0.2">
      <c r="A549" s="230"/>
      <c r="B549" s="238"/>
    </row>
    <row r="550" spans="1:2" s="251" customFormat="1" x14ac:dyDescent="0.2">
      <c r="A550" s="230"/>
      <c r="B550" s="238"/>
    </row>
    <row r="551" spans="1:2" s="251" customFormat="1" x14ac:dyDescent="0.2">
      <c r="A551" s="230"/>
      <c r="B551" s="238"/>
    </row>
    <row r="552" spans="1:2" s="251" customFormat="1" x14ac:dyDescent="0.2">
      <c r="A552" s="230"/>
      <c r="B552" s="238"/>
    </row>
    <row r="553" spans="1:2" s="251" customFormat="1" x14ac:dyDescent="0.2">
      <c r="A553" s="230"/>
      <c r="B553" s="238"/>
    </row>
    <row r="554" spans="1:2" s="251" customFormat="1" x14ac:dyDescent="0.2">
      <c r="A554" s="230"/>
      <c r="B554" s="238"/>
    </row>
    <row r="555" spans="1:2" s="251" customFormat="1" x14ac:dyDescent="0.2">
      <c r="A555" s="230"/>
      <c r="B555" s="238"/>
    </row>
    <row r="556" spans="1:2" s="251" customFormat="1" x14ac:dyDescent="0.2">
      <c r="A556" s="230"/>
      <c r="B556" s="238"/>
    </row>
    <row r="557" spans="1:2" s="251" customFormat="1" x14ac:dyDescent="0.2">
      <c r="A557" s="230"/>
      <c r="B557" s="238"/>
    </row>
    <row r="558" spans="1:2" s="251" customFormat="1" x14ac:dyDescent="0.2">
      <c r="A558" s="230"/>
      <c r="B558" s="238"/>
    </row>
    <row r="559" spans="1:2" s="251" customFormat="1" x14ac:dyDescent="0.2">
      <c r="A559" s="230"/>
      <c r="B559" s="238"/>
    </row>
    <row r="560" spans="1:2" s="251" customFormat="1" x14ac:dyDescent="0.2">
      <c r="A560" s="230"/>
      <c r="B560" s="238"/>
    </row>
    <row r="561" spans="1:2" s="251" customFormat="1" x14ac:dyDescent="0.2">
      <c r="A561" s="230"/>
      <c r="B561" s="238"/>
    </row>
    <row r="562" spans="1:2" s="251" customFormat="1" x14ac:dyDescent="0.2">
      <c r="A562" s="230"/>
      <c r="B562" s="238"/>
    </row>
    <row r="563" spans="1:2" s="251" customFormat="1" x14ac:dyDescent="0.2">
      <c r="A563" s="230"/>
      <c r="B563" s="238"/>
    </row>
    <row r="564" spans="1:2" s="251" customFormat="1" x14ac:dyDescent="0.2">
      <c r="A564" s="230"/>
      <c r="B564" s="238"/>
    </row>
    <row r="565" spans="1:2" s="251" customFormat="1" x14ac:dyDescent="0.2">
      <c r="A565" s="230"/>
      <c r="B565" s="238"/>
    </row>
    <row r="566" spans="1:2" s="251" customFormat="1" x14ac:dyDescent="0.2">
      <c r="A566" s="230"/>
      <c r="B566" s="238"/>
    </row>
    <row r="567" spans="1:2" s="251" customFormat="1" x14ac:dyDescent="0.2">
      <c r="A567" s="230"/>
      <c r="B567" s="238"/>
    </row>
    <row r="568" spans="1:2" s="251" customFormat="1" x14ac:dyDescent="0.2">
      <c r="A568" s="230"/>
      <c r="B568" s="238"/>
    </row>
    <row r="569" spans="1:2" s="251" customFormat="1" x14ac:dyDescent="0.2">
      <c r="A569" s="230"/>
      <c r="B569" s="238"/>
    </row>
    <row r="570" spans="1:2" s="251" customFormat="1" x14ac:dyDescent="0.2">
      <c r="A570" s="230"/>
      <c r="B570" s="238"/>
    </row>
    <row r="571" spans="1:2" s="251" customFormat="1" x14ac:dyDescent="0.2">
      <c r="A571" s="230"/>
      <c r="B571" s="238"/>
    </row>
    <row r="572" spans="1:2" s="251" customFormat="1" x14ac:dyDescent="0.2">
      <c r="A572" s="230"/>
      <c r="B572" s="238"/>
    </row>
    <row r="573" spans="1:2" s="251" customFormat="1" x14ac:dyDescent="0.2">
      <c r="A573" s="230"/>
      <c r="B573" s="238"/>
    </row>
    <row r="574" spans="1:2" s="251" customFormat="1" x14ac:dyDescent="0.2">
      <c r="A574" s="230"/>
      <c r="B574" s="238"/>
    </row>
    <row r="575" spans="1:2" s="251" customFormat="1" x14ac:dyDescent="0.2">
      <c r="A575" s="230"/>
      <c r="B575" s="238"/>
    </row>
    <row r="576" spans="1:2" s="251" customFormat="1" x14ac:dyDescent="0.2">
      <c r="A576" s="230"/>
      <c r="B576" s="238"/>
    </row>
    <row r="577" spans="1:2" s="251" customFormat="1" x14ac:dyDescent="0.2">
      <c r="A577" s="230"/>
      <c r="B577" s="238"/>
    </row>
    <row r="578" spans="1:2" s="251" customFormat="1" x14ac:dyDescent="0.2">
      <c r="A578" s="230"/>
      <c r="B578" s="238"/>
    </row>
    <row r="579" spans="1:2" s="251" customFormat="1" x14ac:dyDescent="0.2">
      <c r="A579" s="230"/>
      <c r="B579" s="238"/>
    </row>
    <row r="580" spans="1:2" s="251" customFormat="1" x14ac:dyDescent="0.2">
      <c r="A580" s="230"/>
      <c r="B580" s="238"/>
    </row>
    <row r="581" spans="1:2" s="251" customFormat="1" x14ac:dyDescent="0.2">
      <c r="A581" s="230"/>
      <c r="B581" s="238"/>
    </row>
    <row r="582" spans="1:2" s="251" customFormat="1" x14ac:dyDescent="0.2">
      <c r="A582" s="230"/>
      <c r="B582" s="238"/>
    </row>
    <row r="583" spans="1:2" s="251" customFormat="1" x14ac:dyDescent="0.2">
      <c r="A583" s="230"/>
      <c r="B583" s="238"/>
    </row>
    <row r="584" spans="1:2" s="251" customFormat="1" x14ac:dyDescent="0.2">
      <c r="A584" s="230"/>
      <c r="B584" s="238"/>
    </row>
    <row r="585" spans="1:2" s="251" customFormat="1" x14ac:dyDescent="0.2">
      <c r="A585" s="230"/>
      <c r="B585" s="238"/>
    </row>
    <row r="586" spans="1:2" s="251" customFormat="1" x14ac:dyDescent="0.2">
      <c r="A586" s="230"/>
      <c r="B586" s="238"/>
    </row>
    <row r="587" spans="1:2" s="251" customFormat="1" x14ac:dyDescent="0.2">
      <c r="A587" s="230"/>
      <c r="B587" s="238"/>
    </row>
    <row r="588" spans="1:2" s="251" customFormat="1" x14ac:dyDescent="0.2">
      <c r="A588" s="230"/>
      <c r="B588" s="238"/>
    </row>
    <row r="589" spans="1:2" s="251" customFormat="1" x14ac:dyDescent="0.2">
      <c r="A589" s="230"/>
      <c r="B589" s="238"/>
    </row>
    <row r="590" spans="1:2" s="251" customFormat="1" x14ac:dyDescent="0.2">
      <c r="A590" s="230"/>
      <c r="B590" s="238"/>
    </row>
    <row r="591" spans="1:2" s="251" customFormat="1" x14ac:dyDescent="0.2">
      <c r="A591" s="230"/>
      <c r="B591" s="238"/>
    </row>
    <row r="592" spans="1:2" s="251" customFormat="1" x14ac:dyDescent="0.2">
      <c r="A592" s="230"/>
      <c r="B592" s="238"/>
    </row>
    <row r="593" spans="1:2" s="251" customFormat="1" x14ac:dyDescent="0.2">
      <c r="A593" s="230"/>
      <c r="B593" s="238"/>
    </row>
    <row r="594" spans="1:2" s="251" customFormat="1" x14ac:dyDescent="0.2">
      <c r="A594" s="230"/>
      <c r="B594" s="238"/>
    </row>
    <row r="595" spans="1:2" s="251" customFormat="1" x14ac:dyDescent="0.2">
      <c r="A595" s="230"/>
      <c r="B595" s="238"/>
    </row>
    <row r="596" spans="1:2" s="251" customFormat="1" x14ac:dyDescent="0.2">
      <c r="A596" s="230"/>
      <c r="B596" s="238"/>
    </row>
    <row r="597" spans="1:2" s="251" customFormat="1" x14ac:dyDescent="0.2">
      <c r="A597" s="230"/>
      <c r="B597" s="238"/>
    </row>
    <row r="598" spans="1:2" s="251" customFormat="1" x14ac:dyDescent="0.2">
      <c r="A598" s="230"/>
      <c r="B598" s="238"/>
    </row>
    <row r="599" spans="1:2" s="251" customFormat="1" x14ac:dyDescent="0.2">
      <c r="A599" s="230"/>
      <c r="B599" s="238"/>
    </row>
    <row r="600" spans="1:2" s="251" customFormat="1" x14ac:dyDescent="0.2">
      <c r="A600" s="230"/>
      <c r="B600" s="238"/>
    </row>
    <row r="601" spans="1:2" s="251" customFormat="1" x14ac:dyDescent="0.2">
      <c r="A601" s="230"/>
      <c r="B601" s="238"/>
    </row>
    <row r="602" spans="1:2" s="251" customFormat="1" x14ac:dyDescent="0.2">
      <c r="A602" s="230"/>
      <c r="B602" s="238"/>
    </row>
    <row r="603" spans="1:2" s="251" customFormat="1" x14ac:dyDescent="0.2">
      <c r="A603" s="230"/>
      <c r="B603" s="238"/>
    </row>
    <row r="604" spans="1:2" s="251" customFormat="1" x14ac:dyDescent="0.2">
      <c r="A604" s="230"/>
      <c r="B604" s="238"/>
    </row>
    <row r="605" spans="1:2" s="251" customFormat="1" x14ac:dyDescent="0.2">
      <c r="A605" s="230"/>
      <c r="B605" s="238"/>
    </row>
    <row r="606" spans="1:2" s="251" customFormat="1" x14ac:dyDescent="0.2">
      <c r="A606" s="230"/>
      <c r="B606" s="238"/>
    </row>
    <row r="607" spans="1:2" s="251" customFormat="1" x14ac:dyDescent="0.2">
      <c r="A607" s="230"/>
      <c r="B607" s="238"/>
    </row>
    <row r="608" spans="1:2" s="251" customFormat="1" x14ac:dyDescent="0.2">
      <c r="A608" s="230"/>
      <c r="B608" s="238"/>
    </row>
    <row r="609" spans="1:2" s="251" customFormat="1" x14ac:dyDescent="0.2">
      <c r="A609" s="230"/>
      <c r="B609" s="238"/>
    </row>
    <row r="610" spans="1:2" s="251" customFormat="1" x14ac:dyDescent="0.2">
      <c r="A610" s="230"/>
      <c r="B610" s="238"/>
    </row>
    <row r="611" spans="1:2" s="251" customFormat="1" x14ac:dyDescent="0.2">
      <c r="A611" s="230"/>
      <c r="B611" s="238"/>
    </row>
    <row r="612" spans="1:2" s="251" customFormat="1" x14ac:dyDescent="0.2">
      <c r="A612" s="230"/>
      <c r="B612" s="238"/>
    </row>
    <row r="613" spans="1:2" s="251" customFormat="1" x14ac:dyDescent="0.2">
      <c r="A613" s="230"/>
      <c r="B613" s="238"/>
    </row>
    <row r="614" spans="1:2" s="251" customFormat="1" x14ac:dyDescent="0.2">
      <c r="A614" s="230"/>
      <c r="B614" s="238"/>
    </row>
    <row r="615" spans="1:2" s="251" customFormat="1" x14ac:dyDescent="0.2">
      <c r="A615" s="230"/>
      <c r="B615" s="238"/>
    </row>
    <row r="616" spans="1:2" s="251" customFormat="1" x14ac:dyDescent="0.2">
      <c r="A616" s="230"/>
      <c r="B616" s="238"/>
    </row>
    <row r="617" spans="1:2" s="251" customFormat="1" x14ac:dyDescent="0.2">
      <c r="A617" s="230"/>
      <c r="B617" s="238"/>
    </row>
    <row r="618" spans="1:2" s="251" customFormat="1" x14ac:dyDescent="0.2">
      <c r="A618" s="230"/>
      <c r="B618" s="238"/>
    </row>
    <row r="619" spans="1:2" s="251" customFormat="1" x14ac:dyDescent="0.2">
      <c r="A619" s="230"/>
      <c r="B619" s="238"/>
    </row>
    <row r="620" spans="1:2" s="251" customFormat="1" x14ac:dyDescent="0.2">
      <c r="A620" s="230"/>
      <c r="B620" s="238"/>
    </row>
    <row r="621" spans="1:2" s="251" customFormat="1" x14ac:dyDescent="0.2">
      <c r="A621" s="230"/>
      <c r="B621" s="238"/>
    </row>
    <row r="622" spans="1:2" s="251" customFormat="1" x14ac:dyDescent="0.2">
      <c r="A622" s="230"/>
      <c r="B622" s="238"/>
    </row>
    <row r="623" spans="1:2" s="251" customFormat="1" x14ac:dyDescent="0.2">
      <c r="A623" s="230"/>
      <c r="B623" s="238"/>
    </row>
    <row r="624" spans="1:2" s="251" customFormat="1" x14ac:dyDescent="0.2">
      <c r="A624" s="230"/>
      <c r="B624" s="238"/>
    </row>
    <row r="625" spans="1:2" s="251" customFormat="1" x14ac:dyDescent="0.2">
      <c r="A625" s="230"/>
      <c r="B625" s="238"/>
    </row>
    <row r="626" spans="1:2" s="251" customFormat="1" x14ac:dyDescent="0.2">
      <c r="A626" s="230"/>
      <c r="B626" s="238"/>
    </row>
    <row r="627" spans="1:2" s="251" customFormat="1" x14ac:dyDescent="0.2">
      <c r="A627" s="230"/>
      <c r="B627" s="238"/>
    </row>
    <row r="628" spans="1:2" s="251" customFormat="1" x14ac:dyDescent="0.2">
      <c r="A628" s="230"/>
      <c r="B628" s="238"/>
    </row>
    <row r="629" spans="1:2" s="251" customFormat="1" x14ac:dyDescent="0.2">
      <c r="A629" s="230"/>
      <c r="B629" s="238"/>
    </row>
    <row r="630" spans="1:2" s="251" customFormat="1" x14ac:dyDescent="0.2">
      <c r="A630" s="230"/>
      <c r="B630" s="238"/>
    </row>
    <row r="631" spans="1:2" s="251" customFormat="1" x14ac:dyDescent="0.2">
      <c r="A631" s="230"/>
      <c r="B631" s="238"/>
    </row>
    <row r="632" spans="1:2" s="251" customFormat="1" x14ac:dyDescent="0.2">
      <c r="A632" s="230"/>
      <c r="B632" s="238"/>
    </row>
    <row r="633" spans="1:2" s="251" customFormat="1" x14ac:dyDescent="0.2">
      <c r="A633" s="230"/>
      <c r="B633" s="238"/>
    </row>
    <row r="634" spans="1:2" s="251" customFormat="1" x14ac:dyDescent="0.2">
      <c r="A634" s="230"/>
      <c r="B634" s="238"/>
    </row>
    <row r="635" spans="1:2" s="251" customFormat="1" x14ac:dyDescent="0.2">
      <c r="A635" s="230"/>
      <c r="B635" s="238"/>
    </row>
    <row r="636" spans="1:2" s="251" customFormat="1" x14ac:dyDescent="0.2">
      <c r="A636" s="230"/>
      <c r="B636" s="238"/>
    </row>
    <row r="637" spans="1:2" s="251" customFormat="1" x14ac:dyDescent="0.2">
      <c r="A637" s="230"/>
      <c r="B637" s="238"/>
    </row>
    <row r="638" spans="1:2" s="251" customFormat="1" x14ac:dyDescent="0.2">
      <c r="A638" s="230"/>
      <c r="B638" s="238"/>
    </row>
    <row r="639" spans="1:2" s="251" customFormat="1" x14ac:dyDescent="0.2">
      <c r="A639" s="230"/>
      <c r="B639" s="238"/>
    </row>
    <row r="640" spans="1:2" s="251" customFormat="1" x14ac:dyDescent="0.2">
      <c r="A640" s="230"/>
      <c r="B640" s="238"/>
    </row>
    <row r="641" spans="1:2" s="251" customFormat="1" x14ac:dyDescent="0.2">
      <c r="A641" s="230"/>
      <c r="B641" s="238"/>
    </row>
    <row r="642" spans="1:2" s="251" customFormat="1" x14ac:dyDescent="0.2">
      <c r="A642" s="230"/>
      <c r="B642" s="238"/>
    </row>
    <row r="643" spans="1:2" s="251" customFormat="1" x14ac:dyDescent="0.2">
      <c r="A643" s="230"/>
      <c r="B643" s="238"/>
    </row>
    <row r="644" spans="1:2" s="251" customFormat="1" x14ac:dyDescent="0.2">
      <c r="A644" s="230"/>
      <c r="B644" s="238"/>
    </row>
    <row r="645" spans="1:2" s="251" customFormat="1" x14ac:dyDescent="0.2">
      <c r="A645" s="230"/>
      <c r="B645" s="238"/>
    </row>
    <row r="646" spans="1:2" s="251" customFormat="1" x14ac:dyDescent="0.2">
      <c r="A646" s="230"/>
      <c r="B646" s="238"/>
    </row>
    <row r="647" spans="1:2" s="251" customFormat="1" x14ac:dyDescent="0.2">
      <c r="A647" s="230"/>
      <c r="B647" s="238"/>
    </row>
    <row r="648" spans="1:2" s="251" customFormat="1" x14ac:dyDescent="0.2">
      <c r="A648" s="230"/>
      <c r="B648" s="238"/>
    </row>
    <row r="649" spans="1:2" s="251" customFormat="1" x14ac:dyDescent="0.2">
      <c r="A649" s="230"/>
      <c r="B649" s="238"/>
    </row>
    <row r="650" spans="1:2" s="251" customFormat="1" x14ac:dyDescent="0.2">
      <c r="A650" s="230"/>
      <c r="B650" s="238"/>
    </row>
    <row r="651" spans="1:2" s="251" customFormat="1" x14ac:dyDescent="0.2">
      <c r="A651" s="230"/>
      <c r="B651" s="238"/>
    </row>
    <row r="652" spans="1:2" s="251" customFormat="1" x14ac:dyDescent="0.2">
      <c r="A652" s="230"/>
      <c r="B652" s="238"/>
    </row>
    <row r="653" spans="1:2" s="251" customFormat="1" x14ac:dyDescent="0.2">
      <c r="A653" s="230"/>
      <c r="B653" s="238"/>
    </row>
    <row r="654" spans="1:2" s="251" customFormat="1" x14ac:dyDescent="0.2">
      <c r="A654" s="230"/>
      <c r="B654" s="238"/>
    </row>
    <row r="655" spans="1:2" s="251" customFormat="1" x14ac:dyDescent="0.2">
      <c r="A655" s="230"/>
      <c r="B655" s="238"/>
    </row>
    <row r="656" spans="1:2" s="251" customFormat="1" x14ac:dyDescent="0.2">
      <c r="A656" s="230"/>
      <c r="B656" s="238"/>
    </row>
    <row r="657" spans="1:2" s="251" customFormat="1" x14ac:dyDescent="0.2">
      <c r="A657" s="230"/>
      <c r="B657" s="238"/>
    </row>
    <row r="658" spans="1:2" s="251" customFormat="1" x14ac:dyDescent="0.2">
      <c r="A658" s="230"/>
      <c r="B658" s="238"/>
    </row>
    <row r="659" spans="1:2" s="251" customFormat="1" x14ac:dyDescent="0.2">
      <c r="A659" s="230"/>
      <c r="B659" s="238"/>
    </row>
    <row r="660" spans="1:2" s="251" customFormat="1" x14ac:dyDescent="0.2">
      <c r="A660" s="230"/>
      <c r="B660" s="238"/>
    </row>
    <row r="661" spans="1:2" s="251" customFormat="1" x14ac:dyDescent="0.2">
      <c r="A661" s="230"/>
      <c r="B661" s="238"/>
    </row>
    <row r="662" spans="1:2" s="251" customFormat="1" x14ac:dyDescent="0.2">
      <c r="A662" s="230"/>
      <c r="B662" s="238"/>
    </row>
    <row r="663" spans="1:2" s="251" customFormat="1" x14ac:dyDescent="0.2">
      <c r="A663" s="230"/>
      <c r="B663" s="238"/>
    </row>
    <row r="664" spans="1:2" s="251" customFormat="1" x14ac:dyDescent="0.2">
      <c r="A664" s="230"/>
      <c r="B664" s="238"/>
    </row>
    <row r="665" spans="1:2" s="251" customFormat="1" x14ac:dyDescent="0.2">
      <c r="A665" s="230"/>
      <c r="B665" s="238"/>
    </row>
    <row r="666" spans="1:2" s="251" customFormat="1" x14ac:dyDescent="0.2">
      <c r="A666" s="230"/>
      <c r="B666" s="238"/>
    </row>
    <row r="667" spans="1:2" s="251" customFormat="1" x14ac:dyDescent="0.2">
      <c r="A667" s="230"/>
      <c r="B667" s="238"/>
    </row>
    <row r="668" spans="1:2" s="251" customFormat="1" x14ac:dyDescent="0.2">
      <c r="A668" s="230"/>
      <c r="B668" s="238"/>
    </row>
    <row r="669" spans="1:2" s="251" customFormat="1" x14ac:dyDescent="0.2">
      <c r="A669" s="230"/>
      <c r="B669" s="238"/>
    </row>
    <row r="670" spans="1:2" s="251" customFormat="1" x14ac:dyDescent="0.2">
      <c r="A670" s="230"/>
      <c r="B670" s="238"/>
    </row>
    <row r="671" spans="1:2" s="251" customFormat="1" x14ac:dyDescent="0.2">
      <c r="A671" s="230"/>
      <c r="B671" s="238"/>
    </row>
    <row r="672" spans="1:2" s="251" customFormat="1" x14ac:dyDescent="0.2">
      <c r="A672" s="230"/>
      <c r="B672" s="238"/>
    </row>
    <row r="673" spans="1:2" s="251" customFormat="1" x14ac:dyDescent="0.2">
      <c r="A673" s="230"/>
      <c r="B673" s="238"/>
    </row>
    <row r="674" spans="1:2" s="251" customFormat="1" x14ac:dyDescent="0.2">
      <c r="A674" s="230"/>
      <c r="B674" s="238"/>
    </row>
    <row r="675" spans="1:2" s="251" customFormat="1" x14ac:dyDescent="0.2">
      <c r="A675" s="230"/>
      <c r="B675" s="238"/>
    </row>
    <row r="676" spans="1:2" s="251" customFormat="1" x14ac:dyDescent="0.2">
      <c r="A676" s="230"/>
      <c r="B676" s="238"/>
    </row>
    <row r="677" spans="1:2" s="251" customFormat="1" x14ac:dyDescent="0.2">
      <c r="A677" s="230"/>
      <c r="B677" s="238"/>
    </row>
    <row r="678" spans="1:2" s="251" customFormat="1" x14ac:dyDescent="0.2">
      <c r="A678" s="230"/>
      <c r="B678" s="238"/>
    </row>
    <row r="679" spans="1:2" s="251" customFormat="1" x14ac:dyDescent="0.2">
      <c r="A679" s="230"/>
      <c r="B679" s="238"/>
    </row>
    <row r="680" spans="1:2" s="251" customFormat="1" x14ac:dyDescent="0.2">
      <c r="A680" s="230"/>
      <c r="B680" s="238"/>
    </row>
    <row r="681" spans="1:2" s="251" customFormat="1" x14ac:dyDescent="0.2">
      <c r="A681" s="230"/>
      <c r="B681" s="238"/>
    </row>
    <row r="682" spans="1:2" s="251" customFormat="1" x14ac:dyDescent="0.2">
      <c r="A682" s="230"/>
      <c r="B682" s="238"/>
    </row>
    <row r="683" spans="1:2" s="251" customFormat="1" x14ac:dyDescent="0.2">
      <c r="A683" s="230"/>
      <c r="B683" s="238"/>
    </row>
    <row r="684" spans="1:2" s="251" customFormat="1" x14ac:dyDescent="0.2">
      <c r="A684" s="230"/>
      <c r="B684" s="238"/>
    </row>
    <row r="685" spans="1:2" s="251" customFormat="1" x14ac:dyDescent="0.2">
      <c r="A685" s="230"/>
      <c r="B685" s="238"/>
    </row>
    <row r="686" spans="1:2" s="251" customFormat="1" x14ac:dyDescent="0.2">
      <c r="A686" s="230"/>
      <c r="B686" s="238"/>
    </row>
    <row r="687" spans="1:2" s="251" customFormat="1" x14ac:dyDescent="0.2">
      <c r="A687" s="230"/>
      <c r="B687" s="238"/>
    </row>
    <row r="688" spans="1:2" s="251" customFormat="1" x14ac:dyDescent="0.2">
      <c r="A688" s="230"/>
      <c r="B688" s="238"/>
    </row>
    <row r="689" spans="1:2" s="251" customFormat="1" x14ac:dyDescent="0.2">
      <c r="A689" s="230"/>
      <c r="B689" s="238"/>
    </row>
    <row r="690" spans="1:2" s="251" customFormat="1" x14ac:dyDescent="0.2">
      <c r="A690" s="230"/>
      <c r="B690" s="238"/>
    </row>
    <row r="691" spans="1:2" s="251" customFormat="1" x14ac:dyDescent="0.2">
      <c r="A691" s="230"/>
      <c r="B691" s="238"/>
    </row>
    <row r="692" spans="1:2" s="251" customFormat="1" x14ac:dyDescent="0.2">
      <c r="A692" s="230"/>
      <c r="B692" s="238"/>
    </row>
    <row r="693" spans="1:2" s="251" customFormat="1" x14ac:dyDescent="0.2">
      <c r="A693" s="230"/>
      <c r="B693" s="238"/>
    </row>
    <row r="694" spans="1:2" s="251" customFormat="1" x14ac:dyDescent="0.2">
      <c r="A694" s="230"/>
      <c r="B694" s="238"/>
    </row>
    <row r="695" spans="1:2" s="251" customFormat="1" x14ac:dyDescent="0.2">
      <c r="A695" s="230"/>
      <c r="B695" s="238"/>
    </row>
    <row r="696" spans="1:2" s="251" customFormat="1" x14ac:dyDescent="0.2">
      <c r="A696" s="230"/>
      <c r="B696" s="238"/>
    </row>
    <row r="697" spans="1:2" s="251" customFormat="1" x14ac:dyDescent="0.2">
      <c r="A697" s="230"/>
      <c r="B697" s="238"/>
    </row>
    <row r="698" spans="1:2" s="251" customFormat="1" x14ac:dyDescent="0.2">
      <c r="A698" s="230"/>
      <c r="B698" s="238"/>
    </row>
    <row r="699" spans="1:2" s="251" customFormat="1" x14ac:dyDescent="0.2">
      <c r="A699" s="230"/>
      <c r="B699" s="238"/>
    </row>
    <row r="700" spans="1:2" s="251" customFormat="1" x14ac:dyDescent="0.2">
      <c r="A700" s="230"/>
      <c r="B700" s="238"/>
    </row>
    <row r="701" spans="1:2" s="251" customFormat="1" x14ac:dyDescent="0.2">
      <c r="A701" s="230"/>
      <c r="B701" s="238"/>
    </row>
    <row r="702" spans="1:2" s="251" customFormat="1" x14ac:dyDescent="0.2">
      <c r="A702" s="230"/>
      <c r="B702" s="238"/>
    </row>
    <row r="703" spans="1:2" s="251" customFormat="1" x14ac:dyDescent="0.2">
      <c r="A703" s="230"/>
      <c r="B703" s="238"/>
    </row>
    <row r="704" spans="1:2" s="251" customFormat="1" x14ac:dyDescent="0.2">
      <c r="A704" s="230"/>
      <c r="B704" s="238"/>
    </row>
    <row r="705" spans="1:2" s="251" customFormat="1" x14ac:dyDescent="0.2">
      <c r="A705" s="230"/>
      <c r="B705" s="238"/>
    </row>
    <row r="706" spans="1:2" s="251" customFormat="1" x14ac:dyDescent="0.2">
      <c r="A706" s="230"/>
      <c r="B706" s="238"/>
    </row>
    <row r="707" spans="1:2" s="251" customFormat="1" x14ac:dyDescent="0.2">
      <c r="A707" s="230"/>
      <c r="B707" s="238"/>
    </row>
    <row r="708" spans="1:2" s="251" customFormat="1" x14ac:dyDescent="0.2">
      <c r="A708" s="230"/>
      <c r="B708" s="238"/>
    </row>
    <row r="709" spans="1:2" s="251" customFormat="1" x14ac:dyDescent="0.2">
      <c r="A709" s="230"/>
      <c r="B709" s="238"/>
    </row>
    <row r="710" spans="1:2" s="251" customFormat="1" x14ac:dyDescent="0.2">
      <c r="A710" s="230"/>
      <c r="B710" s="238"/>
    </row>
    <row r="711" spans="1:2" s="251" customFormat="1" x14ac:dyDescent="0.2">
      <c r="A711" s="230"/>
      <c r="B711" s="238"/>
    </row>
    <row r="712" spans="1:2" s="251" customFormat="1" x14ac:dyDescent="0.2">
      <c r="A712" s="230"/>
      <c r="B712" s="238"/>
    </row>
    <row r="713" spans="1:2" s="251" customFormat="1" x14ac:dyDescent="0.2">
      <c r="A713" s="230"/>
      <c r="B713" s="238"/>
    </row>
    <row r="714" spans="1:2" s="251" customFormat="1" x14ac:dyDescent="0.2">
      <c r="A714" s="230"/>
      <c r="B714" s="238"/>
    </row>
    <row r="715" spans="1:2" s="251" customFormat="1" x14ac:dyDescent="0.2">
      <c r="A715" s="230"/>
      <c r="B715" s="238"/>
    </row>
    <row r="716" spans="1:2" s="251" customFormat="1" x14ac:dyDescent="0.2">
      <c r="A716" s="230"/>
      <c r="B716" s="238"/>
    </row>
    <row r="717" spans="1:2" s="251" customFormat="1" x14ac:dyDescent="0.2">
      <c r="A717" s="230"/>
      <c r="B717" s="238"/>
    </row>
    <row r="718" spans="1:2" s="251" customFormat="1" x14ac:dyDescent="0.2">
      <c r="A718" s="230"/>
      <c r="B718" s="238"/>
    </row>
    <row r="719" spans="1:2" s="251" customFormat="1" x14ac:dyDescent="0.2">
      <c r="A719" s="230"/>
      <c r="B719" s="238"/>
    </row>
    <row r="720" spans="1:2" s="251" customFormat="1" x14ac:dyDescent="0.2">
      <c r="A720" s="230"/>
      <c r="B720" s="238"/>
    </row>
    <row r="721" spans="1:2" s="251" customFormat="1" x14ac:dyDescent="0.2">
      <c r="A721" s="230"/>
      <c r="B721" s="238"/>
    </row>
    <row r="722" spans="1:2" s="251" customFormat="1" x14ac:dyDescent="0.2">
      <c r="A722" s="230"/>
      <c r="B722" s="238"/>
    </row>
    <row r="723" spans="1:2" s="251" customFormat="1" x14ac:dyDescent="0.2">
      <c r="A723" s="230"/>
      <c r="B723" s="238"/>
    </row>
    <row r="724" spans="1:2" s="251" customFormat="1" x14ac:dyDescent="0.2">
      <c r="A724" s="230"/>
      <c r="B724" s="238"/>
    </row>
    <row r="725" spans="1:2" s="251" customFormat="1" x14ac:dyDescent="0.2">
      <c r="A725" s="230"/>
      <c r="B725" s="238"/>
    </row>
    <row r="726" spans="1:2" s="251" customFormat="1" x14ac:dyDescent="0.2">
      <c r="A726" s="230"/>
      <c r="B726" s="238"/>
    </row>
    <row r="727" spans="1:2" s="251" customFormat="1" x14ac:dyDescent="0.2">
      <c r="A727" s="230"/>
      <c r="B727" s="238"/>
    </row>
    <row r="728" spans="1:2" s="251" customFormat="1" x14ac:dyDescent="0.2">
      <c r="A728" s="230"/>
      <c r="B728" s="238"/>
    </row>
    <row r="729" spans="1:2" s="251" customFormat="1" x14ac:dyDescent="0.2">
      <c r="A729" s="230"/>
      <c r="B729" s="238"/>
    </row>
    <row r="730" spans="1:2" s="251" customFormat="1" x14ac:dyDescent="0.2">
      <c r="A730" s="230"/>
      <c r="B730" s="238"/>
    </row>
    <row r="731" spans="1:2" s="251" customFormat="1" x14ac:dyDescent="0.2">
      <c r="A731" s="230"/>
      <c r="B731" s="238"/>
    </row>
    <row r="732" spans="1:2" s="251" customFormat="1" x14ac:dyDescent="0.2">
      <c r="A732" s="230"/>
      <c r="B732" s="238"/>
    </row>
    <row r="733" spans="1:2" s="251" customFormat="1" x14ac:dyDescent="0.2">
      <c r="A733" s="230"/>
      <c r="B733" s="238"/>
    </row>
    <row r="734" spans="1:2" s="251" customFormat="1" x14ac:dyDescent="0.2">
      <c r="A734" s="230"/>
      <c r="B734" s="238"/>
    </row>
    <row r="735" spans="1:2" s="251" customFormat="1" x14ac:dyDescent="0.2">
      <c r="A735" s="230"/>
      <c r="B735" s="238"/>
    </row>
    <row r="736" spans="1:2" s="251" customFormat="1" x14ac:dyDescent="0.2">
      <c r="A736" s="230"/>
      <c r="B736" s="238"/>
    </row>
    <row r="737" spans="1:2" s="251" customFormat="1" x14ac:dyDescent="0.2">
      <c r="A737" s="230"/>
      <c r="B737" s="238"/>
    </row>
    <row r="738" spans="1:2" s="251" customFormat="1" x14ac:dyDescent="0.2">
      <c r="A738" s="230"/>
      <c r="B738" s="238"/>
    </row>
    <row r="739" spans="1:2" s="251" customFormat="1" x14ac:dyDescent="0.2">
      <c r="A739" s="230"/>
      <c r="B739" s="238"/>
    </row>
    <row r="740" spans="1:2" s="251" customFormat="1" x14ac:dyDescent="0.2">
      <c r="A740" s="230"/>
      <c r="B740" s="238"/>
    </row>
    <row r="741" spans="1:2" s="251" customFormat="1" x14ac:dyDescent="0.2">
      <c r="A741" s="230"/>
      <c r="B741" s="238"/>
    </row>
    <row r="742" spans="1:2" s="251" customFormat="1" x14ac:dyDescent="0.2">
      <c r="A742" s="230"/>
      <c r="B742" s="238"/>
    </row>
    <row r="743" spans="1:2" s="251" customFormat="1" x14ac:dyDescent="0.2">
      <c r="A743" s="230"/>
      <c r="B743" s="238"/>
    </row>
    <row r="744" spans="1:2" s="251" customFormat="1" x14ac:dyDescent="0.2">
      <c r="A744" s="230"/>
      <c r="B744" s="238"/>
    </row>
    <row r="745" spans="1:2" s="251" customFormat="1" x14ac:dyDescent="0.2">
      <c r="A745" s="230"/>
      <c r="B745" s="238"/>
    </row>
    <row r="746" spans="1:2" s="251" customFormat="1" x14ac:dyDescent="0.2">
      <c r="A746" s="230"/>
      <c r="B746" s="238"/>
    </row>
    <row r="747" spans="1:2" s="251" customFormat="1" x14ac:dyDescent="0.2">
      <c r="A747" s="230"/>
      <c r="B747" s="238"/>
    </row>
    <row r="748" spans="1:2" s="251" customFormat="1" x14ac:dyDescent="0.2">
      <c r="A748" s="230"/>
      <c r="B748" s="238"/>
    </row>
    <row r="749" spans="1:2" s="251" customFormat="1" x14ac:dyDescent="0.2">
      <c r="A749" s="230"/>
      <c r="B749" s="238"/>
    </row>
    <row r="750" spans="1:2" s="251" customFormat="1" x14ac:dyDescent="0.2">
      <c r="A750" s="230"/>
      <c r="B750" s="238"/>
    </row>
    <row r="751" spans="1:2" s="251" customFormat="1" x14ac:dyDescent="0.2">
      <c r="A751" s="230"/>
      <c r="B751" s="238"/>
    </row>
    <row r="752" spans="1:2" s="251" customFormat="1" x14ac:dyDescent="0.2">
      <c r="A752" s="230"/>
      <c r="B752" s="238"/>
    </row>
    <row r="753" spans="1:2" s="251" customFormat="1" x14ac:dyDescent="0.2">
      <c r="A753" s="230"/>
      <c r="B753" s="238"/>
    </row>
    <row r="754" spans="1:2" s="251" customFormat="1" x14ac:dyDescent="0.2">
      <c r="A754" s="230"/>
      <c r="B754" s="238"/>
    </row>
    <row r="755" spans="1:2" s="251" customFormat="1" x14ac:dyDescent="0.2">
      <c r="A755" s="230"/>
      <c r="B755" s="238"/>
    </row>
    <row r="756" spans="1:2" s="251" customFormat="1" x14ac:dyDescent="0.2">
      <c r="A756" s="230"/>
      <c r="B756" s="238"/>
    </row>
    <row r="757" spans="1:2" s="251" customFormat="1" x14ac:dyDescent="0.2">
      <c r="A757" s="230"/>
      <c r="B757" s="238"/>
    </row>
    <row r="758" spans="1:2" s="251" customFormat="1" x14ac:dyDescent="0.2">
      <c r="A758" s="230"/>
      <c r="B758" s="238"/>
    </row>
    <row r="759" spans="1:2" s="251" customFormat="1" x14ac:dyDescent="0.2">
      <c r="A759" s="230"/>
      <c r="B759" s="238"/>
    </row>
    <row r="760" spans="1:2" s="251" customFormat="1" x14ac:dyDescent="0.2">
      <c r="A760" s="230"/>
      <c r="B760" s="238"/>
    </row>
    <row r="761" spans="1:2" s="251" customFormat="1" x14ac:dyDescent="0.2">
      <c r="A761" s="230"/>
      <c r="B761" s="238"/>
    </row>
    <row r="762" spans="1:2" s="251" customFormat="1" x14ac:dyDescent="0.2">
      <c r="A762" s="230"/>
      <c r="B762" s="238"/>
    </row>
    <row r="763" spans="1:2" s="251" customFormat="1" x14ac:dyDescent="0.2">
      <c r="A763" s="230"/>
      <c r="B763" s="238"/>
    </row>
    <row r="764" spans="1:2" s="251" customFormat="1" x14ac:dyDescent="0.2">
      <c r="A764" s="230"/>
      <c r="B764" s="238"/>
    </row>
    <row r="765" spans="1:2" s="251" customFormat="1" x14ac:dyDescent="0.2">
      <c r="A765" s="230"/>
      <c r="B765" s="238"/>
    </row>
    <row r="766" spans="1:2" s="251" customFormat="1" x14ac:dyDescent="0.2">
      <c r="A766" s="230"/>
      <c r="B766" s="238"/>
    </row>
    <row r="767" spans="1:2" s="251" customFormat="1" x14ac:dyDescent="0.2">
      <c r="A767" s="230"/>
      <c r="B767" s="238"/>
    </row>
    <row r="768" spans="1:2" s="251" customFormat="1" x14ac:dyDescent="0.2">
      <c r="A768" s="230"/>
      <c r="B768" s="238"/>
    </row>
    <row r="769" spans="1:2" s="251" customFormat="1" x14ac:dyDescent="0.2">
      <c r="A769" s="230"/>
      <c r="B769" s="238"/>
    </row>
    <row r="770" spans="1:2" s="251" customFormat="1" x14ac:dyDescent="0.2">
      <c r="A770" s="230"/>
      <c r="B770" s="238"/>
    </row>
    <row r="771" spans="1:2" s="251" customFormat="1" x14ac:dyDescent="0.2">
      <c r="A771" s="230"/>
      <c r="B771" s="238"/>
    </row>
    <row r="772" spans="1:2" s="251" customFormat="1" x14ac:dyDescent="0.2">
      <c r="A772" s="230"/>
      <c r="B772" s="238"/>
    </row>
    <row r="773" spans="1:2" s="251" customFormat="1" x14ac:dyDescent="0.2">
      <c r="A773" s="230"/>
      <c r="B773" s="238"/>
    </row>
    <row r="774" spans="1:2" s="251" customFormat="1" x14ac:dyDescent="0.2">
      <c r="A774" s="230"/>
      <c r="B774" s="238"/>
    </row>
    <row r="775" spans="1:2" s="251" customFormat="1" x14ac:dyDescent="0.2">
      <c r="A775" s="230"/>
      <c r="B775" s="238"/>
    </row>
    <row r="776" spans="1:2" s="251" customFormat="1" x14ac:dyDescent="0.2">
      <c r="A776" s="230"/>
      <c r="B776" s="238"/>
    </row>
    <row r="777" spans="1:2" s="251" customFormat="1" x14ac:dyDescent="0.2">
      <c r="A777" s="230"/>
      <c r="B777" s="238"/>
    </row>
    <row r="778" spans="1:2" s="251" customFormat="1" x14ac:dyDescent="0.2">
      <c r="A778" s="230"/>
      <c r="B778" s="238"/>
    </row>
    <row r="779" spans="1:2" s="251" customFormat="1" x14ac:dyDescent="0.2">
      <c r="A779" s="230"/>
      <c r="B779" s="238"/>
    </row>
    <row r="780" spans="1:2" s="251" customFormat="1" x14ac:dyDescent="0.2">
      <c r="A780" s="230"/>
      <c r="B780" s="238"/>
    </row>
    <row r="781" spans="1:2" s="251" customFormat="1" x14ac:dyDescent="0.2">
      <c r="A781" s="230"/>
      <c r="B781" s="238"/>
    </row>
    <row r="782" spans="1:2" s="251" customFormat="1" x14ac:dyDescent="0.2">
      <c r="A782" s="230"/>
      <c r="B782" s="238"/>
    </row>
    <row r="783" spans="1:2" s="251" customFormat="1" x14ac:dyDescent="0.2">
      <c r="A783" s="230"/>
      <c r="B783" s="238"/>
    </row>
    <row r="784" spans="1:2" s="251" customFormat="1" x14ac:dyDescent="0.2">
      <c r="A784" s="230"/>
      <c r="B784" s="238"/>
    </row>
    <row r="785" spans="1:2" s="251" customFormat="1" x14ac:dyDescent="0.2">
      <c r="A785" s="230"/>
      <c r="B785" s="238"/>
    </row>
    <row r="786" spans="1:2" s="251" customFormat="1" x14ac:dyDescent="0.2">
      <c r="A786" s="230"/>
      <c r="B786" s="238"/>
    </row>
    <row r="787" spans="1:2" s="251" customFormat="1" x14ac:dyDescent="0.2">
      <c r="A787" s="230"/>
      <c r="B787" s="238"/>
    </row>
    <row r="788" spans="1:2" s="251" customFormat="1" x14ac:dyDescent="0.2">
      <c r="A788" s="230"/>
      <c r="B788" s="238"/>
    </row>
    <row r="789" spans="1:2" s="251" customFormat="1" x14ac:dyDescent="0.2">
      <c r="A789" s="230"/>
      <c r="B789" s="238"/>
    </row>
    <row r="790" spans="1:2" s="251" customFormat="1" x14ac:dyDescent="0.2">
      <c r="A790" s="230"/>
      <c r="B790" s="238"/>
    </row>
    <row r="791" spans="1:2" s="251" customFormat="1" x14ac:dyDescent="0.2">
      <c r="A791" s="230"/>
      <c r="B791" s="238"/>
    </row>
    <row r="792" spans="1:2" s="251" customFormat="1" x14ac:dyDescent="0.2">
      <c r="A792" s="230"/>
      <c r="B792" s="238"/>
    </row>
    <row r="793" spans="1:2" s="251" customFormat="1" x14ac:dyDescent="0.2">
      <c r="A793" s="230"/>
      <c r="B793" s="238"/>
    </row>
    <row r="794" spans="1:2" s="251" customFormat="1" x14ac:dyDescent="0.2">
      <c r="A794" s="230"/>
      <c r="B794" s="238"/>
    </row>
    <row r="795" spans="1:2" s="251" customFormat="1" x14ac:dyDescent="0.2">
      <c r="A795" s="230"/>
      <c r="B795" s="238"/>
    </row>
    <row r="796" spans="1:2" s="251" customFormat="1" x14ac:dyDescent="0.2">
      <c r="A796" s="230"/>
      <c r="B796" s="238"/>
    </row>
    <row r="797" spans="1:2" s="251" customFormat="1" x14ac:dyDescent="0.2">
      <c r="A797" s="230"/>
      <c r="B797" s="238"/>
    </row>
    <row r="798" spans="1:2" s="251" customFormat="1" x14ac:dyDescent="0.2">
      <c r="A798" s="230"/>
      <c r="B798" s="238"/>
    </row>
    <row r="799" spans="1:2" s="251" customFormat="1" x14ac:dyDescent="0.2">
      <c r="A799" s="230"/>
      <c r="B799" s="238"/>
    </row>
    <row r="800" spans="1:2" s="251" customFormat="1" x14ac:dyDescent="0.2">
      <c r="A800" s="230"/>
      <c r="B800" s="238"/>
    </row>
    <row r="801" spans="1:2" s="251" customFormat="1" x14ac:dyDescent="0.2">
      <c r="A801" s="230"/>
      <c r="B801" s="238"/>
    </row>
    <row r="802" spans="1:2" s="251" customFormat="1" x14ac:dyDescent="0.2">
      <c r="A802" s="230"/>
      <c r="B802" s="238"/>
    </row>
    <row r="803" spans="1:2" s="251" customFormat="1" x14ac:dyDescent="0.2">
      <c r="A803" s="230"/>
      <c r="B803" s="238"/>
    </row>
    <row r="804" spans="1:2" s="251" customFormat="1" x14ac:dyDescent="0.2">
      <c r="A804" s="230"/>
      <c r="B804" s="238"/>
    </row>
    <row r="805" spans="1:2" s="251" customFormat="1" x14ac:dyDescent="0.2">
      <c r="A805" s="230"/>
      <c r="B805" s="238"/>
    </row>
    <row r="806" spans="1:2" s="251" customFormat="1" x14ac:dyDescent="0.2">
      <c r="A806" s="230"/>
      <c r="B806" s="238"/>
    </row>
    <row r="807" spans="1:2" s="251" customFormat="1" x14ac:dyDescent="0.2">
      <c r="A807" s="230"/>
      <c r="B807" s="238"/>
    </row>
    <row r="808" spans="1:2" s="251" customFormat="1" x14ac:dyDescent="0.2">
      <c r="A808" s="230"/>
      <c r="B808" s="238"/>
    </row>
    <row r="809" spans="1:2" s="251" customFormat="1" x14ac:dyDescent="0.2">
      <c r="A809" s="230"/>
      <c r="B809" s="238"/>
    </row>
    <row r="810" spans="1:2" s="251" customFormat="1" x14ac:dyDescent="0.2">
      <c r="A810" s="230"/>
      <c r="B810" s="238"/>
    </row>
    <row r="811" spans="1:2" s="251" customFormat="1" x14ac:dyDescent="0.2">
      <c r="A811" s="230"/>
      <c r="B811" s="238"/>
    </row>
    <row r="812" spans="1:2" s="251" customFormat="1" x14ac:dyDescent="0.2">
      <c r="A812" s="230"/>
      <c r="B812" s="238"/>
    </row>
    <row r="813" spans="1:2" s="251" customFormat="1" x14ac:dyDescent="0.2">
      <c r="A813" s="230"/>
      <c r="B813" s="238"/>
    </row>
    <row r="814" spans="1:2" s="251" customFormat="1" x14ac:dyDescent="0.2">
      <c r="A814" s="230"/>
      <c r="B814" s="238"/>
    </row>
    <row r="815" spans="1:2" s="251" customFormat="1" x14ac:dyDescent="0.2">
      <c r="A815" s="230"/>
      <c r="B815" s="238"/>
    </row>
    <row r="816" spans="1:2" s="251" customFormat="1" x14ac:dyDescent="0.2">
      <c r="A816" s="230"/>
      <c r="B816" s="238"/>
    </row>
    <row r="817" spans="1:2" s="251" customFormat="1" x14ac:dyDescent="0.2">
      <c r="A817" s="230"/>
      <c r="B817" s="238"/>
    </row>
    <row r="818" spans="1:2" x14ac:dyDescent="0.2">
      <c r="A818" s="230"/>
      <c r="B818" s="238"/>
    </row>
    <row r="819" spans="1:2" x14ac:dyDescent="0.2">
      <c r="B819" s="11"/>
    </row>
    <row r="820" spans="1:2" x14ac:dyDescent="0.2">
      <c r="B820" s="11"/>
    </row>
    <row r="821" spans="1:2" x14ac:dyDescent="0.2">
      <c r="B821" s="11"/>
    </row>
    <row r="822" spans="1:2" x14ac:dyDescent="0.2">
      <c r="B822" s="11"/>
    </row>
    <row r="823" spans="1:2" x14ac:dyDescent="0.2">
      <c r="B823" s="11"/>
    </row>
    <row r="824" spans="1:2" x14ac:dyDescent="0.2">
      <c r="B824" s="11"/>
    </row>
    <row r="825" spans="1:2" x14ac:dyDescent="0.2">
      <c r="B825" s="11"/>
    </row>
    <row r="826" spans="1:2" x14ac:dyDescent="0.2">
      <c r="B826" s="11"/>
    </row>
    <row r="827" spans="1:2" x14ac:dyDescent="0.2">
      <c r="B827" s="11"/>
    </row>
    <row r="828" spans="1:2" x14ac:dyDescent="0.2">
      <c r="B828" s="11"/>
    </row>
    <row r="829" spans="1:2" x14ac:dyDescent="0.2">
      <c r="B829" s="11"/>
    </row>
    <row r="830" spans="1:2" x14ac:dyDescent="0.2">
      <c r="B830" s="11"/>
    </row>
    <row r="831" spans="1:2" x14ac:dyDescent="0.2">
      <c r="B831" s="11"/>
    </row>
    <row r="832" spans="1:2" x14ac:dyDescent="0.2">
      <c r="B832" s="11"/>
    </row>
    <row r="833" spans="1:2" x14ac:dyDescent="0.2">
      <c r="B833" s="11"/>
    </row>
    <row r="834" spans="1:2" x14ac:dyDescent="0.2">
      <c r="A834" s="11"/>
      <c r="B834" s="11"/>
    </row>
    <row r="835" spans="1:2" x14ac:dyDescent="0.2">
      <c r="A835" s="11"/>
      <c r="B835" s="11"/>
    </row>
    <row r="836" spans="1:2" x14ac:dyDescent="0.2">
      <c r="A836" s="11"/>
      <c r="B836" s="11"/>
    </row>
    <row r="837" spans="1:2" x14ac:dyDescent="0.2">
      <c r="A837" s="11"/>
      <c r="B837" s="11"/>
    </row>
    <row r="838" spans="1:2" x14ac:dyDescent="0.2">
      <c r="A838" s="11"/>
      <c r="B838" s="11"/>
    </row>
    <row r="839" spans="1:2" x14ac:dyDescent="0.2">
      <c r="A839" s="11"/>
      <c r="B839" s="11"/>
    </row>
    <row r="840" spans="1:2" x14ac:dyDescent="0.2">
      <c r="A840" s="11"/>
      <c r="B840" s="11"/>
    </row>
    <row r="841" spans="1:2" x14ac:dyDescent="0.2">
      <c r="A841" s="11"/>
      <c r="B841" s="11"/>
    </row>
    <row r="842" spans="1:2" x14ac:dyDescent="0.2">
      <c r="A842" s="11"/>
      <c r="B842" s="11"/>
    </row>
    <row r="843" spans="1:2" x14ac:dyDescent="0.2">
      <c r="A843" s="11"/>
      <c r="B843" s="11"/>
    </row>
    <row r="844" spans="1:2" x14ac:dyDescent="0.2">
      <c r="A844" s="11"/>
      <c r="B844" s="11"/>
    </row>
    <row r="845" spans="1:2" x14ac:dyDescent="0.2">
      <c r="A845" s="11"/>
      <c r="B845" s="11"/>
    </row>
    <row r="846" spans="1:2" x14ac:dyDescent="0.2">
      <c r="A846" s="11"/>
      <c r="B846" s="11"/>
    </row>
    <row r="847" spans="1:2" x14ac:dyDescent="0.2">
      <c r="A847" s="11"/>
      <c r="B847" s="11"/>
    </row>
    <row r="848" spans="1:2" x14ac:dyDescent="0.2">
      <c r="A848" s="11"/>
      <c r="B848" s="11"/>
    </row>
    <row r="849" spans="1:2" x14ac:dyDescent="0.2">
      <c r="A849" s="11"/>
      <c r="B849" s="11"/>
    </row>
    <row r="850" spans="1:2" x14ac:dyDescent="0.2">
      <c r="A850" s="11"/>
      <c r="B850" s="11"/>
    </row>
    <row r="851" spans="1:2" x14ac:dyDescent="0.2">
      <c r="A851" s="11"/>
      <c r="B851" s="11"/>
    </row>
    <row r="852" spans="1:2" x14ac:dyDescent="0.2">
      <c r="A852" s="11"/>
      <c r="B852" s="11"/>
    </row>
    <row r="853" spans="1:2" x14ac:dyDescent="0.2">
      <c r="A853" s="11"/>
      <c r="B853" s="11"/>
    </row>
    <row r="854" spans="1:2" x14ac:dyDescent="0.2">
      <c r="A854" s="11"/>
      <c r="B854" s="11"/>
    </row>
    <row r="855" spans="1:2" x14ac:dyDescent="0.2">
      <c r="A855" s="11"/>
      <c r="B855" s="11"/>
    </row>
    <row r="856" spans="1:2" x14ac:dyDescent="0.2">
      <c r="A856" s="11"/>
      <c r="B856" s="11"/>
    </row>
    <row r="857" spans="1:2" x14ac:dyDescent="0.2">
      <c r="A857" s="11"/>
      <c r="B857" s="11"/>
    </row>
    <row r="858" spans="1:2" x14ac:dyDescent="0.2">
      <c r="A858" s="11"/>
      <c r="B858" s="11"/>
    </row>
    <row r="859" spans="1:2" x14ac:dyDescent="0.2">
      <c r="A859" s="11"/>
      <c r="B859" s="11"/>
    </row>
    <row r="860" spans="1:2" x14ac:dyDescent="0.2">
      <c r="A860" s="11"/>
      <c r="B860" s="11"/>
    </row>
    <row r="861" spans="1:2" x14ac:dyDescent="0.2">
      <c r="A861" s="11"/>
      <c r="B861" s="11"/>
    </row>
    <row r="862" spans="1:2" x14ac:dyDescent="0.2">
      <c r="A862" s="11"/>
      <c r="B862" s="11"/>
    </row>
    <row r="863" spans="1:2" x14ac:dyDescent="0.2">
      <c r="A863" s="11"/>
      <c r="B863" s="11"/>
    </row>
    <row r="864" spans="1:2" x14ac:dyDescent="0.2">
      <c r="A864" s="11"/>
      <c r="B864" s="11"/>
    </row>
    <row r="865" spans="1:2" x14ac:dyDescent="0.2">
      <c r="A865" s="11"/>
      <c r="B865" s="11"/>
    </row>
    <row r="866" spans="1:2" x14ac:dyDescent="0.2">
      <c r="A866" s="11"/>
      <c r="B866" s="11"/>
    </row>
    <row r="867" spans="1:2" x14ac:dyDescent="0.2">
      <c r="A867" s="11"/>
      <c r="B867" s="11"/>
    </row>
    <row r="868" spans="1:2" x14ac:dyDescent="0.2">
      <c r="A868" s="11"/>
      <c r="B868" s="11"/>
    </row>
    <row r="869" spans="1:2" x14ac:dyDescent="0.2">
      <c r="A869" s="11"/>
      <c r="B869" s="11"/>
    </row>
    <row r="870" spans="1:2" x14ac:dyDescent="0.2">
      <c r="A870" s="11"/>
      <c r="B870" s="11"/>
    </row>
    <row r="871" spans="1:2" x14ac:dyDescent="0.2">
      <c r="A871" s="11"/>
      <c r="B871" s="11"/>
    </row>
    <row r="872" spans="1:2" x14ac:dyDescent="0.2">
      <c r="A872" s="11"/>
      <c r="B872" s="11"/>
    </row>
    <row r="873" spans="1:2" x14ac:dyDescent="0.2">
      <c r="A873" s="11"/>
      <c r="B873" s="11"/>
    </row>
    <row r="874" spans="1:2" x14ac:dyDescent="0.2">
      <c r="A874" s="11"/>
      <c r="B874" s="11"/>
    </row>
    <row r="875" spans="1:2" x14ac:dyDescent="0.2">
      <c r="A875" s="11"/>
      <c r="B875" s="11"/>
    </row>
    <row r="876" spans="1:2" x14ac:dyDescent="0.2">
      <c r="A876" s="11"/>
      <c r="B876" s="11"/>
    </row>
    <row r="877" spans="1:2" x14ac:dyDescent="0.2">
      <c r="A877" s="11"/>
      <c r="B877" s="11"/>
    </row>
    <row r="878" spans="1:2" x14ac:dyDescent="0.2">
      <c r="A878" s="11"/>
      <c r="B878" s="11"/>
    </row>
    <row r="879" spans="1:2" x14ac:dyDescent="0.2">
      <c r="A879" s="11"/>
      <c r="B879" s="11"/>
    </row>
    <row r="880" spans="1:2" x14ac:dyDescent="0.2">
      <c r="A880" s="11"/>
      <c r="B880" s="11"/>
    </row>
    <row r="881" spans="1:2" x14ac:dyDescent="0.2">
      <c r="A881" s="11"/>
      <c r="B881" s="11"/>
    </row>
    <row r="882" spans="1:2" x14ac:dyDescent="0.2">
      <c r="A882" s="11"/>
      <c r="B882" s="11"/>
    </row>
    <row r="883" spans="1:2" x14ac:dyDescent="0.2">
      <c r="A883" s="11"/>
      <c r="B883" s="11"/>
    </row>
    <row r="884" spans="1:2" x14ac:dyDescent="0.2">
      <c r="A884" s="11"/>
      <c r="B884" s="11"/>
    </row>
    <row r="885" spans="1:2" x14ac:dyDescent="0.2">
      <c r="A885" s="11"/>
      <c r="B885" s="11"/>
    </row>
    <row r="886" spans="1:2" x14ac:dyDescent="0.2">
      <c r="A886" s="11"/>
      <c r="B886" s="11"/>
    </row>
    <row r="887" spans="1:2" x14ac:dyDescent="0.2">
      <c r="A887" s="11"/>
      <c r="B887" s="11"/>
    </row>
    <row r="888" spans="1:2" x14ac:dyDescent="0.2">
      <c r="A888" s="11"/>
      <c r="B888" s="11"/>
    </row>
    <row r="889" spans="1:2" x14ac:dyDescent="0.2">
      <c r="A889" s="11"/>
      <c r="B889" s="11"/>
    </row>
    <row r="890" spans="1:2" x14ac:dyDescent="0.2">
      <c r="A890" s="11"/>
      <c r="B890" s="11"/>
    </row>
    <row r="891" spans="1:2" x14ac:dyDescent="0.2">
      <c r="A891" s="11"/>
      <c r="B891" s="11"/>
    </row>
    <row r="892" spans="1:2" x14ac:dyDescent="0.2">
      <c r="A892" s="11"/>
      <c r="B892" s="11"/>
    </row>
    <row r="893" spans="1:2" x14ac:dyDescent="0.2">
      <c r="A893" s="11"/>
      <c r="B893" s="11"/>
    </row>
    <row r="894" spans="1:2" x14ac:dyDescent="0.2">
      <c r="A894" s="11"/>
      <c r="B894" s="11"/>
    </row>
    <row r="895" spans="1:2" x14ac:dyDescent="0.2">
      <c r="A895" s="11"/>
      <c r="B895" s="11"/>
    </row>
    <row r="896" spans="1:2" x14ac:dyDescent="0.2">
      <c r="A896" s="11"/>
      <c r="B896" s="11"/>
    </row>
    <row r="897" spans="1:2" x14ac:dyDescent="0.2">
      <c r="A897" s="11"/>
      <c r="B897" s="11"/>
    </row>
    <row r="898" spans="1:2" x14ac:dyDescent="0.2">
      <c r="A898" s="11"/>
      <c r="B898" s="11"/>
    </row>
    <row r="899" spans="1:2" x14ac:dyDescent="0.2">
      <c r="A899" s="11"/>
      <c r="B899" s="11"/>
    </row>
    <row r="900" spans="1:2" x14ac:dyDescent="0.2">
      <c r="A900" s="11"/>
      <c r="B900" s="11"/>
    </row>
    <row r="901" spans="1:2" x14ac:dyDescent="0.2">
      <c r="A901" s="11"/>
      <c r="B901" s="11"/>
    </row>
    <row r="902" spans="1:2" x14ac:dyDescent="0.2">
      <c r="A902" s="11"/>
      <c r="B902" s="11"/>
    </row>
    <row r="903" spans="1:2" x14ac:dyDescent="0.2">
      <c r="A903" s="11"/>
      <c r="B903" s="11"/>
    </row>
    <row r="904" spans="1:2" x14ac:dyDescent="0.2">
      <c r="A904" s="11"/>
      <c r="B904" s="11"/>
    </row>
    <row r="905" spans="1:2" x14ac:dyDescent="0.2">
      <c r="A905" s="11"/>
      <c r="B905" s="11"/>
    </row>
    <row r="906" spans="1:2" x14ac:dyDescent="0.2">
      <c r="A906" s="11"/>
      <c r="B906" s="11"/>
    </row>
    <row r="907" spans="1:2" x14ac:dyDescent="0.2">
      <c r="A907" s="11"/>
      <c r="B907" s="11"/>
    </row>
    <row r="908" spans="1:2" x14ac:dyDescent="0.2">
      <c r="A908" s="11"/>
      <c r="B908" s="11"/>
    </row>
    <row r="909" spans="1:2" x14ac:dyDescent="0.2">
      <c r="A909" s="11"/>
      <c r="B909" s="11"/>
    </row>
    <row r="910" spans="1:2" x14ac:dyDescent="0.2">
      <c r="A910" s="11"/>
      <c r="B910" s="11"/>
    </row>
    <row r="911" spans="1:2" x14ac:dyDescent="0.2">
      <c r="A911" s="11"/>
      <c r="B911" s="11"/>
    </row>
    <row r="912" spans="1:2" x14ac:dyDescent="0.2">
      <c r="A912" s="11"/>
      <c r="B912" s="11"/>
    </row>
    <row r="913" spans="1:2" x14ac:dyDescent="0.2">
      <c r="A913" s="11"/>
      <c r="B913" s="11"/>
    </row>
    <row r="914" spans="1:2" x14ac:dyDescent="0.2">
      <c r="A914" s="11"/>
      <c r="B914" s="11"/>
    </row>
    <row r="915" spans="1:2" x14ac:dyDescent="0.2">
      <c r="A915" s="11"/>
      <c r="B915" s="11"/>
    </row>
    <row r="916" spans="1:2" x14ac:dyDescent="0.2">
      <c r="A916" s="11"/>
      <c r="B916" s="11"/>
    </row>
    <row r="917" spans="1:2" x14ac:dyDescent="0.2">
      <c r="A917" s="11"/>
      <c r="B917" s="11"/>
    </row>
    <row r="918" spans="1:2" x14ac:dyDescent="0.2">
      <c r="A918" s="11"/>
      <c r="B918" s="11"/>
    </row>
    <row r="919" spans="1:2" x14ac:dyDescent="0.2">
      <c r="A919" s="11"/>
      <c r="B919" s="11"/>
    </row>
    <row r="920" spans="1:2" x14ac:dyDescent="0.2">
      <c r="A920" s="11"/>
      <c r="B920" s="11"/>
    </row>
    <row r="921" spans="1:2" x14ac:dyDescent="0.2">
      <c r="A921" s="11"/>
      <c r="B921" s="11"/>
    </row>
    <row r="922" spans="1:2" x14ac:dyDescent="0.2">
      <c r="A922" s="11"/>
      <c r="B922" s="11"/>
    </row>
    <row r="923" spans="1:2" x14ac:dyDescent="0.2">
      <c r="A923" s="11"/>
      <c r="B923" s="11"/>
    </row>
    <row r="924" spans="1:2" x14ac:dyDescent="0.2">
      <c r="A924" s="11"/>
      <c r="B924" s="11"/>
    </row>
    <row r="925" spans="1:2" x14ac:dyDescent="0.2">
      <c r="A925" s="11"/>
      <c r="B925" s="11"/>
    </row>
    <row r="926" spans="1:2" x14ac:dyDescent="0.2">
      <c r="A926" s="11"/>
      <c r="B926" s="11"/>
    </row>
    <row r="927" spans="1:2" x14ac:dyDescent="0.2">
      <c r="A927" s="11"/>
      <c r="B927" s="11"/>
    </row>
    <row r="928" spans="1:2" x14ac:dyDescent="0.2">
      <c r="A928" s="11"/>
      <c r="B928" s="11"/>
    </row>
    <row r="929" spans="1:2" x14ac:dyDescent="0.2">
      <c r="A929" s="11"/>
      <c r="B929" s="11"/>
    </row>
    <row r="930" spans="1:2" x14ac:dyDescent="0.2">
      <c r="A930" s="11"/>
      <c r="B930" s="11"/>
    </row>
    <row r="931" spans="1:2" x14ac:dyDescent="0.2">
      <c r="A931" s="11"/>
      <c r="B931" s="11"/>
    </row>
    <row r="932" spans="1:2" x14ac:dyDescent="0.2">
      <c r="A932" s="11"/>
      <c r="B932" s="11"/>
    </row>
    <row r="933" spans="1:2" x14ac:dyDescent="0.2">
      <c r="A933" s="11"/>
      <c r="B933" s="11"/>
    </row>
    <row r="934" spans="1:2" x14ac:dyDescent="0.2">
      <c r="A934" s="11"/>
      <c r="B934" s="11"/>
    </row>
    <row r="935" spans="1:2" x14ac:dyDescent="0.2">
      <c r="A935" s="11"/>
      <c r="B935" s="11"/>
    </row>
    <row r="936" spans="1:2" x14ac:dyDescent="0.2">
      <c r="A936" s="11"/>
      <c r="B936" s="11"/>
    </row>
    <row r="937" spans="1:2" x14ac:dyDescent="0.2">
      <c r="A937" s="11"/>
      <c r="B937" s="11"/>
    </row>
    <row r="938" spans="1:2" x14ac:dyDescent="0.2">
      <c r="A938" s="11"/>
      <c r="B938" s="11"/>
    </row>
    <row r="939" spans="1:2" x14ac:dyDescent="0.2">
      <c r="A939" s="11"/>
      <c r="B939" s="11"/>
    </row>
    <row r="940" spans="1:2" x14ac:dyDescent="0.2">
      <c r="A940" s="11"/>
      <c r="B940" s="11"/>
    </row>
    <row r="941" spans="1:2" x14ac:dyDescent="0.2">
      <c r="A941" s="11"/>
      <c r="B941" s="11"/>
    </row>
    <row r="942" spans="1:2" x14ac:dyDescent="0.2">
      <c r="A942" s="11"/>
      <c r="B942" s="11"/>
    </row>
    <row r="943" spans="1:2" x14ac:dyDescent="0.2">
      <c r="A943" s="11"/>
      <c r="B943" s="11"/>
    </row>
    <row r="944" spans="1:2" x14ac:dyDescent="0.2">
      <c r="A944" s="11"/>
      <c r="B944" s="11"/>
    </row>
    <row r="945" spans="1:2" x14ac:dyDescent="0.2">
      <c r="A945" s="11"/>
      <c r="B945" s="11"/>
    </row>
    <row r="946" spans="1:2" x14ac:dyDescent="0.2">
      <c r="A946" s="11"/>
      <c r="B946" s="11"/>
    </row>
    <row r="947" spans="1:2" x14ac:dyDescent="0.2">
      <c r="A947" s="11"/>
      <c r="B947" s="11"/>
    </row>
    <row r="948" spans="1:2" x14ac:dyDescent="0.2">
      <c r="A948" s="11"/>
      <c r="B948" s="11"/>
    </row>
    <row r="949" spans="1:2" x14ac:dyDescent="0.2">
      <c r="A949" s="11"/>
      <c r="B949" s="11"/>
    </row>
    <row r="950" spans="1:2" x14ac:dyDescent="0.2">
      <c r="A950" s="11"/>
      <c r="B950" s="11"/>
    </row>
    <row r="951" spans="1:2" x14ac:dyDescent="0.2">
      <c r="A951" s="11"/>
      <c r="B951" s="11"/>
    </row>
    <row r="952" spans="1:2" x14ac:dyDescent="0.2">
      <c r="A952" s="11"/>
      <c r="B952" s="11"/>
    </row>
    <row r="953" spans="1:2" x14ac:dyDescent="0.2">
      <c r="A953" s="11"/>
      <c r="B953" s="11"/>
    </row>
    <row r="954" spans="1:2" x14ac:dyDescent="0.2">
      <c r="A954" s="11"/>
      <c r="B954" s="11"/>
    </row>
    <row r="955" spans="1:2" x14ac:dyDescent="0.2">
      <c r="A955" s="11"/>
      <c r="B955" s="11"/>
    </row>
    <row r="956" spans="1:2" x14ac:dyDescent="0.2">
      <c r="A956" s="11"/>
      <c r="B956" s="11"/>
    </row>
    <row r="957" spans="1:2" x14ac:dyDescent="0.2">
      <c r="A957" s="11"/>
      <c r="B957" s="11"/>
    </row>
    <row r="958" spans="1:2" x14ac:dyDescent="0.2">
      <c r="A958" s="11"/>
      <c r="B958" s="11"/>
    </row>
    <row r="959" spans="1:2" x14ac:dyDescent="0.2">
      <c r="A959" s="11"/>
      <c r="B959" s="11"/>
    </row>
    <row r="960" spans="1:2" x14ac:dyDescent="0.2">
      <c r="A960" s="11"/>
      <c r="B960" s="11"/>
    </row>
    <row r="961" spans="1:2" x14ac:dyDescent="0.2">
      <c r="A961" s="11"/>
      <c r="B961" s="11"/>
    </row>
    <row r="962" spans="1:2" x14ac:dyDescent="0.2">
      <c r="A962" s="11"/>
      <c r="B962" s="11"/>
    </row>
    <row r="963" spans="1:2" x14ac:dyDescent="0.2">
      <c r="A963" s="11"/>
      <c r="B963" s="11"/>
    </row>
    <row r="964" spans="1:2" x14ac:dyDescent="0.2">
      <c r="A964" s="11"/>
      <c r="B964" s="11"/>
    </row>
    <row r="965" spans="1:2" x14ac:dyDescent="0.2">
      <c r="A965" s="11"/>
      <c r="B965" s="11"/>
    </row>
    <row r="966" spans="1:2" x14ac:dyDescent="0.2">
      <c r="A966" s="11"/>
      <c r="B966" s="11"/>
    </row>
    <row r="967" spans="1:2" x14ac:dyDescent="0.2">
      <c r="A967" s="11"/>
      <c r="B967" s="11"/>
    </row>
    <row r="968" spans="1:2" x14ac:dyDescent="0.2">
      <c r="A968" s="11"/>
      <c r="B968" s="11"/>
    </row>
    <row r="969" spans="1:2" x14ac:dyDescent="0.2">
      <c r="A969" s="11"/>
      <c r="B969" s="11"/>
    </row>
    <row r="970" spans="1:2" x14ac:dyDescent="0.2">
      <c r="A970" s="11"/>
      <c r="B970" s="11"/>
    </row>
    <row r="971" spans="1:2" x14ac:dyDescent="0.2">
      <c r="A971" s="11"/>
      <c r="B971" s="11"/>
    </row>
    <row r="972" spans="1:2" x14ac:dyDescent="0.2">
      <c r="A972" s="11"/>
      <c r="B972" s="11"/>
    </row>
    <row r="973" spans="1:2" x14ac:dyDescent="0.2">
      <c r="A973" s="11"/>
      <c r="B973" s="11"/>
    </row>
    <row r="974" spans="1:2" x14ac:dyDescent="0.2">
      <c r="A974" s="11"/>
      <c r="B974" s="11"/>
    </row>
    <row r="975" spans="1:2" x14ac:dyDescent="0.2">
      <c r="A975" s="11"/>
      <c r="B975" s="11"/>
    </row>
    <row r="976" spans="1:2" x14ac:dyDescent="0.2">
      <c r="A976" s="11"/>
      <c r="B976" s="11"/>
    </row>
    <row r="977" spans="1:2" x14ac:dyDescent="0.2">
      <c r="A977" s="11"/>
      <c r="B977" s="11"/>
    </row>
    <row r="978" spans="1:2" x14ac:dyDescent="0.2">
      <c r="A978" s="11"/>
      <c r="B978" s="11"/>
    </row>
    <row r="979" spans="1:2" x14ac:dyDescent="0.2">
      <c r="A979" s="11"/>
      <c r="B979" s="11"/>
    </row>
    <row r="980" spans="1:2" x14ac:dyDescent="0.2">
      <c r="A980" s="11"/>
      <c r="B980" s="11"/>
    </row>
    <row r="981" spans="1:2" x14ac:dyDescent="0.2">
      <c r="A981" s="11"/>
      <c r="B981" s="11"/>
    </row>
    <row r="982" spans="1:2" x14ac:dyDescent="0.2">
      <c r="A982" s="11"/>
      <c r="B982" s="11"/>
    </row>
    <row r="983" spans="1:2" x14ac:dyDescent="0.2">
      <c r="A983" s="11"/>
      <c r="B983" s="11"/>
    </row>
    <row r="984" spans="1:2" x14ac:dyDescent="0.2">
      <c r="A984" s="11"/>
      <c r="B984" s="11"/>
    </row>
    <row r="985" spans="1:2" x14ac:dyDescent="0.2">
      <c r="A985" s="11"/>
      <c r="B985" s="11"/>
    </row>
    <row r="986" spans="1:2" x14ac:dyDescent="0.2">
      <c r="A986" s="11"/>
      <c r="B986" s="11"/>
    </row>
    <row r="987" spans="1:2" x14ac:dyDescent="0.2">
      <c r="A987" s="11"/>
      <c r="B987" s="11"/>
    </row>
    <row r="988" spans="1:2" x14ac:dyDescent="0.2">
      <c r="A988" s="11"/>
      <c r="B988" s="11"/>
    </row>
    <row r="989" spans="1:2" x14ac:dyDescent="0.2">
      <c r="A989" s="11"/>
      <c r="B989" s="11"/>
    </row>
    <row r="990" spans="1:2" x14ac:dyDescent="0.2">
      <c r="A990" s="11"/>
      <c r="B990" s="11"/>
    </row>
    <row r="991" spans="1:2" x14ac:dyDescent="0.2">
      <c r="A991" s="11"/>
      <c r="B991" s="11"/>
    </row>
    <row r="992" spans="1:2" x14ac:dyDescent="0.2">
      <c r="A992" s="11"/>
      <c r="B992" s="11"/>
    </row>
    <row r="993" spans="1:2" x14ac:dyDescent="0.2">
      <c r="A993" s="11"/>
      <c r="B993" s="11"/>
    </row>
    <row r="994" spans="1:2" x14ac:dyDescent="0.2">
      <c r="A994" s="11"/>
      <c r="B994" s="11"/>
    </row>
    <row r="995" spans="1:2" x14ac:dyDescent="0.2">
      <c r="A995" s="11"/>
      <c r="B995" s="11"/>
    </row>
    <row r="996" spans="1:2" x14ac:dyDescent="0.2">
      <c r="A996" s="11"/>
      <c r="B996" s="11"/>
    </row>
    <row r="997" spans="1:2" x14ac:dyDescent="0.2">
      <c r="A997" s="11"/>
      <c r="B997" s="11"/>
    </row>
    <row r="998" spans="1:2" x14ac:dyDescent="0.2">
      <c r="A998" s="11"/>
      <c r="B998" s="11"/>
    </row>
    <row r="999" spans="1:2" x14ac:dyDescent="0.2">
      <c r="A999" s="11"/>
      <c r="B999" s="11"/>
    </row>
    <row r="1000" spans="1:2" x14ac:dyDescent="0.2">
      <c r="A1000" s="11"/>
      <c r="B1000" s="11"/>
    </row>
    <row r="1001" spans="1:2" x14ac:dyDescent="0.2">
      <c r="A1001" s="11"/>
      <c r="B1001" s="11"/>
    </row>
    <row r="1002" spans="1:2" x14ac:dyDescent="0.2">
      <c r="A1002" s="11"/>
      <c r="B1002" s="11"/>
    </row>
    <row r="1003" spans="1:2" x14ac:dyDescent="0.2">
      <c r="A1003" s="11"/>
      <c r="B1003" s="11"/>
    </row>
    <row r="1004" spans="1:2" x14ac:dyDescent="0.2">
      <c r="A1004" s="11"/>
      <c r="B1004" s="11"/>
    </row>
    <row r="1005" spans="1:2" x14ac:dyDescent="0.2">
      <c r="A1005" s="11"/>
      <c r="B1005" s="11"/>
    </row>
  </sheetData>
  <phoneticPr fontId="8" type="noConversion"/>
  <hyperlinks>
    <hyperlink ref="A3" location="Availability_of_Drugs!Print_Area" display="Availability_of_Drugs!Print_Area"/>
    <hyperlink ref="B3" location="AlcLicense" display="AlcLicense"/>
    <hyperlink ref="B4" location="TobaccoLicense" display="TobaccoLicense"/>
    <hyperlink ref="A5" location="Extreme_Deprivation!Print_Area" display="Extreme_Deprivation!Print_Area"/>
    <hyperlink ref="B5" location="FoodStamps" display="FoodStamps"/>
    <hyperlink ref="B6" location="Tanf" display="Tanf"/>
    <hyperlink ref="B7" location="Unemployment" display="Unemployment"/>
    <hyperlink ref="A9" location="TransitionMobility" display="TransitionMobility"/>
    <hyperlink ref="B9" location="NetMigration" display="NetMigration"/>
    <hyperlink ref="B10" location="HomeSales" display="HomeSales"/>
    <hyperlink ref="B11" location="NewHomes" display="NewHomes"/>
    <hyperlink ref="B12" location="AODDeath" display="AODDeath"/>
    <hyperlink ref="B13" location="AODClientAdult" display="AODClientAdult"/>
    <hyperlink ref="B14" location="AlcArrestAdult" display="AlcArrestAdult"/>
    <hyperlink ref="B15" location="DrugArrestAdult" display="DrugArrestAdult"/>
    <hyperlink ref="B16" location="ViolenceArrestAdult" display="ViolenceArrestAdult"/>
    <hyperlink ref="A12" location="AODProblems" display="AODProblems"/>
    <hyperlink ref="B8" location="Lunch" display="Lunch"/>
  </hyperlinks>
  <printOptions horizontalCentered="1"/>
  <pageMargins left="0.25" right="0.25" top="1" bottom="1" header="0.5" footer="0.5"/>
  <pageSetup orientation="portrait" useFirstPageNumber="1" r:id="rId1"/>
  <headerFooter alignWithMargins="0">
    <oddHeader>&amp;C&amp;"+,Bold"&amp;11Standardized Five-Year Indicator Profile</oddHeader>
    <oddFooter>&amp;R&amp;8&amp;P&amp;L&amp;8&amp;"Calibri"Washington State Department of Social and Health Services
Research and Data Analysis,
Community Outcome and Risk Evaluation Geographic Information System (CORE-GIS).  County Reports, Jan 2021.</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I1007"/>
  <sheetViews>
    <sheetView showGridLines="0" view="pageLayout" topLeftCell="A10" zoomScaleNormal="100" workbookViewId="0"/>
  </sheetViews>
  <sheetFormatPr defaultColWidth="9.140625" defaultRowHeight="12.75" x14ac:dyDescent="0.2"/>
  <cols>
    <col min="1" max="1" width="18" style="231" customWidth="1"/>
    <col min="2" max="2" width="24.42578125" style="231" customWidth="1"/>
    <col min="3" max="3" width="11" style="231" customWidth="1"/>
    <col min="4" max="4" width="20" style="231" customWidth="1"/>
    <col min="5" max="5" width="15.85546875" style="231" customWidth="1"/>
    <col min="6" max="6" width="6.42578125" style="231" customWidth="1"/>
    <col min="7" max="7" width="2.85546875" style="231" customWidth="1"/>
    <col min="8" max="8" width="1.7109375" style="231" customWidth="1"/>
    <col min="9" max="9" width="12.5703125" style="231" hidden="1" customWidth="1"/>
    <col min="10" max="16384" width="9.140625" style="231"/>
  </cols>
  <sheetData>
    <row r="1" spans="1:9" ht="33.950000000000003" customHeight="1" x14ac:dyDescent="0.2">
      <c r="A1" s="222" t="s">
        <v>40</v>
      </c>
      <c r="B1" s="223" t="s">
        <v>41</v>
      </c>
      <c r="C1" s="243"/>
      <c r="D1" s="243"/>
      <c r="E1" s="243"/>
      <c r="F1" s="243"/>
      <c r="G1" s="243"/>
      <c r="H1" s="243" t="s">
        <v>71</v>
      </c>
      <c r="I1" s="243"/>
    </row>
    <row r="2" spans="1:9" ht="15" x14ac:dyDescent="0.25">
      <c r="A2" s="244" t="s">
        <v>170</v>
      </c>
      <c r="B2" s="259"/>
    </row>
    <row r="3" spans="1:9" ht="38.1" customHeight="1" x14ac:dyDescent="0.2">
      <c r="A3" s="442" t="str">
        <f>A$33</f>
        <v>Low Neighborhood Attachment and Community Disorganization</v>
      </c>
      <c r="B3" s="260" t="str">
        <f>B$34</f>
        <v>Prisoners in State Correctional Systems (Age 18+)</v>
      </c>
    </row>
    <row r="4" spans="1:9" ht="48" customHeight="1" x14ac:dyDescent="0.2">
      <c r="A4" s="442"/>
      <c r="B4" s="260" t="str">
        <f>B$33</f>
        <v>Population Not Registered to Vote</v>
      </c>
    </row>
    <row r="5" spans="1:9" ht="45" customHeight="1" x14ac:dyDescent="0.2">
      <c r="A5" s="261"/>
      <c r="B5" s="260" t="str">
        <f>B$32</f>
        <v>Registered and Not Voting in the November Election</v>
      </c>
    </row>
    <row r="6" spans="1:9" ht="18.75" customHeight="1" x14ac:dyDescent="0.25">
      <c r="A6" s="244" t="s">
        <v>81</v>
      </c>
      <c r="B6" s="259"/>
    </row>
    <row r="7" spans="1:9" ht="35.450000000000003" customHeight="1" x14ac:dyDescent="0.2">
      <c r="A7" s="262" t="str">
        <f>$A$30</f>
        <v>Family Problems</v>
      </c>
      <c r="B7" s="260" t="str">
        <f>B$31</f>
        <v>Divorce</v>
      </c>
    </row>
    <row r="8" spans="1:9" ht="39.6" customHeight="1" x14ac:dyDescent="0.2">
      <c r="B8" s="260" t="str">
        <f>$B$30</f>
        <v>Victims of Child Abuse and Neglect in Accepted Referrals</v>
      </c>
    </row>
    <row r="9" spans="1:9" ht="18.75" customHeight="1" x14ac:dyDescent="0.25">
      <c r="A9" s="244" t="s">
        <v>80</v>
      </c>
      <c r="B9" s="259"/>
    </row>
    <row r="10" spans="1:9" ht="41.1" customHeight="1" x14ac:dyDescent="0.2">
      <c r="A10" s="262" t="str">
        <f>$A$28</f>
        <v>Academic Achievement</v>
      </c>
      <c r="B10" s="263" t="str">
        <f>$B$29</f>
        <v>Poor Academic Performance, Grade 10 (Age 15)</v>
      </c>
    </row>
    <row r="11" spans="1:9" ht="46.35" customHeight="1" x14ac:dyDescent="0.2">
      <c r="B11" s="260" t="str">
        <f>B28</f>
        <v>Poor Academic Performance, Grade 7 (Age 12)</v>
      </c>
      <c r="C11" s="247"/>
      <c r="D11" s="247"/>
      <c r="E11" s="247"/>
      <c r="F11" s="247"/>
      <c r="G11" s="247"/>
      <c r="H11" s="247"/>
      <c r="I11" s="247"/>
    </row>
    <row r="12" spans="1:9" ht="48" customHeight="1" x14ac:dyDescent="0.2">
      <c r="A12" s="236"/>
      <c r="B12" s="260" t="str">
        <f>B27</f>
        <v>Poor Academic Performance, Grade 4 (Age 9)</v>
      </c>
    </row>
    <row r="13" spans="1:9" ht="48.6" customHeight="1" x14ac:dyDescent="0.2">
      <c r="A13" s="264" t="str">
        <f>$A$26</f>
        <v>Academic Achievement</v>
      </c>
      <c r="B13" s="260" t="str">
        <f>B26</f>
        <v>High school Cohort (Cumulative) Dropouts</v>
      </c>
    </row>
    <row r="14" spans="1:9" ht="52.5" customHeight="1" x14ac:dyDescent="0.2">
      <c r="A14" s="264"/>
      <c r="B14" s="260" t="str">
        <f>B25</f>
        <v>Annual (Event) Dropouts</v>
      </c>
    </row>
    <row r="15" spans="1:9" ht="45" customHeight="1" x14ac:dyDescent="0.2">
      <c r="A15" s="265" t="s">
        <v>497</v>
      </c>
      <c r="B15" s="266" t="str">
        <f>B24</f>
        <v>On-time Graduation</v>
      </c>
    </row>
    <row r="16" spans="1:9" ht="45" customHeight="1" x14ac:dyDescent="0.2">
      <c r="A16" s="265"/>
      <c r="B16" s="266" t="str">
        <f>B23</f>
        <v>Extended Graduation</v>
      </c>
    </row>
    <row r="17" spans="1:8" s="234" customFormat="1" ht="16.5" customHeight="1" x14ac:dyDescent="0.2">
      <c r="A17" s="231"/>
      <c r="B17" s="231"/>
      <c r="C17" s="232" t="s">
        <v>43</v>
      </c>
      <c r="D17" s="233" t="s">
        <v>636</v>
      </c>
      <c r="F17" s="233" t="s">
        <v>44</v>
      </c>
      <c r="G17" s="235"/>
    </row>
    <row r="18" spans="1:8" s="230" customFormat="1" ht="5.25" customHeight="1" x14ac:dyDescent="0.2">
      <c r="B18" s="346"/>
      <c r="C18" s="346"/>
      <c r="D18" s="346"/>
      <c r="E18" s="346"/>
      <c r="F18" s="346"/>
      <c r="G18" s="346"/>
      <c r="H18" s="346"/>
    </row>
    <row r="19" spans="1:8" s="230" customFormat="1" ht="24.75" customHeight="1" x14ac:dyDescent="0.2">
      <c r="A19" s="443" t="s">
        <v>498</v>
      </c>
      <c r="B19" s="443"/>
      <c r="C19" s="443"/>
      <c r="D19" s="443"/>
      <c r="E19" s="443"/>
      <c r="F19" s="443"/>
      <c r="G19" s="443"/>
      <c r="H19" s="443"/>
    </row>
    <row r="20" spans="1:8" s="230" customFormat="1" x14ac:dyDescent="0.2">
      <c r="A20" s="267"/>
    </row>
    <row r="21" spans="1:8" s="230" customFormat="1" x14ac:dyDescent="0.2">
      <c r="C21" s="238" t="s">
        <v>45</v>
      </c>
      <c r="F21" s="252"/>
    </row>
    <row r="22" spans="1:8" s="230" customFormat="1" ht="25.5" x14ac:dyDescent="0.2">
      <c r="A22" s="253" t="s">
        <v>46</v>
      </c>
      <c r="B22" s="254" t="s">
        <v>47</v>
      </c>
      <c r="C22" s="242" t="str">
        <f>Indicator_Profile_1!C21</f>
        <v>Columbia County</v>
      </c>
      <c r="D22" s="242" t="s">
        <v>48</v>
      </c>
      <c r="E22" s="252"/>
    </row>
    <row r="23" spans="1:8" s="230" customFormat="1" x14ac:dyDescent="0.2">
      <c r="A23" s="253" t="s">
        <v>169</v>
      </c>
      <c r="B23" s="254" t="s">
        <v>259</v>
      </c>
      <c r="C23" s="242">
        <v>1.52</v>
      </c>
      <c r="D23" s="242">
        <v>0.41</v>
      </c>
      <c r="E23" s="252"/>
    </row>
    <row r="24" spans="1:8" s="230" customFormat="1" x14ac:dyDescent="0.2">
      <c r="A24" s="253" t="s">
        <v>169</v>
      </c>
      <c r="B24" s="254" t="s">
        <v>260</v>
      </c>
      <c r="C24" s="242">
        <v>1.1599999999999999</v>
      </c>
      <c r="D24" s="242">
        <v>0.38</v>
      </c>
      <c r="E24" s="252"/>
    </row>
    <row r="25" spans="1:8" s="230" customFormat="1" x14ac:dyDescent="0.2">
      <c r="A25" s="253" t="s">
        <v>169</v>
      </c>
      <c r="B25" s="257" t="s">
        <v>261</v>
      </c>
      <c r="C25" s="242">
        <v>-0.5</v>
      </c>
      <c r="D25" s="242">
        <v>0.1</v>
      </c>
    </row>
    <row r="26" spans="1:8" s="230" customFormat="1" x14ac:dyDescent="0.2">
      <c r="A26" s="253" t="s">
        <v>169</v>
      </c>
      <c r="B26" s="254" t="s">
        <v>168</v>
      </c>
      <c r="C26" s="242">
        <v>-1.01</v>
      </c>
      <c r="D26" s="242">
        <v>0.02</v>
      </c>
    </row>
    <row r="27" spans="1:8" s="230" customFormat="1" x14ac:dyDescent="0.2">
      <c r="A27" s="253" t="s">
        <v>169</v>
      </c>
      <c r="B27" s="254" t="s">
        <v>233</v>
      </c>
      <c r="C27" s="242">
        <v>-0.03</v>
      </c>
      <c r="D27" s="242">
        <v>0.89</v>
      </c>
    </row>
    <row r="28" spans="1:8" s="230" customFormat="1" x14ac:dyDescent="0.2">
      <c r="A28" s="253" t="s">
        <v>169</v>
      </c>
      <c r="B28" s="254" t="s">
        <v>234</v>
      </c>
      <c r="C28" s="242">
        <v>1.04</v>
      </c>
      <c r="D28" s="242">
        <v>0.55000000000000004</v>
      </c>
    </row>
    <row r="29" spans="1:8" s="230" customFormat="1" ht="17.25" x14ac:dyDescent="0.2">
      <c r="A29" s="253" t="s">
        <v>169</v>
      </c>
      <c r="B29" s="254" t="s">
        <v>232</v>
      </c>
      <c r="C29" s="242">
        <v>-1.61</v>
      </c>
      <c r="D29" s="242">
        <v>0.52</v>
      </c>
    </row>
    <row r="30" spans="1:8" s="230" customFormat="1" ht="17.25" x14ac:dyDescent="0.2">
      <c r="A30" s="253" t="s">
        <v>76</v>
      </c>
      <c r="B30" s="254" t="s">
        <v>77</v>
      </c>
      <c r="C30" s="242">
        <v>1.1299999999999999</v>
      </c>
      <c r="D30" s="242">
        <v>0.15</v>
      </c>
    </row>
    <row r="31" spans="1:8" s="230" customFormat="1" x14ac:dyDescent="0.2">
      <c r="A31" s="253" t="s">
        <v>76</v>
      </c>
      <c r="B31" s="254" t="s">
        <v>75</v>
      </c>
      <c r="C31" s="242">
        <v>0.28999999999999998</v>
      </c>
      <c r="D31" s="242">
        <v>-1.74</v>
      </c>
    </row>
    <row r="32" spans="1:8" s="230" customFormat="1" ht="25.5" x14ac:dyDescent="0.2">
      <c r="A32" s="253" t="s">
        <v>72</v>
      </c>
      <c r="B32" s="254" t="s">
        <v>74</v>
      </c>
      <c r="C32" s="242">
        <v>-1.56</v>
      </c>
      <c r="D32" s="242">
        <v>-0.86</v>
      </c>
    </row>
    <row r="33" spans="1:6" s="230" customFormat="1" ht="25.5" x14ac:dyDescent="0.2">
      <c r="A33" s="253" t="s">
        <v>72</v>
      </c>
      <c r="B33" s="254" t="s">
        <v>73</v>
      </c>
      <c r="C33" s="242">
        <v>-0.62</v>
      </c>
      <c r="D33" s="242">
        <v>0.77</v>
      </c>
    </row>
    <row r="34" spans="1:6" s="230" customFormat="1" ht="25.5" x14ac:dyDescent="0.2">
      <c r="A34" s="253" t="s">
        <v>72</v>
      </c>
      <c r="B34" s="254" t="s">
        <v>114</v>
      </c>
      <c r="C34" s="242">
        <v>-0.31</v>
      </c>
      <c r="D34" s="242">
        <v>0.36</v>
      </c>
    </row>
    <row r="35" spans="1:6" s="230" customFormat="1" x14ac:dyDescent="0.2">
      <c r="A35" s="268"/>
      <c r="B35" s="241"/>
      <c r="C35" s="242"/>
      <c r="D35" s="242"/>
      <c r="F35" s="269"/>
    </row>
    <row r="36" spans="1:6" s="230" customFormat="1" x14ac:dyDescent="0.2">
      <c r="B36" s="238"/>
      <c r="C36" s="242"/>
      <c r="D36" s="242"/>
    </row>
    <row r="37" spans="1:6" s="230" customFormat="1" x14ac:dyDescent="0.2">
      <c r="B37" s="238"/>
      <c r="C37" s="238"/>
      <c r="F37" s="252"/>
    </row>
    <row r="38" spans="1:6" s="230" customFormat="1" x14ac:dyDescent="0.2">
      <c r="B38" s="238"/>
      <c r="C38" s="255"/>
      <c r="D38" s="256"/>
      <c r="E38" s="252"/>
    </row>
    <row r="39" spans="1:6" s="230" customFormat="1" x14ac:dyDescent="0.2">
      <c r="B39" s="238"/>
      <c r="C39" s="242"/>
      <c r="D39" s="242"/>
      <c r="E39" s="252"/>
    </row>
    <row r="40" spans="1:6" s="230" customFormat="1" x14ac:dyDescent="0.2">
      <c r="B40" s="238"/>
      <c r="C40" s="242"/>
      <c r="D40" s="242"/>
      <c r="E40" s="252"/>
    </row>
    <row r="41" spans="1:6" s="230" customFormat="1" x14ac:dyDescent="0.2">
      <c r="B41" s="238"/>
    </row>
    <row r="42" spans="1:6" s="230" customFormat="1" x14ac:dyDescent="0.2">
      <c r="B42" s="238"/>
    </row>
    <row r="43" spans="1:6" s="230" customFormat="1" x14ac:dyDescent="0.2">
      <c r="B43" s="238"/>
    </row>
    <row r="44" spans="1:6" s="230" customFormat="1" x14ac:dyDescent="0.2">
      <c r="B44" s="238"/>
    </row>
    <row r="45" spans="1:6" s="230" customFormat="1" x14ac:dyDescent="0.2">
      <c r="B45" s="238"/>
    </row>
    <row r="46" spans="1:6" s="230" customFormat="1" x14ac:dyDescent="0.2">
      <c r="B46" s="238"/>
    </row>
    <row r="47" spans="1:6" s="230" customFormat="1" x14ac:dyDescent="0.2">
      <c r="B47" s="238"/>
    </row>
    <row r="48" spans="1:6" s="230" customFormat="1" x14ac:dyDescent="0.2">
      <c r="B48" s="238"/>
    </row>
    <row r="49" spans="2:2" s="230" customFormat="1" x14ac:dyDescent="0.2">
      <c r="B49" s="238"/>
    </row>
    <row r="50" spans="2:2" s="230" customFormat="1" x14ac:dyDescent="0.2">
      <c r="B50" s="238"/>
    </row>
    <row r="51" spans="2:2" s="230" customFormat="1" x14ac:dyDescent="0.2">
      <c r="B51" s="238"/>
    </row>
    <row r="52" spans="2:2" s="230" customFormat="1" x14ac:dyDescent="0.2">
      <c r="B52" s="238"/>
    </row>
    <row r="53" spans="2:2" s="230" customFormat="1" x14ac:dyDescent="0.2">
      <c r="B53" s="238"/>
    </row>
    <row r="54" spans="2:2" s="230" customFormat="1" x14ac:dyDescent="0.2">
      <c r="B54" s="238"/>
    </row>
    <row r="55" spans="2:2" s="230" customFormat="1" x14ac:dyDescent="0.2">
      <c r="B55" s="238"/>
    </row>
    <row r="56" spans="2:2" s="230" customFormat="1" x14ac:dyDescent="0.2">
      <c r="B56" s="238"/>
    </row>
    <row r="57" spans="2:2" s="230" customFormat="1" x14ac:dyDescent="0.2">
      <c r="B57" s="238"/>
    </row>
    <row r="58" spans="2:2" s="230" customFormat="1" x14ac:dyDescent="0.2">
      <c r="B58" s="238"/>
    </row>
    <row r="59" spans="2:2" s="230" customFormat="1" x14ac:dyDescent="0.2">
      <c r="B59" s="238"/>
    </row>
    <row r="60" spans="2:2" s="230" customFormat="1" x14ac:dyDescent="0.2">
      <c r="B60" s="238"/>
    </row>
    <row r="61" spans="2:2" s="230" customFormat="1" x14ac:dyDescent="0.2">
      <c r="B61" s="238"/>
    </row>
    <row r="62" spans="2:2" s="230" customFormat="1" x14ac:dyDescent="0.2">
      <c r="B62" s="238"/>
    </row>
    <row r="63" spans="2:2" s="230" customFormat="1" x14ac:dyDescent="0.2">
      <c r="B63" s="238"/>
    </row>
    <row r="64" spans="2:2" s="230" customFormat="1" x14ac:dyDescent="0.2">
      <c r="B64" s="238"/>
    </row>
    <row r="65" spans="2:2" s="230" customFormat="1" x14ac:dyDescent="0.2">
      <c r="B65" s="238"/>
    </row>
    <row r="66" spans="2:2" s="230" customFormat="1" x14ac:dyDescent="0.2">
      <c r="B66" s="238"/>
    </row>
    <row r="67" spans="2:2" s="230" customFormat="1" x14ac:dyDescent="0.2">
      <c r="B67" s="238"/>
    </row>
    <row r="68" spans="2:2" s="230" customFormat="1" x14ac:dyDescent="0.2">
      <c r="B68" s="238"/>
    </row>
    <row r="69" spans="2:2" s="230" customFormat="1" x14ac:dyDescent="0.2">
      <c r="B69" s="238"/>
    </row>
    <row r="70" spans="2:2" s="230" customFormat="1" x14ac:dyDescent="0.2">
      <c r="B70" s="238"/>
    </row>
    <row r="71" spans="2:2" s="230" customFormat="1" x14ac:dyDescent="0.2">
      <c r="B71" s="238"/>
    </row>
    <row r="72" spans="2:2" s="230" customFormat="1" x14ac:dyDescent="0.2">
      <c r="B72" s="238"/>
    </row>
    <row r="73" spans="2:2" s="230" customFormat="1" x14ac:dyDescent="0.2">
      <c r="B73" s="238"/>
    </row>
    <row r="74" spans="2:2" s="230" customFormat="1" x14ac:dyDescent="0.2">
      <c r="B74" s="238"/>
    </row>
    <row r="75" spans="2:2" s="230" customFormat="1" x14ac:dyDescent="0.2">
      <c r="B75" s="238"/>
    </row>
    <row r="76" spans="2:2" s="230" customFormat="1" x14ac:dyDescent="0.2">
      <c r="B76" s="238"/>
    </row>
    <row r="77" spans="2:2" s="230" customFormat="1" x14ac:dyDescent="0.2">
      <c r="B77" s="238"/>
    </row>
    <row r="78" spans="2:2" s="230" customFormat="1" x14ac:dyDescent="0.2">
      <c r="B78" s="238"/>
    </row>
    <row r="79" spans="2:2" s="230" customFormat="1" x14ac:dyDescent="0.2">
      <c r="B79" s="238"/>
    </row>
    <row r="80" spans="2:2" s="230" customFormat="1" x14ac:dyDescent="0.2">
      <c r="B80" s="238"/>
    </row>
    <row r="81" spans="2:2" s="230" customFormat="1" x14ac:dyDescent="0.2">
      <c r="B81" s="238"/>
    </row>
    <row r="82" spans="2:2" s="230" customFormat="1" x14ac:dyDescent="0.2">
      <c r="B82" s="238"/>
    </row>
    <row r="83" spans="2:2" s="230" customFormat="1" x14ac:dyDescent="0.2">
      <c r="B83" s="238"/>
    </row>
    <row r="84" spans="2:2" s="230" customFormat="1" x14ac:dyDescent="0.2">
      <c r="B84" s="238"/>
    </row>
    <row r="85" spans="2:2" s="230" customFormat="1" x14ac:dyDescent="0.2">
      <c r="B85" s="238"/>
    </row>
    <row r="86" spans="2:2" s="230" customFormat="1" x14ac:dyDescent="0.2">
      <c r="B86" s="238"/>
    </row>
    <row r="87" spans="2:2" s="230" customFormat="1" x14ac:dyDescent="0.2">
      <c r="B87" s="238"/>
    </row>
    <row r="88" spans="2:2" s="230" customFormat="1" x14ac:dyDescent="0.2">
      <c r="B88" s="238"/>
    </row>
    <row r="89" spans="2:2" s="230" customFormat="1" x14ac:dyDescent="0.2">
      <c r="B89" s="238"/>
    </row>
    <row r="90" spans="2:2" s="230" customFormat="1" x14ac:dyDescent="0.2">
      <c r="B90" s="238"/>
    </row>
    <row r="91" spans="2:2" s="230" customFormat="1" x14ac:dyDescent="0.2">
      <c r="B91" s="238"/>
    </row>
    <row r="92" spans="2:2" s="230" customFormat="1" x14ac:dyDescent="0.2">
      <c r="B92" s="238"/>
    </row>
    <row r="93" spans="2:2" s="230" customFormat="1" x14ac:dyDescent="0.2">
      <c r="B93" s="238"/>
    </row>
    <row r="94" spans="2:2" s="230" customFormat="1" x14ac:dyDescent="0.2">
      <c r="B94" s="238"/>
    </row>
    <row r="95" spans="2:2" s="230" customFormat="1" x14ac:dyDescent="0.2">
      <c r="B95" s="238"/>
    </row>
    <row r="96" spans="2:2" s="230" customFormat="1" x14ac:dyDescent="0.2">
      <c r="B96" s="238"/>
    </row>
    <row r="97" spans="2:2" s="230" customFormat="1" x14ac:dyDescent="0.2">
      <c r="B97" s="238"/>
    </row>
    <row r="98" spans="2:2" s="230" customFormat="1" x14ac:dyDescent="0.2">
      <c r="B98" s="238"/>
    </row>
    <row r="99" spans="2:2" s="230" customFormat="1" x14ac:dyDescent="0.2">
      <c r="B99" s="238"/>
    </row>
    <row r="100" spans="2:2" s="230" customFormat="1" x14ac:dyDescent="0.2">
      <c r="B100" s="238"/>
    </row>
    <row r="101" spans="2:2" s="230" customFormat="1" x14ac:dyDescent="0.2">
      <c r="B101" s="238"/>
    </row>
    <row r="102" spans="2:2" s="230" customFormat="1" x14ac:dyDescent="0.2">
      <c r="B102" s="238"/>
    </row>
    <row r="103" spans="2:2" s="230" customFormat="1" x14ac:dyDescent="0.2">
      <c r="B103" s="238"/>
    </row>
    <row r="104" spans="2:2" s="230" customFormat="1" x14ac:dyDescent="0.2">
      <c r="B104" s="238"/>
    </row>
    <row r="105" spans="2:2" s="230" customFormat="1" x14ac:dyDescent="0.2">
      <c r="B105" s="238"/>
    </row>
    <row r="106" spans="2:2" s="230" customFormat="1" x14ac:dyDescent="0.2">
      <c r="B106" s="238"/>
    </row>
    <row r="107" spans="2:2" s="230" customFormat="1" x14ac:dyDescent="0.2">
      <c r="B107" s="238"/>
    </row>
    <row r="108" spans="2:2" s="230" customFormat="1" x14ac:dyDescent="0.2">
      <c r="B108" s="238"/>
    </row>
    <row r="109" spans="2:2" s="230" customFormat="1" x14ac:dyDescent="0.2">
      <c r="B109" s="238"/>
    </row>
    <row r="110" spans="2:2" s="230" customFormat="1" x14ac:dyDescent="0.2">
      <c r="B110" s="238"/>
    </row>
    <row r="111" spans="2:2" s="230" customFormat="1" x14ac:dyDescent="0.2">
      <c r="B111" s="238"/>
    </row>
    <row r="112" spans="2:2" s="230" customFormat="1" x14ac:dyDescent="0.2">
      <c r="B112" s="238"/>
    </row>
    <row r="113" spans="2:2" s="230" customFormat="1" x14ac:dyDescent="0.2">
      <c r="B113" s="238"/>
    </row>
    <row r="114" spans="2:2" s="230" customFormat="1" x14ac:dyDescent="0.2">
      <c r="B114" s="238"/>
    </row>
    <row r="115" spans="2:2" s="230" customFormat="1" x14ac:dyDescent="0.2">
      <c r="B115" s="238"/>
    </row>
    <row r="116" spans="2:2" s="230" customFormat="1" x14ac:dyDescent="0.2">
      <c r="B116" s="238"/>
    </row>
    <row r="117" spans="2:2" s="230" customFormat="1" x14ac:dyDescent="0.2">
      <c r="B117" s="238"/>
    </row>
    <row r="118" spans="2:2" s="230" customFormat="1" x14ac:dyDescent="0.2">
      <c r="B118" s="238"/>
    </row>
    <row r="119" spans="2:2" s="230" customFormat="1" x14ac:dyDescent="0.2">
      <c r="B119" s="238"/>
    </row>
    <row r="120" spans="2:2" s="230" customFormat="1" x14ac:dyDescent="0.2">
      <c r="B120" s="238"/>
    </row>
    <row r="121" spans="2:2" s="230" customFormat="1" x14ac:dyDescent="0.2">
      <c r="B121" s="238"/>
    </row>
    <row r="122" spans="2:2" s="230" customFormat="1" x14ac:dyDescent="0.2">
      <c r="B122" s="238"/>
    </row>
    <row r="123" spans="2:2" s="230" customFormat="1" x14ac:dyDescent="0.2">
      <c r="B123" s="238"/>
    </row>
    <row r="124" spans="2:2" s="230" customFormat="1" x14ac:dyDescent="0.2">
      <c r="B124" s="238"/>
    </row>
    <row r="125" spans="2:2" s="230" customFormat="1" x14ac:dyDescent="0.2">
      <c r="B125" s="238"/>
    </row>
    <row r="126" spans="2:2" s="230" customFormat="1" x14ac:dyDescent="0.2">
      <c r="B126" s="238"/>
    </row>
    <row r="127" spans="2:2" s="230" customFormat="1" x14ac:dyDescent="0.2">
      <c r="B127" s="238"/>
    </row>
    <row r="128" spans="2:2" s="230" customFormat="1" x14ac:dyDescent="0.2">
      <c r="B128" s="238"/>
    </row>
    <row r="129" spans="2:2" s="230" customFormat="1" x14ac:dyDescent="0.2">
      <c r="B129" s="238"/>
    </row>
    <row r="130" spans="2:2" s="230" customFormat="1" x14ac:dyDescent="0.2">
      <c r="B130" s="238"/>
    </row>
    <row r="131" spans="2:2" s="230" customFormat="1" x14ac:dyDescent="0.2">
      <c r="B131" s="238"/>
    </row>
    <row r="132" spans="2:2" s="230" customFormat="1" x14ac:dyDescent="0.2">
      <c r="B132" s="238"/>
    </row>
    <row r="133" spans="2:2" s="230" customFormat="1" x14ac:dyDescent="0.2">
      <c r="B133" s="238"/>
    </row>
    <row r="134" spans="2:2" s="230" customFormat="1" x14ac:dyDescent="0.2">
      <c r="B134" s="238"/>
    </row>
    <row r="135" spans="2:2" s="230" customFormat="1" x14ac:dyDescent="0.2">
      <c r="B135" s="238"/>
    </row>
    <row r="136" spans="2:2" s="230" customFormat="1" x14ac:dyDescent="0.2">
      <c r="B136" s="238"/>
    </row>
    <row r="137" spans="2:2" s="230" customFormat="1" x14ac:dyDescent="0.2">
      <c r="B137" s="238"/>
    </row>
    <row r="138" spans="2:2" s="230" customFormat="1" x14ac:dyDescent="0.2">
      <c r="B138" s="238"/>
    </row>
    <row r="139" spans="2:2" s="230" customFormat="1" x14ac:dyDescent="0.2">
      <c r="B139" s="238"/>
    </row>
    <row r="140" spans="2:2" s="230" customFormat="1" x14ac:dyDescent="0.2">
      <c r="B140" s="238"/>
    </row>
    <row r="141" spans="2:2" s="230" customFormat="1" x14ac:dyDescent="0.2">
      <c r="B141" s="238"/>
    </row>
    <row r="142" spans="2:2" s="230" customFormat="1" x14ac:dyDescent="0.2">
      <c r="B142" s="238"/>
    </row>
    <row r="143" spans="2:2" s="230" customFormat="1" x14ac:dyDescent="0.2">
      <c r="B143" s="238"/>
    </row>
    <row r="144" spans="2:2" s="230" customFormat="1" x14ac:dyDescent="0.2">
      <c r="B144" s="238"/>
    </row>
    <row r="145" spans="2:2" s="230" customFormat="1" x14ac:dyDescent="0.2">
      <c r="B145" s="238"/>
    </row>
    <row r="146" spans="2:2" s="230" customFormat="1" x14ac:dyDescent="0.2">
      <c r="B146" s="238"/>
    </row>
    <row r="147" spans="2:2" s="230" customFormat="1" x14ac:dyDescent="0.2">
      <c r="B147" s="238"/>
    </row>
    <row r="148" spans="2:2" s="230" customFormat="1" x14ac:dyDescent="0.2">
      <c r="B148" s="238"/>
    </row>
    <row r="149" spans="2:2" s="230" customFormat="1" x14ac:dyDescent="0.2">
      <c r="B149" s="238"/>
    </row>
    <row r="150" spans="2:2" s="230" customFormat="1" x14ac:dyDescent="0.2">
      <c r="B150" s="238"/>
    </row>
    <row r="151" spans="2:2" s="230" customFormat="1" x14ac:dyDescent="0.2">
      <c r="B151" s="238"/>
    </row>
    <row r="152" spans="2:2" s="230" customFormat="1" x14ac:dyDescent="0.2">
      <c r="B152" s="238"/>
    </row>
    <row r="153" spans="2:2" s="230" customFormat="1" x14ac:dyDescent="0.2">
      <c r="B153" s="238"/>
    </row>
    <row r="154" spans="2:2" s="230" customFormat="1" x14ac:dyDescent="0.2">
      <c r="B154" s="238"/>
    </row>
    <row r="155" spans="2:2" s="230" customFormat="1" x14ac:dyDescent="0.2">
      <c r="B155" s="238"/>
    </row>
    <row r="156" spans="2:2" s="230" customFormat="1" x14ac:dyDescent="0.2">
      <c r="B156" s="238"/>
    </row>
    <row r="157" spans="2:2" s="230" customFormat="1" x14ac:dyDescent="0.2">
      <c r="B157" s="238"/>
    </row>
    <row r="158" spans="2:2" s="230" customFormat="1" x14ac:dyDescent="0.2">
      <c r="B158" s="238"/>
    </row>
    <row r="159" spans="2:2" s="230" customFormat="1" x14ac:dyDescent="0.2">
      <c r="B159" s="238"/>
    </row>
    <row r="160" spans="2:2" s="230" customFormat="1" x14ac:dyDescent="0.2">
      <c r="B160" s="238"/>
    </row>
    <row r="161" spans="2:2" s="230" customFormat="1" x14ac:dyDescent="0.2">
      <c r="B161" s="238"/>
    </row>
    <row r="162" spans="2:2" s="230" customFormat="1" x14ac:dyDescent="0.2">
      <c r="B162" s="238"/>
    </row>
    <row r="163" spans="2:2" s="230" customFormat="1" x14ac:dyDescent="0.2">
      <c r="B163" s="238"/>
    </row>
    <row r="164" spans="2:2" s="230" customFormat="1" x14ac:dyDescent="0.2">
      <c r="B164" s="238"/>
    </row>
    <row r="165" spans="2:2" s="230" customFormat="1" x14ac:dyDescent="0.2">
      <c r="B165" s="238"/>
    </row>
    <row r="166" spans="2:2" s="230" customFormat="1" x14ac:dyDescent="0.2">
      <c r="B166" s="238"/>
    </row>
    <row r="167" spans="2:2" s="230" customFormat="1" x14ac:dyDescent="0.2">
      <c r="B167" s="238"/>
    </row>
    <row r="168" spans="2:2" s="230" customFormat="1" x14ac:dyDescent="0.2">
      <c r="B168" s="238"/>
    </row>
    <row r="169" spans="2:2" s="230" customFormat="1" x14ac:dyDescent="0.2">
      <c r="B169" s="238"/>
    </row>
    <row r="170" spans="2:2" s="230" customFormat="1" x14ac:dyDescent="0.2">
      <c r="B170" s="238"/>
    </row>
    <row r="171" spans="2:2" s="230" customFormat="1" x14ac:dyDescent="0.2">
      <c r="B171" s="238"/>
    </row>
    <row r="172" spans="2:2" s="230" customFormat="1" x14ac:dyDescent="0.2">
      <c r="B172" s="238"/>
    </row>
    <row r="173" spans="2:2" s="230" customFormat="1" x14ac:dyDescent="0.2">
      <c r="B173" s="238"/>
    </row>
    <row r="174" spans="2:2" s="230" customFormat="1" x14ac:dyDescent="0.2">
      <c r="B174" s="238"/>
    </row>
    <row r="175" spans="2:2" s="230" customFormat="1" x14ac:dyDescent="0.2">
      <c r="B175" s="238"/>
    </row>
    <row r="176" spans="2:2" s="230" customFormat="1" x14ac:dyDescent="0.2">
      <c r="B176" s="238"/>
    </row>
    <row r="177" spans="2:2" s="230" customFormat="1" x14ac:dyDescent="0.2">
      <c r="B177" s="238"/>
    </row>
    <row r="178" spans="2:2" s="230" customFormat="1" x14ac:dyDescent="0.2">
      <c r="B178" s="238"/>
    </row>
    <row r="179" spans="2:2" s="230" customFormat="1" x14ac:dyDescent="0.2">
      <c r="B179" s="238"/>
    </row>
    <row r="180" spans="2:2" s="230" customFormat="1" x14ac:dyDescent="0.2">
      <c r="B180" s="238"/>
    </row>
    <row r="181" spans="2:2" s="230" customFormat="1" x14ac:dyDescent="0.2">
      <c r="B181" s="238"/>
    </row>
    <row r="182" spans="2:2" s="230" customFormat="1" x14ac:dyDescent="0.2">
      <c r="B182" s="238"/>
    </row>
    <row r="183" spans="2:2" s="230" customFormat="1" x14ac:dyDescent="0.2">
      <c r="B183" s="238"/>
    </row>
    <row r="184" spans="2:2" s="230" customFormat="1" x14ac:dyDescent="0.2">
      <c r="B184" s="238"/>
    </row>
    <row r="185" spans="2:2" s="230" customFormat="1" x14ac:dyDescent="0.2">
      <c r="B185" s="238"/>
    </row>
    <row r="186" spans="2:2" s="230" customFormat="1" x14ac:dyDescent="0.2">
      <c r="B186" s="238"/>
    </row>
    <row r="187" spans="2:2" s="230" customFormat="1" x14ac:dyDescent="0.2">
      <c r="B187" s="238"/>
    </row>
    <row r="188" spans="2:2" s="230" customFormat="1" x14ac:dyDescent="0.2">
      <c r="B188" s="238"/>
    </row>
    <row r="189" spans="2:2" s="230" customFormat="1" x14ac:dyDescent="0.2">
      <c r="B189" s="238"/>
    </row>
    <row r="190" spans="2:2" s="230" customFormat="1" x14ac:dyDescent="0.2">
      <c r="B190" s="238"/>
    </row>
    <row r="191" spans="2:2" s="230" customFormat="1" x14ac:dyDescent="0.2">
      <c r="B191" s="238"/>
    </row>
    <row r="192" spans="2:2" s="230" customFormat="1" x14ac:dyDescent="0.2">
      <c r="B192" s="238"/>
    </row>
    <row r="193" spans="2:2" s="230" customFormat="1" x14ac:dyDescent="0.2">
      <c r="B193" s="238"/>
    </row>
    <row r="194" spans="2:2" s="230" customFormat="1" x14ac:dyDescent="0.2">
      <c r="B194" s="238"/>
    </row>
    <row r="195" spans="2:2" s="230" customFormat="1" x14ac:dyDescent="0.2">
      <c r="B195" s="238"/>
    </row>
    <row r="196" spans="2:2" s="230" customFormat="1" x14ac:dyDescent="0.2">
      <c r="B196" s="238"/>
    </row>
    <row r="197" spans="2:2" s="230" customFormat="1" x14ac:dyDescent="0.2">
      <c r="B197" s="238"/>
    </row>
    <row r="198" spans="2:2" s="230" customFormat="1" x14ac:dyDescent="0.2">
      <c r="B198" s="238"/>
    </row>
    <row r="199" spans="2:2" s="230" customFormat="1" x14ac:dyDescent="0.2">
      <c r="B199" s="238"/>
    </row>
    <row r="200" spans="2:2" s="230" customFormat="1" x14ac:dyDescent="0.2">
      <c r="B200" s="238"/>
    </row>
    <row r="201" spans="2:2" s="230" customFormat="1" x14ac:dyDescent="0.2">
      <c r="B201" s="238"/>
    </row>
    <row r="202" spans="2:2" s="230" customFormat="1" x14ac:dyDescent="0.2">
      <c r="B202" s="238"/>
    </row>
    <row r="203" spans="2:2" s="230" customFormat="1" x14ac:dyDescent="0.2">
      <c r="B203" s="238"/>
    </row>
    <row r="204" spans="2:2" s="230" customFormat="1" x14ac:dyDescent="0.2">
      <c r="B204" s="238"/>
    </row>
    <row r="205" spans="2:2" s="230" customFormat="1" x14ac:dyDescent="0.2">
      <c r="B205" s="238"/>
    </row>
    <row r="206" spans="2:2" s="230" customFormat="1" x14ac:dyDescent="0.2">
      <c r="B206" s="238"/>
    </row>
    <row r="207" spans="2:2" s="230" customFormat="1" x14ac:dyDescent="0.2">
      <c r="B207" s="238"/>
    </row>
    <row r="208" spans="2:2" s="230" customFormat="1" x14ac:dyDescent="0.2">
      <c r="B208" s="238"/>
    </row>
    <row r="209" spans="2:2" s="230" customFormat="1" x14ac:dyDescent="0.2">
      <c r="B209" s="238"/>
    </row>
    <row r="210" spans="2:2" s="230" customFormat="1" x14ac:dyDescent="0.2">
      <c r="B210" s="238"/>
    </row>
    <row r="211" spans="2:2" s="230" customFormat="1" x14ac:dyDescent="0.2">
      <c r="B211" s="238"/>
    </row>
    <row r="212" spans="2:2" s="230" customFormat="1" x14ac:dyDescent="0.2">
      <c r="B212" s="238"/>
    </row>
    <row r="213" spans="2:2" s="230" customFormat="1" x14ac:dyDescent="0.2">
      <c r="B213" s="238"/>
    </row>
    <row r="214" spans="2:2" s="230" customFormat="1" x14ac:dyDescent="0.2">
      <c r="B214" s="238"/>
    </row>
    <row r="215" spans="2:2" s="230" customFormat="1" x14ac:dyDescent="0.2">
      <c r="B215" s="238"/>
    </row>
    <row r="216" spans="2:2" s="230" customFormat="1" x14ac:dyDescent="0.2">
      <c r="B216" s="238"/>
    </row>
    <row r="217" spans="2:2" s="230" customFormat="1" x14ac:dyDescent="0.2">
      <c r="B217" s="238"/>
    </row>
    <row r="218" spans="2:2" s="230" customFormat="1" x14ac:dyDescent="0.2">
      <c r="B218" s="238"/>
    </row>
    <row r="219" spans="2:2" s="230" customFormat="1" x14ac:dyDescent="0.2">
      <c r="B219" s="238"/>
    </row>
    <row r="220" spans="2:2" s="230" customFormat="1" x14ac:dyDescent="0.2">
      <c r="B220" s="238"/>
    </row>
    <row r="221" spans="2:2" s="230" customFormat="1" x14ac:dyDescent="0.2">
      <c r="B221" s="238"/>
    </row>
    <row r="222" spans="2:2" s="230" customFormat="1" x14ac:dyDescent="0.2">
      <c r="B222" s="238"/>
    </row>
    <row r="223" spans="2:2" s="230" customFormat="1" x14ac:dyDescent="0.2">
      <c r="B223" s="238"/>
    </row>
    <row r="224" spans="2:2" s="230" customFormat="1" x14ac:dyDescent="0.2">
      <c r="B224" s="238"/>
    </row>
    <row r="225" spans="2:2" s="230" customFormat="1" x14ac:dyDescent="0.2">
      <c r="B225" s="238"/>
    </row>
    <row r="226" spans="2:2" s="230" customFormat="1" x14ac:dyDescent="0.2">
      <c r="B226" s="238"/>
    </row>
    <row r="227" spans="2:2" s="230" customFormat="1" x14ac:dyDescent="0.2">
      <c r="B227" s="238"/>
    </row>
    <row r="228" spans="2:2" s="230" customFormat="1" x14ac:dyDescent="0.2">
      <c r="B228" s="238"/>
    </row>
    <row r="229" spans="2:2" s="230" customFormat="1" x14ac:dyDescent="0.2">
      <c r="B229" s="238"/>
    </row>
    <row r="230" spans="2:2" s="230" customFormat="1" x14ac:dyDescent="0.2">
      <c r="B230" s="238"/>
    </row>
    <row r="231" spans="2:2" s="230" customFormat="1" x14ac:dyDescent="0.2">
      <c r="B231" s="238"/>
    </row>
    <row r="232" spans="2:2" s="230" customFormat="1" x14ac:dyDescent="0.2">
      <c r="B232" s="238"/>
    </row>
    <row r="233" spans="2:2" s="230" customFormat="1" x14ac:dyDescent="0.2">
      <c r="B233" s="238"/>
    </row>
    <row r="234" spans="2:2" s="230" customFormat="1" x14ac:dyDescent="0.2">
      <c r="B234" s="238"/>
    </row>
    <row r="235" spans="2:2" s="230" customFormat="1" x14ac:dyDescent="0.2">
      <c r="B235" s="238"/>
    </row>
    <row r="236" spans="2:2" s="230" customFormat="1" x14ac:dyDescent="0.2">
      <c r="B236" s="238"/>
    </row>
    <row r="237" spans="2:2" s="230" customFormat="1" x14ac:dyDescent="0.2">
      <c r="B237" s="238"/>
    </row>
    <row r="238" spans="2:2" s="230" customFormat="1" x14ac:dyDescent="0.2">
      <c r="B238" s="238"/>
    </row>
    <row r="239" spans="2:2" s="230" customFormat="1" x14ac:dyDescent="0.2">
      <c r="B239" s="238"/>
    </row>
    <row r="240" spans="2:2" s="230" customFormat="1" x14ac:dyDescent="0.2">
      <c r="B240" s="238"/>
    </row>
    <row r="241" spans="2:2" s="230" customFormat="1" x14ac:dyDescent="0.2">
      <c r="B241" s="238"/>
    </row>
    <row r="242" spans="2:2" s="230" customFormat="1" x14ac:dyDescent="0.2">
      <c r="B242" s="238"/>
    </row>
    <row r="243" spans="2:2" s="230" customFormat="1" x14ac:dyDescent="0.2">
      <c r="B243" s="238"/>
    </row>
    <row r="244" spans="2:2" s="230" customFormat="1" x14ac:dyDescent="0.2">
      <c r="B244" s="238"/>
    </row>
    <row r="245" spans="2:2" s="230" customFormat="1" x14ac:dyDescent="0.2">
      <c r="B245" s="238"/>
    </row>
    <row r="246" spans="2:2" s="230" customFormat="1" x14ac:dyDescent="0.2">
      <c r="B246" s="238"/>
    </row>
    <row r="247" spans="2:2" s="230" customFormat="1" x14ac:dyDescent="0.2">
      <c r="B247" s="238"/>
    </row>
    <row r="248" spans="2:2" s="230" customFormat="1" x14ac:dyDescent="0.2">
      <c r="B248" s="238"/>
    </row>
    <row r="249" spans="2:2" s="230" customFormat="1" x14ac:dyDescent="0.2">
      <c r="B249" s="238"/>
    </row>
    <row r="250" spans="2:2" s="230" customFormat="1" x14ac:dyDescent="0.2">
      <c r="B250" s="238"/>
    </row>
    <row r="251" spans="2:2" s="230" customFormat="1" x14ac:dyDescent="0.2">
      <c r="B251" s="238"/>
    </row>
    <row r="252" spans="2:2" s="230" customFormat="1" x14ac:dyDescent="0.2">
      <c r="B252" s="238"/>
    </row>
    <row r="253" spans="2:2" s="230" customFormat="1" x14ac:dyDescent="0.2">
      <c r="B253" s="238"/>
    </row>
    <row r="254" spans="2:2" s="230" customFormat="1" x14ac:dyDescent="0.2">
      <c r="B254" s="238"/>
    </row>
    <row r="255" spans="2:2" s="230" customFormat="1" x14ac:dyDescent="0.2">
      <c r="B255" s="238"/>
    </row>
    <row r="256" spans="2:2" s="230" customFormat="1" x14ac:dyDescent="0.2">
      <c r="B256" s="238"/>
    </row>
    <row r="257" spans="2:2" s="230" customFormat="1" x14ac:dyDescent="0.2">
      <c r="B257" s="238"/>
    </row>
    <row r="258" spans="2:2" s="230" customFormat="1" x14ac:dyDescent="0.2">
      <c r="B258" s="238"/>
    </row>
    <row r="259" spans="2:2" s="230" customFormat="1" x14ac:dyDescent="0.2">
      <c r="B259" s="238"/>
    </row>
    <row r="260" spans="2:2" s="230" customFormat="1" x14ac:dyDescent="0.2">
      <c r="B260" s="238"/>
    </row>
    <row r="261" spans="2:2" s="230" customFormat="1" x14ac:dyDescent="0.2">
      <c r="B261" s="238"/>
    </row>
    <row r="262" spans="2:2" s="230" customFormat="1" x14ac:dyDescent="0.2">
      <c r="B262" s="238"/>
    </row>
    <row r="263" spans="2:2" s="230" customFormat="1" x14ac:dyDescent="0.2">
      <c r="B263" s="238"/>
    </row>
    <row r="264" spans="2:2" s="230" customFormat="1" x14ac:dyDescent="0.2">
      <c r="B264" s="238"/>
    </row>
    <row r="265" spans="2:2" s="230" customFormat="1" x14ac:dyDescent="0.2">
      <c r="B265" s="238"/>
    </row>
    <row r="266" spans="2:2" s="230" customFormat="1" x14ac:dyDescent="0.2">
      <c r="B266" s="238"/>
    </row>
    <row r="267" spans="2:2" s="230" customFormat="1" x14ac:dyDescent="0.2">
      <c r="B267" s="238"/>
    </row>
    <row r="268" spans="2:2" s="230" customFormat="1" x14ac:dyDescent="0.2">
      <c r="B268" s="238"/>
    </row>
    <row r="269" spans="2:2" s="230" customFormat="1" x14ac:dyDescent="0.2">
      <c r="B269" s="238"/>
    </row>
    <row r="270" spans="2:2" s="230" customFormat="1" x14ac:dyDescent="0.2">
      <c r="B270" s="238"/>
    </row>
    <row r="271" spans="2:2" s="230" customFormat="1" x14ac:dyDescent="0.2">
      <c r="B271" s="238"/>
    </row>
    <row r="272" spans="2:2" s="230" customFormat="1" x14ac:dyDescent="0.2">
      <c r="B272" s="238"/>
    </row>
    <row r="273" spans="2:2" s="230" customFormat="1" x14ac:dyDescent="0.2">
      <c r="B273" s="238"/>
    </row>
    <row r="274" spans="2:2" s="230" customFormat="1" x14ac:dyDescent="0.2">
      <c r="B274" s="238"/>
    </row>
    <row r="275" spans="2:2" s="230" customFormat="1" x14ac:dyDescent="0.2">
      <c r="B275" s="238"/>
    </row>
    <row r="276" spans="2:2" s="230" customFormat="1" x14ac:dyDescent="0.2">
      <c r="B276" s="238"/>
    </row>
    <row r="277" spans="2:2" s="230" customFormat="1" x14ac:dyDescent="0.2">
      <c r="B277" s="238"/>
    </row>
    <row r="278" spans="2:2" s="230" customFormat="1" x14ac:dyDescent="0.2">
      <c r="B278" s="238"/>
    </row>
    <row r="279" spans="2:2" s="230" customFormat="1" x14ac:dyDescent="0.2">
      <c r="B279" s="238"/>
    </row>
    <row r="280" spans="2:2" s="230" customFormat="1" x14ac:dyDescent="0.2">
      <c r="B280" s="238"/>
    </row>
    <row r="281" spans="2:2" s="230" customFormat="1" x14ac:dyDescent="0.2">
      <c r="B281" s="238"/>
    </row>
    <row r="282" spans="2:2" s="230" customFormat="1" x14ac:dyDescent="0.2">
      <c r="B282" s="238"/>
    </row>
    <row r="283" spans="2:2" s="230" customFormat="1" x14ac:dyDescent="0.2">
      <c r="B283" s="238"/>
    </row>
    <row r="284" spans="2:2" s="230" customFormat="1" x14ac:dyDescent="0.2">
      <c r="B284" s="238"/>
    </row>
    <row r="285" spans="2:2" s="230" customFormat="1" x14ac:dyDescent="0.2">
      <c r="B285" s="238"/>
    </row>
    <row r="286" spans="2:2" s="230" customFormat="1" x14ac:dyDescent="0.2">
      <c r="B286" s="238"/>
    </row>
    <row r="287" spans="2:2" s="230" customFormat="1" x14ac:dyDescent="0.2">
      <c r="B287" s="238"/>
    </row>
    <row r="288" spans="2:2" s="230" customFormat="1" x14ac:dyDescent="0.2">
      <c r="B288" s="238"/>
    </row>
    <row r="289" spans="2:2" s="230" customFormat="1" x14ac:dyDescent="0.2">
      <c r="B289" s="238"/>
    </row>
    <row r="290" spans="2:2" s="230" customFormat="1" x14ac:dyDescent="0.2">
      <c r="B290" s="238"/>
    </row>
    <row r="291" spans="2:2" s="230" customFormat="1" x14ac:dyDescent="0.2">
      <c r="B291" s="238"/>
    </row>
    <row r="292" spans="2:2" s="230" customFormat="1" x14ac:dyDescent="0.2">
      <c r="B292" s="238"/>
    </row>
    <row r="293" spans="2:2" s="230" customFormat="1" x14ac:dyDescent="0.2">
      <c r="B293" s="238"/>
    </row>
    <row r="294" spans="2:2" s="230" customFormat="1" x14ac:dyDescent="0.2">
      <c r="B294" s="238"/>
    </row>
    <row r="295" spans="2:2" s="230" customFormat="1" x14ac:dyDescent="0.2">
      <c r="B295" s="238"/>
    </row>
    <row r="296" spans="2:2" s="230" customFormat="1" x14ac:dyDescent="0.2">
      <c r="B296" s="238"/>
    </row>
    <row r="297" spans="2:2" s="230" customFormat="1" x14ac:dyDescent="0.2">
      <c r="B297" s="238"/>
    </row>
    <row r="298" spans="2:2" s="230" customFormat="1" x14ac:dyDescent="0.2">
      <c r="B298" s="238"/>
    </row>
    <row r="299" spans="2:2" s="230" customFormat="1" x14ac:dyDescent="0.2">
      <c r="B299" s="238"/>
    </row>
    <row r="300" spans="2:2" s="230" customFormat="1" x14ac:dyDescent="0.2">
      <c r="B300" s="238"/>
    </row>
    <row r="301" spans="2:2" s="230" customFormat="1" x14ac:dyDescent="0.2">
      <c r="B301" s="238"/>
    </row>
    <row r="302" spans="2:2" s="230" customFormat="1" x14ac:dyDescent="0.2">
      <c r="B302" s="238"/>
    </row>
    <row r="303" spans="2:2" s="230" customFormat="1" x14ac:dyDescent="0.2">
      <c r="B303" s="238"/>
    </row>
    <row r="304" spans="2:2" s="230" customFormat="1" x14ac:dyDescent="0.2">
      <c r="B304" s="238"/>
    </row>
    <row r="305" spans="2:2" s="230" customFormat="1" x14ac:dyDescent="0.2">
      <c r="B305" s="238"/>
    </row>
    <row r="306" spans="2:2" s="230" customFormat="1" x14ac:dyDescent="0.2">
      <c r="B306" s="238"/>
    </row>
    <row r="307" spans="2:2" s="230" customFormat="1" x14ac:dyDescent="0.2">
      <c r="B307" s="238"/>
    </row>
    <row r="308" spans="2:2" s="230" customFormat="1" x14ac:dyDescent="0.2">
      <c r="B308" s="238"/>
    </row>
    <row r="309" spans="2:2" s="230" customFormat="1" x14ac:dyDescent="0.2">
      <c r="B309" s="238"/>
    </row>
    <row r="310" spans="2:2" s="230" customFormat="1" x14ac:dyDescent="0.2">
      <c r="B310" s="238"/>
    </row>
    <row r="311" spans="2:2" s="230" customFormat="1" x14ac:dyDescent="0.2">
      <c r="B311" s="238"/>
    </row>
    <row r="312" spans="2:2" s="230" customFormat="1" x14ac:dyDescent="0.2">
      <c r="B312" s="238"/>
    </row>
    <row r="313" spans="2:2" s="230" customFormat="1" x14ac:dyDescent="0.2">
      <c r="B313" s="238"/>
    </row>
    <row r="314" spans="2:2" s="230" customFormat="1" x14ac:dyDescent="0.2">
      <c r="B314" s="238"/>
    </row>
    <row r="315" spans="2:2" s="230" customFormat="1" x14ac:dyDescent="0.2">
      <c r="B315" s="238"/>
    </row>
    <row r="316" spans="2:2" s="230" customFormat="1" x14ac:dyDescent="0.2">
      <c r="B316" s="238"/>
    </row>
    <row r="317" spans="2:2" s="230" customFormat="1" x14ac:dyDescent="0.2">
      <c r="B317" s="238"/>
    </row>
    <row r="318" spans="2:2" s="230" customFormat="1" x14ac:dyDescent="0.2">
      <c r="B318" s="238"/>
    </row>
    <row r="319" spans="2:2" s="230" customFormat="1" x14ac:dyDescent="0.2">
      <c r="B319" s="238"/>
    </row>
    <row r="320" spans="2:2" s="230" customFormat="1" x14ac:dyDescent="0.2">
      <c r="B320" s="238"/>
    </row>
    <row r="321" spans="2:2" s="230" customFormat="1" x14ac:dyDescent="0.2">
      <c r="B321" s="238"/>
    </row>
    <row r="322" spans="2:2" s="230" customFormat="1" x14ac:dyDescent="0.2">
      <c r="B322" s="238"/>
    </row>
    <row r="323" spans="2:2" s="230" customFormat="1" x14ac:dyDescent="0.2">
      <c r="B323" s="238"/>
    </row>
    <row r="324" spans="2:2" s="230" customFormat="1" x14ac:dyDescent="0.2">
      <c r="B324" s="238"/>
    </row>
    <row r="325" spans="2:2" s="230" customFormat="1" x14ac:dyDescent="0.2">
      <c r="B325" s="238"/>
    </row>
    <row r="326" spans="2:2" s="230" customFormat="1" x14ac:dyDescent="0.2">
      <c r="B326" s="238"/>
    </row>
    <row r="327" spans="2:2" s="230" customFormat="1" x14ac:dyDescent="0.2">
      <c r="B327" s="238"/>
    </row>
    <row r="328" spans="2:2" s="230" customFormat="1" x14ac:dyDescent="0.2">
      <c r="B328" s="238"/>
    </row>
    <row r="329" spans="2:2" s="230" customFormat="1" x14ac:dyDescent="0.2">
      <c r="B329" s="238"/>
    </row>
    <row r="330" spans="2:2" s="230" customFormat="1" x14ac:dyDescent="0.2">
      <c r="B330" s="238"/>
    </row>
    <row r="331" spans="2:2" s="230" customFormat="1" x14ac:dyDescent="0.2">
      <c r="B331" s="238"/>
    </row>
    <row r="332" spans="2:2" s="230" customFormat="1" x14ac:dyDescent="0.2">
      <c r="B332" s="238"/>
    </row>
    <row r="333" spans="2:2" s="230" customFormat="1" x14ac:dyDescent="0.2">
      <c r="B333" s="238"/>
    </row>
    <row r="334" spans="2:2" s="230" customFormat="1" x14ac:dyDescent="0.2">
      <c r="B334" s="238"/>
    </row>
    <row r="335" spans="2:2" s="230" customFormat="1" x14ac:dyDescent="0.2">
      <c r="B335" s="238"/>
    </row>
    <row r="336" spans="2:2" s="230" customFormat="1" x14ac:dyDescent="0.2">
      <c r="B336" s="238"/>
    </row>
    <row r="337" spans="2:2" s="230" customFormat="1" x14ac:dyDescent="0.2">
      <c r="B337" s="238"/>
    </row>
    <row r="338" spans="2:2" s="230" customFormat="1" x14ac:dyDescent="0.2">
      <c r="B338" s="238"/>
    </row>
    <row r="339" spans="2:2" s="230" customFormat="1" x14ac:dyDescent="0.2">
      <c r="B339" s="238"/>
    </row>
    <row r="340" spans="2:2" s="230" customFormat="1" x14ac:dyDescent="0.2">
      <c r="B340" s="238"/>
    </row>
    <row r="341" spans="2:2" s="230" customFormat="1" x14ac:dyDescent="0.2">
      <c r="B341" s="238"/>
    </row>
    <row r="342" spans="2:2" s="230" customFormat="1" x14ac:dyDescent="0.2">
      <c r="B342" s="238"/>
    </row>
    <row r="343" spans="2:2" s="230" customFormat="1" x14ac:dyDescent="0.2">
      <c r="B343" s="238"/>
    </row>
    <row r="344" spans="2:2" s="230" customFormat="1" x14ac:dyDescent="0.2">
      <c r="B344" s="238"/>
    </row>
    <row r="345" spans="2:2" s="230" customFormat="1" x14ac:dyDescent="0.2">
      <c r="B345" s="238"/>
    </row>
    <row r="346" spans="2:2" s="230" customFormat="1" x14ac:dyDescent="0.2">
      <c r="B346" s="238"/>
    </row>
    <row r="347" spans="2:2" s="230" customFormat="1" x14ac:dyDescent="0.2">
      <c r="B347" s="238"/>
    </row>
    <row r="348" spans="2:2" s="230" customFormat="1" x14ac:dyDescent="0.2">
      <c r="B348" s="238"/>
    </row>
    <row r="349" spans="2:2" s="230" customFormat="1" x14ac:dyDescent="0.2">
      <c r="B349" s="238"/>
    </row>
    <row r="350" spans="2:2" s="230" customFormat="1" x14ac:dyDescent="0.2">
      <c r="B350" s="238"/>
    </row>
    <row r="351" spans="2:2" s="230" customFormat="1" x14ac:dyDescent="0.2">
      <c r="B351" s="238"/>
    </row>
    <row r="352" spans="2:2" s="230" customFormat="1" x14ac:dyDescent="0.2">
      <c r="B352" s="238"/>
    </row>
    <row r="353" spans="2:2" s="230" customFormat="1" x14ac:dyDescent="0.2">
      <c r="B353" s="238"/>
    </row>
    <row r="354" spans="2:2" s="230" customFormat="1" x14ac:dyDescent="0.2">
      <c r="B354" s="238"/>
    </row>
    <row r="355" spans="2:2" s="230" customFormat="1" x14ac:dyDescent="0.2">
      <c r="B355" s="238"/>
    </row>
    <row r="356" spans="2:2" s="230" customFormat="1" x14ac:dyDescent="0.2">
      <c r="B356" s="238"/>
    </row>
    <row r="357" spans="2:2" s="230" customFormat="1" x14ac:dyDescent="0.2">
      <c r="B357" s="238"/>
    </row>
    <row r="358" spans="2:2" s="230" customFormat="1" x14ac:dyDescent="0.2">
      <c r="B358" s="238"/>
    </row>
    <row r="359" spans="2:2" s="230" customFormat="1" x14ac:dyDescent="0.2">
      <c r="B359" s="238"/>
    </row>
    <row r="360" spans="2:2" s="230" customFormat="1" x14ac:dyDescent="0.2">
      <c r="B360" s="238"/>
    </row>
    <row r="361" spans="2:2" s="230" customFormat="1" x14ac:dyDescent="0.2">
      <c r="B361" s="238"/>
    </row>
    <row r="362" spans="2:2" s="230" customFormat="1" x14ac:dyDescent="0.2">
      <c r="B362" s="238"/>
    </row>
    <row r="363" spans="2:2" s="230" customFormat="1" x14ac:dyDescent="0.2">
      <c r="B363" s="238"/>
    </row>
    <row r="364" spans="2:2" s="230" customFormat="1" x14ac:dyDescent="0.2">
      <c r="B364" s="238"/>
    </row>
    <row r="365" spans="2:2" s="230" customFormat="1" x14ac:dyDescent="0.2">
      <c r="B365" s="238"/>
    </row>
    <row r="366" spans="2:2" s="230" customFormat="1" x14ac:dyDescent="0.2">
      <c r="B366" s="238"/>
    </row>
    <row r="367" spans="2:2" s="230" customFormat="1" x14ac:dyDescent="0.2">
      <c r="B367" s="238"/>
    </row>
    <row r="368" spans="2:2" s="230" customFormat="1" x14ac:dyDescent="0.2">
      <c r="B368" s="238"/>
    </row>
    <row r="369" spans="2:2" s="230" customFormat="1" x14ac:dyDescent="0.2">
      <c r="B369" s="238"/>
    </row>
    <row r="370" spans="2:2" s="230" customFormat="1" x14ac:dyDescent="0.2">
      <c r="B370" s="238"/>
    </row>
    <row r="371" spans="2:2" s="230" customFormat="1" x14ac:dyDescent="0.2">
      <c r="B371" s="238"/>
    </row>
    <row r="372" spans="2:2" s="230" customFormat="1" x14ac:dyDescent="0.2">
      <c r="B372" s="238"/>
    </row>
    <row r="373" spans="2:2" s="230" customFormat="1" x14ac:dyDescent="0.2">
      <c r="B373" s="238"/>
    </row>
    <row r="374" spans="2:2" s="230" customFormat="1" x14ac:dyDescent="0.2">
      <c r="B374" s="238"/>
    </row>
    <row r="375" spans="2:2" s="230" customFormat="1" x14ac:dyDescent="0.2">
      <c r="B375" s="238"/>
    </row>
    <row r="376" spans="2:2" s="230" customFormat="1" x14ac:dyDescent="0.2">
      <c r="B376" s="238"/>
    </row>
    <row r="377" spans="2:2" s="230" customFormat="1" x14ac:dyDescent="0.2">
      <c r="B377" s="238"/>
    </row>
    <row r="378" spans="2:2" s="230" customFormat="1" x14ac:dyDescent="0.2">
      <c r="B378" s="238"/>
    </row>
    <row r="379" spans="2:2" s="230" customFormat="1" x14ac:dyDescent="0.2">
      <c r="B379" s="238"/>
    </row>
    <row r="380" spans="2:2" s="230" customFormat="1" x14ac:dyDescent="0.2">
      <c r="B380" s="238"/>
    </row>
    <row r="381" spans="2:2" s="230" customFormat="1" x14ac:dyDescent="0.2">
      <c r="B381" s="238"/>
    </row>
    <row r="382" spans="2:2" s="230" customFormat="1" x14ac:dyDescent="0.2">
      <c r="B382" s="238"/>
    </row>
    <row r="383" spans="2:2" s="230" customFormat="1" x14ac:dyDescent="0.2">
      <c r="B383" s="238"/>
    </row>
    <row r="384" spans="2:2" s="230" customFormat="1" x14ac:dyDescent="0.2">
      <c r="B384" s="238"/>
    </row>
    <row r="385" spans="2:2" s="230" customFormat="1" x14ac:dyDescent="0.2">
      <c r="B385" s="238"/>
    </row>
    <row r="386" spans="2:2" s="230" customFormat="1" x14ac:dyDescent="0.2">
      <c r="B386" s="238"/>
    </row>
    <row r="387" spans="2:2" s="230" customFormat="1" x14ac:dyDescent="0.2">
      <c r="B387" s="238"/>
    </row>
    <row r="388" spans="2:2" s="230" customFormat="1" x14ac:dyDescent="0.2">
      <c r="B388" s="238"/>
    </row>
    <row r="389" spans="2:2" s="230" customFormat="1" x14ac:dyDescent="0.2">
      <c r="B389" s="238"/>
    </row>
    <row r="390" spans="2:2" s="230" customFormat="1" x14ac:dyDescent="0.2">
      <c r="B390" s="238"/>
    </row>
    <row r="391" spans="2:2" s="230" customFormat="1" x14ac:dyDescent="0.2">
      <c r="B391" s="238"/>
    </row>
    <row r="392" spans="2:2" s="230" customFormat="1" x14ac:dyDescent="0.2">
      <c r="B392" s="238"/>
    </row>
    <row r="393" spans="2:2" s="230" customFormat="1" x14ac:dyDescent="0.2">
      <c r="B393" s="238"/>
    </row>
    <row r="394" spans="2:2" s="230" customFormat="1" x14ac:dyDescent="0.2">
      <c r="B394" s="238"/>
    </row>
    <row r="395" spans="2:2" s="230" customFormat="1" x14ac:dyDescent="0.2">
      <c r="B395" s="238"/>
    </row>
    <row r="396" spans="2:2" s="230" customFormat="1" x14ac:dyDescent="0.2">
      <c r="B396" s="238"/>
    </row>
    <row r="397" spans="2:2" s="230" customFormat="1" x14ac:dyDescent="0.2">
      <c r="B397" s="238"/>
    </row>
    <row r="398" spans="2:2" s="230" customFormat="1" x14ac:dyDescent="0.2">
      <c r="B398" s="238"/>
    </row>
    <row r="399" spans="2:2" s="230" customFormat="1" x14ac:dyDescent="0.2">
      <c r="B399" s="238"/>
    </row>
    <row r="400" spans="2:2" s="230" customFormat="1" x14ac:dyDescent="0.2">
      <c r="B400" s="238"/>
    </row>
    <row r="401" spans="2:2" s="230" customFormat="1" x14ac:dyDescent="0.2">
      <c r="B401" s="238"/>
    </row>
    <row r="402" spans="2:2" s="230" customFormat="1" x14ac:dyDescent="0.2">
      <c r="B402" s="238"/>
    </row>
    <row r="403" spans="2:2" s="230" customFormat="1" x14ac:dyDescent="0.2">
      <c r="B403" s="238"/>
    </row>
    <row r="404" spans="2:2" s="230" customFormat="1" x14ac:dyDescent="0.2">
      <c r="B404" s="238"/>
    </row>
    <row r="405" spans="2:2" s="230" customFormat="1" x14ac:dyDescent="0.2">
      <c r="B405" s="238"/>
    </row>
    <row r="406" spans="2:2" s="230" customFormat="1" x14ac:dyDescent="0.2">
      <c r="B406" s="238"/>
    </row>
    <row r="407" spans="2:2" s="230" customFormat="1" x14ac:dyDescent="0.2">
      <c r="B407" s="238"/>
    </row>
    <row r="408" spans="2:2" s="230" customFormat="1" x14ac:dyDescent="0.2">
      <c r="B408" s="238"/>
    </row>
    <row r="409" spans="2:2" s="230" customFormat="1" x14ac:dyDescent="0.2">
      <c r="B409" s="238"/>
    </row>
    <row r="410" spans="2:2" s="230" customFormat="1" x14ac:dyDescent="0.2">
      <c r="B410" s="238"/>
    </row>
    <row r="411" spans="2:2" s="230" customFormat="1" x14ac:dyDescent="0.2">
      <c r="B411" s="238"/>
    </row>
    <row r="412" spans="2:2" s="230" customFormat="1" x14ac:dyDescent="0.2">
      <c r="B412" s="238"/>
    </row>
    <row r="413" spans="2:2" s="230" customFormat="1" x14ac:dyDescent="0.2">
      <c r="B413" s="238"/>
    </row>
    <row r="414" spans="2:2" s="230" customFormat="1" x14ac:dyDescent="0.2">
      <c r="B414" s="238"/>
    </row>
    <row r="415" spans="2:2" s="230" customFormat="1" x14ac:dyDescent="0.2">
      <c r="B415" s="238"/>
    </row>
    <row r="416" spans="2:2" s="230" customFormat="1" x14ac:dyDescent="0.2">
      <c r="B416" s="238"/>
    </row>
    <row r="417" spans="2:2" s="230" customFormat="1" x14ac:dyDescent="0.2">
      <c r="B417" s="238"/>
    </row>
    <row r="418" spans="2:2" s="230" customFormat="1" x14ac:dyDescent="0.2">
      <c r="B418" s="238"/>
    </row>
    <row r="419" spans="2:2" s="230" customFormat="1" x14ac:dyDescent="0.2">
      <c r="B419" s="238"/>
    </row>
    <row r="420" spans="2:2" s="230" customFormat="1" x14ac:dyDescent="0.2">
      <c r="B420" s="238"/>
    </row>
    <row r="421" spans="2:2" s="230" customFormat="1" x14ac:dyDescent="0.2">
      <c r="B421" s="238"/>
    </row>
    <row r="422" spans="2:2" s="230" customFormat="1" x14ac:dyDescent="0.2">
      <c r="B422" s="238"/>
    </row>
    <row r="423" spans="2:2" s="230" customFormat="1" x14ac:dyDescent="0.2">
      <c r="B423" s="238"/>
    </row>
    <row r="424" spans="2:2" s="230" customFormat="1" x14ac:dyDescent="0.2">
      <c r="B424" s="238"/>
    </row>
    <row r="425" spans="2:2" s="230" customFormat="1" x14ac:dyDescent="0.2">
      <c r="B425" s="238"/>
    </row>
    <row r="426" spans="2:2" s="230" customFormat="1" x14ac:dyDescent="0.2">
      <c r="B426" s="238"/>
    </row>
    <row r="427" spans="2:2" s="230" customFormat="1" x14ac:dyDescent="0.2">
      <c r="B427" s="238"/>
    </row>
    <row r="428" spans="2:2" s="230" customFormat="1" x14ac:dyDescent="0.2">
      <c r="B428" s="238"/>
    </row>
    <row r="429" spans="2:2" s="230" customFormat="1" x14ac:dyDescent="0.2">
      <c r="B429" s="238"/>
    </row>
    <row r="430" spans="2:2" s="230" customFormat="1" x14ac:dyDescent="0.2">
      <c r="B430" s="238"/>
    </row>
    <row r="431" spans="2:2" s="230" customFormat="1" x14ac:dyDescent="0.2">
      <c r="B431" s="238"/>
    </row>
    <row r="432" spans="2:2" s="230" customFormat="1" x14ac:dyDescent="0.2">
      <c r="B432" s="238"/>
    </row>
    <row r="433" spans="2:2" s="230" customFormat="1" x14ac:dyDescent="0.2">
      <c r="B433" s="238"/>
    </row>
    <row r="434" spans="2:2" s="230" customFormat="1" x14ac:dyDescent="0.2">
      <c r="B434" s="238"/>
    </row>
    <row r="435" spans="2:2" s="230" customFormat="1" x14ac:dyDescent="0.2">
      <c r="B435" s="238"/>
    </row>
    <row r="436" spans="2:2" s="230" customFormat="1" x14ac:dyDescent="0.2">
      <c r="B436" s="238"/>
    </row>
    <row r="437" spans="2:2" s="230" customFormat="1" x14ac:dyDescent="0.2">
      <c r="B437" s="238"/>
    </row>
    <row r="438" spans="2:2" s="230" customFormat="1" x14ac:dyDescent="0.2">
      <c r="B438" s="238"/>
    </row>
    <row r="439" spans="2:2" s="230" customFormat="1" x14ac:dyDescent="0.2">
      <c r="B439" s="238"/>
    </row>
    <row r="440" spans="2:2" s="230" customFormat="1" x14ac:dyDescent="0.2">
      <c r="B440" s="238"/>
    </row>
    <row r="441" spans="2:2" s="230" customFormat="1" x14ac:dyDescent="0.2">
      <c r="B441" s="238"/>
    </row>
    <row r="442" spans="2:2" s="230" customFormat="1" x14ac:dyDescent="0.2">
      <c r="B442" s="238"/>
    </row>
    <row r="443" spans="2:2" s="230" customFormat="1" x14ac:dyDescent="0.2">
      <c r="B443" s="238"/>
    </row>
    <row r="444" spans="2:2" s="230" customFormat="1" x14ac:dyDescent="0.2">
      <c r="B444" s="238"/>
    </row>
    <row r="445" spans="2:2" s="230" customFormat="1" x14ac:dyDescent="0.2">
      <c r="B445" s="238"/>
    </row>
    <row r="446" spans="2:2" s="230" customFormat="1" x14ac:dyDescent="0.2">
      <c r="B446" s="238"/>
    </row>
    <row r="447" spans="2:2" s="230" customFormat="1" x14ac:dyDescent="0.2">
      <c r="B447" s="238"/>
    </row>
    <row r="448" spans="2:2" s="230" customFormat="1" x14ac:dyDescent="0.2">
      <c r="B448" s="238"/>
    </row>
    <row r="449" spans="2:2" s="230" customFormat="1" x14ac:dyDescent="0.2">
      <c r="B449" s="238"/>
    </row>
    <row r="450" spans="2:2" s="230" customFormat="1" x14ac:dyDescent="0.2">
      <c r="B450" s="238"/>
    </row>
    <row r="451" spans="2:2" s="230" customFormat="1" x14ac:dyDescent="0.2">
      <c r="B451" s="238"/>
    </row>
    <row r="452" spans="2:2" s="230" customFormat="1" x14ac:dyDescent="0.2">
      <c r="B452" s="238"/>
    </row>
    <row r="453" spans="2:2" s="230" customFormat="1" x14ac:dyDescent="0.2">
      <c r="B453" s="238"/>
    </row>
    <row r="454" spans="2:2" s="230" customFormat="1" x14ac:dyDescent="0.2">
      <c r="B454" s="238"/>
    </row>
    <row r="455" spans="2:2" s="230" customFormat="1" x14ac:dyDescent="0.2">
      <c r="B455" s="238"/>
    </row>
    <row r="456" spans="2:2" s="230" customFormat="1" x14ac:dyDescent="0.2">
      <c r="B456" s="238"/>
    </row>
    <row r="457" spans="2:2" s="230" customFormat="1" x14ac:dyDescent="0.2">
      <c r="B457" s="238"/>
    </row>
    <row r="458" spans="2:2" s="230" customFormat="1" x14ac:dyDescent="0.2">
      <c r="B458" s="238"/>
    </row>
    <row r="459" spans="2:2" s="230" customFormat="1" x14ac:dyDescent="0.2">
      <c r="B459" s="238"/>
    </row>
    <row r="460" spans="2:2" s="230" customFormat="1" x14ac:dyDescent="0.2">
      <c r="B460" s="238"/>
    </row>
    <row r="461" spans="2:2" s="230" customFormat="1" x14ac:dyDescent="0.2">
      <c r="B461" s="238"/>
    </row>
    <row r="462" spans="2:2" s="230" customFormat="1" x14ac:dyDescent="0.2">
      <c r="B462" s="238"/>
    </row>
    <row r="463" spans="2:2" s="230" customFormat="1" x14ac:dyDescent="0.2">
      <c r="B463" s="238"/>
    </row>
    <row r="464" spans="2:2" s="230" customFormat="1" x14ac:dyDescent="0.2">
      <c r="B464" s="238"/>
    </row>
    <row r="465" spans="2:2" s="230" customFormat="1" x14ac:dyDescent="0.2">
      <c r="B465" s="238"/>
    </row>
    <row r="466" spans="2:2" s="230" customFormat="1" x14ac:dyDescent="0.2">
      <c r="B466" s="238"/>
    </row>
    <row r="467" spans="2:2" s="230" customFormat="1" x14ac:dyDescent="0.2">
      <c r="B467" s="238"/>
    </row>
    <row r="468" spans="2:2" s="230" customFormat="1" x14ac:dyDescent="0.2">
      <c r="B468" s="238"/>
    </row>
    <row r="469" spans="2:2" s="230" customFormat="1" x14ac:dyDescent="0.2">
      <c r="B469" s="238"/>
    </row>
    <row r="470" spans="2:2" s="230" customFormat="1" x14ac:dyDescent="0.2">
      <c r="B470" s="238"/>
    </row>
    <row r="471" spans="2:2" s="230" customFormat="1" x14ac:dyDescent="0.2">
      <c r="B471" s="238"/>
    </row>
    <row r="472" spans="2:2" s="230" customFormat="1" x14ac:dyDescent="0.2">
      <c r="B472" s="238"/>
    </row>
    <row r="473" spans="2:2" s="230" customFormat="1" x14ac:dyDescent="0.2">
      <c r="B473" s="238"/>
    </row>
    <row r="474" spans="2:2" s="230" customFormat="1" x14ac:dyDescent="0.2">
      <c r="B474" s="238"/>
    </row>
    <row r="475" spans="2:2" s="230" customFormat="1" x14ac:dyDescent="0.2">
      <c r="B475" s="238"/>
    </row>
    <row r="476" spans="2:2" s="230" customFormat="1" x14ac:dyDescent="0.2">
      <c r="B476" s="238"/>
    </row>
    <row r="477" spans="2:2" s="230" customFormat="1" x14ac:dyDescent="0.2">
      <c r="B477" s="238"/>
    </row>
    <row r="478" spans="2:2" s="230" customFormat="1" x14ac:dyDescent="0.2">
      <c r="B478" s="238"/>
    </row>
    <row r="479" spans="2:2" s="230" customFormat="1" x14ac:dyDescent="0.2">
      <c r="B479" s="238"/>
    </row>
    <row r="480" spans="2:2" s="230" customFormat="1" x14ac:dyDescent="0.2">
      <c r="B480" s="238"/>
    </row>
    <row r="481" spans="2:2" s="230" customFormat="1" x14ac:dyDescent="0.2">
      <c r="B481" s="238"/>
    </row>
    <row r="482" spans="2:2" s="230" customFormat="1" x14ac:dyDescent="0.2">
      <c r="B482" s="238"/>
    </row>
    <row r="483" spans="2:2" s="230" customFormat="1" x14ac:dyDescent="0.2">
      <c r="B483" s="238"/>
    </row>
    <row r="484" spans="2:2" s="230" customFormat="1" x14ac:dyDescent="0.2">
      <c r="B484" s="238"/>
    </row>
    <row r="485" spans="2:2" s="230" customFormat="1" x14ac:dyDescent="0.2">
      <c r="B485" s="238"/>
    </row>
    <row r="486" spans="2:2" s="230" customFormat="1" x14ac:dyDescent="0.2">
      <c r="B486" s="238"/>
    </row>
    <row r="487" spans="2:2" s="230" customFormat="1" x14ac:dyDescent="0.2">
      <c r="B487" s="238"/>
    </row>
    <row r="488" spans="2:2" s="230" customFormat="1" x14ac:dyDescent="0.2">
      <c r="B488" s="238"/>
    </row>
    <row r="489" spans="2:2" s="230" customFormat="1" x14ac:dyDescent="0.2">
      <c r="B489" s="238"/>
    </row>
    <row r="490" spans="2:2" s="230" customFormat="1" x14ac:dyDescent="0.2">
      <c r="B490" s="238"/>
    </row>
    <row r="491" spans="2:2" s="230" customFormat="1" x14ac:dyDescent="0.2">
      <c r="B491" s="238"/>
    </row>
    <row r="492" spans="2:2" s="230" customFormat="1" x14ac:dyDescent="0.2">
      <c r="B492" s="238"/>
    </row>
    <row r="493" spans="2:2" s="230" customFormat="1" x14ac:dyDescent="0.2">
      <c r="B493" s="238"/>
    </row>
    <row r="494" spans="2:2" s="230" customFormat="1" x14ac:dyDescent="0.2">
      <c r="B494" s="238"/>
    </row>
    <row r="495" spans="2:2" s="230" customFormat="1" x14ac:dyDescent="0.2">
      <c r="B495" s="238"/>
    </row>
    <row r="496" spans="2:2" s="230" customFormat="1" x14ac:dyDescent="0.2">
      <c r="B496" s="238"/>
    </row>
    <row r="497" spans="2:2" s="230" customFormat="1" x14ac:dyDescent="0.2">
      <c r="B497" s="238"/>
    </row>
    <row r="498" spans="2:2" s="230" customFormat="1" x14ac:dyDescent="0.2">
      <c r="B498" s="238"/>
    </row>
    <row r="499" spans="2:2" s="230" customFormat="1" x14ac:dyDescent="0.2">
      <c r="B499" s="238"/>
    </row>
    <row r="500" spans="2:2" s="230" customFormat="1" x14ac:dyDescent="0.2">
      <c r="B500" s="238"/>
    </row>
    <row r="501" spans="2:2" s="230" customFormat="1" x14ac:dyDescent="0.2">
      <c r="B501" s="238"/>
    </row>
    <row r="502" spans="2:2" s="230" customFormat="1" x14ac:dyDescent="0.2">
      <c r="B502" s="238"/>
    </row>
    <row r="503" spans="2:2" s="230" customFormat="1" x14ac:dyDescent="0.2">
      <c r="B503" s="238"/>
    </row>
    <row r="504" spans="2:2" s="230" customFormat="1" x14ac:dyDescent="0.2">
      <c r="B504" s="238"/>
    </row>
    <row r="505" spans="2:2" s="230" customFormat="1" x14ac:dyDescent="0.2">
      <c r="B505" s="238"/>
    </row>
    <row r="506" spans="2:2" s="230" customFormat="1" x14ac:dyDescent="0.2">
      <c r="B506" s="238"/>
    </row>
    <row r="507" spans="2:2" s="230" customFormat="1" x14ac:dyDescent="0.2">
      <c r="B507" s="238"/>
    </row>
    <row r="508" spans="2:2" s="230" customFormat="1" x14ac:dyDescent="0.2">
      <c r="B508" s="238"/>
    </row>
    <row r="509" spans="2:2" s="230" customFormat="1" x14ac:dyDescent="0.2">
      <c r="B509" s="238"/>
    </row>
    <row r="510" spans="2:2" s="230" customFormat="1" x14ac:dyDescent="0.2">
      <c r="B510" s="238"/>
    </row>
    <row r="511" spans="2:2" s="230" customFormat="1" x14ac:dyDescent="0.2">
      <c r="B511" s="238"/>
    </row>
    <row r="512" spans="2:2" s="230" customFormat="1" x14ac:dyDescent="0.2">
      <c r="B512" s="238"/>
    </row>
    <row r="513" spans="2:2" s="230" customFormat="1" x14ac:dyDescent="0.2">
      <c r="B513" s="238"/>
    </row>
    <row r="514" spans="2:2" s="230" customFormat="1" x14ac:dyDescent="0.2">
      <c r="B514" s="238"/>
    </row>
    <row r="515" spans="2:2" s="230" customFormat="1" x14ac:dyDescent="0.2">
      <c r="B515" s="238"/>
    </row>
    <row r="516" spans="2:2" s="230" customFormat="1" x14ac:dyDescent="0.2">
      <c r="B516" s="238"/>
    </row>
    <row r="517" spans="2:2" s="230" customFormat="1" x14ac:dyDescent="0.2">
      <c r="B517" s="238"/>
    </row>
    <row r="518" spans="2:2" s="230" customFormat="1" x14ac:dyDescent="0.2">
      <c r="B518" s="238"/>
    </row>
    <row r="519" spans="2:2" s="230" customFormat="1" x14ac:dyDescent="0.2">
      <c r="B519" s="238"/>
    </row>
    <row r="520" spans="2:2" s="230" customFormat="1" x14ac:dyDescent="0.2">
      <c r="B520" s="238"/>
    </row>
    <row r="521" spans="2:2" s="230" customFormat="1" x14ac:dyDescent="0.2">
      <c r="B521" s="238"/>
    </row>
    <row r="522" spans="2:2" s="230" customFormat="1" x14ac:dyDescent="0.2">
      <c r="B522" s="238"/>
    </row>
    <row r="523" spans="2:2" s="230" customFormat="1" x14ac:dyDescent="0.2">
      <c r="B523" s="238"/>
    </row>
    <row r="524" spans="2:2" s="230" customFormat="1" x14ac:dyDescent="0.2">
      <c r="B524" s="238"/>
    </row>
    <row r="525" spans="2:2" s="230" customFormat="1" x14ac:dyDescent="0.2">
      <c r="B525" s="238"/>
    </row>
    <row r="526" spans="2:2" s="230" customFormat="1" x14ac:dyDescent="0.2">
      <c r="B526" s="238"/>
    </row>
    <row r="527" spans="2:2" s="230" customFormat="1" x14ac:dyDescent="0.2">
      <c r="B527" s="238"/>
    </row>
    <row r="528" spans="2:2" s="230" customFormat="1" x14ac:dyDescent="0.2">
      <c r="B528" s="238"/>
    </row>
    <row r="529" spans="2:2" s="230" customFormat="1" x14ac:dyDescent="0.2">
      <c r="B529" s="238"/>
    </row>
    <row r="530" spans="2:2" s="230" customFormat="1" x14ac:dyDescent="0.2">
      <c r="B530" s="238"/>
    </row>
    <row r="531" spans="2:2" s="230" customFormat="1" x14ac:dyDescent="0.2">
      <c r="B531" s="238"/>
    </row>
    <row r="532" spans="2:2" s="230" customFormat="1" x14ac:dyDescent="0.2">
      <c r="B532" s="238"/>
    </row>
    <row r="533" spans="2:2" s="230" customFormat="1" x14ac:dyDescent="0.2">
      <c r="B533" s="238"/>
    </row>
    <row r="534" spans="2:2" s="230" customFormat="1" x14ac:dyDescent="0.2">
      <c r="B534" s="238"/>
    </row>
    <row r="535" spans="2:2" s="230" customFormat="1" x14ac:dyDescent="0.2">
      <c r="B535" s="238"/>
    </row>
    <row r="536" spans="2:2" s="230" customFormat="1" x14ac:dyDescent="0.2">
      <c r="B536" s="238"/>
    </row>
    <row r="537" spans="2:2" s="230" customFormat="1" x14ac:dyDescent="0.2">
      <c r="B537" s="238"/>
    </row>
    <row r="538" spans="2:2" s="230" customFormat="1" x14ac:dyDescent="0.2">
      <c r="B538" s="238"/>
    </row>
    <row r="539" spans="2:2" s="230" customFormat="1" x14ac:dyDescent="0.2">
      <c r="B539" s="238"/>
    </row>
    <row r="540" spans="2:2" s="230" customFormat="1" x14ac:dyDescent="0.2">
      <c r="B540" s="238"/>
    </row>
    <row r="541" spans="2:2" s="230" customFormat="1" x14ac:dyDescent="0.2">
      <c r="B541" s="238"/>
    </row>
    <row r="542" spans="2:2" s="230" customFormat="1" x14ac:dyDescent="0.2">
      <c r="B542" s="238"/>
    </row>
    <row r="543" spans="2:2" s="230" customFormat="1" x14ac:dyDescent="0.2">
      <c r="B543" s="238"/>
    </row>
    <row r="544" spans="2:2" s="230" customFormat="1" x14ac:dyDescent="0.2">
      <c r="B544" s="238"/>
    </row>
    <row r="545" spans="2:2" s="230" customFormat="1" x14ac:dyDescent="0.2">
      <c r="B545" s="238"/>
    </row>
    <row r="546" spans="2:2" s="230" customFormat="1" x14ac:dyDescent="0.2">
      <c r="B546" s="238"/>
    </row>
    <row r="547" spans="2:2" s="230" customFormat="1" x14ac:dyDescent="0.2">
      <c r="B547" s="238"/>
    </row>
    <row r="548" spans="2:2" s="230" customFormat="1" x14ac:dyDescent="0.2">
      <c r="B548" s="238"/>
    </row>
    <row r="549" spans="2:2" s="230" customFormat="1" x14ac:dyDescent="0.2">
      <c r="B549" s="238"/>
    </row>
    <row r="550" spans="2:2" s="230" customFormat="1" x14ac:dyDescent="0.2">
      <c r="B550" s="238"/>
    </row>
    <row r="551" spans="2:2" s="230" customFormat="1" x14ac:dyDescent="0.2">
      <c r="B551" s="238"/>
    </row>
    <row r="552" spans="2:2" s="230" customFormat="1" x14ac:dyDescent="0.2">
      <c r="B552" s="238"/>
    </row>
    <row r="553" spans="2:2" s="230" customFormat="1" x14ac:dyDescent="0.2">
      <c r="B553" s="238"/>
    </row>
    <row r="554" spans="2:2" s="230" customFormat="1" x14ac:dyDescent="0.2">
      <c r="B554" s="238"/>
    </row>
    <row r="555" spans="2:2" s="230" customFormat="1" x14ac:dyDescent="0.2">
      <c r="B555" s="238"/>
    </row>
    <row r="556" spans="2:2" s="230" customFormat="1" x14ac:dyDescent="0.2">
      <c r="B556" s="238"/>
    </row>
    <row r="557" spans="2:2" s="230" customFormat="1" x14ac:dyDescent="0.2">
      <c r="B557" s="238"/>
    </row>
    <row r="558" spans="2:2" s="230" customFormat="1" x14ac:dyDescent="0.2">
      <c r="B558" s="238"/>
    </row>
    <row r="559" spans="2:2" s="230" customFormat="1" x14ac:dyDescent="0.2">
      <c r="B559" s="238"/>
    </row>
    <row r="560" spans="2:2" s="230" customFormat="1" x14ac:dyDescent="0.2">
      <c r="B560" s="238"/>
    </row>
    <row r="561" spans="2:2" s="230" customFormat="1" x14ac:dyDescent="0.2">
      <c r="B561" s="238"/>
    </row>
    <row r="562" spans="2:2" s="230" customFormat="1" x14ac:dyDescent="0.2">
      <c r="B562" s="238"/>
    </row>
    <row r="563" spans="2:2" s="230" customFormat="1" x14ac:dyDescent="0.2">
      <c r="B563" s="238"/>
    </row>
    <row r="564" spans="2:2" s="230" customFormat="1" x14ac:dyDescent="0.2">
      <c r="B564" s="238"/>
    </row>
    <row r="565" spans="2:2" s="230" customFormat="1" x14ac:dyDescent="0.2">
      <c r="B565" s="238"/>
    </row>
    <row r="566" spans="2:2" s="230" customFormat="1" x14ac:dyDescent="0.2">
      <c r="B566" s="238"/>
    </row>
    <row r="567" spans="2:2" s="230" customFormat="1" x14ac:dyDescent="0.2">
      <c r="B567" s="238"/>
    </row>
    <row r="568" spans="2:2" s="230" customFormat="1" x14ac:dyDescent="0.2">
      <c r="B568" s="238"/>
    </row>
    <row r="569" spans="2:2" s="230" customFormat="1" x14ac:dyDescent="0.2">
      <c r="B569" s="238"/>
    </row>
    <row r="570" spans="2:2" s="230" customFormat="1" x14ac:dyDescent="0.2">
      <c r="B570" s="238"/>
    </row>
    <row r="571" spans="2:2" s="230" customFormat="1" x14ac:dyDescent="0.2">
      <c r="B571" s="238"/>
    </row>
    <row r="572" spans="2:2" s="230" customFormat="1" x14ac:dyDescent="0.2">
      <c r="B572" s="238"/>
    </row>
    <row r="573" spans="2:2" s="230" customFormat="1" x14ac:dyDescent="0.2">
      <c r="B573" s="238"/>
    </row>
    <row r="574" spans="2:2" s="230" customFormat="1" x14ac:dyDescent="0.2">
      <c r="B574" s="238"/>
    </row>
    <row r="575" spans="2:2" s="230" customFormat="1" x14ac:dyDescent="0.2">
      <c r="B575" s="238"/>
    </row>
    <row r="576" spans="2:2" s="230" customFormat="1" x14ac:dyDescent="0.2">
      <c r="B576" s="238"/>
    </row>
    <row r="577" spans="2:2" s="230" customFormat="1" x14ac:dyDescent="0.2">
      <c r="B577" s="238"/>
    </row>
    <row r="578" spans="2:2" s="230" customFormat="1" x14ac:dyDescent="0.2">
      <c r="B578" s="238"/>
    </row>
    <row r="579" spans="2:2" s="230" customFormat="1" x14ac:dyDescent="0.2">
      <c r="B579" s="238"/>
    </row>
    <row r="580" spans="2:2" s="230" customFormat="1" x14ac:dyDescent="0.2">
      <c r="B580" s="238"/>
    </row>
    <row r="581" spans="2:2" s="230" customFormat="1" x14ac:dyDescent="0.2">
      <c r="B581" s="238"/>
    </row>
    <row r="582" spans="2:2" s="230" customFormat="1" x14ac:dyDescent="0.2">
      <c r="B582" s="238"/>
    </row>
    <row r="583" spans="2:2" s="230" customFormat="1" x14ac:dyDescent="0.2">
      <c r="B583" s="238"/>
    </row>
    <row r="584" spans="2:2" s="230" customFormat="1" x14ac:dyDescent="0.2">
      <c r="B584" s="238"/>
    </row>
    <row r="585" spans="2:2" s="230" customFormat="1" x14ac:dyDescent="0.2">
      <c r="B585" s="238"/>
    </row>
    <row r="586" spans="2:2" s="230" customFormat="1" x14ac:dyDescent="0.2">
      <c r="B586" s="238"/>
    </row>
    <row r="587" spans="2:2" s="230" customFormat="1" x14ac:dyDescent="0.2">
      <c r="B587" s="238"/>
    </row>
    <row r="588" spans="2:2" s="230" customFormat="1" x14ac:dyDescent="0.2">
      <c r="B588" s="238"/>
    </row>
    <row r="589" spans="2:2" s="230" customFormat="1" x14ac:dyDescent="0.2">
      <c r="B589" s="238"/>
    </row>
    <row r="590" spans="2:2" s="230" customFormat="1" x14ac:dyDescent="0.2">
      <c r="B590" s="238"/>
    </row>
    <row r="591" spans="2:2" s="230" customFormat="1" x14ac:dyDescent="0.2">
      <c r="B591" s="238"/>
    </row>
    <row r="592" spans="2:2" s="230" customFormat="1" x14ac:dyDescent="0.2">
      <c r="B592" s="238"/>
    </row>
    <row r="593" spans="2:2" s="230" customFormat="1" x14ac:dyDescent="0.2">
      <c r="B593" s="238"/>
    </row>
    <row r="594" spans="2:2" s="230" customFormat="1" x14ac:dyDescent="0.2">
      <c r="B594" s="238"/>
    </row>
    <row r="595" spans="2:2" s="230" customFormat="1" x14ac:dyDescent="0.2">
      <c r="B595" s="238"/>
    </row>
    <row r="596" spans="2:2" s="230" customFormat="1" x14ac:dyDescent="0.2">
      <c r="B596" s="238"/>
    </row>
    <row r="597" spans="2:2" s="230" customFormat="1" x14ac:dyDescent="0.2">
      <c r="B597" s="238"/>
    </row>
    <row r="598" spans="2:2" s="230" customFormat="1" x14ac:dyDescent="0.2">
      <c r="B598" s="238"/>
    </row>
    <row r="599" spans="2:2" s="230" customFormat="1" x14ac:dyDescent="0.2">
      <c r="B599" s="238"/>
    </row>
    <row r="600" spans="2:2" s="230" customFormat="1" x14ac:dyDescent="0.2">
      <c r="B600" s="238"/>
    </row>
    <row r="601" spans="2:2" s="230" customFormat="1" x14ac:dyDescent="0.2">
      <c r="B601" s="238"/>
    </row>
    <row r="602" spans="2:2" s="230" customFormat="1" x14ac:dyDescent="0.2">
      <c r="B602" s="238"/>
    </row>
    <row r="603" spans="2:2" s="230" customFormat="1" x14ac:dyDescent="0.2">
      <c r="B603" s="238"/>
    </row>
    <row r="604" spans="2:2" s="230" customFormat="1" x14ac:dyDescent="0.2">
      <c r="B604" s="238"/>
    </row>
    <row r="605" spans="2:2" s="230" customFormat="1" x14ac:dyDescent="0.2">
      <c r="B605" s="238"/>
    </row>
    <row r="606" spans="2:2" s="230" customFormat="1" x14ac:dyDescent="0.2">
      <c r="B606" s="238"/>
    </row>
    <row r="607" spans="2:2" s="230" customFormat="1" x14ac:dyDescent="0.2">
      <c r="B607" s="238"/>
    </row>
    <row r="608" spans="2:2" s="230" customFormat="1" x14ac:dyDescent="0.2">
      <c r="B608" s="238"/>
    </row>
    <row r="609" spans="2:2" s="230" customFormat="1" x14ac:dyDescent="0.2">
      <c r="B609" s="238"/>
    </row>
    <row r="610" spans="2:2" s="230" customFormat="1" x14ac:dyDescent="0.2">
      <c r="B610" s="238"/>
    </row>
    <row r="611" spans="2:2" s="230" customFormat="1" x14ac:dyDescent="0.2">
      <c r="B611" s="238"/>
    </row>
    <row r="612" spans="2:2" s="230" customFormat="1" x14ac:dyDescent="0.2">
      <c r="B612" s="238"/>
    </row>
    <row r="613" spans="2:2" s="230" customFormat="1" x14ac:dyDescent="0.2">
      <c r="B613" s="238"/>
    </row>
    <row r="614" spans="2:2" s="230" customFormat="1" x14ac:dyDescent="0.2">
      <c r="B614" s="238"/>
    </row>
    <row r="615" spans="2:2" s="230" customFormat="1" x14ac:dyDescent="0.2">
      <c r="B615" s="238"/>
    </row>
    <row r="616" spans="2:2" s="230" customFormat="1" x14ac:dyDescent="0.2">
      <c r="B616" s="238"/>
    </row>
    <row r="617" spans="2:2" s="230" customFormat="1" x14ac:dyDescent="0.2">
      <c r="B617" s="238"/>
    </row>
    <row r="618" spans="2:2" s="230" customFormat="1" x14ac:dyDescent="0.2">
      <c r="B618" s="238"/>
    </row>
    <row r="619" spans="2:2" s="230" customFormat="1" x14ac:dyDescent="0.2">
      <c r="B619" s="238"/>
    </row>
    <row r="620" spans="2:2" s="230" customFormat="1" x14ac:dyDescent="0.2">
      <c r="B620" s="238"/>
    </row>
    <row r="621" spans="2:2" s="230" customFormat="1" x14ac:dyDescent="0.2">
      <c r="B621" s="238"/>
    </row>
    <row r="622" spans="2:2" s="230" customFormat="1" x14ac:dyDescent="0.2">
      <c r="B622" s="238"/>
    </row>
    <row r="623" spans="2:2" s="230" customFormat="1" x14ac:dyDescent="0.2">
      <c r="B623" s="238"/>
    </row>
    <row r="624" spans="2:2" s="230" customFormat="1" x14ac:dyDescent="0.2">
      <c r="B624" s="238"/>
    </row>
    <row r="625" spans="2:2" s="230" customFormat="1" x14ac:dyDescent="0.2">
      <c r="B625" s="238"/>
    </row>
    <row r="626" spans="2:2" s="230" customFormat="1" x14ac:dyDescent="0.2">
      <c r="B626" s="238"/>
    </row>
    <row r="627" spans="2:2" s="230" customFormat="1" x14ac:dyDescent="0.2">
      <c r="B627" s="238"/>
    </row>
    <row r="628" spans="2:2" s="230" customFormat="1" x14ac:dyDescent="0.2">
      <c r="B628" s="238"/>
    </row>
    <row r="629" spans="2:2" s="230" customFormat="1" x14ac:dyDescent="0.2">
      <c r="B629" s="238"/>
    </row>
    <row r="630" spans="2:2" s="230" customFormat="1" x14ac:dyDescent="0.2">
      <c r="B630" s="238"/>
    </row>
    <row r="631" spans="2:2" s="230" customFormat="1" x14ac:dyDescent="0.2">
      <c r="B631" s="238"/>
    </row>
    <row r="632" spans="2:2" s="230" customFormat="1" x14ac:dyDescent="0.2">
      <c r="B632" s="238"/>
    </row>
    <row r="633" spans="2:2" s="230" customFormat="1" x14ac:dyDescent="0.2">
      <c r="B633" s="238"/>
    </row>
    <row r="634" spans="2:2" s="230" customFormat="1" x14ac:dyDescent="0.2">
      <c r="B634" s="238"/>
    </row>
    <row r="635" spans="2:2" s="230" customFormat="1" x14ac:dyDescent="0.2">
      <c r="B635" s="238"/>
    </row>
    <row r="636" spans="2:2" s="230" customFormat="1" x14ac:dyDescent="0.2">
      <c r="B636" s="238"/>
    </row>
    <row r="637" spans="2:2" s="230" customFormat="1" x14ac:dyDescent="0.2">
      <c r="B637" s="238"/>
    </row>
    <row r="638" spans="2:2" s="230" customFormat="1" x14ac:dyDescent="0.2">
      <c r="B638" s="238"/>
    </row>
    <row r="639" spans="2:2" s="230" customFormat="1" x14ac:dyDescent="0.2">
      <c r="B639" s="238"/>
    </row>
    <row r="640" spans="2:2" s="230" customFormat="1" x14ac:dyDescent="0.2">
      <c r="B640" s="238"/>
    </row>
    <row r="641" spans="2:2" s="230" customFormat="1" x14ac:dyDescent="0.2">
      <c r="B641" s="238"/>
    </row>
    <row r="642" spans="2:2" s="230" customFormat="1" x14ac:dyDescent="0.2">
      <c r="B642" s="238"/>
    </row>
    <row r="643" spans="2:2" s="230" customFormat="1" x14ac:dyDescent="0.2">
      <c r="B643" s="238"/>
    </row>
    <row r="644" spans="2:2" s="230" customFormat="1" x14ac:dyDescent="0.2">
      <c r="B644" s="238"/>
    </row>
    <row r="645" spans="2:2" s="230" customFormat="1" x14ac:dyDescent="0.2">
      <c r="B645" s="238"/>
    </row>
    <row r="646" spans="2:2" s="230" customFormat="1" x14ac:dyDescent="0.2">
      <c r="B646" s="238"/>
    </row>
    <row r="647" spans="2:2" s="230" customFormat="1" x14ac:dyDescent="0.2">
      <c r="B647" s="238"/>
    </row>
    <row r="648" spans="2:2" s="230" customFormat="1" x14ac:dyDescent="0.2">
      <c r="B648" s="238"/>
    </row>
    <row r="649" spans="2:2" s="230" customFormat="1" x14ac:dyDescent="0.2">
      <c r="B649" s="238"/>
    </row>
    <row r="650" spans="2:2" s="230" customFormat="1" x14ac:dyDescent="0.2">
      <c r="B650" s="238"/>
    </row>
    <row r="651" spans="2:2" s="230" customFormat="1" x14ac:dyDescent="0.2">
      <c r="B651" s="238"/>
    </row>
    <row r="652" spans="2:2" s="230" customFormat="1" x14ac:dyDescent="0.2">
      <c r="B652" s="238"/>
    </row>
    <row r="653" spans="2:2" s="230" customFormat="1" x14ac:dyDescent="0.2">
      <c r="B653" s="238"/>
    </row>
    <row r="654" spans="2:2" s="230" customFormat="1" x14ac:dyDescent="0.2">
      <c r="B654" s="238"/>
    </row>
    <row r="655" spans="2:2" s="230" customFormat="1" x14ac:dyDescent="0.2">
      <c r="B655" s="238"/>
    </row>
    <row r="656" spans="2:2" s="230" customFormat="1" x14ac:dyDescent="0.2">
      <c r="B656" s="238"/>
    </row>
    <row r="657" spans="2:2" s="230" customFormat="1" x14ac:dyDescent="0.2">
      <c r="B657" s="238"/>
    </row>
    <row r="658" spans="2:2" s="230" customFormat="1" x14ac:dyDescent="0.2">
      <c r="B658" s="238"/>
    </row>
    <row r="659" spans="2:2" s="230" customFormat="1" x14ac:dyDescent="0.2">
      <c r="B659" s="238"/>
    </row>
    <row r="660" spans="2:2" s="230" customFormat="1" x14ac:dyDescent="0.2">
      <c r="B660" s="238"/>
    </row>
    <row r="661" spans="2:2" s="230" customFormat="1" x14ac:dyDescent="0.2">
      <c r="B661" s="238"/>
    </row>
    <row r="662" spans="2:2" s="230" customFormat="1" x14ac:dyDescent="0.2">
      <c r="B662" s="238"/>
    </row>
    <row r="663" spans="2:2" s="230" customFormat="1" x14ac:dyDescent="0.2">
      <c r="B663" s="238"/>
    </row>
    <row r="664" spans="2:2" s="230" customFormat="1" x14ac:dyDescent="0.2">
      <c r="B664" s="238"/>
    </row>
    <row r="665" spans="2:2" s="230" customFormat="1" x14ac:dyDescent="0.2">
      <c r="B665" s="238"/>
    </row>
    <row r="666" spans="2:2" s="230" customFormat="1" x14ac:dyDescent="0.2">
      <c r="B666" s="238"/>
    </row>
    <row r="667" spans="2:2" s="230" customFormat="1" x14ac:dyDescent="0.2">
      <c r="B667" s="238"/>
    </row>
    <row r="668" spans="2:2" s="230" customFormat="1" x14ac:dyDescent="0.2">
      <c r="B668" s="238"/>
    </row>
    <row r="669" spans="2:2" s="230" customFormat="1" x14ac:dyDescent="0.2">
      <c r="B669" s="238"/>
    </row>
    <row r="670" spans="2:2" s="230" customFormat="1" x14ac:dyDescent="0.2">
      <c r="B670" s="238"/>
    </row>
    <row r="671" spans="2:2" s="230" customFormat="1" x14ac:dyDescent="0.2">
      <c r="B671" s="238"/>
    </row>
    <row r="672" spans="2:2" s="230" customFormat="1" x14ac:dyDescent="0.2">
      <c r="B672" s="238"/>
    </row>
    <row r="673" spans="2:2" s="230" customFormat="1" x14ac:dyDescent="0.2">
      <c r="B673" s="238"/>
    </row>
    <row r="674" spans="2:2" s="230" customFormat="1" x14ac:dyDescent="0.2">
      <c r="B674" s="238"/>
    </row>
    <row r="675" spans="2:2" s="230" customFormat="1" x14ac:dyDescent="0.2">
      <c r="B675" s="238"/>
    </row>
    <row r="676" spans="2:2" s="230" customFormat="1" x14ac:dyDescent="0.2">
      <c r="B676" s="238"/>
    </row>
    <row r="677" spans="2:2" s="230" customFormat="1" x14ac:dyDescent="0.2">
      <c r="B677" s="238"/>
    </row>
    <row r="678" spans="2:2" s="230" customFormat="1" x14ac:dyDescent="0.2">
      <c r="B678" s="238"/>
    </row>
    <row r="679" spans="2:2" s="230" customFormat="1" x14ac:dyDescent="0.2">
      <c r="B679" s="238"/>
    </row>
    <row r="680" spans="2:2" s="230" customFormat="1" x14ac:dyDescent="0.2">
      <c r="B680" s="238"/>
    </row>
    <row r="681" spans="2:2" s="230" customFormat="1" x14ac:dyDescent="0.2">
      <c r="B681" s="238"/>
    </row>
    <row r="682" spans="2:2" s="230" customFormat="1" x14ac:dyDescent="0.2">
      <c r="B682" s="238"/>
    </row>
    <row r="683" spans="2:2" s="230" customFormat="1" x14ac:dyDescent="0.2">
      <c r="B683" s="238"/>
    </row>
    <row r="684" spans="2:2" s="230" customFormat="1" x14ac:dyDescent="0.2">
      <c r="B684" s="238"/>
    </row>
    <row r="685" spans="2:2" s="230" customFormat="1" x14ac:dyDescent="0.2">
      <c r="B685" s="238"/>
    </row>
    <row r="686" spans="2:2" s="230" customFormat="1" x14ac:dyDescent="0.2">
      <c r="B686" s="238"/>
    </row>
    <row r="687" spans="2:2" s="230" customFormat="1" x14ac:dyDescent="0.2">
      <c r="B687" s="238"/>
    </row>
    <row r="688" spans="2:2" s="230" customFormat="1" x14ac:dyDescent="0.2">
      <c r="B688" s="238"/>
    </row>
    <row r="689" spans="2:2" s="230" customFormat="1" x14ac:dyDescent="0.2">
      <c r="B689" s="238"/>
    </row>
    <row r="690" spans="2:2" s="230" customFormat="1" x14ac:dyDescent="0.2">
      <c r="B690" s="238"/>
    </row>
    <row r="691" spans="2:2" s="230" customFormat="1" x14ac:dyDescent="0.2">
      <c r="B691" s="238"/>
    </row>
    <row r="692" spans="2:2" s="230" customFormat="1" x14ac:dyDescent="0.2">
      <c r="B692" s="238"/>
    </row>
    <row r="693" spans="2:2" s="230" customFormat="1" x14ac:dyDescent="0.2">
      <c r="B693" s="238"/>
    </row>
    <row r="694" spans="2:2" s="230" customFormat="1" x14ac:dyDescent="0.2">
      <c r="B694" s="238"/>
    </row>
    <row r="695" spans="2:2" s="230" customFormat="1" x14ac:dyDescent="0.2">
      <c r="B695" s="238"/>
    </row>
    <row r="696" spans="2:2" s="230" customFormat="1" x14ac:dyDescent="0.2">
      <c r="B696" s="238"/>
    </row>
    <row r="697" spans="2:2" s="230" customFormat="1" x14ac:dyDescent="0.2">
      <c r="B697" s="238"/>
    </row>
    <row r="698" spans="2:2" s="230" customFormat="1" x14ac:dyDescent="0.2">
      <c r="B698" s="238"/>
    </row>
    <row r="699" spans="2:2" s="230" customFormat="1" x14ac:dyDescent="0.2">
      <c r="B699" s="238"/>
    </row>
    <row r="700" spans="2:2" s="230" customFormat="1" x14ac:dyDescent="0.2">
      <c r="B700" s="238"/>
    </row>
    <row r="701" spans="2:2" s="230" customFormat="1" x14ac:dyDescent="0.2">
      <c r="B701" s="238"/>
    </row>
    <row r="702" spans="2:2" s="230" customFormat="1" x14ac:dyDescent="0.2">
      <c r="B702" s="238"/>
    </row>
    <row r="703" spans="2:2" s="230" customFormat="1" x14ac:dyDescent="0.2">
      <c r="B703" s="238"/>
    </row>
    <row r="704" spans="2:2" s="230" customFormat="1" x14ac:dyDescent="0.2">
      <c r="B704" s="238"/>
    </row>
    <row r="705" spans="2:2" s="230" customFormat="1" x14ac:dyDescent="0.2">
      <c r="B705" s="238"/>
    </row>
    <row r="706" spans="2:2" s="230" customFormat="1" x14ac:dyDescent="0.2">
      <c r="B706" s="238"/>
    </row>
    <row r="707" spans="2:2" s="230" customFormat="1" x14ac:dyDescent="0.2">
      <c r="B707" s="238"/>
    </row>
    <row r="708" spans="2:2" s="230" customFormat="1" x14ac:dyDescent="0.2">
      <c r="B708" s="238"/>
    </row>
    <row r="709" spans="2:2" s="230" customFormat="1" x14ac:dyDescent="0.2">
      <c r="B709" s="238"/>
    </row>
    <row r="710" spans="2:2" s="230" customFormat="1" x14ac:dyDescent="0.2">
      <c r="B710" s="238"/>
    </row>
    <row r="711" spans="2:2" s="230" customFormat="1" x14ac:dyDescent="0.2">
      <c r="B711" s="238"/>
    </row>
    <row r="712" spans="2:2" s="230" customFormat="1" x14ac:dyDescent="0.2">
      <c r="B712" s="238"/>
    </row>
    <row r="713" spans="2:2" s="230" customFormat="1" x14ac:dyDescent="0.2">
      <c r="B713" s="238"/>
    </row>
    <row r="714" spans="2:2" s="230" customFormat="1" x14ac:dyDescent="0.2">
      <c r="B714" s="238"/>
    </row>
    <row r="715" spans="2:2" s="230" customFormat="1" x14ac:dyDescent="0.2">
      <c r="B715" s="238"/>
    </row>
    <row r="716" spans="2:2" s="230" customFormat="1" x14ac:dyDescent="0.2">
      <c r="B716" s="238"/>
    </row>
    <row r="717" spans="2:2" s="230" customFormat="1" x14ac:dyDescent="0.2">
      <c r="B717" s="238"/>
    </row>
    <row r="718" spans="2:2" s="230" customFormat="1" x14ac:dyDescent="0.2">
      <c r="B718" s="238"/>
    </row>
    <row r="719" spans="2:2" s="230" customFormat="1" x14ac:dyDescent="0.2">
      <c r="B719" s="238"/>
    </row>
    <row r="720" spans="2:2" s="230" customFormat="1" x14ac:dyDescent="0.2">
      <c r="B720" s="238"/>
    </row>
    <row r="721" spans="2:2" s="230" customFormat="1" x14ac:dyDescent="0.2">
      <c r="B721" s="238"/>
    </row>
    <row r="722" spans="2:2" s="230" customFormat="1" x14ac:dyDescent="0.2">
      <c r="B722" s="238"/>
    </row>
    <row r="723" spans="2:2" s="230" customFormat="1" x14ac:dyDescent="0.2">
      <c r="B723" s="238"/>
    </row>
    <row r="724" spans="2:2" s="230" customFormat="1" x14ac:dyDescent="0.2">
      <c r="B724" s="238"/>
    </row>
    <row r="725" spans="2:2" s="230" customFormat="1" x14ac:dyDescent="0.2">
      <c r="B725" s="238"/>
    </row>
    <row r="726" spans="2:2" s="230" customFormat="1" x14ac:dyDescent="0.2">
      <c r="B726" s="238"/>
    </row>
    <row r="727" spans="2:2" s="230" customFormat="1" x14ac:dyDescent="0.2">
      <c r="B727" s="238"/>
    </row>
    <row r="728" spans="2:2" s="230" customFormat="1" x14ac:dyDescent="0.2">
      <c r="B728" s="238"/>
    </row>
    <row r="729" spans="2:2" s="230" customFormat="1" x14ac:dyDescent="0.2">
      <c r="B729" s="238"/>
    </row>
    <row r="730" spans="2:2" s="230" customFormat="1" x14ac:dyDescent="0.2">
      <c r="B730" s="238"/>
    </row>
    <row r="731" spans="2:2" s="230" customFormat="1" x14ac:dyDescent="0.2">
      <c r="B731" s="238"/>
    </row>
    <row r="732" spans="2:2" s="230" customFormat="1" x14ac:dyDescent="0.2">
      <c r="B732" s="238"/>
    </row>
    <row r="733" spans="2:2" s="230" customFormat="1" x14ac:dyDescent="0.2">
      <c r="B733" s="238"/>
    </row>
    <row r="734" spans="2:2" s="230" customFormat="1" x14ac:dyDescent="0.2">
      <c r="B734" s="238"/>
    </row>
    <row r="735" spans="2:2" s="230" customFormat="1" x14ac:dyDescent="0.2">
      <c r="B735" s="238"/>
    </row>
    <row r="736" spans="2:2" s="230" customFormat="1" x14ac:dyDescent="0.2">
      <c r="B736" s="238"/>
    </row>
    <row r="737" spans="2:2" s="230" customFormat="1" x14ac:dyDescent="0.2">
      <c r="B737" s="238"/>
    </row>
    <row r="738" spans="2:2" s="230" customFormat="1" x14ac:dyDescent="0.2">
      <c r="B738" s="238"/>
    </row>
    <row r="739" spans="2:2" s="230" customFormat="1" x14ac:dyDescent="0.2">
      <c r="B739" s="238"/>
    </row>
    <row r="740" spans="2:2" s="230" customFormat="1" x14ac:dyDescent="0.2">
      <c r="B740" s="238"/>
    </row>
    <row r="741" spans="2:2" s="230" customFormat="1" x14ac:dyDescent="0.2">
      <c r="B741" s="238"/>
    </row>
    <row r="742" spans="2:2" s="230" customFormat="1" x14ac:dyDescent="0.2">
      <c r="B742" s="238"/>
    </row>
    <row r="743" spans="2:2" s="230" customFormat="1" x14ac:dyDescent="0.2">
      <c r="B743" s="238"/>
    </row>
    <row r="744" spans="2:2" s="230" customFormat="1" x14ac:dyDescent="0.2">
      <c r="B744" s="238"/>
    </row>
    <row r="745" spans="2:2" s="230" customFormat="1" x14ac:dyDescent="0.2">
      <c r="B745" s="238"/>
    </row>
    <row r="746" spans="2:2" s="230" customFormat="1" x14ac:dyDescent="0.2">
      <c r="B746" s="238"/>
    </row>
    <row r="747" spans="2:2" s="230" customFormat="1" x14ac:dyDescent="0.2">
      <c r="B747" s="238"/>
    </row>
    <row r="748" spans="2:2" s="230" customFormat="1" x14ac:dyDescent="0.2">
      <c r="B748" s="238"/>
    </row>
    <row r="749" spans="2:2" s="230" customFormat="1" x14ac:dyDescent="0.2">
      <c r="B749" s="238"/>
    </row>
    <row r="750" spans="2:2" s="230" customFormat="1" x14ac:dyDescent="0.2">
      <c r="B750" s="238"/>
    </row>
    <row r="751" spans="2:2" s="230" customFormat="1" x14ac:dyDescent="0.2">
      <c r="B751" s="238"/>
    </row>
    <row r="752" spans="2:2" s="230" customFormat="1" x14ac:dyDescent="0.2">
      <c r="B752" s="238"/>
    </row>
    <row r="753" spans="2:2" s="230" customFormat="1" x14ac:dyDescent="0.2">
      <c r="B753" s="238"/>
    </row>
    <row r="754" spans="2:2" s="230" customFormat="1" x14ac:dyDescent="0.2">
      <c r="B754" s="238"/>
    </row>
    <row r="755" spans="2:2" s="230" customFormat="1" x14ac:dyDescent="0.2">
      <c r="B755" s="238"/>
    </row>
    <row r="756" spans="2:2" s="230" customFormat="1" x14ac:dyDescent="0.2">
      <c r="B756" s="238"/>
    </row>
    <row r="757" spans="2:2" s="230" customFormat="1" x14ac:dyDescent="0.2">
      <c r="B757" s="238"/>
    </row>
    <row r="758" spans="2:2" s="230" customFormat="1" x14ac:dyDescent="0.2">
      <c r="B758" s="238"/>
    </row>
    <row r="759" spans="2:2" s="230" customFormat="1" x14ac:dyDescent="0.2">
      <c r="B759" s="238"/>
    </row>
    <row r="760" spans="2:2" s="230" customFormat="1" x14ac:dyDescent="0.2">
      <c r="B760" s="238"/>
    </row>
    <row r="761" spans="2:2" s="230" customFormat="1" x14ac:dyDescent="0.2">
      <c r="B761" s="238"/>
    </row>
    <row r="762" spans="2:2" s="230" customFormat="1" x14ac:dyDescent="0.2">
      <c r="B762" s="238"/>
    </row>
    <row r="763" spans="2:2" s="230" customFormat="1" x14ac:dyDescent="0.2">
      <c r="B763" s="238"/>
    </row>
    <row r="764" spans="2:2" s="230" customFormat="1" x14ac:dyDescent="0.2">
      <c r="B764" s="238"/>
    </row>
    <row r="765" spans="2:2" s="230" customFormat="1" x14ac:dyDescent="0.2">
      <c r="B765" s="238"/>
    </row>
    <row r="766" spans="2:2" s="230" customFormat="1" x14ac:dyDescent="0.2">
      <c r="B766" s="238"/>
    </row>
    <row r="767" spans="2:2" s="230" customFormat="1" x14ac:dyDescent="0.2">
      <c r="B767" s="238"/>
    </row>
    <row r="768" spans="2:2" s="230" customFormat="1" x14ac:dyDescent="0.2">
      <c r="B768" s="238"/>
    </row>
    <row r="769" spans="2:2" s="230" customFormat="1" x14ac:dyDescent="0.2">
      <c r="B769" s="238"/>
    </row>
    <row r="770" spans="2:2" s="230" customFormat="1" x14ac:dyDescent="0.2">
      <c r="B770" s="238"/>
    </row>
    <row r="771" spans="2:2" s="230" customFormat="1" x14ac:dyDescent="0.2">
      <c r="B771" s="238"/>
    </row>
    <row r="772" spans="2:2" s="230" customFormat="1" x14ac:dyDescent="0.2">
      <c r="B772" s="238"/>
    </row>
    <row r="773" spans="2:2" s="230" customFormat="1" x14ac:dyDescent="0.2">
      <c r="B773" s="238"/>
    </row>
    <row r="774" spans="2:2" s="230" customFormat="1" x14ac:dyDescent="0.2">
      <c r="B774" s="238"/>
    </row>
    <row r="775" spans="2:2" s="230" customFormat="1" x14ac:dyDescent="0.2">
      <c r="B775" s="238"/>
    </row>
    <row r="776" spans="2:2" s="230" customFormat="1" x14ac:dyDescent="0.2">
      <c r="B776" s="238"/>
    </row>
    <row r="777" spans="2:2" s="230" customFormat="1" x14ac:dyDescent="0.2">
      <c r="B777" s="238"/>
    </row>
    <row r="778" spans="2:2" s="230" customFormat="1" x14ac:dyDescent="0.2">
      <c r="B778" s="238"/>
    </row>
    <row r="779" spans="2:2" s="230" customFormat="1" x14ac:dyDescent="0.2">
      <c r="B779" s="238"/>
    </row>
    <row r="780" spans="2:2" s="230" customFormat="1" x14ac:dyDescent="0.2">
      <c r="B780" s="238"/>
    </row>
    <row r="781" spans="2:2" s="230" customFormat="1" x14ac:dyDescent="0.2">
      <c r="B781" s="238"/>
    </row>
    <row r="782" spans="2:2" s="230" customFormat="1" x14ac:dyDescent="0.2">
      <c r="B782" s="238"/>
    </row>
    <row r="783" spans="2:2" s="230" customFormat="1" x14ac:dyDescent="0.2">
      <c r="B783" s="238"/>
    </row>
    <row r="784" spans="2:2" s="230" customFormat="1" x14ac:dyDescent="0.2">
      <c r="B784" s="238"/>
    </row>
    <row r="785" spans="2:2" s="230" customFormat="1" x14ac:dyDescent="0.2">
      <c r="B785" s="238"/>
    </row>
    <row r="786" spans="2:2" s="230" customFormat="1" x14ac:dyDescent="0.2">
      <c r="B786" s="238"/>
    </row>
    <row r="787" spans="2:2" s="230" customFormat="1" x14ac:dyDescent="0.2">
      <c r="B787" s="238"/>
    </row>
    <row r="788" spans="2:2" s="230" customFormat="1" x14ac:dyDescent="0.2">
      <c r="B788" s="238"/>
    </row>
    <row r="789" spans="2:2" s="230" customFormat="1" x14ac:dyDescent="0.2">
      <c r="B789" s="238"/>
    </row>
    <row r="790" spans="2:2" s="230" customFormat="1" x14ac:dyDescent="0.2">
      <c r="B790" s="238"/>
    </row>
    <row r="791" spans="2:2" s="230" customFormat="1" x14ac:dyDescent="0.2">
      <c r="B791" s="238"/>
    </row>
    <row r="792" spans="2:2" s="230" customFormat="1" x14ac:dyDescent="0.2">
      <c r="B792" s="238"/>
    </row>
    <row r="793" spans="2:2" s="230" customFormat="1" x14ac:dyDescent="0.2">
      <c r="B793" s="238"/>
    </row>
    <row r="794" spans="2:2" s="230" customFormat="1" x14ac:dyDescent="0.2">
      <c r="B794" s="238"/>
    </row>
    <row r="795" spans="2:2" s="230" customFormat="1" x14ac:dyDescent="0.2">
      <c r="B795" s="238"/>
    </row>
    <row r="796" spans="2:2" s="230" customFormat="1" x14ac:dyDescent="0.2">
      <c r="B796" s="238"/>
    </row>
    <row r="797" spans="2:2" s="230" customFormat="1" x14ac:dyDescent="0.2">
      <c r="B797" s="238"/>
    </row>
    <row r="798" spans="2:2" s="230" customFormat="1" x14ac:dyDescent="0.2">
      <c r="B798" s="238"/>
    </row>
    <row r="799" spans="2:2" s="230" customFormat="1" x14ac:dyDescent="0.2">
      <c r="B799" s="238"/>
    </row>
    <row r="800" spans="2:2" s="230" customFormat="1" x14ac:dyDescent="0.2">
      <c r="B800" s="238"/>
    </row>
    <row r="801" spans="2:2" s="230" customFormat="1" x14ac:dyDescent="0.2">
      <c r="B801" s="238"/>
    </row>
    <row r="802" spans="2:2" s="230" customFormat="1" x14ac:dyDescent="0.2">
      <c r="B802" s="238"/>
    </row>
    <row r="803" spans="2:2" s="230" customFormat="1" x14ac:dyDescent="0.2">
      <c r="B803" s="238"/>
    </row>
    <row r="804" spans="2:2" s="230" customFormat="1" x14ac:dyDescent="0.2">
      <c r="B804" s="238"/>
    </row>
    <row r="805" spans="2:2" s="230" customFormat="1" x14ac:dyDescent="0.2">
      <c r="B805" s="238"/>
    </row>
    <row r="806" spans="2:2" s="230" customFormat="1" x14ac:dyDescent="0.2">
      <c r="B806" s="238"/>
    </row>
    <row r="807" spans="2:2" s="230" customFormat="1" x14ac:dyDescent="0.2">
      <c r="B807" s="238"/>
    </row>
    <row r="808" spans="2:2" s="230" customFormat="1" x14ac:dyDescent="0.2">
      <c r="B808" s="238"/>
    </row>
    <row r="809" spans="2:2" s="230" customFormat="1" x14ac:dyDescent="0.2">
      <c r="B809" s="238"/>
    </row>
    <row r="810" spans="2:2" s="230" customFormat="1" x14ac:dyDescent="0.2">
      <c r="B810" s="238"/>
    </row>
    <row r="811" spans="2:2" s="230" customFormat="1" x14ac:dyDescent="0.2">
      <c r="B811" s="238"/>
    </row>
    <row r="812" spans="2:2" s="230" customFormat="1" x14ac:dyDescent="0.2">
      <c r="B812" s="238"/>
    </row>
    <row r="813" spans="2:2" s="230" customFormat="1" x14ac:dyDescent="0.2">
      <c r="B813" s="238"/>
    </row>
    <row r="814" spans="2:2" s="230" customFormat="1" x14ac:dyDescent="0.2">
      <c r="B814" s="238"/>
    </row>
    <row r="815" spans="2:2" s="230" customFormat="1" x14ac:dyDescent="0.2">
      <c r="B815" s="238"/>
    </row>
    <row r="816" spans="2:2" s="230" customFormat="1" x14ac:dyDescent="0.2">
      <c r="B816" s="238"/>
    </row>
    <row r="817" spans="2:2" s="230" customFormat="1" x14ac:dyDescent="0.2">
      <c r="B817" s="238"/>
    </row>
    <row r="818" spans="2:2" s="230" customFormat="1" x14ac:dyDescent="0.2">
      <c r="B818" s="238"/>
    </row>
    <row r="819" spans="2:2" s="230" customFormat="1" x14ac:dyDescent="0.2">
      <c r="B819" s="238"/>
    </row>
    <row r="820" spans="2:2" s="230" customFormat="1" x14ac:dyDescent="0.2">
      <c r="B820" s="238"/>
    </row>
    <row r="821" spans="2:2" s="230" customFormat="1" x14ac:dyDescent="0.2">
      <c r="B821" s="238"/>
    </row>
    <row r="822" spans="2:2" s="230" customFormat="1" x14ac:dyDescent="0.2">
      <c r="B822" s="238"/>
    </row>
    <row r="823" spans="2:2" s="230" customFormat="1" x14ac:dyDescent="0.2">
      <c r="B823" s="238"/>
    </row>
    <row r="824" spans="2:2" s="230" customFormat="1" x14ac:dyDescent="0.2">
      <c r="B824" s="238"/>
    </row>
    <row r="825" spans="2:2" s="230" customFormat="1" x14ac:dyDescent="0.2">
      <c r="B825" s="238"/>
    </row>
    <row r="826" spans="2:2" s="230" customFormat="1" x14ac:dyDescent="0.2">
      <c r="B826" s="238"/>
    </row>
    <row r="827" spans="2:2" s="230" customFormat="1" x14ac:dyDescent="0.2">
      <c r="B827" s="238"/>
    </row>
    <row r="828" spans="2:2" s="230" customFormat="1" x14ac:dyDescent="0.2">
      <c r="B828" s="238"/>
    </row>
    <row r="829" spans="2:2" s="230" customFormat="1" x14ac:dyDescent="0.2">
      <c r="B829" s="238"/>
    </row>
    <row r="830" spans="2:2" s="230" customFormat="1" x14ac:dyDescent="0.2">
      <c r="B830" s="238"/>
    </row>
    <row r="831" spans="2:2" s="230" customFormat="1" x14ac:dyDescent="0.2">
      <c r="B831" s="238"/>
    </row>
    <row r="832" spans="2:2" s="230" customFormat="1" x14ac:dyDescent="0.2">
      <c r="B832" s="238"/>
    </row>
    <row r="833" spans="2:2" s="230" customFormat="1" x14ac:dyDescent="0.2">
      <c r="B833" s="238"/>
    </row>
    <row r="834" spans="2:2" s="230" customFormat="1" x14ac:dyDescent="0.2">
      <c r="B834" s="238"/>
    </row>
    <row r="835" spans="2:2" s="230" customFormat="1" x14ac:dyDescent="0.2">
      <c r="B835" s="238"/>
    </row>
    <row r="836" spans="2:2" s="230" customFormat="1" x14ac:dyDescent="0.2">
      <c r="B836" s="238"/>
    </row>
    <row r="837" spans="2:2" s="230" customFormat="1" x14ac:dyDescent="0.2">
      <c r="B837" s="238"/>
    </row>
    <row r="838" spans="2:2" s="230" customFormat="1" x14ac:dyDescent="0.2">
      <c r="B838" s="238"/>
    </row>
    <row r="839" spans="2:2" s="230" customFormat="1" x14ac:dyDescent="0.2">
      <c r="B839" s="238"/>
    </row>
    <row r="840" spans="2:2" s="230" customFormat="1" x14ac:dyDescent="0.2">
      <c r="B840" s="238"/>
    </row>
    <row r="841" spans="2:2" s="230" customFormat="1" x14ac:dyDescent="0.2">
      <c r="B841" s="238"/>
    </row>
    <row r="842" spans="2:2" s="230" customFormat="1" x14ac:dyDescent="0.2">
      <c r="B842" s="238"/>
    </row>
    <row r="843" spans="2:2" s="230" customFormat="1" x14ac:dyDescent="0.2">
      <c r="B843" s="238"/>
    </row>
    <row r="844" spans="2:2" s="230" customFormat="1" x14ac:dyDescent="0.2">
      <c r="B844" s="238"/>
    </row>
    <row r="845" spans="2:2" s="230" customFormat="1" x14ac:dyDescent="0.2">
      <c r="B845" s="238"/>
    </row>
    <row r="846" spans="2:2" s="230" customFormat="1" x14ac:dyDescent="0.2">
      <c r="B846" s="238"/>
    </row>
    <row r="847" spans="2:2" s="230" customFormat="1" x14ac:dyDescent="0.2">
      <c r="B847" s="238"/>
    </row>
    <row r="848" spans="2:2" s="230" customFormat="1" x14ac:dyDescent="0.2">
      <c r="B848" s="238"/>
    </row>
    <row r="849" spans="2:2" s="230" customFormat="1" x14ac:dyDescent="0.2">
      <c r="B849" s="238"/>
    </row>
    <row r="850" spans="2:2" s="230" customFormat="1" x14ac:dyDescent="0.2">
      <c r="B850" s="238"/>
    </row>
    <row r="851" spans="2:2" s="230" customFormat="1" x14ac:dyDescent="0.2">
      <c r="B851" s="238"/>
    </row>
    <row r="852" spans="2:2" s="230" customFormat="1" x14ac:dyDescent="0.2">
      <c r="B852" s="238"/>
    </row>
    <row r="853" spans="2:2" s="230" customFormat="1" x14ac:dyDescent="0.2">
      <c r="B853" s="238"/>
    </row>
    <row r="854" spans="2:2" s="230" customFormat="1" x14ac:dyDescent="0.2">
      <c r="B854" s="238"/>
    </row>
    <row r="855" spans="2:2" s="230" customFormat="1" x14ac:dyDescent="0.2">
      <c r="B855" s="238"/>
    </row>
    <row r="856" spans="2:2" s="230" customFormat="1" x14ac:dyDescent="0.2">
      <c r="B856" s="238"/>
    </row>
    <row r="857" spans="2:2" s="230" customFormat="1" x14ac:dyDescent="0.2">
      <c r="B857" s="238"/>
    </row>
    <row r="858" spans="2:2" s="230" customFormat="1" x14ac:dyDescent="0.2">
      <c r="B858" s="238"/>
    </row>
    <row r="859" spans="2:2" s="230" customFormat="1" x14ac:dyDescent="0.2">
      <c r="B859" s="238"/>
    </row>
    <row r="860" spans="2:2" s="230" customFormat="1" x14ac:dyDescent="0.2">
      <c r="B860" s="238"/>
    </row>
    <row r="861" spans="2:2" s="230" customFormat="1" x14ac:dyDescent="0.2">
      <c r="B861" s="238"/>
    </row>
    <row r="862" spans="2:2" s="230" customFormat="1" x14ac:dyDescent="0.2">
      <c r="B862" s="238"/>
    </row>
    <row r="863" spans="2:2" s="230" customFormat="1" x14ac:dyDescent="0.2">
      <c r="B863" s="238"/>
    </row>
    <row r="864" spans="2:2" s="230" customFormat="1" x14ac:dyDescent="0.2">
      <c r="B864" s="238"/>
    </row>
    <row r="865" spans="2:2" s="230" customFormat="1" x14ac:dyDescent="0.2">
      <c r="B865" s="238"/>
    </row>
    <row r="866" spans="2:2" s="230" customFormat="1" x14ac:dyDescent="0.2">
      <c r="B866" s="238"/>
    </row>
    <row r="867" spans="2:2" s="230" customFormat="1" x14ac:dyDescent="0.2">
      <c r="B867" s="238"/>
    </row>
    <row r="868" spans="2:2" s="230" customFormat="1" x14ac:dyDescent="0.2">
      <c r="B868" s="238"/>
    </row>
    <row r="869" spans="2:2" s="230" customFormat="1" x14ac:dyDescent="0.2">
      <c r="B869" s="238"/>
    </row>
    <row r="870" spans="2:2" s="230" customFormat="1" x14ac:dyDescent="0.2">
      <c r="B870" s="238"/>
    </row>
    <row r="871" spans="2:2" s="230" customFormat="1" x14ac:dyDescent="0.2">
      <c r="B871" s="238"/>
    </row>
    <row r="872" spans="2:2" s="230" customFormat="1" x14ac:dyDescent="0.2">
      <c r="B872" s="238"/>
    </row>
    <row r="873" spans="2:2" s="230" customFormat="1" x14ac:dyDescent="0.2">
      <c r="B873" s="238"/>
    </row>
    <row r="874" spans="2:2" s="230" customFormat="1" x14ac:dyDescent="0.2">
      <c r="B874" s="238"/>
    </row>
    <row r="875" spans="2:2" s="230" customFormat="1" x14ac:dyDescent="0.2">
      <c r="B875" s="238"/>
    </row>
    <row r="876" spans="2:2" s="230" customFormat="1" x14ac:dyDescent="0.2">
      <c r="B876" s="238"/>
    </row>
    <row r="877" spans="2:2" s="230" customFormat="1" x14ac:dyDescent="0.2">
      <c r="B877" s="238"/>
    </row>
    <row r="878" spans="2:2" s="230" customFormat="1" x14ac:dyDescent="0.2">
      <c r="B878" s="238"/>
    </row>
    <row r="879" spans="2:2" s="230" customFormat="1" x14ac:dyDescent="0.2">
      <c r="B879" s="238"/>
    </row>
    <row r="880" spans="2:2" s="230" customFormat="1" x14ac:dyDescent="0.2">
      <c r="B880" s="238"/>
    </row>
    <row r="881" spans="2:2" s="230" customFormat="1" x14ac:dyDescent="0.2">
      <c r="B881" s="238"/>
    </row>
    <row r="882" spans="2:2" s="230" customFormat="1" x14ac:dyDescent="0.2">
      <c r="B882" s="238"/>
    </row>
    <row r="883" spans="2:2" s="230" customFormat="1" x14ac:dyDescent="0.2">
      <c r="B883" s="238"/>
    </row>
    <row r="884" spans="2:2" s="230" customFormat="1" x14ac:dyDescent="0.2">
      <c r="B884" s="238"/>
    </row>
    <row r="885" spans="2:2" s="230" customFormat="1" x14ac:dyDescent="0.2">
      <c r="B885" s="238"/>
    </row>
    <row r="886" spans="2:2" s="230" customFormat="1" x14ac:dyDescent="0.2">
      <c r="B886" s="238"/>
    </row>
    <row r="887" spans="2:2" s="230" customFormat="1" x14ac:dyDescent="0.2">
      <c r="B887" s="238"/>
    </row>
    <row r="888" spans="2:2" s="230" customFormat="1" x14ac:dyDescent="0.2">
      <c r="B888" s="238"/>
    </row>
    <row r="889" spans="2:2" s="230" customFormat="1" x14ac:dyDescent="0.2">
      <c r="B889" s="238"/>
    </row>
    <row r="890" spans="2:2" s="230" customFormat="1" x14ac:dyDescent="0.2">
      <c r="B890" s="238"/>
    </row>
    <row r="891" spans="2:2" s="230" customFormat="1" x14ac:dyDescent="0.2">
      <c r="B891" s="238"/>
    </row>
    <row r="892" spans="2:2" s="230" customFormat="1" x14ac:dyDescent="0.2">
      <c r="B892" s="238"/>
    </row>
    <row r="893" spans="2:2" s="230" customFormat="1" x14ac:dyDescent="0.2">
      <c r="B893" s="238"/>
    </row>
    <row r="894" spans="2:2" s="230" customFormat="1" x14ac:dyDescent="0.2">
      <c r="B894" s="238"/>
    </row>
    <row r="895" spans="2:2" s="230" customFormat="1" x14ac:dyDescent="0.2">
      <c r="B895" s="238"/>
    </row>
    <row r="896" spans="2:2" s="230" customFormat="1" x14ac:dyDescent="0.2">
      <c r="B896" s="238"/>
    </row>
    <row r="897" spans="2:2" s="230" customFormat="1" x14ac:dyDescent="0.2">
      <c r="B897" s="238"/>
    </row>
    <row r="898" spans="2:2" s="230" customFormat="1" x14ac:dyDescent="0.2">
      <c r="B898" s="238"/>
    </row>
    <row r="899" spans="2:2" s="230" customFormat="1" x14ac:dyDescent="0.2">
      <c r="B899" s="238"/>
    </row>
    <row r="900" spans="2:2" s="230" customFormat="1" x14ac:dyDescent="0.2">
      <c r="B900" s="238"/>
    </row>
    <row r="901" spans="2:2" s="230" customFormat="1" x14ac:dyDescent="0.2">
      <c r="B901" s="238"/>
    </row>
    <row r="902" spans="2:2" s="230" customFormat="1" x14ac:dyDescent="0.2">
      <c r="B902" s="238"/>
    </row>
    <row r="903" spans="2:2" s="230" customFormat="1" x14ac:dyDescent="0.2">
      <c r="B903" s="238"/>
    </row>
    <row r="904" spans="2:2" s="230" customFormat="1" x14ac:dyDescent="0.2">
      <c r="B904" s="238"/>
    </row>
    <row r="905" spans="2:2" s="230" customFormat="1" x14ac:dyDescent="0.2">
      <c r="B905" s="238"/>
    </row>
    <row r="906" spans="2:2" s="230" customFormat="1" x14ac:dyDescent="0.2">
      <c r="B906" s="238"/>
    </row>
    <row r="907" spans="2:2" s="230" customFormat="1" x14ac:dyDescent="0.2">
      <c r="B907" s="238"/>
    </row>
    <row r="908" spans="2:2" s="230" customFormat="1" x14ac:dyDescent="0.2">
      <c r="B908" s="238"/>
    </row>
    <row r="909" spans="2:2" s="230" customFormat="1" x14ac:dyDescent="0.2">
      <c r="B909" s="238"/>
    </row>
    <row r="910" spans="2:2" s="230" customFormat="1" x14ac:dyDescent="0.2">
      <c r="B910" s="238"/>
    </row>
    <row r="911" spans="2:2" s="230" customFormat="1" x14ac:dyDescent="0.2">
      <c r="B911" s="238"/>
    </row>
    <row r="912" spans="2:2" s="230" customFormat="1" x14ac:dyDescent="0.2">
      <c r="B912" s="238"/>
    </row>
    <row r="913" spans="2:2" s="230" customFormat="1" x14ac:dyDescent="0.2">
      <c r="B913" s="238"/>
    </row>
    <row r="914" spans="2:2" s="230" customFormat="1" x14ac:dyDescent="0.2">
      <c r="B914" s="238"/>
    </row>
    <row r="915" spans="2:2" s="230" customFormat="1" x14ac:dyDescent="0.2">
      <c r="B915" s="238"/>
    </row>
    <row r="916" spans="2:2" s="230" customFormat="1" x14ac:dyDescent="0.2">
      <c r="B916" s="238"/>
    </row>
    <row r="917" spans="2:2" s="230" customFormat="1" x14ac:dyDescent="0.2">
      <c r="B917" s="238"/>
    </row>
    <row r="918" spans="2:2" s="230" customFormat="1" x14ac:dyDescent="0.2">
      <c r="B918" s="238"/>
    </row>
    <row r="919" spans="2:2" s="230" customFormat="1" x14ac:dyDescent="0.2">
      <c r="B919" s="238"/>
    </row>
    <row r="920" spans="2:2" s="230" customFormat="1" x14ac:dyDescent="0.2">
      <c r="B920" s="238"/>
    </row>
    <row r="921" spans="2:2" s="230" customFormat="1" x14ac:dyDescent="0.2">
      <c r="B921" s="238"/>
    </row>
    <row r="922" spans="2:2" x14ac:dyDescent="0.2">
      <c r="B922" s="11"/>
    </row>
    <row r="923" spans="2:2" x14ac:dyDescent="0.2">
      <c r="B923" s="11"/>
    </row>
    <row r="924" spans="2:2" x14ac:dyDescent="0.2">
      <c r="B924" s="11"/>
    </row>
    <row r="925" spans="2:2" x14ac:dyDescent="0.2">
      <c r="B925" s="11"/>
    </row>
    <row r="926" spans="2:2" x14ac:dyDescent="0.2">
      <c r="B926" s="11"/>
    </row>
    <row r="927" spans="2:2" x14ac:dyDescent="0.2">
      <c r="B927" s="11"/>
    </row>
    <row r="928" spans="2:2" x14ac:dyDescent="0.2">
      <c r="B928" s="11"/>
    </row>
    <row r="929" spans="2:2" x14ac:dyDescent="0.2">
      <c r="B929" s="11"/>
    </row>
    <row r="930" spans="2:2" x14ac:dyDescent="0.2">
      <c r="B930" s="11"/>
    </row>
    <row r="931" spans="2:2" x14ac:dyDescent="0.2">
      <c r="B931" s="11"/>
    </row>
    <row r="932" spans="2:2" x14ac:dyDescent="0.2">
      <c r="B932" s="11"/>
    </row>
    <row r="933" spans="2:2" x14ac:dyDescent="0.2">
      <c r="B933" s="11"/>
    </row>
    <row r="934" spans="2:2" x14ac:dyDescent="0.2">
      <c r="B934" s="11"/>
    </row>
    <row r="935" spans="2:2" x14ac:dyDescent="0.2">
      <c r="B935" s="11"/>
    </row>
    <row r="936" spans="2:2" x14ac:dyDescent="0.2">
      <c r="B936" s="11"/>
    </row>
    <row r="937" spans="2:2" x14ac:dyDescent="0.2">
      <c r="B937" s="11"/>
    </row>
    <row r="938" spans="2:2" x14ac:dyDescent="0.2">
      <c r="B938" s="11"/>
    </row>
    <row r="939" spans="2:2" x14ac:dyDescent="0.2">
      <c r="B939" s="11"/>
    </row>
    <row r="940" spans="2:2" x14ac:dyDescent="0.2">
      <c r="B940" s="11"/>
    </row>
    <row r="941" spans="2:2" x14ac:dyDescent="0.2">
      <c r="B941" s="11"/>
    </row>
    <row r="942" spans="2:2" x14ac:dyDescent="0.2">
      <c r="B942" s="11"/>
    </row>
    <row r="943" spans="2:2" x14ac:dyDescent="0.2">
      <c r="B943" s="11"/>
    </row>
    <row r="944" spans="2:2" x14ac:dyDescent="0.2">
      <c r="B944" s="11"/>
    </row>
    <row r="945" spans="2:2" x14ac:dyDescent="0.2">
      <c r="B945" s="11"/>
    </row>
    <row r="946" spans="2:2" x14ac:dyDescent="0.2">
      <c r="B946" s="11"/>
    </row>
    <row r="947" spans="2:2" x14ac:dyDescent="0.2">
      <c r="B947" s="11"/>
    </row>
    <row r="948" spans="2:2" x14ac:dyDescent="0.2">
      <c r="B948" s="11"/>
    </row>
    <row r="949" spans="2:2" x14ac:dyDescent="0.2">
      <c r="B949" s="11"/>
    </row>
    <row r="950" spans="2:2" x14ac:dyDescent="0.2">
      <c r="B950" s="11"/>
    </row>
    <row r="951" spans="2:2" x14ac:dyDescent="0.2">
      <c r="B951" s="11"/>
    </row>
    <row r="952" spans="2:2" x14ac:dyDescent="0.2">
      <c r="B952" s="11"/>
    </row>
    <row r="953" spans="2:2" x14ac:dyDescent="0.2">
      <c r="B953" s="11"/>
    </row>
    <row r="954" spans="2:2" x14ac:dyDescent="0.2">
      <c r="B954" s="11"/>
    </row>
    <row r="955" spans="2:2" x14ac:dyDescent="0.2">
      <c r="B955" s="11"/>
    </row>
    <row r="956" spans="2:2" x14ac:dyDescent="0.2">
      <c r="B956" s="11"/>
    </row>
    <row r="957" spans="2:2" x14ac:dyDescent="0.2">
      <c r="B957" s="11"/>
    </row>
    <row r="958" spans="2:2" x14ac:dyDescent="0.2">
      <c r="B958" s="11"/>
    </row>
    <row r="959" spans="2:2" x14ac:dyDescent="0.2">
      <c r="B959" s="11"/>
    </row>
    <row r="960" spans="2:2" x14ac:dyDescent="0.2">
      <c r="B960" s="11"/>
    </row>
    <row r="961" spans="2:2" x14ac:dyDescent="0.2">
      <c r="B961" s="11"/>
    </row>
    <row r="962" spans="2:2" x14ac:dyDescent="0.2">
      <c r="B962" s="11"/>
    </row>
    <row r="963" spans="2:2" x14ac:dyDescent="0.2">
      <c r="B963" s="11"/>
    </row>
    <row r="964" spans="2:2" x14ac:dyDescent="0.2">
      <c r="B964" s="11"/>
    </row>
    <row r="965" spans="2:2" x14ac:dyDescent="0.2">
      <c r="B965" s="11"/>
    </row>
    <row r="966" spans="2:2" x14ac:dyDescent="0.2">
      <c r="B966" s="11"/>
    </row>
    <row r="967" spans="2:2" x14ac:dyDescent="0.2">
      <c r="B967" s="11"/>
    </row>
    <row r="968" spans="2:2" x14ac:dyDescent="0.2">
      <c r="B968" s="11"/>
    </row>
    <row r="969" spans="2:2" x14ac:dyDescent="0.2">
      <c r="B969" s="11"/>
    </row>
    <row r="970" spans="2:2" x14ac:dyDescent="0.2">
      <c r="B970" s="11"/>
    </row>
    <row r="971" spans="2:2" x14ac:dyDescent="0.2">
      <c r="B971" s="11"/>
    </row>
    <row r="972" spans="2:2" x14ac:dyDescent="0.2">
      <c r="B972" s="11"/>
    </row>
    <row r="973" spans="2:2" x14ac:dyDescent="0.2">
      <c r="B973" s="11"/>
    </row>
    <row r="974" spans="2:2" x14ac:dyDescent="0.2">
      <c r="B974" s="11"/>
    </row>
    <row r="975" spans="2:2" x14ac:dyDescent="0.2">
      <c r="B975" s="11"/>
    </row>
    <row r="976" spans="2:2" x14ac:dyDescent="0.2">
      <c r="B976" s="11"/>
    </row>
    <row r="977" spans="2:2" x14ac:dyDescent="0.2">
      <c r="B977" s="11"/>
    </row>
    <row r="978" spans="2:2" x14ac:dyDescent="0.2">
      <c r="B978" s="11"/>
    </row>
    <row r="979" spans="2:2" x14ac:dyDescent="0.2">
      <c r="B979" s="11"/>
    </row>
    <row r="980" spans="2:2" x14ac:dyDescent="0.2">
      <c r="B980" s="11"/>
    </row>
    <row r="981" spans="2:2" x14ac:dyDescent="0.2">
      <c r="B981" s="11"/>
    </row>
    <row r="982" spans="2:2" x14ac:dyDescent="0.2">
      <c r="B982" s="11"/>
    </row>
    <row r="983" spans="2:2" x14ac:dyDescent="0.2">
      <c r="B983" s="11"/>
    </row>
    <row r="984" spans="2:2" x14ac:dyDescent="0.2">
      <c r="B984" s="11"/>
    </row>
    <row r="985" spans="2:2" x14ac:dyDescent="0.2">
      <c r="B985" s="11"/>
    </row>
    <row r="986" spans="2:2" x14ac:dyDescent="0.2">
      <c r="B986" s="11"/>
    </row>
    <row r="987" spans="2:2" x14ac:dyDescent="0.2">
      <c r="B987" s="11"/>
    </row>
    <row r="988" spans="2:2" x14ac:dyDescent="0.2">
      <c r="B988" s="11"/>
    </row>
    <row r="989" spans="2:2" x14ac:dyDescent="0.2">
      <c r="B989" s="11"/>
    </row>
    <row r="990" spans="2:2" x14ac:dyDescent="0.2">
      <c r="B990" s="11"/>
    </row>
    <row r="991" spans="2:2" x14ac:dyDescent="0.2">
      <c r="B991" s="11"/>
    </row>
    <row r="992" spans="2:2" x14ac:dyDescent="0.2">
      <c r="B992" s="11"/>
    </row>
    <row r="993" spans="2:2" x14ac:dyDescent="0.2">
      <c r="B993" s="11"/>
    </row>
    <row r="994" spans="2:2" x14ac:dyDescent="0.2">
      <c r="B994" s="11"/>
    </row>
    <row r="995" spans="2:2" x14ac:dyDescent="0.2">
      <c r="B995" s="11"/>
    </row>
    <row r="996" spans="2:2" x14ac:dyDescent="0.2">
      <c r="B996" s="11"/>
    </row>
    <row r="997" spans="2:2" x14ac:dyDescent="0.2">
      <c r="B997" s="11"/>
    </row>
    <row r="998" spans="2:2" x14ac:dyDescent="0.2">
      <c r="B998" s="11"/>
    </row>
    <row r="999" spans="2:2" x14ac:dyDescent="0.2">
      <c r="B999" s="11"/>
    </row>
    <row r="1000" spans="2:2" x14ac:dyDescent="0.2">
      <c r="B1000" s="11"/>
    </row>
    <row r="1001" spans="2:2" x14ac:dyDescent="0.2">
      <c r="B1001" s="11"/>
    </row>
    <row r="1002" spans="2:2" x14ac:dyDescent="0.2">
      <c r="B1002" s="11"/>
    </row>
    <row r="1003" spans="2:2" x14ac:dyDescent="0.2">
      <c r="B1003" s="11"/>
    </row>
    <row r="1004" spans="2:2" x14ac:dyDescent="0.2">
      <c r="B1004" s="11"/>
    </row>
    <row r="1005" spans="2:2" x14ac:dyDescent="0.2">
      <c r="B1005" s="11"/>
    </row>
    <row r="1006" spans="2:2" x14ac:dyDescent="0.2">
      <c r="B1006" s="11"/>
    </row>
    <row r="1007" spans="2:2" x14ac:dyDescent="0.2">
      <c r="B1007" s="11"/>
    </row>
  </sheetData>
  <mergeCells count="2">
    <mergeCell ref="A3:A4"/>
    <mergeCell ref="A19:H19"/>
  </mergeCells>
  <phoneticPr fontId="8" type="noConversion"/>
  <hyperlinks>
    <hyperlink ref="A3" location="LowAttachment" display="LowAttachment"/>
    <hyperlink ref="B4" location="NotRegistered" display="NotRegistered"/>
    <hyperlink ref="B5" location="NotVoting" display="NotVoting"/>
    <hyperlink ref="B7" location="Divorce" display="Divorce"/>
    <hyperlink ref="B8" location="ChildAbuse" display="ChildAbuse"/>
    <hyperlink ref="B9" location="FailingGrade10" display="FailingGrade10"/>
    <hyperlink ref="B14" location="Annual__Event__Dropouts" display="Annual__Event__Dropouts"/>
    <hyperlink ref="B15" location="On_time_Graduation" display="On_time_Graduation"/>
    <hyperlink ref="B10" location="FailingGrade10" display="FailingGrade10"/>
    <hyperlink ref="B11" location="FailingGrade7" display="FailingGrade7"/>
    <hyperlink ref="B12" location="FailingGrade4" display="FailingGrade4"/>
    <hyperlink ref="B13" location="cohort_drop" display="cohort_drop"/>
    <hyperlink ref="B3" location="Prisoners" display="Prisoners"/>
    <hyperlink ref="A7" location="FamilyProblems" display="FamilyProblems"/>
    <hyperlink ref="A3:A4" location="LowAttachment" display="LowAttachment"/>
    <hyperlink ref="B16" location="Extended_Graduation" display="Extended_Graduation"/>
    <hyperlink ref="A10" location="PoorAcademic" display="PoorAcademic"/>
  </hyperlinks>
  <printOptions horizontalCentered="1"/>
  <pageMargins left="0.25" right="0.25" top="1" bottom="1" header="0.5" footer="0.5"/>
  <pageSetup firstPageNumber="2" orientation="portrait" useFirstPageNumber="1" r:id="rId1"/>
  <headerFooter alignWithMargins="0">
    <oddHeader>&amp;C&amp;"+,Bold"&amp;11Standardized Five-Year Indicator Profile</oddHeader>
    <oddFooter>&amp;R&amp;8&amp;P&amp;L&amp;8&amp;"Calibri"Washington State Department of Social and Health Services
Research and Data Analysis,
Community Outcome and Risk Evaluation Geographic Information System (CORE-GIS).  County Reports, Jan 2021.</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I1251"/>
  <sheetViews>
    <sheetView showGridLines="0" view="pageLayout" topLeftCell="A19" zoomScaleNormal="100" workbookViewId="0"/>
  </sheetViews>
  <sheetFormatPr defaultColWidth="9.140625" defaultRowHeight="12.75" x14ac:dyDescent="0.2"/>
  <cols>
    <col min="1" max="1" width="18" style="231" customWidth="1"/>
    <col min="2" max="2" width="28.5703125" style="231" customWidth="1"/>
    <col min="3" max="3" width="11" style="231" customWidth="1"/>
    <col min="4" max="4" width="7.28515625" style="231" customWidth="1"/>
    <col min="5" max="5" width="12.140625" style="231" customWidth="1"/>
    <col min="6" max="6" width="23.5703125" style="231" customWidth="1"/>
    <col min="7" max="8" width="6.42578125" style="231" customWidth="1"/>
    <col min="9" max="9" width="12.5703125" style="231" hidden="1" customWidth="1"/>
    <col min="10" max="16384" width="9.140625" style="231"/>
  </cols>
  <sheetData>
    <row r="1" spans="1:9" ht="30" customHeight="1" x14ac:dyDescent="0.2">
      <c r="A1" s="222" t="s">
        <v>40</v>
      </c>
      <c r="B1" s="223" t="s">
        <v>41</v>
      </c>
      <c r="C1" s="243"/>
      <c r="D1" s="243"/>
      <c r="E1" s="243"/>
      <c r="F1" s="243"/>
      <c r="G1" s="243"/>
      <c r="H1" s="243" t="s">
        <v>71</v>
      </c>
      <c r="I1" s="243"/>
    </row>
    <row r="2" spans="1:9" ht="18.75" customHeight="1" x14ac:dyDescent="0.25">
      <c r="A2" s="244" t="s">
        <v>262</v>
      </c>
      <c r="B2" s="244"/>
    </row>
    <row r="3" spans="1:9" ht="44.25" customHeight="1" x14ac:dyDescent="0.2">
      <c r="A3" s="245" t="s">
        <v>171</v>
      </c>
      <c r="B3" s="246" t="str">
        <f>B36</f>
        <v>Weapons Incidents at School</v>
      </c>
      <c r="C3" s="247"/>
      <c r="D3" s="247"/>
      <c r="E3" s="247"/>
      <c r="F3" s="247"/>
      <c r="G3" s="247"/>
      <c r="H3" s="247"/>
      <c r="I3" s="247"/>
    </row>
    <row r="4" spans="1:9" ht="37.5" customHeight="1" x14ac:dyDescent="0.2">
      <c r="A4" s="245"/>
      <c r="B4" s="246" t="str">
        <f>B35</f>
        <v>Unexcused Absence 
Replaced by Regular Attendance</v>
      </c>
      <c r="C4" s="247"/>
      <c r="D4" s="247"/>
      <c r="E4" s="247"/>
      <c r="F4" s="247"/>
      <c r="G4" s="247"/>
      <c r="H4" s="247"/>
      <c r="I4" s="247"/>
    </row>
    <row r="5" spans="1:9" ht="37.5" customHeight="1" x14ac:dyDescent="0.2">
      <c r="A5" s="248"/>
      <c r="B5" s="231" t="str">
        <f>B34</f>
        <v>Regular Attendance
(Protective Factor)
New Jul-2020</v>
      </c>
      <c r="C5" s="247"/>
      <c r="D5" s="247"/>
      <c r="E5" s="247"/>
      <c r="F5" s="247"/>
      <c r="G5" s="247"/>
      <c r="H5" s="247"/>
      <c r="I5" s="247"/>
    </row>
    <row r="6" spans="1:9" ht="14.45" customHeight="1" x14ac:dyDescent="0.25">
      <c r="A6" s="244" t="s">
        <v>79</v>
      </c>
      <c r="B6" s="244"/>
    </row>
    <row r="7" spans="1:9" ht="34.5" customHeight="1" x14ac:dyDescent="0.2">
      <c r="A7" s="245" t="str">
        <f>A33</f>
        <v>Early Criminal Justice Involvement</v>
      </c>
      <c r="B7" s="246" t="str">
        <f>B33</f>
        <v>Arrests, Alcohol- or 
Drug-Related (Age 10-14)</v>
      </c>
    </row>
    <row r="8" spans="1:9" ht="34.5" customHeight="1" x14ac:dyDescent="0.2">
      <c r="A8" s="248"/>
      <c r="B8" s="246" t="str">
        <f>B32</f>
        <v>Arrests, Vandalism 
(Age 10-14)</v>
      </c>
    </row>
    <row r="9" spans="1:9" ht="34.5" customHeight="1" x14ac:dyDescent="0.2">
      <c r="A9" s="249"/>
      <c r="B9" s="246" t="str">
        <f>B31</f>
        <v>Total Arrests 
(Age 10-14)</v>
      </c>
    </row>
    <row r="10" spans="1:9" ht="14.1" customHeight="1" x14ac:dyDescent="0.25">
      <c r="A10" s="244" t="s">
        <v>87</v>
      </c>
      <c r="B10" s="244"/>
    </row>
    <row r="11" spans="1:9" ht="37.5" customHeight="1" x14ac:dyDescent="0.2">
      <c r="A11" s="245" t="str">
        <f>A30</f>
        <v>Child and Family Health</v>
      </c>
      <c r="B11" s="246" t="str">
        <f>B30</f>
        <v>Child Injury and Accident Hospitalizations</v>
      </c>
    </row>
    <row r="12" spans="1:9" ht="37.5" customHeight="1" x14ac:dyDescent="0.2">
      <c r="A12" s="249"/>
      <c r="B12" s="246" t="str">
        <f>B29</f>
        <v>Infant Mortality 
(Under 1 Year)</v>
      </c>
    </row>
    <row r="13" spans="1:9" ht="37.5" customHeight="1" x14ac:dyDescent="0.2">
      <c r="A13" s="249"/>
      <c r="B13" s="246" t="str">
        <f>B28</f>
        <v xml:space="preserve">Child Mortality 
(Ages 1-17) </v>
      </c>
    </row>
    <row r="14" spans="1:9" ht="37.5" customHeight="1" x14ac:dyDescent="0.2">
      <c r="A14" s="249"/>
      <c r="B14" s="246" t="str">
        <f>B27</f>
        <v>Births to School-Age 
(10-17) Mothers</v>
      </c>
    </row>
    <row r="15" spans="1:9" ht="37.5" customHeight="1" x14ac:dyDescent="0.2">
      <c r="A15" s="249"/>
      <c r="B15" s="246" t="str">
        <f>B26</f>
        <v>Sexually Transmitted Disease Cases (Birth-19)</v>
      </c>
      <c r="C15" s="247"/>
      <c r="D15" s="247"/>
      <c r="E15" s="247"/>
      <c r="F15" s="247"/>
      <c r="G15" s="247"/>
      <c r="H15" s="247"/>
      <c r="I15" s="247"/>
    </row>
    <row r="16" spans="1:9" ht="37.5" customHeight="1" x14ac:dyDescent="0.2">
      <c r="A16" s="249"/>
      <c r="B16" s="246" t="str">
        <f>B25</f>
        <v>Suicide and Suicide Attempts (Age 10-17)</v>
      </c>
    </row>
    <row r="17" spans="1:8" s="234" customFormat="1" ht="37.5" customHeight="1" x14ac:dyDescent="0.2">
      <c r="A17" s="249"/>
      <c r="B17" s="246" t="str">
        <f>B24</f>
        <v>Low Birth Weight Babies</v>
      </c>
    </row>
    <row r="18" spans="1:8" s="234" customFormat="1" ht="37.5" customHeight="1" x14ac:dyDescent="0.2">
      <c r="A18" s="249"/>
      <c r="B18" s="246" t="str">
        <f>B23</f>
        <v>Women Injury and Accident Hospitalizations</v>
      </c>
    </row>
    <row r="19" spans="1:8" s="250" customFormat="1" ht="18" customHeight="1" x14ac:dyDescent="0.2">
      <c r="A19" s="234"/>
      <c r="B19" s="231"/>
      <c r="C19" s="232" t="s">
        <v>43</v>
      </c>
      <c r="E19" s="233" t="s">
        <v>70</v>
      </c>
      <c r="F19" s="233" t="s">
        <v>44</v>
      </c>
    </row>
    <row r="20" spans="1:8" s="250" customFormat="1" ht="12.75" customHeight="1" x14ac:dyDescent="0.2">
      <c r="A20" s="231"/>
      <c r="B20" s="231"/>
      <c r="C20" s="232"/>
      <c r="D20" s="233"/>
      <c r="E20" s="234"/>
      <c r="F20" s="233"/>
      <c r="G20" s="235"/>
      <c r="H20" s="234"/>
    </row>
    <row r="21" spans="1:8" s="230" customFormat="1" x14ac:dyDescent="0.2">
      <c r="B21" s="251"/>
      <c r="C21" s="238" t="s">
        <v>45</v>
      </c>
      <c r="F21" s="252"/>
    </row>
    <row r="22" spans="1:8" s="423" customFormat="1" ht="38.25" x14ac:dyDescent="0.15">
      <c r="A22" s="418" t="s">
        <v>46</v>
      </c>
      <c r="B22" s="419" t="s">
        <v>47</v>
      </c>
      <c r="C22" s="420" t="str">
        <f>Indicator_Profile_1!C21</f>
        <v>Columbia County</v>
      </c>
      <c r="D22" s="421" t="s">
        <v>48</v>
      </c>
      <c r="E22" s="422"/>
    </row>
    <row r="23" spans="1:8" s="423" customFormat="1" x14ac:dyDescent="0.2">
      <c r="A23" s="418" t="s">
        <v>83</v>
      </c>
      <c r="B23" s="419" t="s">
        <v>86</v>
      </c>
      <c r="C23" s="424">
        <v>0.4</v>
      </c>
      <c r="D23" s="424">
        <v>-0.37</v>
      </c>
    </row>
    <row r="24" spans="1:8" s="423" customFormat="1" x14ac:dyDescent="0.2">
      <c r="A24" s="418" t="s">
        <v>83</v>
      </c>
      <c r="B24" s="419" t="s">
        <v>85</v>
      </c>
      <c r="C24" s="424">
        <v>3.1</v>
      </c>
      <c r="D24" s="424">
        <v>-1.4</v>
      </c>
    </row>
    <row r="25" spans="1:8" s="423" customFormat="1" x14ac:dyDescent="0.2">
      <c r="A25" s="418" t="s">
        <v>83</v>
      </c>
      <c r="B25" s="419" t="s">
        <v>84</v>
      </c>
      <c r="C25" s="424">
        <v>2.2200000000000002</v>
      </c>
      <c r="D25" s="424">
        <v>-0.57999999999999996</v>
      </c>
    </row>
    <row r="26" spans="1:8" s="423" customFormat="1" x14ac:dyDescent="0.2">
      <c r="A26" s="418" t="s">
        <v>83</v>
      </c>
      <c r="B26" s="419" t="s">
        <v>136</v>
      </c>
      <c r="C26" s="424">
        <v>-1.1200000000000001</v>
      </c>
      <c r="D26" s="424">
        <v>0.31</v>
      </c>
    </row>
    <row r="27" spans="1:8" s="423" customFormat="1" ht="17.25" x14ac:dyDescent="0.2">
      <c r="A27" s="418" t="s">
        <v>83</v>
      </c>
      <c r="B27" s="419" t="s">
        <v>196</v>
      </c>
      <c r="C27" s="424">
        <v>-1.32</v>
      </c>
      <c r="D27" s="424">
        <v>0.56999999999999995</v>
      </c>
    </row>
    <row r="28" spans="1:8" s="423" customFormat="1" ht="16.5" x14ac:dyDescent="0.2">
      <c r="A28" s="418" t="s">
        <v>83</v>
      </c>
      <c r="B28" s="425" t="s">
        <v>195</v>
      </c>
      <c r="C28" s="424">
        <v>-1.78</v>
      </c>
      <c r="D28" s="424">
        <v>0.33</v>
      </c>
    </row>
    <row r="29" spans="1:8" s="423" customFormat="1" ht="17.25" x14ac:dyDescent="0.2">
      <c r="A29" s="418" t="s">
        <v>83</v>
      </c>
      <c r="B29" s="419" t="s">
        <v>194</v>
      </c>
      <c r="C29" s="424">
        <v>0.86</v>
      </c>
      <c r="D29" s="424">
        <v>-0.81</v>
      </c>
    </row>
    <row r="30" spans="1:8" s="423" customFormat="1" x14ac:dyDescent="0.2">
      <c r="A30" s="418" t="s">
        <v>83</v>
      </c>
      <c r="B30" s="419" t="s">
        <v>82</v>
      </c>
      <c r="C30" s="424">
        <v>-0.53</v>
      </c>
      <c r="D30" s="424">
        <v>1.66</v>
      </c>
    </row>
    <row r="31" spans="1:8" s="423" customFormat="1" ht="16.5" x14ac:dyDescent="0.2">
      <c r="A31" s="425" t="s">
        <v>78</v>
      </c>
      <c r="B31" s="425" t="s">
        <v>193</v>
      </c>
      <c r="C31" s="424"/>
      <c r="D31" s="424">
        <v>0.68</v>
      </c>
    </row>
    <row r="32" spans="1:8" s="423" customFormat="1" ht="16.5" x14ac:dyDescent="0.2">
      <c r="A32" s="425" t="s">
        <v>78</v>
      </c>
      <c r="B32" s="425" t="s">
        <v>192</v>
      </c>
      <c r="C32" s="424"/>
      <c r="D32" s="424">
        <v>0.54</v>
      </c>
    </row>
    <row r="33" spans="1:4" s="423" customFormat="1" ht="17.25" x14ac:dyDescent="0.2">
      <c r="A33" s="425" t="s">
        <v>78</v>
      </c>
      <c r="B33" s="426" t="s">
        <v>191</v>
      </c>
      <c r="C33" s="424"/>
      <c r="D33" s="424">
        <v>1</v>
      </c>
    </row>
    <row r="34" spans="1:4" s="423" customFormat="1" ht="25.5" x14ac:dyDescent="0.2">
      <c r="A34" s="425" t="s">
        <v>171</v>
      </c>
      <c r="B34" s="426" t="s">
        <v>680</v>
      </c>
      <c r="C34" s="424">
        <v>-0.5</v>
      </c>
      <c r="D34" s="424">
        <v>0.03</v>
      </c>
    </row>
    <row r="35" spans="1:4" s="423" customFormat="1" ht="17.25" x14ac:dyDescent="0.2">
      <c r="A35" s="425" t="s">
        <v>171</v>
      </c>
      <c r="B35" s="426" t="s">
        <v>681</v>
      </c>
      <c r="C35" s="424">
        <v>0.19</v>
      </c>
      <c r="D35" s="424">
        <v>-2.21</v>
      </c>
    </row>
    <row r="36" spans="1:4" s="423" customFormat="1" x14ac:dyDescent="0.2">
      <c r="A36" s="425" t="s">
        <v>171</v>
      </c>
      <c r="B36" s="427" t="s">
        <v>263</v>
      </c>
      <c r="C36" s="424">
        <v>0.16</v>
      </c>
      <c r="D36" s="424">
        <v>-1.28</v>
      </c>
    </row>
    <row r="37" spans="1:4" s="423" customFormat="1" x14ac:dyDescent="0.2">
      <c r="B37" s="428"/>
    </row>
    <row r="38" spans="1:4" x14ac:dyDescent="0.2">
      <c r="B38" s="2"/>
    </row>
    <row r="39" spans="1:4" x14ac:dyDescent="0.2">
      <c r="B39" s="2"/>
    </row>
    <row r="40" spans="1:4" s="230" customFormat="1" x14ac:dyDescent="0.2">
      <c r="A40" s="231"/>
      <c r="B40" s="2"/>
      <c r="C40" s="231"/>
      <c r="D40" s="231"/>
    </row>
    <row r="41" spans="1:4" s="230" customFormat="1" x14ac:dyDescent="0.2">
      <c r="B41" s="251"/>
    </row>
    <row r="42" spans="1:4" s="230" customFormat="1" x14ac:dyDescent="0.2">
      <c r="B42" s="251"/>
    </row>
    <row r="43" spans="1:4" s="230" customFormat="1" x14ac:dyDescent="0.2">
      <c r="B43" s="251"/>
    </row>
    <row r="44" spans="1:4" s="230" customFormat="1" x14ac:dyDescent="0.2">
      <c r="B44" s="251"/>
    </row>
    <row r="45" spans="1:4" s="230" customFormat="1" x14ac:dyDescent="0.2">
      <c r="B45" s="251"/>
    </row>
    <row r="46" spans="1:4" s="230" customFormat="1" x14ac:dyDescent="0.2">
      <c r="B46" s="251"/>
    </row>
    <row r="47" spans="1:4" s="230" customFormat="1" x14ac:dyDescent="0.2">
      <c r="B47" s="251"/>
    </row>
    <row r="48" spans="1:4" s="230" customFormat="1" x14ac:dyDescent="0.2">
      <c r="B48" s="251"/>
    </row>
    <row r="49" spans="1:4" s="230" customFormat="1" x14ac:dyDescent="0.2">
      <c r="B49" s="251"/>
    </row>
    <row r="50" spans="1:4" s="230" customFormat="1" x14ac:dyDescent="0.2">
      <c r="B50" s="251"/>
    </row>
    <row r="51" spans="1:4" s="230" customFormat="1" x14ac:dyDescent="0.2">
      <c r="B51" s="251"/>
    </row>
    <row r="52" spans="1:4" s="250" customFormat="1" x14ac:dyDescent="0.2">
      <c r="A52" s="230"/>
      <c r="B52" s="251"/>
      <c r="C52" s="230"/>
      <c r="D52" s="230"/>
    </row>
    <row r="53" spans="1:4" s="250" customFormat="1" x14ac:dyDescent="0.2">
      <c r="A53" s="231"/>
      <c r="B53" s="2"/>
    </row>
    <row r="54" spans="1:4" s="250" customFormat="1" x14ac:dyDescent="0.2">
      <c r="A54" s="231"/>
      <c r="B54" s="2"/>
    </row>
    <row r="55" spans="1:4" s="250" customFormat="1" x14ac:dyDescent="0.2">
      <c r="A55" s="231"/>
      <c r="B55" s="2"/>
    </row>
    <row r="56" spans="1:4" s="250" customFormat="1" x14ac:dyDescent="0.2">
      <c r="A56" s="231"/>
      <c r="B56" s="2"/>
    </row>
    <row r="57" spans="1:4" s="250" customFormat="1" x14ac:dyDescent="0.2">
      <c r="A57" s="231"/>
      <c r="B57" s="2"/>
    </row>
    <row r="58" spans="1:4" s="250" customFormat="1" x14ac:dyDescent="0.2">
      <c r="A58" s="231"/>
      <c r="B58" s="2"/>
    </row>
    <row r="59" spans="1:4" s="250" customFormat="1" x14ac:dyDescent="0.2">
      <c r="A59" s="231"/>
      <c r="B59" s="2"/>
    </row>
    <row r="60" spans="1:4" s="250" customFormat="1" x14ac:dyDescent="0.2">
      <c r="A60" s="231"/>
      <c r="B60" s="2"/>
    </row>
    <row r="61" spans="1:4" s="250" customFormat="1" x14ac:dyDescent="0.2">
      <c r="A61" s="231"/>
      <c r="B61" s="2"/>
    </row>
    <row r="62" spans="1:4" s="250" customFormat="1" x14ac:dyDescent="0.2">
      <c r="A62" s="231"/>
      <c r="B62" s="2"/>
    </row>
    <row r="63" spans="1:4" s="250" customFormat="1" x14ac:dyDescent="0.2">
      <c r="A63" s="231"/>
      <c r="B63" s="2"/>
    </row>
    <row r="64" spans="1:4" s="250" customFormat="1" x14ac:dyDescent="0.2">
      <c r="A64" s="231"/>
      <c r="B64" s="2"/>
    </row>
    <row r="65" spans="1:2" s="250" customFormat="1" x14ac:dyDescent="0.2">
      <c r="A65" s="231"/>
      <c r="B65" s="2"/>
    </row>
    <row r="66" spans="1:2" s="250" customFormat="1" x14ac:dyDescent="0.2">
      <c r="A66" s="231"/>
      <c r="B66" s="2"/>
    </row>
    <row r="67" spans="1:2" s="250" customFormat="1" x14ac:dyDescent="0.2">
      <c r="A67" s="231"/>
      <c r="B67" s="2"/>
    </row>
    <row r="68" spans="1:2" s="250" customFormat="1" x14ac:dyDescent="0.2">
      <c r="A68" s="231"/>
      <c r="B68" s="2"/>
    </row>
    <row r="69" spans="1:2" s="250" customFormat="1" x14ac:dyDescent="0.2">
      <c r="A69" s="231"/>
      <c r="B69" s="2"/>
    </row>
    <row r="70" spans="1:2" s="250" customFormat="1" x14ac:dyDescent="0.2">
      <c r="A70" s="231"/>
      <c r="B70" s="2"/>
    </row>
    <row r="71" spans="1:2" s="250" customFormat="1" x14ac:dyDescent="0.2">
      <c r="A71" s="231"/>
      <c r="B71" s="2"/>
    </row>
    <row r="72" spans="1:2" s="250" customFormat="1" x14ac:dyDescent="0.2">
      <c r="A72" s="231"/>
      <c r="B72" s="2"/>
    </row>
    <row r="73" spans="1:2" s="250" customFormat="1" x14ac:dyDescent="0.2">
      <c r="A73" s="231"/>
      <c r="B73" s="2"/>
    </row>
    <row r="74" spans="1:2" s="250" customFormat="1" x14ac:dyDescent="0.2">
      <c r="A74" s="231"/>
      <c r="B74" s="2"/>
    </row>
    <row r="75" spans="1:2" s="250" customFormat="1" x14ac:dyDescent="0.2">
      <c r="A75" s="231"/>
      <c r="B75" s="2"/>
    </row>
    <row r="76" spans="1:2" s="250" customFormat="1" x14ac:dyDescent="0.2">
      <c r="A76" s="231"/>
      <c r="B76" s="2"/>
    </row>
    <row r="77" spans="1:2" s="250" customFormat="1" x14ac:dyDescent="0.2">
      <c r="A77" s="231"/>
      <c r="B77" s="2"/>
    </row>
    <row r="78" spans="1:2" s="250" customFormat="1" x14ac:dyDescent="0.2">
      <c r="A78" s="231"/>
      <c r="B78" s="2"/>
    </row>
    <row r="79" spans="1:2" s="250" customFormat="1" x14ac:dyDescent="0.2">
      <c r="A79" s="231"/>
      <c r="B79" s="2"/>
    </row>
    <row r="80" spans="1:2" s="250" customFormat="1" x14ac:dyDescent="0.2">
      <c r="A80" s="231"/>
      <c r="B80" s="2"/>
    </row>
    <row r="81" spans="1:2" s="250" customFormat="1" x14ac:dyDescent="0.2">
      <c r="A81" s="231"/>
      <c r="B81" s="2"/>
    </row>
    <row r="82" spans="1:2" s="250" customFormat="1" x14ac:dyDescent="0.2">
      <c r="A82" s="231"/>
      <c r="B82" s="2"/>
    </row>
    <row r="83" spans="1:2" s="250" customFormat="1" x14ac:dyDescent="0.2">
      <c r="A83" s="231"/>
      <c r="B83" s="2"/>
    </row>
    <row r="84" spans="1:2" s="250" customFormat="1" x14ac:dyDescent="0.2">
      <c r="A84" s="231"/>
      <c r="B84" s="2"/>
    </row>
    <row r="85" spans="1:2" s="250" customFormat="1" x14ac:dyDescent="0.2">
      <c r="A85" s="231"/>
      <c r="B85" s="2"/>
    </row>
    <row r="86" spans="1:2" s="250" customFormat="1" x14ac:dyDescent="0.2">
      <c r="A86" s="231"/>
      <c r="B86" s="2"/>
    </row>
    <row r="87" spans="1:2" s="250" customFormat="1" x14ac:dyDescent="0.2">
      <c r="A87" s="231"/>
      <c r="B87" s="2"/>
    </row>
    <row r="88" spans="1:2" s="250" customFormat="1" x14ac:dyDescent="0.2">
      <c r="A88" s="231"/>
      <c r="B88" s="2"/>
    </row>
    <row r="89" spans="1:2" s="250" customFormat="1" x14ac:dyDescent="0.2">
      <c r="A89" s="231"/>
      <c r="B89" s="2"/>
    </row>
    <row r="90" spans="1:2" s="250" customFormat="1" x14ac:dyDescent="0.2">
      <c r="A90" s="231"/>
      <c r="B90" s="2"/>
    </row>
    <row r="91" spans="1:2" s="250" customFormat="1" x14ac:dyDescent="0.2">
      <c r="A91" s="231"/>
      <c r="B91" s="2"/>
    </row>
    <row r="92" spans="1:2" s="250" customFormat="1" x14ac:dyDescent="0.2">
      <c r="A92" s="231"/>
      <c r="B92" s="2"/>
    </row>
    <row r="93" spans="1:2" s="250" customFormat="1" x14ac:dyDescent="0.2">
      <c r="A93" s="231"/>
      <c r="B93" s="2"/>
    </row>
    <row r="94" spans="1:2" s="250" customFormat="1" x14ac:dyDescent="0.2">
      <c r="A94" s="231"/>
      <c r="B94" s="2"/>
    </row>
    <row r="95" spans="1:2" s="250" customFormat="1" x14ac:dyDescent="0.2">
      <c r="A95" s="231"/>
      <c r="B95" s="2"/>
    </row>
    <row r="96" spans="1:2" s="250" customFormat="1" x14ac:dyDescent="0.2">
      <c r="A96" s="231"/>
      <c r="B96" s="2"/>
    </row>
    <row r="97" spans="1:2" s="250" customFormat="1" x14ac:dyDescent="0.2">
      <c r="A97" s="231"/>
      <c r="B97" s="2"/>
    </row>
    <row r="98" spans="1:2" s="250" customFormat="1" x14ac:dyDescent="0.2">
      <c r="A98" s="231"/>
      <c r="B98" s="2"/>
    </row>
    <row r="99" spans="1:2" s="250" customFormat="1" x14ac:dyDescent="0.2">
      <c r="A99" s="231"/>
      <c r="B99" s="2"/>
    </row>
    <row r="100" spans="1:2" s="250" customFormat="1" x14ac:dyDescent="0.2">
      <c r="A100" s="231"/>
      <c r="B100" s="2"/>
    </row>
    <row r="101" spans="1:2" s="250" customFormat="1" x14ac:dyDescent="0.2">
      <c r="A101" s="231"/>
      <c r="B101" s="2"/>
    </row>
    <row r="102" spans="1:2" s="250" customFormat="1" x14ac:dyDescent="0.2">
      <c r="A102" s="231"/>
      <c r="B102" s="2"/>
    </row>
    <row r="103" spans="1:2" s="250" customFormat="1" x14ac:dyDescent="0.2">
      <c r="A103" s="231"/>
      <c r="B103" s="2"/>
    </row>
    <row r="104" spans="1:2" s="250" customFormat="1" x14ac:dyDescent="0.2">
      <c r="A104" s="231"/>
      <c r="B104" s="2"/>
    </row>
    <row r="105" spans="1:2" s="250" customFormat="1" x14ac:dyDescent="0.2">
      <c r="A105" s="231"/>
      <c r="B105" s="2"/>
    </row>
    <row r="106" spans="1:2" s="250" customFormat="1" x14ac:dyDescent="0.2">
      <c r="A106" s="231"/>
      <c r="B106" s="2"/>
    </row>
    <row r="107" spans="1:2" s="250" customFormat="1" x14ac:dyDescent="0.2">
      <c r="A107" s="231"/>
      <c r="B107" s="2"/>
    </row>
    <row r="108" spans="1:2" s="250" customFormat="1" x14ac:dyDescent="0.2">
      <c r="A108" s="231"/>
      <c r="B108" s="2"/>
    </row>
    <row r="109" spans="1:2" s="250" customFormat="1" x14ac:dyDescent="0.2">
      <c r="A109" s="231"/>
      <c r="B109" s="2"/>
    </row>
    <row r="110" spans="1:2" s="250" customFormat="1" x14ac:dyDescent="0.2">
      <c r="A110" s="231"/>
      <c r="B110" s="2"/>
    </row>
    <row r="111" spans="1:2" s="250" customFormat="1" x14ac:dyDescent="0.2">
      <c r="A111" s="231"/>
      <c r="B111" s="2"/>
    </row>
    <row r="112" spans="1:2" s="250" customFormat="1" x14ac:dyDescent="0.2">
      <c r="A112" s="231"/>
      <c r="B112" s="2"/>
    </row>
    <row r="113" spans="1:2" s="250" customFormat="1" x14ac:dyDescent="0.2">
      <c r="A113" s="231"/>
      <c r="B113" s="2"/>
    </row>
    <row r="114" spans="1:2" s="250" customFormat="1" x14ac:dyDescent="0.2">
      <c r="A114" s="231"/>
      <c r="B114" s="2"/>
    </row>
    <row r="115" spans="1:2" s="250" customFormat="1" x14ac:dyDescent="0.2">
      <c r="A115" s="231"/>
      <c r="B115" s="2"/>
    </row>
    <row r="116" spans="1:2" s="250" customFormat="1" x14ac:dyDescent="0.2">
      <c r="A116" s="231"/>
      <c r="B116" s="2"/>
    </row>
    <row r="117" spans="1:2" s="250" customFormat="1" x14ac:dyDescent="0.2">
      <c r="A117" s="231"/>
      <c r="B117" s="2"/>
    </row>
    <row r="118" spans="1:2" s="250" customFormat="1" x14ac:dyDescent="0.2">
      <c r="A118" s="231"/>
      <c r="B118" s="2"/>
    </row>
    <row r="119" spans="1:2" s="250" customFormat="1" x14ac:dyDescent="0.2">
      <c r="A119" s="231"/>
      <c r="B119" s="2"/>
    </row>
    <row r="120" spans="1:2" s="250" customFormat="1" x14ac:dyDescent="0.2">
      <c r="A120" s="231"/>
      <c r="B120" s="2"/>
    </row>
    <row r="121" spans="1:2" s="250" customFormat="1" x14ac:dyDescent="0.2">
      <c r="A121" s="231"/>
      <c r="B121" s="2"/>
    </row>
    <row r="122" spans="1:2" s="250" customFormat="1" x14ac:dyDescent="0.2">
      <c r="A122" s="231"/>
      <c r="B122" s="2"/>
    </row>
    <row r="123" spans="1:2" s="250" customFormat="1" x14ac:dyDescent="0.2">
      <c r="A123" s="231"/>
      <c r="B123" s="2"/>
    </row>
    <row r="124" spans="1:2" s="250" customFormat="1" x14ac:dyDescent="0.2">
      <c r="A124" s="231"/>
      <c r="B124" s="2"/>
    </row>
    <row r="125" spans="1:2" s="250" customFormat="1" x14ac:dyDescent="0.2">
      <c r="A125" s="231"/>
      <c r="B125" s="2"/>
    </row>
    <row r="126" spans="1:2" s="250" customFormat="1" x14ac:dyDescent="0.2">
      <c r="A126" s="231"/>
      <c r="B126" s="2"/>
    </row>
    <row r="127" spans="1:2" s="250" customFormat="1" x14ac:dyDescent="0.2">
      <c r="A127" s="231"/>
      <c r="B127" s="2"/>
    </row>
    <row r="128" spans="1:2" s="250" customFormat="1" x14ac:dyDescent="0.2">
      <c r="A128" s="231"/>
      <c r="B128" s="2"/>
    </row>
    <row r="129" spans="1:2" s="250" customFormat="1" x14ac:dyDescent="0.2">
      <c r="A129" s="231"/>
      <c r="B129" s="2"/>
    </row>
    <row r="130" spans="1:2" s="250" customFormat="1" x14ac:dyDescent="0.2">
      <c r="A130" s="231"/>
      <c r="B130" s="2"/>
    </row>
    <row r="131" spans="1:2" s="250" customFormat="1" x14ac:dyDescent="0.2">
      <c r="A131" s="231"/>
      <c r="B131" s="2"/>
    </row>
    <row r="132" spans="1:2" s="250" customFormat="1" x14ac:dyDescent="0.2">
      <c r="A132" s="231"/>
      <c r="B132" s="2"/>
    </row>
    <row r="133" spans="1:2" s="250" customFormat="1" x14ac:dyDescent="0.2">
      <c r="A133" s="231"/>
      <c r="B133" s="2"/>
    </row>
    <row r="134" spans="1:2" s="250" customFormat="1" x14ac:dyDescent="0.2">
      <c r="A134" s="231"/>
      <c r="B134" s="2"/>
    </row>
    <row r="135" spans="1:2" s="250" customFormat="1" x14ac:dyDescent="0.2">
      <c r="A135" s="231"/>
      <c r="B135" s="2"/>
    </row>
    <row r="136" spans="1:2" s="250" customFormat="1" x14ac:dyDescent="0.2">
      <c r="A136" s="231"/>
      <c r="B136" s="2"/>
    </row>
    <row r="137" spans="1:2" s="250" customFormat="1" x14ac:dyDescent="0.2">
      <c r="A137" s="231"/>
      <c r="B137" s="2"/>
    </row>
    <row r="138" spans="1:2" s="250" customFormat="1" x14ac:dyDescent="0.2">
      <c r="A138" s="231"/>
      <c r="B138" s="2"/>
    </row>
    <row r="139" spans="1:2" s="250" customFormat="1" x14ac:dyDescent="0.2">
      <c r="A139" s="231"/>
      <c r="B139" s="2"/>
    </row>
    <row r="140" spans="1:2" s="250" customFormat="1" x14ac:dyDescent="0.2">
      <c r="A140" s="231"/>
      <c r="B140" s="2"/>
    </row>
    <row r="141" spans="1:2" s="250" customFormat="1" x14ac:dyDescent="0.2">
      <c r="A141" s="231"/>
      <c r="B141" s="2"/>
    </row>
    <row r="142" spans="1:2" s="250" customFormat="1" x14ac:dyDescent="0.2">
      <c r="A142" s="231"/>
      <c r="B142" s="2"/>
    </row>
    <row r="143" spans="1:2" s="250" customFormat="1" x14ac:dyDescent="0.2">
      <c r="A143" s="231"/>
      <c r="B143" s="2"/>
    </row>
    <row r="144" spans="1:2" s="250" customFormat="1" x14ac:dyDescent="0.2">
      <c r="A144" s="231"/>
      <c r="B144" s="2"/>
    </row>
    <row r="145" spans="1:2" s="250" customFormat="1" x14ac:dyDescent="0.2">
      <c r="A145" s="231"/>
      <c r="B145" s="2"/>
    </row>
    <row r="146" spans="1:2" s="250" customFormat="1" x14ac:dyDescent="0.2">
      <c r="A146" s="231"/>
      <c r="B146" s="2"/>
    </row>
    <row r="147" spans="1:2" s="250" customFormat="1" x14ac:dyDescent="0.2">
      <c r="A147" s="231"/>
      <c r="B147" s="2"/>
    </row>
    <row r="148" spans="1:2" s="250" customFormat="1" x14ac:dyDescent="0.2">
      <c r="A148" s="231"/>
      <c r="B148" s="2"/>
    </row>
    <row r="149" spans="1:2" s="250" customFormat="1" x14ac:dyDescent="0.2">
      <c r="A149" s="231"/>
      <c r="B149" s="2"/>
    </row>
    <row r="150" spans="1:2" s="250" customFormat="1" x14ac:dyDescent="0.2">
      <c r="A150" s="231"/>
      <c r="B150" s="2"/>
    </row>
    <row r="151" spans="1:2" s="250" customFormat="1" x14ac:dyDescent="0.2">
      <c r="A151" s="231"/>
      <c r="B151" s="2"/>
    </row>
    <row r="152" spans="1:2" s="250" customFormat="1" x14ac:dyDescent="0.2">
      <c r="A152" s="231"/>
      <c r="B152" s="2"/>
    </row>
    <row r="153" spans="1:2" s="250" customFormat="1" x14ac:dyDescent="0.2">
      <c r="A153" s="231"/>
      <c r="B153" s="2"/>
    </row>
    <row r="154" spans="1:2" s="250" customFormat="1" x14ac:dyDescent="0.2">
      <c r="A154" s="231"/>
      <c r="B154" s="2"/>
    </row>
    <row r="155" spans="1:2" s="250" customFormat="1" x14ac:dyDescent="0.2">
      <c r="A155" s="231"/>
      <c r="B155" s="2"/>
    </row>
    <row r="156" spans="1:2" s="250" customFormat="1" x14ac:dyDescent="0.2">
      <c r="A156" s="231"/>
      <c r="B156" s="2"/>
    </row>
    <row r="157" spans="1:2" s="250" customFormat="1" x14ac:dyDescent="0.2">
      <c r="A157" s="231"/>
      <c r="B157" s="2"/>
    </row>
    <row r="158" spans="1:2" s="250" customFormat="1" x14ac:dyDescent="0.2">
      <c r="A158" s="231"/>
      <c r="B158" s="2"/>
    </row>
    <row r="159" spans="1:2" s="250" customFormat="1" x14ac:dyDescent="0.2">
      <c r="A159" s="231"/>
      <c r="B159" s="2"/>
    </row>
    <row r="160" spans="1:2" s="250" customFormat="1" x14ac:dyDescent="0.2">
      <c r="A160" s="231"/>
      <c r="B160" s="2"/>
    </row>
    <row r="161" spans="1:2" s="250" customFormat="1" x14ac:dyDescent="0.2">
      <c r="A161" s="231"/>
      <c r="B161" s="2"/>
    </row>
    <row r="162" spans="1:2" s="250" customFormat="1" x14ac:dyDescent="0.2">
      <c r="A162" s="231"/>
      <c r="B162" s="2"/>
    </row>
    <row r="163" spans="1:2" s="250" customFormat="1" x14ac:dyDescent="0.2">
      <c r="A163" s="231"/>
      <c r="B163" s="2"/>
    </row>
    <row r="164" spans="1:2" s="250" customFormat="1" x14ac:dyDescent="0.2">
      <c r="A164" s="231"/>
      <c r="B164" s="2"/>
    </row>
    <row r="165" spans="1:2" s="250" customFormat="1" x14ac:dyDescent="0.2">
      <c r="A165" s="231"/>
      <c r="B165" s="2"/>
    </row>
    <row r="166" spans="1:2" s="250" customFormat="1" x14ac:dyDescent="0.2">
      <c r="A166" s="231"/>
      <c r="B166" s="2"/>
    </row>
    <row r="167" spans="1:2" s="250" customFormat="1" x14ac:dyDescent="0.2">
      <c r="A167" s="231"/>
      <c r="B167" s="2"/>
    </row>
    <row r="168" spans="1:2" s="250" customFormat="1" x14ac:dyDescent="0.2">
      <c r="A168" s="231"/>
      <c r="B168" s="2"/>
    </row>
    <row r="169" spans="1:2" s="250" customFormat="1" x14ac:dyDescent="0.2">
      <c r="A169" s="231"/>
      <c r="B169" s="2"/>
    </row>
    <row r="170" spans="1:2" s="250" customFormat="1" x14ac:dyDescent="0.2">
      <c r="A170" s="231"/>
      <c r="B170" s="2"/>
    </row>
    <row r="171" spans="1:2" s="250" customFormat="1" x14ac:dyDescent="0.2">
      <c r="A171" s="231"/>
      <c r="B171" s="2"/>
    </row>
    <row r="172" spans="1:2" s="250" customFormat="1" x14ac:dyDescent="0.2">
      <c r="A172" s="231"/>
      <c r="B172" s="2"/>
    </row>
    <row r="173" spans="1:2" s="250" customFormat="1" x14ac:dyDescent="0.2">
      <c r="A173" s="231"/>
      <c r="B173" s="2"/>
    </row>
    <row r="174" spans="1:2" s="250" customFormat="1" x14ac:dyDescent="0.2">
      <c r="A174" s="231"/>
      <c r="B174" s="2"/>
    </row>
    <row r="175" spans="1:2" s="250" customFormat="1" x14ac:dyDescent="0.2">
      <c r="A175" s="231"/>
      <c r="B175" s="2"/>
    </row>
    <row r="176" spans="1:2" s="250" customFormat="1" x14ac:dyDescent="0.2">
      <c r="A176" s="231"/>
      <c r="B176" s="2"/>
    </row>
    <row r="177" spans="1:2" s="250" customFormat="1" x14ac:dyDescent="0.2">
      <c r="A177" s="231"/>
      <c r="B177" s="2"/>
    </row>
    <row r="178" spans="1:2" s="250" customFormat="1" x14ac:dyDescent="0.2">
      <c r="A178" s="231"/>
      <c r="B178" s="2"/>
    </row>
    <row r="179" spans="1:2" s="250" customFormat="1" x14ac:dyDescent="0.2">
      <c r="A179" s="231"/>
      <c r="B179" s="2"/>
    </row>
    <row r="180" spans="1:2" s="250" customFormat="1" x14ac:dyDescent="0.2">
      <c r="A180" s="231"/>
      <c r="B180" s="2"/>
    </row>
    <row r="181" spans="1:2" s="250" customFormat="1" x14ac:dyDescent="0.2">
      <c r="A181" s="231"/>
      <c r="B181" s="2"/>
    </row>
    <row r="182" spans="1:2" s="250" customFormat="1" x14ac:dyDescent="0.2">
      <c r="A182" s="231"/>
      <c r="B182" s="2"/>
    </row>
    <row r="183" spans="1:2" s="250" customFormat="1" x14ac:dyDescent="0.2">
      <c r="A183" s="231"/>
      <c r="B183" s="2"/>
    </row>
    <row r="184" spans="1:2" s="250" customFormat="1" x14ac:dyDescent="0.2">
      <c r="A184" s="231"/>
      <c r="B184" s="2"/>
    </row>
    <row r="185" spans="1:2" s="250" customFormat="1" x14ac:dyDescent="0.2">
      <c r="A185" s="231"/>
      <c r="B185" s="2"/>
    </row>
    <row r="186" spans="1:2" s="250" customFormat="1" x14ac:dyDescent="0.2">
      <c r="A186" s="231"/>
      <c r="B186" s="2"/>
    </row>
    <row r="187" spans="1:2" s="250" customFormat="1" x14ac:dyDescent="0.2">
      <c r="A187" s="231"/>
      <c r="B187" s="2"/>
    </row>
    <row r="188" spans="1:2" s="250" customFormat="1" x14ac:dyDescent="0.2">
      <c r="A188" s="231"/>
      <c r="B188" s="2"/>
    </row>
    <row r="189" spans="1:2" s="250" customFormat="1" x14ac:dyDescent="0.2">
      <c r="A189" s="231"/>
      <c r="B189" s="2"/>
    </row>
    <row r="190" spans="1:2" s="250" customFormat="1" x14ac:dyDescent="0.2">
      <c r="A190" s="231"/>
      <c r="B190" s="2"/>
    </row>
    <row r="191" spans="1:2" s="250" customFormat="1" x14ac:dyDescent="0.2">
      <c r="A191" s="231"/>
      <c r="B191" s="2"/>
    </row>
    <row r="192" spans="1:2" s="250" customFormat="1" x14ac:dyDescent="0.2">
      <c r="A192" s="231"/>
      <c r="B192" s="2"/>
    </row>
    <row r="193" spans="1:2" s="250" customFormat="1" x14ac:dyDescent="0.2">
      <c r="A193" s="231"/>
      <c r="B193" s="2"/>
    </row>
    <row r="194" spans="1:2" s="250" customFormat="1" x14ac:dyDescent="0.2">
      <c r="A194" s="231"/>
      <c r="B194" s="2"/>
    </row>
    <row r="195" spans="1:2" s="250" customFormat="1" x14ac:dyDescent="0.2">
      <c r="A195" s="231"/>
      <c r="B195" s="2"/>
    </row>
    <row r="196" spans="1:2" s="250" customFormat="1" x14ac:dyDescent="0.2">
      <c r="A196" s="231"/>
      <c r="B196" s="2"/>
    </row>
    <row r="197" spans="1:2" s="250" customFormat="1" x14ac:dyDescent="0.2">
      <c r="A197" s="231"/>
      <c r="B197" s="2"/>
    </row>
    <row r="198" spans="1:2" s="250" customFormat="1" x14ac:dyDescent="0.2">
      <c r="A198" s="231"/>
      <c r="B198" s="2"/>
    </row>
    <row r="199" spans="1:2" s="250" customFormat="1" x14ac:dyDescent="0.2">
      <c r="A199" s="231"/>
      <c r="B199" s="2"/>
    </row>
    <row r="200" spans="1:2" s="250" customFormat="1" x14ac:dyDescent="0.2">
      <c r="A200" s="231"/>
      <c r="B200" s="2"/>
    </row>
    <row r="201" spans="1:2" s="250" customFormat="1" x14ac:dyDescent="0.2">
      <c r="A201" s="231"/>
      <c r="B201" s="2"/>
    </row>
    <row r="202" spans="1:2" s="250" customFormat="1" x14ac:dyDescent="0.2">
      <c r="A202" s="231"/>
      <c r="B202" s="2"/>
    </row>
    <row r="203" spans="1:2" s="250" customFormat="1" x14ac:dyDescent="0.2">
      <c r="A203" s="231"/>
      <c r="B203" s="2"/>
    </row>
    <row r="204" spans="1:2" s="250" customFormat="1" x14ac:dyDescent="0.2">
      <c r="A204" s="231"/>
      <c r="B204" s="2"/>
    </row>
    <row r="205" spans="1:2" s="250" customFormat="1" x14ac:dyDescent="0.2">
      <c r="A205" s="231"/>
      <c r="B205" s="2"/>
    </row>
    <row r="206" spans="1:2" s="250" customFormat="1" x14ac:dyDescent="0.2">
      <c r="A206" s="231"/>
      <c r="B206" s="2"/>
    </row>
    <row r="207" spans="1:2" s="250" customFormat="1" x14ac:dyDescent="0.2">
      <c r="A207" s="231"/>
      <c r="B207" s="2"/>
    </row>
    <row r="208" spans="1:2" s="250" customFormat="1" x14ac:dyDescent="0.2">
      <c r="A208" s="231"/>
      <c r="B208" s="2"/>
    </row>
    <row r="209" spans="1:2" s="250" customFormat="1" x14ac:dyDescent="0.2">
      <c r="A209" s="231"/>
      <c r="B209" s="2"/>
    </row>
    <row r="210" spans="1:2" s="250" customFormat="1" x14ac:dyDescent="0.2">
      <c r="A210" s="231"/>
      <c r="B210" s="2"/>
    </row>
    <row r="211" spans="1:2" s="250" customFormat="1" x14ac:dyDescent="0.2">
      <c r="A211" s="231"/>
      <c r="B211" s="2"/>
    </row>
    <row r="212" spans="1:2" s="250" customFormat="1" x14ac:dyDescent="0.2">
      <c r="A212" s="231"/>
      <c r="B212" s="2"/>
    </row>
    <row r="213" spans="1:2" s="250" customFormat="1" x14ac:dyDescent="0.2">
      <c r="A213" s="231"/>
      <c r="B213" s="2"/>
    </row>
    <row r="214" spans="1:2" s="250" customFormat="1" x14ac:dyDescent="0.2">
      <c r="A214" s="231"/>
      <c r="B214" s="2"/>
    </row>
    <row r="215" spans="1:2" s="250" customFormat="1" x14ac:dyDescent="0.2">
      <c r="A215" s="231"/>
      <c r="B215" s="2"/>
    </row>
    <row r="216" spans="1:2" s="250" customFormat="1" x14ac:dyDescent="0.2">
      <c r="A216" s="231"/>
      <c r="B216" s="2"/>
    </row>
    <row r="217" spans="1:2" s="250" customFormat="1" x14ac:dyDescent="0.2">
      <c r="A217" s="231"/>
      <c r="B217" s="2"/>
    </row>
    <row r="218" spans="1:2" s="250" customFormat="1" x14ac:dyDescent="0.2">
      <c r="A218" s="231"/>
      <c r="B218" s="2"/>
    </row>
    <row r="219" spans="1:2" s="250" customFormat="1" x14ac:dyDescent="0.2">
      <c r="A219" s="231"/>
      <c r="B219" s="2"/>
    </row>
    <row r="220" spans="1:2" s="250" customFormat="1" x14ac:dyDescent="0.2">
      <c r="A220" s="231"/>
      <c r="B220" s="2"/>
    </row>
    <row r="221" spans="1:2" s="250" customFormat="1" x14ac:dyDescent="0.2">
      <c r="A221" s="231"/>
      <c r="B221" s="2"/>
    </row>
    <row r="222" spans="1:2" s="250" customFormat="1" x14ac:dyDescent="0.2">
      <c r="A222" s="231"/>
      <c r="B222" s="2"/>
    </row>
    <row r="223" spans="1:2" s="250" customFormat="1" x14ac:dyDescent="0.2">
      <c r="A223" s="231"/>
      <c r="B223" s="2"/>
    </row>
    <row r="224" spans="1:2" s="250" customFormat="1" x14ac:dyDescent="0.2">
      <c r="A224" s="231"/>
      <c r="B224" s="2"/>
    </row>
    <row r="225" spans="1:2" s="250" customFormat="1" x14ac:dyDescent="0.2">
      <c r="A225" s="231"/>
      <c r="B225" s="2"/>
    </row>
    <row r="226" spans="1:2" s="250" customFormat="1" x14ac:dyDescent="0.2">
      <c r="A226" s="231"/>
      <c r="B226" s="2"/>
    </row>
    <row r="227" spans="1:2" s="250" customFormat="1" x14ac:dyDescent="0.2">
      <c r="A227" s="231"/>
      <c r="B227" s="2"/>
    </row>
    <row r="228" spans="1:2" s="250" customFormat="1" x14ac:dyDescent="0.2">
      <c r="A228" s="231"/>
      <c r="B228" s="2"/>
    </row>
    <row r="229" spans="1:2" s="250" customFormat="1" x14ac:dyDescent="0.2">
      <c r="A229" s="231"/>
      <c r="B229" s="2"/>
    </row>
    <row r="230" spans="1:2" s="250" customFormat="1" x14ac:dyDescent="0.2">
      <c r="A230" s="231"/>
      <c r="B230" s="2"/>
    </row>
    <row r="231" spans="1:2" s="250" customFormat="1" x14ac:dyDescent="0.2">
      <c r="A231" s="231"/>
      <c r="B231" s="2"/>
    </row>
    <row r="232" spans="1:2" s="250" customFormat="1" x14ac:dyDescent="0.2">
      <c r="A232" s="231"/>
      <c r="B232" s="2"/>
    </row>
    <row r="233" spans="1:2" s="250" customFormat="1" x14ac:dyDescent="0.2">
      <c r="A233" s="231"/>
      <c r="B233" s="2"/>
    </row>
    <row r="234" spans="1:2" s="250" customFormat="1" x14ac:dyDescent="0.2">
      <c r="A234" s="231"/>
      <c r="B234" s="2"/>
    </row>
    <row r="235" spans="1:2" s="250" customFormat="1" x14ac:dyDescent="0.2">
      <c r="A235" s="231"/>
      <c r="B235" s="2"/>
    </row>
    <row r="236" spans="1:2" s="250" customFormat="1" x14ac:dyDescent="0.2">
      <c r="A236" s="231"/>
      <c r="B236" s="2"/>
    </row>
    <row r="237" spans="1:2" s="250" customFormat="1" x14ac:dyDescent="0.2">
      <c r="A237" s="231"/>
      <c r="B237" s="2"/>
    </row>
    <row r="238" spans="1:2" s="250" customFormat="1" x14ac:dyDescent="0.2">
      <c r="A238" s="231"/>
      <c r="B238" s="2"/>
    </row>
    <row r="239" spans="1:2" s="250" customFormat="1" x14ac:dyDescent="0.2">
      <c r="A239" s="231"/>
      <c r="B239" s="2"/>
    </row>
    <row r="240" spans="1:2" s="250" customFormat="1" x14ac:dyDescent="0.2">
      <c r="A240" s="231"/>
      <c r="B240" s="2"/>
    </row>
    <row r="241" spans="1:2" s="250" customFormat="1" x14ac:dyDescent="0.2">
      <c r="A241" s="231"/>
      <c r="B241" s="2"/>
    </row>
    <row r="242" spans="1:2" s="250" customFormat="1" x14ac:dyDescent="0.2">
      <c r="A242" s="231"/>
      <c r="B242" s="2"/>
    </row>
    <row r="243" spans="1:2" s="250" customFormat="1" x14ac:dyDescent="0.2">
      <c r="A243" s="231"/>
      <c r="B243" s="2"/>
    </row>
    <row r="244" spans="1:2" s="250" customFormat="1" x14ac:dyDescent="0.2">
      <c r="A244" s="231"/>
      <c r="B244" s="2"/>
    </row>
    <row r="245" spans="1:2" s="250" customFormat="1" x14ac:dyDescent="0.2">
      <c r="A245" s="231"/>
      <c r="B245" s="2"/>
    </row>
    <row r="246" spans="1:2" s="250" customFormat="1" x14ac:dyDescent="0.2">
      <c r="A246" s="231"/>
      <c r="B246" s="2"/>
    </row>
    <row r="247" spans="1:2" s="250" customFormat="1" x14ac:dyDescent="0.2">
      <c r="A247" s="231"/>
      <c r="B247" s="2"/>
    </row>
    <row r="248" spans="1:2" s="250" customFormat="1" x14ac:dyDescent="0.2">
      <c r="A248" s="231"/>
      <c r="B248" s="2"/>
    </row>
    <row r="249" spans="1:2" s="250" customFormat="1" x14ac:dyDescent="0.2">
      <c r="A249" s="231"/>
      <c r="B249" s="2"/>
    </row>
    <row r="250" spans="1:2" s="250" customFormat="1" x14ac:dyDescent="0.2">
      <c r="A250" s="231"/>
      <c r="B250" s="2"/>
    </row>
    <row r="251" spans="1:2" s="250" customFormat="1" x14ac:dyDescent="0.2">
      <c r="A251" s="231"/>
      <c r="B251" s="2"/>
    </row>
    <row r="252" spans="1:2" s="250" customFormat="1" x14ac:dyDescent="0.2">
      <c r="A252" s="231"/>
      <c r="B252" s="2"/>
    </row>
    <row r="253" spans="1:2" s="250" customFormat="1" x14ac:dyDescent="0.2">
      <c r="A253" s="231"/>
      <c r="B253" s="2"/>
    </row>
    <row r="254" spans="1:2" s="250" customFormat="1" x14ac:dyDescent="0.2">
      <c r="A254" s="231"/>
      <c r="B254" s="2"/>
    </row>
    <row r="255" spans="1:2" s="250" customFormat="1" x14ac:dyDescent="0.2">
      <c r="A255" s="231"/>
      <c r="B255" s="2"/>
    </row>
    <row r="256" spans="1:2" s="250" customFormat="1" x14ac:dyDescent="0.2">
      <c r="A256" s="231"/>
      <c r="B256" s="2"/>
    </row>
    <row r="257" spans="1:2" s="250" customFormat="1" x14ac:dyDescent="0.2">
      <c r="A257" s="231"/>
      <c r="B257" s="2"/>
    </row>
    <row r="258" spans="1:2" s="250" customFormat="1" x14ac:dyDescent="0.2">
      <c r="A258" s="231"/>
      <c r="B258" s="2"/>
    </row>
    <row r="259" spans="1:2" s="250" customFormat="1" x14ac:dyDescent="0.2">
      <c r="A259" s="231"/>
      <c r="B259" s="2"/>
    </row>
    <row r="260" spans="1:2" s="250" customFormat="1" x14ac:dyDescent="0.2">
      <c r="A260" s="231"/>
      <c r="B260" s="2"/>
    </row>
    <row r="261" spans="1:2" s="250" customFormat="1" x14ac:dyDescent="0.2">
      <c r="A261" s="231"/>
      <c r="B261" s="2"/>
    </row>
    <row r="262" spans="1:2" s="250" customFormat="1" x14ac:dyDescent="0.2">
      <c r="A262" s="231"/>
      <c r="B262" s="2"/>
    </row>
    <row r="263" spans="1:2" s="250" customFormat="1" x14ac:dyDescent="0.2">
      <c r="A263" s="231"/>
      <c r="B263" s="2"/>
    </row>
    <row r="264" spans="1:2" s="250" customFormat="1" x14ac:dyDescent="0.2">
      <c r="A264" s="231"/>
      <c r="B264" s="2"/>
    </row>
    <row r="265" spans="1:2" s="250" customFormat="1" x14ac:dyDescent="0.2">
      <c r="A265" s="231"/>
      <c r="B265" s="2"/>
    </row>
    <row r="266" spans="1:2" s="250" customFormat="1" x14ac:dyDescent="0.2">
      <c r="A266" s="231"/>
      <c r="B266" s="2"/>
    </row>
    <row r="267" spans="1:2" s="250" customFormat="1" x14ac:dyDescent="0.2">
      <c r="A267" s="231"/>
      <c r="B267" s="2"/>
    </row>
    <row r="268" spans="1:2" s="250" customFormat="1" x14ac:dyDescent="0.2">
      <c r="A268" s="231"/>
      <c r="B268" s="2"/>
    </row>
    <row r="269" spans="1:2" s="250" customFormat="1" x14ac:dyDescent="0.2">
      <c r="A269" s="231"/>
      <c r="B269" s="2"/>
    </row>
    <row r="270" spans="1:2" s="250" customFormat="1" x14ac:dyDescent="0.2">
      <c r="A270" s="231"/>
      <c r="B270" s="2"/>
    </row>
    <row r="271" spans="1:2" s="250" customFormat="1" x14ac:dyDescent="0.2">
      <c r="A271" s="231"/>
      <c r="B271" s="2"/>
    </row>
    <row r="272" spans="1:2" s="250" customFormat="1" x14ac:dyDescent="0.2">
      <c r="A272" s="231"/>
      <c r="B272" s="2"/>
    </row>
    <row r="273" spans="1:2" s="250" customFormat="1" x14ac:dyDescent="0.2">
      <c r="A273" s="231"/>
      <c r="B273" s="2"/>
    </row>
    <row r="274" spans="1:2" s="250" customFormat="1" x14ac:dyDescent="0.2">
      <c r="A274" s="231"/>
      <c r="B274" s="2"/>
    </row>
    <row r="275" spans="1:2" s="250" customFormat="1" x14ac:dyDescent="0.2">
      <c r="A275" s="231"/>
      <c r="B275" s="2"/>
    </row>
    <row r="276" spans="1:2" s="250" customFormat="1" x14ac:dyDescent="0.2">
      <c r="A276" s="231"/>
      <c r="B276" s="2"/>
    </row>
    <row r="277" spans="1:2" s="250" customFormat="1" x14ac:dyDescent="0.2">
      <c r="A277" s="231"/>
      <c r="B277" s="2"/>
    </row>
    <row r="278" spans="1:2" s="250" customFormat="1" x14ac:dyDescent="0.2">
      <c r="A278" s="231"/>
      <c r="B278" s="2"/>
    </row>
    <row r="279" spans="1:2" s="250" customFormat="1" x14ac:dyDescent="0.2">
      <c r="A279" s="231"/>
      <c r="B279" s="2"/>
    </row>
    <row r="280" spans="1:2" s="250" customFormat="1" x14ac:dyDescent="0.2">
      <c r="A280" s="231"/>
      <c r="B280" s="2"/>
    </row>
    <row r="281" spans="1:2" s="250" customFormat="1" x14ac:dyDescent="0.2">
      <c r="A281" s="231"/>
      <c r="B281" s="2"/>
    </row>
    <row r="282" spans="1:2" s="250" customFormat="1" x14ac:dyDescent="0.2">
      <c r="A282" s="231"/>
      <c r="B282" s="2"/>
    </row>
    <row r="283" spans="1:2" s="250" customFormat="1" x14ac:dyDescent="0.2">
      <c r="A283" s="231"/>
      <c r="B283" s="2"/>
    </row>
    <row r="284" spans="1:2" s="250" customFormat="1" x14ac:dyDescent="0.2">
      <c r="A284" s="231"/>
      <c r="B284" s="2"/>
    </row>
    <row r="285" spans="1:2" s="250" customFormat="1" x14ac:dyDescent="0.2">
      <c r="A285" s="231"/>
      <c r="B285" s="2"/>
    </row>
    <row r="286" spans="1:2" s="250" customFormat="1" x14ac:dyDescent="0.2">
      <c r="A286" s="231"/>
      <c r="B286" s="2"/>
    </row>
    <row r="287" spans="1:2" s="250" customFormat="1" x14ac:dyDescent="0.2">
      <c r="A287" s="231"/>
      <c r="B287" s="2"/>
    </row>
    <row r="288" spans="1:2" s="250" customFormat="1" x14ac:dyDescent="0.2">
      <c r="A288" s="231"/>
      <c r="B288" s="2"/>
    </row>
    <row r="289" spans="1:2" s="250" customFormat="1" x14ac:dyDescent="0.2">
      <c r="A289" s="231"/>
      <c r="B289" s="2"/>
    </row>
    <row r="290" spans="1:2" s="250" customFormat="1" x14ac:dyDescent="0.2">
      <c r="A290" s="231"/>
      <c r="B290" s="2"/>
    </row>
    <row r="291" spans="1:2" s="250" customFormat="1" x14ac:dyDescent="0.2">
      <c r="A291" s="231"/>
      <c r="B291" s="2"/>
    </row>
    <row r="292" spans="1:2" s="250" customFormat="1" x14ac:dyDescent="0.2">
      <c r="A292" s="231"/>
      <c r="B292" s="2"/>
    </row>
    <row r="293" spans="1:2" s="250" customFormat="1" x14ac:dyDescent="0.2">
      <c r="A293" s="231"/>
      <c r="B293" s="2"/>
    </row>
    <row r="294" spans="1:2" s="250" customFormat="1" x14ac:dyDescent="0.2">
      <c r="A294" s="231"/>
      <c r="B294" s="2"/>
    </row>
    <row r="295" spans="1:2" s="250" customFormat="1" x14ac:dyDescent="0.2">
      <c r="A295" s="231"/>
      <c r="B295" s="2"/>
    </row>
    <row r="296" spans="1:2" s="250" customFormat="1" x14ac:dyDescent="0.2">
      <c r="A296" s="231"/>
      <c r="B296" s="2"/>
    </row>
    <row r="297" spans="1:2" s="250" customFormat="1" x14ac:dyDescent="0.2">
      <c r="A297" s="231"/>
      <c r="B297" s="2"/>
    </row>
    <row r="298" spans="1:2" s="250" customFormat="1" x14ac:dyDescent="0.2">
      <c r="A298" s="231"/>
      <c r="B298" s="2"/>
    </row>
    <row r="299" spans="1:2" s="250" customFormat="1" x14ac:dyDescent="0.2">
      <c r="A299" s="231"/>
      <c r="B299" s="2"/>
    </row>
    <row r="300" spans="1:2" s="250" customFormat="1" x14ac:dyDescent="0.2">
      <c r="A300" s="231"/>
      <c r="B300" s="2"/>
    </row>
    <row r="301" spans="1:2" s="250" customFormat="1" x14ac:dyDescent="0.2">
      <c r="A301" s="231"/>
      <c r="B301" s="2"/>
    </row>
    <row r="302" spans="1:2" s="250" customFormat="1" x14ac:dyDescent="0.2">
      <c r="A302" s="231"/>
      <c r="B302" s="2"/>
    </row>
    <row r="303" spans="1:2" s="250" customFormat="1" x14ac:dyDescent="0.2">
      <c r="A303" s="231"/>
      <c r="B303" s="2"/>
    </row>
    <row r="304" spans="1:2" s="250" customFormat="1" x14ac:dyDescent="0.2">
      <c r="A304" s="231"/>
      <c r="B304" s="2"/>
    </row>
    <row r="305" spans="1:2" s="250" customFormat="1" x14ac:dyDescent="0.2">
      <c r="A305" s="231"/>
      <c r="B305" s="2"/>
    </row>
    <row r="306" spans="1:2" s="250" customFormat="1" x14ac:dyDescent="0.2">
      <c r="A306" s="231"/>
      <c r="B306" s="2"/>
    </row>
    <row r="307" spans="1:2" s="250" customFormat="1" x14ac:dyDescent="0.2">
      <c r="A307" s="231"/>
      <c r="B307" s="2"/>
    </row>
    <row r="308" spans="1:2" s="250" customFormat="1" x14ac:dyDescent="0.2">
      <c r="A308" s="231"/>
      <c r="B308" s="2"/>
    </row>
    <row r="309" spans="1:2" s="250" customFormat="1" x14ac:dyDescent="0.2">
      <c r="A309" s="231"/>
      <c r="B309" s="2"/>
    </row>
    <row r="310" spans="1:2" s="250" customFormat="1" x14ac:dyDescent="0.2">
      <c r="A310" s="231"/>
      <c r="B310" s="2"/>
    </row>
    <row r="311" spans="1:2" s="250" customFormat="1" x14ac:dyDescent="0.2">
      <c r="A311" s="231"/>
      <c r="B311" s="2"/>
    </row>
    <row r="312" spans="1:2" s="250" customFormat="1" x14ac:dyDescent="0.2">
      <c r="A312" s="231"/>
      <c r="B312" s="2"/>
    </row>
    <row r="313" spans="1:2" s="250" customFormat="1" x14ac:dyDescent="0.2">
      <c r="A313" s="231"/>
      <c r="B313" s="2"/>
    </row>
    <row r="314" spans="1:2" s="250" customFormat="1" x14ac:dyDescent="0.2">
      <c r="A314" s="231"/>
      <c r="B314" s="2"/>
    </row>
    <row r="315" spans="1:2" s="250" customFormat="1" x14ac:dyDescent="0.2">
      <c r="A315" s="231"/>
      <c r="B315" s="2"/>
    </row>
    <row r="316" spans="1:2" s="250" customFormat="1" x14ac:dyDescent="0.2">
      <c r="A316" s="231"/>
      <c r="B316" s="2"/>
    </row>
    <row r="317" spans="1:2" s="250" customFormat="1" x14ac:dyDescent="0.2">
      <c r="A317" s="231"/>
      <c r="B317" s="2"/>
    </row>
    <row r="318" spans="1:2" s="250" customFormat="1" x14ac:dyDescent="0.2">
      <c r="A318" s="231"/>
      <c r="B318" s="2"/>
    </row>
    <row r="319" spans="1:2" s="250" customFormat="1" x14ac:dyDescent="0.2">
      <c r="A319" s="231"/>
      <c r="B319" s="2"/>
    </row>
    <row r="320" spans="1:2" s="250" customFormat="1" x14ac:dyDescent="0.2">
      <c r="A320" s="231"/>
      <c r="B320" s="2"/>
    </row>
    <row r="321" spans="1:2" s="250" customFormat="1" x14ac:dyDescent="0.2">
      <c r="A321" s="231"/>
      <c r="B321" s="2"/>
    </row>
    <row r="322" spans="1:2" s="250" customFormat="1" x14ac:dyDescent="0.2">
      <c r="A322" s="231"/>
      <c r="B322" s="2"/>
    </row>
    <row r="323" spans="1:2" s="250" customFormat="1" x14ac:dyDescent="0.2">
      <c r="A323" s="231"/>
      <c r="B323" s="2"/>
    </row>
    <row r="324" spans="1:2" s="250" customFormat="1" x14ac:dyDescent="0.2">
      <c r="A324" s="231"/>
      <c r="B324" s="2"/>
    </row>
    <row r="325" spans="1:2" s="250" customFormat="1" x14ac:dyDescent="0.2">
      <c r="A325" s="231"/>
      <c r="B325" s="2"/>
    </row>
    <row r="326" spans="1:2" s="250" customFormat="1" x14ac:dyDescent="0.2">
      <c r="A326" s="231"/>
      <c r="B326" s="2"/>
    </row>
    <row r="327" spans="1:2" s="250" customFormat="1" x14ac:dyDescent="0.2">
      <c r="A327" s="231"/>
      <c r="B327" s="2"/>
    </row>
    <row r="328" spans="1:2" s="250" customFormat="1" x14ac:dyDescent="0.2">
      <c r="A328" s="231"/>
      <c r="B328" s="2"/>
    </row>
    <row r="329" spans="1:2" s="250" customFormat="1" x14ac:dyDescent="0.2">
      <c r="A329" s="231"/>
      <c r="B329" s="2"/>
    </row>
    <row r="330" spans="1:2" s="250" customFormat="1" x14ac:dyDescent="0.2">
      <c r="A330" s="231"/>
      <c r="B330" s="2"/>
    </row>
    <row r="331" spans="1:2" s="250" customFormat="1" x14ac:dyDescent="0.2">
      <c r="A331" s="231"/>
      <c r="B331" s="2"/>
    </row>
    <row r="332" spans="1:2" s="250" customFormat="1" x14ac:dyDescent="0.2">
      <c r="A332" s="231"/>
      <c r="B332" s="2"/>
    </row>
    <row r="333" spans="1:2" s="250" customFormat="1" x14ac:dyDescent="0.2">
      <c r="A333" s="231"/>
      <c r="B333" s="2"/>
    </row>
    <row r="334" spans="1:2" s="250" customFormat="1" x14ac:dyDescent="0.2">
      <c r="A334" s="231"/>
      <c r="B334" s="2"/>
    </row>
    <row r="335" spans="1:2" s="250" customFormat="1" x14ac:dyDescent="0.2">
      <c r="A335" s="231"/>
      <c r="B335" s="2"/>
    </row>
    <row r="336" spans="1:2" s="250" customFormat="1" x14ac:dyDescent="0.2">
      <c r="A336" s="231"/>
      <c r="B336" s="2"/>
    </row>
    <row r="337" spans="1:2" s="250" customFormat="1" x14ac:dyDescent="0.2">
      <c r="A337" s="231"/>
      <c r="B337" s="2"/>
    </row>
    <row r="338" spans="1:2" s="250" customFormat="1" x14ac:dyDescent="0.2">
      <c r="A338" s="231"/>
      <c r="B338" s="2"/>
    </row>
    <row r="339" spans="1:2" s="250" customFormat="1" x14ac:dyDescent="0.2">
      <c r="A339" s="231"/>
      <c r="B339" s="2"/>
    </row>
    <row r="340" spans="1:2" s="250" customFormat="1" x14ac:dyDescent="0.2">
      <c r="A340" s="231"/>
      <c r="B340" s="2"/>
    </row>
    <row r="341" spans="1:2" s="250" customFormat="1" x14ac:dyDescent="0.2">
      <c r="A341" s="231"/>
      <c r="B341" s="2"/>
    </row>
    <row r="342" spans="1:2" s="250" customFormat="1" x14ac:dyDescent="0.2">
      <c r="A342" s="231"/>
      <c r="B342" s="2"/>
    </row>
    <row r="343" spans="1:2" s="250" customFormat="1" x14ac:dyDescent="0.2">
      <c r="A343" s="231"/>
      <c r="B343" s="2"/>
    </row>
    <row r="344" spans="1:2" s="250" customFormat="1" x14ac:dyDescent="0.2">
      <c r="A344" s="231"/>
      <c r="B344" s="2"/>
    </row>
    <row r="345" spans="1:2" s="250" customFormat="1" x14ac:dyDescent="0.2">
      <c r="A345" s="231"/>
      <c r="B345" s="2"/>
    </row>
    <row r="346" spans="1:2" s="250" customFormat="1" x14ac:dyDescent="0.2">
      <c r="A346" s="231"/>
      <c r="B346" s="2"/>
    </row>
    <row r="347" spans="1:2" s="250" customFormat="1" x14ac:dyDescent="0.2">
      <c r="A347" s="231"/>
      <c r="B347" s="2"/>
    </row>
    <row r="348" spans="1:2" s="250" customFormat="1" x14ac:dyDescent="0.2">
      <c r="A348" s="231"/>
      <c r="B348" s="2"/>
    </row>
    <row r="349" spans="1:2" s="250" customFormat="1" x14ac:dyDescent="0.2">
      <c r="A349" s="231"/>
      <c r="B349" s="2"/>
    </row>
    <row r="350" spans="1:2" s="250" customFormat="1" x14ac:dyDescent="0.2">
      <c r="A350" s="231"/>
      <c r="B350" s="2"/>
    </row>
    <row r="351" spans="1:2" s="250" customFormat="1" x14ac:dyDescent="0.2">
      <c r="A351" s="231"/>
      <c r="B351" s="2"/>
    </row>
    <row r="352" spans="1:2" s="250" customFormat="1" x14ac:dyDescent="0.2">
      <c r="A352" s="231"/>
      <c r="B352" s="2"/>
    </row>
    <row r="353" spans="1:2" s="250" customFormat="1" x14ac:dyDescent="0.2">
      <c r="A353" s="231"/>
      <c r="B353" s="2"/>
    </row>
    <row r="354" spans="1:2" s="250" customFormat="1" x14ac:dyDescent="0.2">
      <c r="A354" s="231"/>
      <c r="B354" s="2"/>
    </row>
    <row r="355" spans="1:2" s="250" customFormat="1" x14ac:dyDescent="0.2">
      <c r="A355" s="231"/>
      <c r="B355" s="2"/>
    </row>
    <row r="356" spans="1:2" s="250" customFormat="1" x14ac:dyDescent="0.2">
      <c r="A356" s="231"/>
      <c r="B356" s="2"/>
    </row>
    <row r="357" spans="1:2" s="250" customFormat="1" x14ac:dyDescent="0.2">
      <c r="A357" s="231"/>
      <c r="B357" s="2"/>
    </row>
    <row r="358" spans="1:2" s="250" customFormat="1" x14ac:dyDescent="0.2">
      <c r="A358" s="231"/>
      <c r="B358" s="2"/>
    </row>
    <row r="359" spans="1:2" s="250" customFormat="1" x14ac:dyDescent="0.2">
      <c r="A359" s="231"/>
      <c r="B359" s="2"/>
    </row>
    <row r="360" spans="1:2" s="250" customFormat="1" x14ac:dyDescent="0.2">
      <c r="A360" s="231"/>
      <c r="B360" s="2"/>
    </row>
    <row r="361" spans="1:2" s="250" customFormat="1" x14ac:dyDescent="0.2">
      <c r="A361" s="231"/>
      <c r="B361" s="2"/>
    </row>
    <row r="362" spans="1:2" s="250" customFormat="1" x14ac:dyDescent="0.2">
      <c r="A362" s="231"/>
      <c r="B362" s="2"/>
    </row>
    <row r="363" spans="1:2" s="250" customFormat="1" x14ac:dyDescent="0.2">
      <c r="A363" s="231"/>
      <c r="B363" s="2"/>
    </row>
    <row r="364" spans="1:2" s="250" customFormat="1" x14ac:dyDescent="0.2">
      <c r="A364" s="231"/>
      <c r="B364" s="2"/>
    </row>
    <row r="365" spans="1:2" s="250" customFormat="1" x14ac:dyDescent="0.2">
      <c r="A365" s="231"/>
      <c r="B365" s="2"/>
    </row>
    <row r="366" spans="1:2" s="250" customFormat="1" x14ac:dyDescent="0.2">
      <c r="A366" s="231"/>
      <c r="B366" s="2"/>
    </row>
    <row r="367" spans="1:2" s="250" customFormat="1" x14ac:dyDescent="0.2">
      <c r="A367" s="231"/>
      <c r="B367" s="2"/>
    </row>
    <row r="368" spans="1:2" s="250" customFormat="1" x14ac:dyDescent="0.2">
      <c r="A368" s="231"/>
      <c r="B368" s="2"/>
    </row>
    <row r="369" spans="1:2" s="250" customFormat="1" x14ac:dyDescent="0.2">
      <c r="A369" s="231"/>
      <c r="B369" s="2"/>
    </row>
    <row r="370" spans="1:2" s="250" customFormat="1" x14ac:dyDescent="0.2">
      <c r="A370" s="231"/>
      <c r="B370" s="2"/>
    </row>
    <row r="371" spans="1:2" s="250" customFormat="1" x14ac:dyDescent="0.2">
      <c r="A371" s="231"/>
      <c r="B371" s="2"/>
    </row>
    <row r="372" spans="1:2" s="250" customFormat="1" x14ac:dyDescent="0.2">
      <c r="A372" s="231"/>
      <c r="B372" s="2"/>
    </row>
    <row r="373" spans="1:2" s="250" customFormat="1" x14ac:dyDescent="0.2">
      <c r="A373" s="231"/>
      <c r="B373" s="2"/>
    </row>
    <row r="374" spans="1:2" s="250" customFormat="1" x14ac:dyDescent="0.2">
      <c r="A374" s="231"/>
      <c r="B374" s="2"/>
    </row>
    <row r="375" spans="1:2" s="250" customFormat="1" x14ac:dyDescent="0.2">
      <c r="A375" s="231"/>
      <c r="B375" s="2"/>
    </row>
    <row r="376" spans="1:2" s="250" customFormat="1" x14ac:dyDescent="0.2">
      <c r="A376" s="231"/>
      <c r="B376" s="2"/>
    </row>
    <row r="377" spans="1:2" s="250" customFormat="1" x14ac:dyDescent="0.2">
      <c r="A377" s="231"/>
      <c r="B377" s="2"/>
    </row>
    <row r="378" spans="1:2" s="250" customFormat="1" x14ac:dyDescent="0.2">
      <c r="A378" s="231"/>
      <c r="B378" s="2"/>
    </row>
    <row r="379" spans="1:2" s="250" customFormat="1" x14ac:dyDescent="0.2">
      <c r="A379" s="231"/>
      <c r="B379" s="2"/>
    </row>
    <row r="380" spans="1:2" s="250" customFormat="1" x14ac:dyDescent="0.2">
      <c r="A380" s="231"/>
      <c r="B380" s="2"/>
    </row>
    <row r="381" spans="1:2" s="250" customFormat="1" x14ac:dyDescent="0.2">
      <c r="A381" s="231"/>
      <c r="B381" s="2"/>
    </row>
    <row r="382" spans="1:2" s="250" customFormat="1" x14ac:dyDescent="0.2">
      <c r="A382" s="231"/>
      <c r="B382" s="2"/>
    </row>
    <row r="383" spans="1:2" s="250" customFormat="1" x14ac:dyDescent="0.2">
      <c r="A383" s="231"/>
      <c r="B383" s="2"/>
    </row>
    <row r="384" spans="1:2" s="250" customFormat="1" x14ac:dyDescent="0.2">
      <c r="A384" s="231"/>
      <c r="B384" s="2"/>
    </row>
    <row r="385" spans="1:2" s="250" customFormat="1" x14ac:dyDescent="0.2">
      <c r="A385" s="231"/>
      <c r="B385" s="2"/>
    </row>
    <row r="386" spans="1:2" s="250" customFormat="1" x14ac:dyDescent="0.2">
      <c r="A386" s="231"/>
      <c r="B386" s="2"/>
    </row>
    <row r="387" spans="1:2" s="250" customFormat="1" x14ac:dyDescent="0.2">
      <c r="A387" s="231"/>
      <c r="B387" s="2"/>
    </row>
    <row r="388" spans="1:2" s="250" customFormat="1" x14ac:dyDescent="0.2">
      <c r="A388" s="231"/>
      <c r="B388" s="2"/>
    </row>
    <row r="389" spans="1:2" s="250" customFormat="1" x14ac:dyDescent="0.2">
      <c r="A389" s="231"/>
      <c r="B389" s="2"/>
    </row>
    <row r="390" spans="1:2" s="250" customFormat="1" x14ac:dyDescent="0.2">
      <c r="A390" s="231"/>
      <c r="B390" s="2"/>
    </row>
    <row r="391" spans="1:2" s="250" customFormat="1" x14ac:dyDescent="0.2">
      <c r="A391" s="231"/>
      <c r="B391" s="2"/>
    </row>
    <row r="392" spans="1:2" s="250" customFormat="1" x14ac:dyDescent="0.2">
      <c r="A392" s="231"/>
      <c r="B392" s="2"/>
    </row>
    <row r="393" spans="1:2" s="250" customFormat="1" x14ac:dyDescent="0.2">
      <c r="A393" s="231"/>
      <c r="B393" s="2"/>
    </row>
    <row r="394" spans="1:2" s="250" customFormat="1" x14ac:dyDescent="0.2">
      <c r="A394" s="231"/>
      <c r="B394" s="2"/>
    </row>
    <row r="395" spans="1:2" s="250" customFormat="1" x14ac:dyDescent="0.2">
      <c r="A395" s="231"/>
      <c r="B395" s="2"/>
    </row>
    <row r="396" spans="1:2" s="250" customFormat="1" x14ac:dyDescent="0.2">
      <c r="A396" s="231"/>
      <c r="B396" s="2"/>
    </row>
    <row r="397" spans="1:2" s="250" customFormat="1" x14ac:dyDescent="0.2">
      <c r="A397" s="231"/>
      <c r="B397" s="2"/>
    </row>
    <row r="398" spans="1:2" s="250" customFormat="1" x14ac:dyDescent="0.2">
      <c r="A398" s="231"/>
      <c r="B398" s="2"/>
    </row>
    <row r="399" spans="1:2" s="250" customFormat="1" x14ac:dyDescent="0.2">
      <c r="A399" s="231"/>
      <c r="B399" s="2"/>
    </row>
    <row r="400" spans="1:2" s="250" customFormat="1" x14ac:dyDescent="0.2">
      <c r="A400" s="231"/>
      <c r="B400" s="2"/>
    </row>
    <row r="401" spans="1:2" s="250" customFormat="1" x14ac:dyDescent="0.2">
      <c r="A401" s="231"/>
      <c r="B401" s="2"/>
    </row>
    <row r="402" spans="1:2" s="250" customFormat="1" x14ac:dyDescent="0.2">
      <c r="A402" s="231"/>
      <c r="B402" s="2"/>
    </row>
    <row r="403" spans="1:2" s="250" customFormat="1" x14ac:dyDescent="0.2">
      <c r="A403" s="231"/>
      <c r="B403" s="2"/>
    </row>
    <row r="404" spans="1:2" s="250" customFormat="1" x14ac:dyDescent="0.2">
      <c r="A404" s="231"/>
      <c r="B404" s="2"/>
    </row>
    <row r="405" spans="1:2" s="250" customFormat="1" x14ac:dyDescent="0.2">
      <c r="A405" s="231"/>
      <c r="B405" s="2"/>
    </row>
    <row r="406" spans="1:2" s="250" customFormat="1" x14ac:dyDescent="0.2">
      <c r="A406" s="231"/>
      <c r="B406" s="2"/>
    </row>
    <row r="407" spans="1:2" s="250" customFormat="1" x14ac:dyDescent="0.2">
      <c r="A407" s="231"/>
      <c r="B407" s="2"/>
    </row>
    <row r="408" spans="1:2" s="250" customFormat="1" x14ac:dyDescent="0.2">
      <c r="A408" s="231"/>
      <c r="B408" s="2"/>
    </row>
    <row r="409" spans="1:2" s="250" customFormat="1" x14ac:dyDescent="0.2">
      <c r="A409" s="231"/>
      <c r="B409" s="2"/>
    </row>
    <row r="410" spans="1:2" s="250" customFormat="1" x14ac:dyDescent="0.2">
      <c r="A410" s="231"/>
      <c r="B410" s="2"/>
    </row>
    <row r="411" spans="1:2" s="250" customFormat="1" x14ac:dyDescent="0.2">
      <c r="A411" s="231"/>
      <c r="B411" s="2"/>
    </row>
    <row r="412" spans="1:2" s="250" customFormat="1" x14ac:dyDescent="0.2">
      <c r="A412" s="231"/>
      <c r="B412" s="2"/>
    </row>
    <row r="413" spans="1:2" s="250" customFormat="1" x14ac:dyDescent="0.2">
      <c r="A413" s="231"/>
      <c r="B413" s="2"/>
    </row>
    <row r="414" spans="1:2" s="250" customFormat="1" x14ac:dyDescent="0.2">
      <c r="A414" s="231"/>
      <c r="B414" s="2"/>
    </row>
    <row r="415" spans="1:2" s="250" customFormat="1" x14ac:dyDescent="0.2">
      <c r="A415" s="231"/>
      <c r="B415" s="2"/>
    </row>
    <row r="416" spans="1:2" s="250" customFormat="1" x14ac:dyDescent="0.2">
      <c r="A416" s="231"/>
      <c r="B416" s="2"/>
    </row>
    <row r="417" spans="1:2" s="250" customFormat="1" x14ac:dyDescent="0.2">
      <c r="A417" s="231"/>
      <c r="B417" s="2"/>
    </row>
    <row r="418" spans="1:2" s="250" customFormat="1" x14ac:dyDescent="0.2">
      <c r="A418" s="231"/>
      <c r="B418" s="2"/>
    </row>
    <row r="419" spans="1:2" s="250" customFormat="1" x14ac:dyDescent="0.2">
      <c r="A419" s="231"/>
      <c r="B419" s="2"/>
    </row>
    <row r="420" spans="1:2" s="250" customFormat="1" x14ac:dyDescent="0.2">
      <c r="A420" s="231"/>
      <c r="B420" s="2"/>
    </row>
    <row r="421" spans="1:2" s="250" customFormat="1" x14ac:dyDescent="0.2">
      <c r="A421" s="231"/>
      <c r="B421" s="2"/>
    </row>
    <row r="422" spans="1:2" s="250" customFormat="1" x14ac:dyDescent="0.2">
      <c r="A422" s="231"/>
      <c r="B422" s="2"/>
    </row>
    <row r="423" spans="1:2" s="250" customFormat="1" x14ac:dyDescent="0.2">
      <c r="A423" s="231"/>
      <c r="B423" s="2"/>
    </row>
    <row r="424" spans="1:2" s="250" customFormat="1" x14ac:dyDescent="0.2">
      <c r="A424" s="231"/>
      <c r="B424" s="2"/>
    </row>
    <row r="425" spans="1:2" s="250" customFormat="1" x14ac:dyDescent="0.2">
      <c r="A425" s="231"/>
      <c r="B425" s="2"/>
    </row>
    <row r="426" spans="1:2" s="250" customFormat="1" x14ac:dyDescent="0.2">
      <c r="A426" s="231"/>
      <c r="B426" s="2"/>
    </row>
    <row r="427" spans="1:2" s="250" customFormat="1" x14ac:dyDescent="0.2">
      <c r="A427" s="231"/>
      <c r="B427" s="2"/>
    </row>
    <row r="428" spans="1:2" s="250" customFormat="1" x14ac:dyDescent="0.2">
      <c r="A428" s="231"/>
      <c r="B428" s="2"/>
    </row>
    <row r="429" spans="1:2" s="250" customFormat="1" x14ac:dyDescent="0.2">
      <c r="A429" s="231"/>
      <c r="B429" s="2"/>
    </row>
    <row r="430" spans="1:2" s="250" customFormat="1" x14ac:dyDescent="0.2">
      <c r="A430" s="231"/>
      <c r="B430" s="2"/>
    </row>
    <row r="431" spans="1:2" s="250" customFormat="1" x14ac:dyDescent="0.2">
      <c r="A431" s="231"/>
      <c r="B431" s="2"/>
    </row>
    <row r="432" spans="1:2" s="250" customFormat="1" x14ac:dyDescent="0.2">
      <c r="A432" s="231"/>
      <c r="B432" s="2"/>
    </row>
    <row r="433" spans="1:2" s="250" customFormat="1" x14ac:dyDescent="0.2">
      <c r="A433" s="231"/>
      <c r="B433" s="2"/>
    </row>
    <row r="434" spans="1:2" s="250" customFormat="1" x14ac:dyDescent="0.2">
      <c r="A434" s="231"/>
      <c r="B434" s="2"/>
    </row>
    <row r="435" spans="1:2" s="250" customFormat="1" x14ac:dyDescent="0.2">
      <c r="A435" s="231"/>
      <c r="B435" s="2"/>
    </row>
    <row r="436" spans="1:2" s="250" customFormat="1" x14ac:dyDescent="0.2">
      <c r="A436" s="231"/>
      <c r="B436" s="2"/>
    </row>
    <row r="437" spans="1:2" s="250" customFormat="1" x14ac:dyDescent="0.2">
      <c r="A437" s="231"/>
      <c r="B437" s="2"/>
    </row>
    <row r="438" spans="1:2" s="250" customFormat="1" x14ac:dyDescent="0.2">
      <c r="A438" s="231"/>
      <c r="B438" s="2"/>
    </row>
    <row r="439" spans="1:2" s="250" customFormat="1" x14ac:dyDescent="0.2">
      <c r="A439" s="231"/>
      <c r="B439" s="2"/>
    </row>
    <row r="440" spans="1:2" s="250" customFormat="1" x14ac:dyDescent="0.2">
      <c r="A440" s="231"/>
      <c r="B440" s="2"/>
    </row>
    <row r="441" spans="1:2" s="250" customFormat="1" x14ac:dyDescent="0.2">
      <c r="A441" s="231"/>
      <c r="B441" s="2"/>
    </row>
    <row r="442" spans="1:2" s="250" customFormat="1" x14ac:dyDescent="0.2">
      <c r="A442" s="231"/>
      <c r="B442" s="2"/>
    </row>
    <row r="443" spans="1:2" s="250" customFormat="1" x14ac:dyDescent="0.2">
      <c r="A443" s="231"/>
      <c r="B443" s="2"/>
    </row>
    <row r="444" spans="1:2" s="250" customFormat="1" x14ac:dyDescent="0.2">
      <c r="A444" s="231"/>
      <c r="B444" s="2"/>
    </row>
    <row r="445" spans="1:2" s="250" customFormat="1" x14ac:dyDescent="0.2">
      <c r="A445" s="231"/>
      <c r="B445" s="2"/>
    </row>
    <row r="446" spans="1:2" s="250" customFormat="1" x14ac:dyDescent="0.2">
      <c r="A446" s="231"/>
      <c r="B446" s="2"/>
    </row>
    <row r="447" spans="1:2" s="250" customFormat="1" x14ac:dyDescent="0.2">
      <c r="A447" s="231"/>
      <c r="B447" s="2"/>
    </row>
    <row r="448" spans="1:2" s="250" customFormat="1" x14ac:dyDescent="0.2">
      <c r="A448" s="231"/>
      <c r="B448" s="2"/>
    </row>
    <row r="449" spans="1:2" s="250" customFormat="1" x14ac:dyDescent="0.2">
      <c r="A449" s="231"/>
      <c r="B449" s="2"/>
    </row>
    <row r="450" spans="1:2" s="250" customFormat="1" x14ac:dyDescent="0.2">
      <c r="A450" s="231"/>
      <c r="B450" s="2"/>
    </row>
    <row r="451" spans="1:2" s="250" customFormat="1" x14ac:dyDescent="0.2">
      <c r="A451" s="231"/>
      <c r="B451" s="2"/>
    </row>
    <row r="452" spans="1:2" s="250" customFormat="1" x14ac:dyDescent="0.2">
      <c r="A452" s="231"/>
      <c r="B452" s="2"/>
    </row>
    <row r="453" spans="1:2" s="250" customFormat="1" x14ac:dyDescent="0.2">
      <c r="A453" s="231"/>
      <c r="B453" s="2"/>
    </row>
    <row r="454" spans="1:2" s="250" customFormat="1" x14ac:dyDescent="0.2">
      <c r="A454" s="231"/>
      <c r="B454" s="2"/>
    </row>
    <row r="455" spans="1:2" s="250" customFormat="1" x14ac:dyDescent="0.2">
      <c r="A455" s="231"/>
      <c r="B455" s="2"/>
    </row>
    <row r="456" spans="1:2" s="250" customFormat="1" x14ac:dyDescent="0.2">
      <c r="A456" s="231"/>
      <c r="B456" s="2"/>
    </row>
    <row r="457" spans="1:2" s="250" customFormat="1" x14ac:dyDescent="0.2">
      <c r="A457" s="231"/>
      <c r="B457" s="2"/>
    </row>
    <row r="458" spans="1:2" s="250" customFormat="1" x14ac:dyDescent="0.2">
      <c r="A458" s="231"/>
      <c r="B458" s="2"/>
    </row>
    <row r="459" spans="1:2" s="250" customFormat="1" x14ac:dyDescent="0.2">
      <c r="A459" s="231"/>
      <c r="B459" s="2"/>
    </row>
    <row r="460" spans="1:2" s="250" customFormat="1" x14ac:dyDescent="0.2">
      <c r="A460" s="231"/>
      <c r="B460" s="2"/>
    </row>
    <row r="461" spans="1:2" s="250" customFormat="1" x14ac:dyDescent="0.2">
      <c r="A461" s="231"/>
      <c r="B461" s="2"/>
    </row>
    <row r="462" spans="1:2" s="250" customFormat="1" x14ac:dyDescent="0.2">
      <c r="A462" s="231"/>
      <c r="B462" s="2"/>
    </row>
    <row r="463" spans="1:2" s="250" customFormat="1" x14ac:dyDescent="0.2">
      <c r="A463" s="231"/>
      <c r="B463" s="2"/>
    </row>
    <row r="464" spans="1:2" s="250" customFormat="1" x14ac:dyDescent="0.2">
      <c r="A464" s="231"/>
      <c r="B464" s="2"/>
    </row>
    <row r="465" spans="1:2" s="250" customFormat="1" x14ac:dyDescent="0.2">
      <c r="A465" s="231"/>
      <c r="B465" s="2"/>
    </row>
    <row r="466" spans="1:2" s="250" customFormat="1" x14ac:dyDescent="0.2">
      <c r="A466" s="231"/>
      <c r="B466" s="2"/>
    </row>
    <row r="467" spans="1:2" s="250" customFormat="1" x14ac:dyDescent="0.2">
      <c r="A467" s="231"/>
      <c r="B467" s="2"/>
    </row>
    <row r="468" spans="1:2" s="250" customFormat="1" x14ac:dyDescent="0.2">
      <c r="A468" s="231"/>
      <c r="B468" s="2"/>
    </row>
    <row r="469" spans="1:2" s="250" customFormat="1" x14ac:dyDescent="0.2">
      <c r="A469" s="231"/>
      <c r="B469" s="2"/>
    </row>
    <row r="470" spans="1:2" s="250" customFormat="1" x14ac:dyDescent="0.2">
      <c r="A470" s="231"/>
      <c r="B470" s="2"/>
    </row>
    <row r="471" spans="1:2" s="250" customFormat="1" x14ac:dyDescent="0.2">
      <c r="A471" s="231"/>
      <c r="B471" s="2"/>
    </row>
    <row r="472" spans="1:2" s="250" customFormat="1" x14ac:dyDescent="0.2">
      <c r="A472" s="231"/>
      <c r="B472" s="2"/>
    </row>
    <row r="473" spans="1:2" s="250" customFormat="1" x14ac:dyDescent="0.2">
      <c r="A473" s="231"/>
      <c r="B473" s="2"/>
    </row>
    <row r="474" spans="1:2" s="250" customFormat="1" x14ac:dyDescent="0.2">
      <c r="A474" s="231"/>
      <c r="B474" s="2"/>
    </row>
    <row r="475" spans="1:2" s="250" customFormat="1" x14ac:dyDescent="0.2">
      <c r="A475" s="231"/>
      <c r="B475" s="2"/>
    </row>
    <row r="476" spans="1:2" s="250" customFormat="1" x14ac:dyDescent="0.2">
      <c r="A476" s="231"/>
      <c r="B476" s="2"/>
    </row>
    <row r="477" spans="1:2" s="250" customFormat="1" x14ac:dyDescent="0.2">
      <c r="A477" s="231"/>
      <c r="B477" s="2"/>
    </row>
    <row r="478" spans="1:2" s="250" customFormat="1" x14ac:dyDescent="0.2">
      <c r="A478" s="231"/>
      <c r="B478" s="2"/>
    </row>
    <row r="479" spans="1:2" s="250" customFormat="1" x14ac:dyDescent="0.2">
      <c r="A479" s="231"/>
      <c r="B479" s="2"/>
    </row>
    <row r="480" spans="1:2" s="250" customFormat="1" x14ac:dyDescent="0.2">
      <c r="A480" s="231"/>
      <c r="B480" s="2"/>
    </row>
    <row r="481" spans="1:2" s="250" customFormat="1" x14ac:dyDescent="0.2">
      <c r="A481" s="231"/>
      <c r="B481" s="2"/>
    </row>
    <row r="482" spans="1:2" s="250" customFormat="1" x14ac:dyDescent="0.2">
      <c r="A482" s="231"/>
      <c r="B482" s="2"/>
    </row>
    <row r="483" spans="1:2" s="250" customFormat="1" x14ac:dyDescent="0.2">
      <c r="A483" s="231"/>
      <c r="B483" s="2"/>
    </row>
    <row r="484" spans="1:2" s="250" customFormat="1" x14ac:dyDescent="0.2">
      <c r="A484" s="231"/>
      <c r="B484" s="2"/>
    </row>
    <row r="485" spans="1:2" s="250" customFormat="1" x14ac:dyDescent="0.2">
      <c r="A485" s="231"/>
      <c r="B485" s="2"/>
    </row>
    <row r="486" spans="1:2" s="250" customFormat="1" x14ac:dyDescent="0.2">
      <c r="A486" s="231"/>
      <c r="B486" s="2"/>
    </row>
    <row r="487" spans="1:2" s="250" customFormat="1" x14ac:dyDescent="0.2">
      <c r="A487" s="231"/>
      <c r="B487" s="2"/>
    </row>
    <row r="488" spans="1:2" s="250" customFormat="1" x14ac:dyDescent="0.2">
      <c r="A488" s="231"/>
      <c r="B488" s="2"/>
    </row>
    <row r="489" spans="1:2" s="250" customFormat="1" x14ac:dyDescent="0.2">
      <c r="A489" s="231"/>
      <c r="B489" s="2"/>
    </row>
    <row r="490" spans="1:2" s="250" customFormat="1" x14ac:dyDescent="0.2">
      <c r="A490" s="231"/>
      <c r="B490" s="2"/>
    </row>
    <row r="491" spans="1:2" s="250" customFormat="1" x14ac:dyDescent="0.2">
      <c r="A491" s="231"/>
      <c r="B491" s="2"/>
    </row>
    <row r="492" spans="1:2" s="250" customFormat="1" x14ac:dyDescent="0.2">
      <c r="A492" s="231"/>
      <c r="B492" s="2"/>
    </row>
    <row r="493" spans="1:2" s="250" customFormat="1" x14ac:dyDescent="0.2">
      <c r="A493" s="231"/>
      <c r="B493" s="2"/>
    </row>
    <row r="494" spans="1:2" s="250" customFormat="1" x14ac:dyDescent="0.2">
      <c r="A494" s="231"/>
      <c r="B494" s="2"/>
    </row>
    <row r="495" spans="1:2" s="250" customFormat="1" x14ac:dyDescent="0.2">
      <c r="A495" s="231"/>
      <c r="B495" s="2"/>
    </row>
    <row r="496" spans="1:2" s="250" customFormat="1" x14ac:dyDescent="0.2">
      <c r="A496" s="231"/>
      <c r="B496" s="2"/>
    </row>
    <row r="497" spans="1:2" s="250" customFormat="1" x14ac:dyDescent="0.2">
      <c r="A497" s="231"/>
      <c r="B497" s="2"/>
    </row>
    <row r="498" spans="1:2" s="250" customFormat="1" x14ac:dyDescent="0.2">
      <c r="A498" s="231"/>
      <c r="B498" s="2"/>
    </row>
    <row r="499" spans="1:2" s="250" customFormat="1" x14ac:dyDescent="0.2">
      <c r="A499" s="231"/>
      <c r="B499" s="2"/>
    </row>
    <row r="500" spans="1:2" s="250" customFormat="1" x14ac:dyDescent="0.2">
      <c r="A500" s="231"/>
      <c r="B500" s="2"/>
    </row>
    <row r="501" spans="1:2" s="250" customFormat="1" x14ac:dyDescent="0.2">
      <c r="A501" s="231"/>
      <c r="B501" s="2"/>
    </row>
    <row r="502" spans="1:2" s="250" customFormat="1" x14ac:dyDescent="0.2">
      <c r="A502" s="231"/>
      <c r="B502" s="2"/>
    </row>
    <row r="503" spans="1:2" s="250" customFormat="1" x14ac:dyDescent="0.2">
      <c r="A503" s="231"/>
      <c r="B503" s="2"/>
    </row>
    <row r="504" spans="1:2" s="250" customFormat="1" x14ac:dyDescent="0.2">
      <c r="A504" s="231"/>
      <c r="B504" s="2"/>
    </row>
    <row r="505" spans="1:2" s="250" customFormat="1" x14ac:dyDescent="0.2">
      <c r="A505" s="231"/>
      <c r="B505" s="2"/>
    </row>
    <row r="506" spans="1:2" s="250" customFormat="1" x14ac:dyDescent="0.2">
      <c r="A506" s="231"/>
      <c r="B506" s="2"/>
    </row>
    <row r="507" spans="1:2" s="250" customFormat="1" x14ac:dyDescent="0.2">
      <c r="A507" s="231"/>
      <c r="B507" s="2"/>
    </row>
    <row r="508" spans="1:2" s="250" customFormat="1" x14ac:dyDescent="0.2">
      <c r="A508" s="231"/>
      <c r="B508" s="2"/>
    </row>
    <row r="509" spans="1:2" s="250" customFormat="1" x14ac:dyDescent="0.2">
      <c r="A509" s="231"/>
      <c r="B509" s="2"/>
    </row>
    <row r="510" spans="1:2" s="250" customFormat="1" x14ac:dyDescent="0.2">
      <c r="A510" s="231"/>
      <c r="B510" s="2"/>
    </row>
    <row r="511" spans="1:2" s="250" customFormat="1" x14ac:dyDescent="0.2">
      <c r="A511" s="231"/>
      <c r="B511" s="2"/>
    </row>
    <row r="512" spans="1:2" s="250" customFormat="1" x14ac:dyDescent="0.2">
      <c r="A512" s="231"/>
      <c r="B512" s="2"/>
    </row>
    <row r="513" spans="1:2" s="250" customFormat="1" x14ac:dyDescent="0.2">
      <c r="A513" s="231"/>
      <c r="B513" s="2"/>
    </row>
    <row r="514" spans="1:2" s="250" customFormat="1" x14ac:dyDescent="0.2">
      <c r="A514" s="231"/>
      <c r="B514" s="2"/>
    </row>
    <row r="515" spans="1:2" s="250" customFormat="1" x14ac:dyDescent="0.2">
      <c r="A515" s="231"/>
      <c r="B515" s="2"/>
    </row>
    <row r="516" spans="1:2" s="250" customFormat="1" x14ac:dyDescent="0.2">
      <c r="A516" s="231"/>
      <c r="B516" s="2"/>
    </row>
    <row r="517" spans="1:2" s="250" customFormat="1" x14ac:dyDescent="0.2">
      <c r="A517" s="231"/>
      <c r="B517" s="2"/>
    </row>
    <row r="518" spans="1:2" s="250" customFormat="1" x14ac:dyDescent="0.2">
      <c r="A518" s="231"/>
      <c r="B518" s="2"/>
    </row>
    <row r="519" spans="1:2" s="250" customFormat="1" x14ac:dyDescent="0.2">
      <c r="A519" s="231"/>
      <c r="B519" s="2"/>
    </row>
    <row r="520" spans="1:2" s="250" customFormat="1" x14ac:dyDescent="0.2">
      <c r="A520" s="231"/>
      <c r="B520" s="2"/>
    </row>
    <row r="521" spans="1:2" s="250" customFormat="1" x14ac:dyDescent="0.2">
      <c r="A521" s="231"/>
      <c r="B521" s="2"/>
    </row>
    <row r="522" spans="1:2" s="250" customFormat="1" x14ac:dyDescent="0.2">
      <c r="A522" s="231"/>
      <c r="B522" s="2"/>
    </row>
    <row r="523" spans="1:2" s="250" customFormat="1" x14ac:dyDescent="0.2">
      <c r="A523" s="231"/>
      <c r="B523" s="2"/>
    </row>
    <row r="524" spans="1:2" s="250" customFormat="1" x14ac:dyDescent="0.2">
      <c r="A524" s="231"/>
      <c r="B524" s="2"/>
    </row>
    <row r="525" spans="1:2" s="250" customFormat="1" x14ac:dyDescent="0.2">
      <c r="A525" s="231"/>
      <c r="B525" s="2"/>
    </row>
    <row r="526" spans="1:2" s="250" customFormat="1" x14ac:dyDescent="0.2">
      <c r="A526" s="231"/>
      <c r="B526" s="2"/>
    </row>
    <row r="527" spans="1:2" s="250" customFormat="1" x14ac:dyDescent="0.2">
      <c r="A527" s="231"/>
      <c r="B527" s="2"/>
    </row>
    <row r="528" spans="1:2" s="250" customFormat="1" x14ac:dyDescent="0.2">
      <c r="A528" s="231"/>
      <c r="B528" s="2"/>
    </row>
    <row r="529" spans="1:2" s="250" customFormat="1" x14ac:dyDescent="0.2">
      <c r="A529" s="231"/>
      <c r="B529" s="2"/>
    </row>
    <row r="530" spans="1:2" s="250" customFormat="1" x14ac:dyDescent="0.2">
      <c r="A530" s="231"/>
      <c r="B530" s="2"/>
    </row>
    <row r="531" spans="1:2" s="250" customFormat="1" x14ac:dyDescent="0.2">
      <c r="A531" s="231"/>
      <c r="B531" s="2"/>
    </row>
    <row r="532" spans="1:2" s="250" customFormat="1" x14ac:dyDescent="0.2">
      <c r="A532" s="231"/>
      <c r="B532" s="2"/>
    </row>
    <row r="533" spans="1:2" s="250" customFormat="1" x14ac:dyDescent="0.2">
      <c r="A533" s="231"/>
      <c r="B533" s="2"/>
    </row>
    <row r="534" spans="1:2" s="250" customFormat="1" x14ac:dyDescent="0.2">
      <c r="A534" s="231"/>
      <c r="B534" s="2"/>
    </row>
    <row r="535" spans="1:2" s="250" customFormat="1" x14ac:dyDescent="0.2">
      <c r="A535" s="231"/>
      <c r="B535" s="2"/>
    </row>
    <row r="536" spans="1:2" s="250" customFormat="1" x14ac:dyDescent="0.2">
      <c r="A536" s="231"/>
      <c r="B536" s="2"/>
    </row>
    <row r="537" spans="1:2" s="250" customFormat="1" x14ac:dyDescent="0.2">
      <c r="A537" s="231"/>
      <c r="B537" s="2"/>
    </row>
    <row r="538" spans="1:2" s="250" customFormat="1" x14ac:dyDescent="0.2">
      <c r="A538" s="231"/>
      <c r="B538" s="2"/>
    </row>
    <row r="539" spans="1:2" s="250" customFormat="1" x14ac:dyDescent="0.2">
      <c r="A539" s="231"/>
      <c r="B539" s="2"/>
    </row>
    <row r="540" spans="1:2" s="250" customFormat="1" x14ac:dyDescent="0.2">
      <c r="A540" s="231"/>
      <c r="B540" s="2"/>
    </row>
    <row r="541" spans="1:2" s="250" customFormat="1" x14ac:dyDescent="0.2">
      <c r="A541" s="231"/>
      <c r="B541" s="2"/>
    </row>
    <row r="542" spans="1:2" s="250" customFormat="1" x14ac:dyDescent="0.2">
      <c r="A542" s="231"/>
      <c r="B542" s="2"/>
    </row>
    <row r="543" spans="1:2" s="250" customFormat="1" x14ac:dyDescent="0.2">
      <c r="A543" s="231"/>
      <c r="B543" s="2"/>
    </row>
    <row r="544" spans="1:2" s="250" customFormat="1" x14ac:dyDescent="0.2">
      <c r="A544" s="231"/>
      <c r="B544" s="2"/>
    </row>
    <row r="545" spans="1:2" s="250" customFormat="1" x14ac:dyDescent="0.2">
      <c r="A545" s="231"/>
      <c r="B545" s="2"/>
    </row>
    <row r="546" spans="1:2" s="250" customFormat="1" x14ac:dyDescent="0.2">
      <c r="A546" s="231"/>
      <c r="B546" s="2"/>
    </row>
    <row r="547" spans="1:2" s="250" customFormat="1" x14ac:dyDescent="0.2">
      <c r="A547" s="231"/>
      <c r="B547" s="2"/>
    </row>
    <row r="548" spans="1:2" s="250" customFormat="1" x14ac:dyDescent="0.2">
      <c r="A548" s="231"/>
      <c r="B548" s="2"/>
    </row>
    <row r="549" spans="1:2" s="250" customFormat="1" x14ac:dyDescent="0.2">
      <c r="A549" s="231"/>
      <c r="B549" s="2"/>
    </row>
    <row r="550" spans="1:2" s="250" customFormat="1" x14ac:dyDescent="0.2">
      <c r="A550" s="231"/>
      <c r="B550" s="2"/>
    </row>
    <row r="551" spans="1:2" s="250" customFormat="1" x14ac:dyDescent="0.2">
      <c r="A551" s="231"/>
      <c r="B551" s="2"/>
    </row>
    <row r="552" spans="1:2" s="250" customFormat="1" x14ac:dyDescent="0.2">
      <c r="A552" s="231"/>
      <c r="B552" s="2"/>
    </row>
    <row r="553" spans="1:2" s="250" customFormat="1" x14ac:dyDescent="0.2">
      <c r="A553" s="231"/>
      <c r="B553" s="2"/>
    </row>
    <row r="554" spans="1:2" s="250" customFormat="1" x14ac:dyDescent="0.2">
      <c r="A554" s="231"/>
      <c r="B554" s="2"/>
    </row>
    <row r="555" spans="1:2" s="250" customFormat="1" x14ac:dyDescent="0.2">
      <c r="A555" s="231"/>
      <c r="B555" s="2"/>
    </row>
    <row r="556" spans="1:2" s="250" customFormat="1" x14ac:dyDescent="0.2">
      <c r="A556" s="231"/>
      <c r="B556" s="2"/>
    </row>
    <row r="557" spans="1:2" s="250" customFormat="1" x14ac:dyDescent="0.2">
      <c r="A557" s="231"/>
      <c r="B557" s="2"/>
    </row>
    <row r="558" spans="1:2" s="250" customFormat="1" x14ac:dyDescent="0.2">
      <c r="A558" s="231"/>
      <c r="B558" s="2"/>
    </row>
    <row r="559" spans="1:2" s="250" customFormat="1" x14ac:dyDescent="0.2">
      <c r="A559" s="231"/>
      <c r="B559" s="2"/>
    </row>
    <row r="560" spans="1:2" s="250" customFormat="1" x14ac:dyDescent="0.2">
      <c r="A560" s="231"/>
      <c r="B560" s="2"/>
    </row>
    <row r="561" spans="1:2" s="250" customFormat="1" x14ac:dyDescent="0.2">
      <c r="A561" s="231"/>
      <c r="B561" s="2"/>
    </row>
    <row r="562" spans="1:2" s="250" customFormat="1" x14ac:dyDescent="0.2">
      <c r="A562" s="231"/>
      <c r="B562" s="2"/>
    </row>
    <row r="563" spans="1:2" s="250" customFormat="1" x14ac:dyDescent="0.2">
      <c r="A563" s="231"/>
      <c r="B563" s="2"/>
    </row>
    <row r="564" spans="1:2" s="250" customFormat="1" x14ac:dyDescent="0.2">
      <c r="A564" s="231"/>
      <c r="B564" s="2"/>
    </row>
    <row r="565" spans="1:2" s="250" customFormat="1" x14ac:dyDescent="0.2">
      <c r="A565" s="231"/>
      <c r="B565" s="2"/>
    </row>
    <row r="566" spans="1:2" s="250" customFormat="1" x14ac:dyDescent="0.2">
      <c r="A566" s="231"/>
      <c r="B566" s="2"/>
    </row>
    <row r="567" spans="1:2" s="250" customFormat="1" x14ac:dyDescent="0.2">
      <c r="A567" s="231"/>
      <c r="B567" s="2"/>
    </row>
    <row r="568" spans="1:2" s="250" customFormat="1" x14ac:dyDescent="0.2">
      <c r="A568" s="231"/>
      <c r="B568" s="2"/>
    </row>
    <row r="569" spans="1:2" s="250" customFormat="1" x14ac:dyDescent="0.2">
      <c r="A569" s="231"/>
      <c r="B569" s="2"/>
    </row>
    <row r="570" spans="1:2" s="250" customFormat="1" x14ac:dyDescent="0.2">
      <c r="A570" s="231"/>
      <c r="B570" s="2"/>
    </row>
    <row r="571" spans="1:2" s="250" customFormat="1" x14ac:dyDescent="0.2">
      <c r="A571" s="231"/>
      <c r="B571" s="2"/>
    </row>
    <row r="572" spans="1:2" s="250" customFormat="1" x14ac:dyDescent="0.2">
      <c r="A572" s="231"/>
      <c r="B572" s="2"/>
    </row>
    <row r="573" spans="1:2" s="250" customFormat="1" x14ac:dyDescent="0.2">
      <c r="A573" s="231"/>
      <c r="B573" s="2"/>
    </row>
    <row r="574" spans="1:2" s="250" customFormat="1" x14ac:dyDescent="0.2">
      <c r="A574" s="231"/>
      <c r="B574" s="2"/>
    </row>
    <row r="575" spans="1:2" s="250" customFormat="1" x14ac:dyDescent="0.2">
      <c r="A575" s="231"/>
      <c r="B575" s="2"/>
    </row>
    <row r="576" spans="1:2" s="250" customFormat="1" x14ac:dyDescent="0.2">
      <c r="A576" s="231"/>
      <c r="B576" s="2"/>
    </row>
    <row r="577" spans="1:2" s="250" customFormat="1" x14ac:dyDescent="0.2">
      <c r="A577" s="231"/>
      <c r="B577" s="2"/>
    </row>
    <row r="578" spans="1:2" s="250" customFormat="1" x14ac:dyDescent="0.2">
      <c r="A578" s="231"/>
      <c r="B578" s="2"/>
    </row>
    <row r="579" spans="1:2" s="250" customFormat="1" x14ac:dyDescent="0.2">
      <c r="A579" s="231"/>
      <c r="B579" s="2"/>
    </row>
    <row r="580" spans="1:2" s="250" customFormat="1" x14ac:dyDescent="0.2">
      <c r="A580" s="231"/>
      <c r="B580" s="2"/>
    </row>
    <row r="581" spans="1:2" s="250" customFormat="1" x14ac:dyDescent="0.2">
      <c r="A581" s="231"/>
      <c r="B581" s="2"/>
    </row>
    <row r="582" spans="1:2" s="250" customFormat="1" x14ac:dyDescent="0.2">
      <c r="A582" s="231"/>
      <c r="B582" s="2"/>
    </row>
    <row r="583" spans="1:2" s="250" customFormat="1" x14ac:dyDescent="0.2">
      <c r="A583" s="231"/>
      <c r="B583" s="2"/>
    </row>
    <row r="584" spans="1:2" s="250" customFormat="1" x14ac:dyDescent="0.2">
      <c r="A584" s="231"/>
      <c r="B584" s="2"/>
    </row>
    <row r="585" spans="1:2" s="250" customFormat="1" x14ac:dyDescent="0.2">
      <c r="A585" s="231"/>
      <c r="B585" s="2"/>
    </row>
    <row r="586" spans="1:2" s="250" customFormat="1" x14ac:dyDescent="0.2">
      <c r="A586" s="231"/>
      <c r="B586" s="2"/>
    </row>
    <row r="587" spans="1:2" s="250" customFormat="1" x14ac:dyDescent="0.2">
      <c r="A587" s="231"/>
      <c r="B587" s="2"/>
    </row>
    <row r="588" spans="1:2" s="250" customFormat="1" x14ac:dyDescent="0.2">
      <c r="A588" s="231"/>
      <c r="B588" s="2"/>
    </row>
    <row r="589" spans="1:2" s="250" customFormat="1" x14ac:dyDescent="0.2">
      <c r="A589" s="231"/>
      <c r="B589" s="2"/>
    </row>
    <row r="590" spans="1:2" s="250" customFormat="1" x14ac:dyDescent="0.2">
      <c r="A590" s="231"/>
      <c r="B590" s="2"/>
    </row>
    <row r="591" spans="1:2" s="250" customFormat="1" x14ac:dyDescent="0.2">
      <c r="A591" s="231"/>
      <c r="B591" s="2"/>
    </row>
    <row r="592" spans="1:2" s="250" customFormat="1" x14ac:dyDescent="0.2">
      <c r="A592" s="231"/>
      <c r="B592" s="2"/>
    </row>
    <row r="593" spans="1:2" s="250" customFormat="1" x14ac:dyDescent="0.2">
      <c r="A593" s="231"/>
      <c r="B593" s="2"/>
    </row>
    <row r="594" spans="1:2" s="250" customFormat="1" x14ac:dyDescent="0.2">
      <c r="A594" s="231"/>
      <c r="B594" s="2"/>
    </row>
    <row r="595" spans="1:2" s="250" customFormat="1" x14ac:dyDescent="0.2">
      <c r="A595" s="231"/>
      <c r="B595" s="2"/>
    </row>
    <row r="596" spans="1:2" s="250" customFormat="1" x14ac:dyDescent="0.2">
      <c r="A596" s="231"/>
      <c r="B596" s="2"/>
    </row>
    <row r="597" spans="1:2" s="250" customFormat="1" x14ac:dyDescent="0.2">
      <c r="A597" s="231"/>
      <c r="B597" s="2"/>
    </row>
    <row r="598" spans="1:2" s="250" customFormat="1" x14ac:dyDescent="0.2">
      <c r="A598" s="231"/>
      <c r="B598" s="2"/>
    </row>
    <row r="599" spans="1:2" s="250" customFormat="1" x14ac:dyDescent="0.2">
      <c r="A599" s="231"/>
      <c r="B599" s="2"/>
    </row>
    <row r="600" spans="1:2" s="250" customFormat="1" x14ac:dyDescent="0.2">
      <c r="A600" s="231"/>
      <c r="B600" s="2"/>
    </row>
    <row r="601" spans="1:2" s="250" customFormat="1" x14ac:dyDescent="0.2">
      <c r="A601" s="231"/>
      <c r="B601" s="2"/>
    </row>
    <row r="602" spans="1:2" s="250" customFormat="1" x14ac:dyDescent="0.2">
      <c r="A602" s="231"/>
      <c r="B602" s="2"/>
    </row>
    <row r="603" spans="1:2" s="250" customFormat="1" x14ac:dyDescent="0.2">
      <c r="A603" s="231"/>
      <c r="B603" s="2"/>
    </row>
    <row r="604" spans="1:2" s="250" customFormat="1" x14ac:dyDescent="0.2">
      <c r="A604" s="231"/>
      <c r="B604" s="2"/>
    </row>
    <row r="605" spans="1:2" s="250" customFormat="1" x14ac:dyDescent="0.2">
      <c r="A605" s="231"/>
      <c r="B605" s="2"/>
    </row>
    <row r="606" spans="1:2" s="250" customFormat="1" x14ac:dyDescent="0.2">
      <c r="A606" s="231"/>
      <c r="B606" s="2"/>
    </row>
    <row r="607" spans="1:2" s="250" customFormat="1" x14ac:dyDescent="0.2">
      <c r="A607" s="231"/>
      <c r="B607" s="2"/>
    </row>
    <row r="608" spans="1:2" s="250" customFormat="1" x14ac:dyDescent="0.2">
      <c r="A608" s="231"/>
      <c r="B608" s="2"/>
    </row>
    <row r="609" spans="1:2" s="250" customFormat="1" x14ac:dyDescent="0.2">
      <c r="A609" s="231"/>
      <c r="B609" s="2"/>
    </row>
    <row r="610" spans="1:2" s="250" customFormat="1" x14ac:dyDescent="0.2">
      <c r="A610" s="231"/>
      <c r="B610" s="2"/>
    </row>
    <row r="611" spans="1:2" s="250" customFormat="1" x14ac:dyDescent="0.2">
      <c r="A611" s="231"/>
      <c r="B611" s="2"/>
    </row>
    <row r="612" spans="1:2" s="250" customFormat="1" x14ac:dyDescent="0.2">
      <c r="A612" s="231"/>
      <c r="B612" s="2"/>
    </row>
    <row r="613" spans="1:2" s="250" customFormat="1" x14ac:dyDescent="0.2">
      <c r="A613" s="231"/>
      <c r="B613" s="2"/>
    </row>
    <row r="614" spans="1:2" s="250" customFormat="1" x14ac:dyDescent="0.2">
      <c r="A614" s="231"/>
      <c r="B614" s="2"/>
    </row>
    <row r="615" spans="1:2" s="250" customFormat="1" x14ac:dyDescent="0.2">
      <c r="A615" s="231"/>
      <c r="B615" s="2"/>
    </row>
    <row r="616" spans="1:2" s="250" customFormat="1" x14ac:dyDescent="0.2">
      <c r="A616" s="231"/>
      <c r="B616" s="2"/>
    </row>
    <row r="617" spans="1:2" s="250" customFormat="1" x14ac:dyDescent="0.2">
      <c r="A617" s="231"/>
      <c r="B617" s="2"/>
    </row>
    <row r="618" spans="1:2" s="250" customFormat="1" x14ac:dyDescent="0.2">
      <c r="A618" s="231"/>
      <c r="B618" s="2"/>
    </row>
    <row r="619" spans="1:2" s="250" customFormat="1" x14ac:dyDescent="0.2">
      <c r="A619" s="231"/>
      <c r="B619" s="2"/>
    </row>
    <row r="620" spans="1:2" s="250" customFormat="1" x14ac:dyDescent="0.2">
      <c r="A620" s="231"/>
      <c r="B620" s="2"/>
    </row>
    <row r="621" spans="1:2" s="250" customFormat="1" x14ac:dyDescent="0.2">
      <c r="A621" s="231"/>
      <c r="B621" s="2"/>
    </row>
    <row r="622" spans="1:2" s="250" customFormat="1" x14ac:dyDescent="0.2">
      <c r="A622" s="231"/>
      <c r="B622" s="2"/>
    </row>
    <row r="623" spans="1:2" s="250" customFormat="1" x14ac:dyDescent="0.2">
      <c r="A623" s="231"/>
      <c r="B623" s="2"/>
    </row>
    <row r="624" spans="1:2" s="250" customFormat="1" x14ac:dyDescent="0.2">
      <c r="A624" s="231"/>
      <c r="B624" s="2"/>
    </row>
    <row r="625" spans="1:2" s="250" customFormat="1" x14ac:dyDescent="0.2">
      <c r="A625" s="231"/>
      <c r="B625" s="2"/>
    </row>
    <row r="626" spans="1:2" s="250" customFormat="1" x14ac:dyDescent="0.2">
      <c r="A626" s="231"/>
      <c r="B626" s="2"/>
    </row>
    <row r="627" spans="1:2" s="250" customFormat="1" x14ac:dyDescent="0.2">
      <c r="A627" s="231"/>
      <c r="B627" s="2"/>
    </row>
    <row r="628" spans="1:2" s="250" customFormat="1" x14ac:dyDescent="0.2">
      <c r="A628" s="231"/>
      <c r="B628" s="2"/>
    </row>
    <row r="629" spans="1:2" s="250" customFormat="1" x14ac:dyDescent="0.2">
      <c r="A629" s="231"/>
      <c r="B629" s="2"/>
    </row>
    <row r="630" spans="1:2" s="250" customFormat="1" x14ac:dyDescent="0.2">
      <c r="A630" s="231"/>
      <c r="B630" s="2"/>
    </row>
    <row r="631" spans="1:2" s="250" customFormat="1" x14ac:dyDescent="0.2">
      <c r="A631" s="231"/>
      <c r="B631" s="2"/>
    </row>
    <row r="632" spans="1:2" s="250" customFormat="1" x14ac:dyDescent="0.2">
      <c r="A632" s="231"/>
      <c r="B632" s="2"/>
    </row>
    <row r="633" spans="1:2" s="250" customFormat="1" x14ac:dyDescent="0.2">
      <c r="A633" s="231"/>
      <c r="B633" s="2"/>
    </row>
    <row r="634" spans="1:2" s="250" customFormat="1" x14ac:dyDescent="0.2">
      <c r="A634" s="231"/>
      <c r="B634" s="2"/>
    </row>
    <row r="635" spans="1:2" s="250" customFormat="1" x14ac:dyDescent="0.2">
      <c r="A635" s="231"/>
      <c r="B635" s="2"/>
    </row>
    <row r="636" spans="1:2" s="250" customFormat="1" x14ac:dyDescent="0.2">
      <c r="A636" s="231"/>
      <c r="B636" s="2"/>
    </row>
    <row r="637" spans="1:2" s="250" customFormat="1" x14ac:dyDescent="0.2">
      <c r="A637" s="231"/>
      <c r="B637" s="2"/>
    </row>
    <row r="638" spans="1:2" s="250" customFormat="1" x14ac:dyDescent="0.2">
      <c r="A638" s="231"/>
      <c r="B638" s="2"/>
    </row>
    <row r="639" spans="1:2" s="250" customFormat="1" x14ac:dyDescent="0.2">
      <c r="A639" s="231"/>
      <c r="B639" s="2"/>
    </row>
    <row r="640" spans="1:2" s="250" customFormat="1" x14ac:dyDescent="0.2">
      <c r="A640" s="231"/>
      <c r="B640" s="2"/>
    </row>
    <row r="641" spans="1:2" s="250" customFormat="1" x14ac:dyDescent="0.2">
      <c r="A641" s="231"/>
      <c r="B641" s="2"/>
    </row>
    <row r="642" spans="1:2" s="250" customFormat="1" x14ac:dyDescent="0.2">
      <c r="A642" s="231"/>
      <c r="B642" s="2"/>
    </row>
    <row r="643" spans="1:2" s="250" customFormat="1" x14ac:dyDescent="0.2">
      <c r="A643" s="231"/>
      <c r="B643" s="2"/>
    </row>
    <row r="644" spans="1:2" s="250" customFormat="1" x14ac:dyDescent="0.2">
      <c r="A644" s="231"/>
      <c r="B644" s="2"/>
    </row>
    <row r="645" spans="1:2" s="250" customFormat="1" x14ac:dyDescent="0.2">
      <c r="A645" s="231"/>
      <c r="B645" s="2"/>
    </row>
    <row r="646" spans="1:2" s="250" customFormat="1" x14ac:dyDescent="0.2">
      <c r="A646" s="231"/>
      <c r="B646" s="2"/>
    </row>
    <row r="647" spans="1:2" s="250" customFormat="1" x14ac:dyDescent="0.2">
      <c r="A647" s="231"/>
      <c r="B647" s="2"/>
    </row>
    <row r="648" spans="1:2" s="250" customFormat="1" x14ac:dyDescent="0.2">
      <c r="A648" s="231"/>
      <c r="B648" s="2"/>
    </row>
    <row r="649" spans="1:2" s="250" customFormat="1" x14ac:dyDescent="0.2">
      <c r="A649" s="231"/>
      <c r="B649" s="2"/>
    </row>
    <row r="650" spans="1:2" s="250" customFormat="1" x14ac:dyDescent="0.2">
      <c r="A650" s="231"/>
      <c r="B650" s="2"/>
    </row>
    <row r="651" spans="1:2" s="250" customFormat="1" x14ac:dyDescent="0.2">
      <c r="A651" s="231"/>
      <c r="B651" s="2"/>
    </row>
    <row r="652" spans="1:2" s="250" customFormat="1" x14ac:dyDescent="0.2">
      <c r="A652" s="231"/>
      <c r="B652" s="2"/>
    </row>
    <row r="653" spans="1:2" s="250" customFormat="1" x14ac:dyDescent="0.2">
      <c r="A653" s="231"/>
      <c r="B653" s="2"/>
    </row>
    <row r="654" spans="1:2" s="250" customFormat="1" x14ac:dyDescent="0.2">
      <c r="A654" s="231"/>
      <c r="B654" s="2"/>
    </row>
    <row r="655" spans="1:2" s="250" customFormat="1" x14ac:dyDescent="0.2">
      <c r="A655" s="231"/>
      <c r="B655" s="2"/>
    </row>
    <row r="656" spans="1:2" s="250" customFormat="1" x14ac:dyDescent="0.2">
      <c r="A656" s="231"/>
      <c r="B656" s="2"/>
    </row>
    <row r="657" spans="1:2" s="250" customFormat="1" x14ac:dyDescent="0.2">
      <c r="A657" s="231"/>
      <c r="B657" s="2"/>
    </row>
    <row r="658" spans="1:2" s="250" customFormat="1" x14ac:dyDescent="0.2">
      <c r="A658" s="231"/>
      <c r="B658" s="2"/>
    </row>
    <row r="659" spans="1:2" s="250" customFormat="1" x14ac:dyDescent="0.2">
      <c r="A659" s="231"/>
      <c r="B659" s="2"/>
    </row>
    <row r="660" spans="1:2" s="250" customFormat="1" x14ac:dyDescent="0.2">
      <c r="A660" s="231"/>
      <c r="B660" s="2"/>
    </row>
    <row r="661" spans="1:2" s="250" customFormat="1" x14ac:dyDescent="0.2">
      <c r="A661" s="231"/>
      <c r="B661" s="2"/>
    </row>
    <row r="662" spans="1:2" s="250" customFormat="1" x14ac:dyDescent="0.2">
      <c r="A662" s="231"/>
      <c r="B662" s="2"/>
    </row>
    <row r="663" spans="1:2" s="250" customFormat="1" x14ac:dyDescent="0.2">
      <c r="A663" s="231"/>
      <c r="B663" s="2"/>
    </row>
    <row r="664" spans="1:2" s="250" customFormat="1" x14ac:dyDescent="0.2">
      <c r="A664" s="231"/>
      <c r="B664" s="2"/>
    </row>
    <row r="665" spans="1:2" s="250" customFormat="1" x14ac:dyDescent="0.2">
      <c r="A665" s="231"/>
      <c r="B665" s="2"/>
    </row>
    <row r="666" spans="1:2" s="250" customFormat="1" x14ac:dyDescent="0.2">
      <c r="A666" s="231"/>
      <c r="B666" s="2"/>
    </row>
    <row r="667" spans="1:2" s="250" customFormat="1" x14ac:dyDescent="0.2">
      <c r="A667" s="231"/>
      <c r="B667" s="2"/>
    </row>
    <row r="668" spans="1:2" s="250" customFormat="1" x14ac:dyDescent="0.2">
      <c r="A668" s="231"/>
      <c r="B668" s="2"/>
    </row>
    <row r="669" spans="1:2" s="250" customFormat="1" x14ac:dyDescent="0.2">
      <c r="A669" s="231"/>
      <c r="B669" s="2"/>
    </row>
    <row r="670" spans="1:2" s="250" customFormat="1" x14ac:dyDescent="0.2">
      <c r="A670" s="231"/>
      <c r="B670" s="2"/>
    </row>
    <row r="671" spans="1:2" s="250" customFormat="1" x14ac:dyDescent="0.2">
      <c r="A671" s="231"/>
      <c r="B671" s="2"/>
    </row>
    <row r="672" spans="1:2" s="250" customFormat="1" x14ac:dyDescent="0.2">
      <c r="A672" s="231"/>
      <c r="B672" s="2"/>
    </row>
    <row r="673" spans="1:2" s="250" customFormat="1" x14ac:dyDescent="0.2">
      <c r="A673" s="231"/>
      <c r="B673" s="2"/>
    </row>
    <row r="674" spans="1:2" s="250" customFormat="1" x14ac:dyDescent="0.2">
      <c r="A674" s="231"/>
      <c r="B674" s="2"/>
    </row>
    <row r="675" spans="1:2" s="250" customFormat="1" x14ac:dyDescent="0.2">
      <c r="A675" s="231"/>
      <c r="B675" s="2"/>
    </row>
    <row r="676" spans="1:2" s="250" customFormat="1" x14ac:dyDescent="0.2">
      <c r="A676" s="231"/>
      <c r="B676" s="2"/>
    </row>
    <row r="677" spans="1:2" s="250" customFormat="1" x14ac:dyDescent="0.2">
      <c r="A677" s="231"/>
      <c r="B677" s="2"/>
    </row>
    <row r="678" spans="1:2" s="250" customFormat="1" x14ac:dyDescent="0.2">
      <c r="A678" s="231"/>
      <c r="B678" s="2"/>
    </row>
    <row r="679" spans="1:2" s="250" customFormat="1" x14ac:dyDescent="0.2">
      <c r="A679" s="231"/>
      <c r="B679" s="2"/>
    </row>
    <row r="680" spans="1:2" s="250" customFormat="1" x14ac:dyDescent="0.2">
      <c r="A680" s="231"/>
      <c r="B680" s="2"/>
    </row>
    <row r="681" spans="1:2" s="250" customFormat="1" x14ac:dyDescent="0.2">
      <c r="A681" s="231"/>
      <c r="B681" s="2"/>
    </row>
    <row r="682" spans="1:2" s="250" customFormat="1" x14ac:dyDescent="0.2">
      <c r="A682" s="231"/>
      <c r="B682" s="2"/>
    </row>
    <row r="683" spans="1:2" s="250" customFormat="1" x14ac:dyDescent="0.2">
      <c r="A683" s="231"/>
      <c r="B683" s="2"/>
    </row>
    <row r="684" spans="1:2" s="250" customFormat="1" x14ac:dyDescent="0.2">
      <c r="A684" s="231"/>
      <c r="B684" s="2"/>
    </row>
    <row r="685" spans="1:2" s="250" customFormat="1" x14ac:dyDescent="0.2">
      <c r="A685" s="231"/>
      <c r="B685" s="2"/>
    </row>
    <row r="686" spans="1:2" s="250" customFormat="1" x14ac:dyDescent="0.2">
      <c r="A686" s="231"/>
      <c r="B686" s="2"/>
    </row>
    <row r="687" spans="1:2" s="250" customFormat="1" x14ac:dyDescent="0.2">
      <c r="A687" s="231"/>
      <c r="B687" s="2"/>
    </row>
    <row r="688" spans="1:2" s="250" customFormat="1" x14ac:dyDescent="0.2">
      <c r="A688" s="231"/>
      <c r="B688" s="2"/>
    </row>
    <row r="689" spans="1:2" s="250" customFormat="1" x14ac:dyDescent="0.2">
      <c r="A689" s="231"/>
      <c r="B689" s="2"/>
    </row>
    <row r="690" spans="1:2" s="250" customFormat="1" x14ac:dyDescent="0.2">
      <c r="A690" s="231"/>
      <c r="B690" s="2"/>
    </row>
    <row r="691" spans="1:2" s="250" customFormat="1" x14ac:dyDescent="0.2">
      <c r="A691" s="231"/>
      <c r="B691" s="2"/>
    </row>
    <row r="692" spans="1:2" s="250" customFormat="1" x14ac:dyDescent="0.2">
      <c r="A692" s="231"/>
      <c r="B692" s="2"/>
    </row>
    <row r="693" spans="1:2" s="250" customFormat="1" x14ac:dyDescent="0.2">
      <c r="A693" s="231"/>
      <c r="B693" s="2"/>
    </row>
    <row r="694" spans="1:2" s="250" customFormat="1" x14ac:dyDescent="0.2">
      <c r="A694" s="231"/>
      <c r="B694" s="2"/>
    </row>
    <row r="695" spans="1:2" s="250" customFormat="1" x14ac:dyDescent="0.2">
      <c r="A695" s="231"/>
      <c r="B695" s="2"/>
    </row>
    <row r="696" spans="1:2" s="250" customFormat="1" x14ac:dyDescent="0.2">
      <c r="A696" s="231"/>
      <c r="B696" s="2"/>
    </row>
    <row r="697" spans="1:2" s="250" customFormat="1" x14ac:dyDescent="0.2">
      <c r="A697" s="231"/>
      <c r="B697" s="2"/>
    </row>
    <row r="698" spans="1:2" s="250" customFormat="1" x14ac:dyDescent="0.2">
      <c r="A698" s="231"/>
      <c r="B698" s="2"/>
    </row>
    <row r="699" spans="1:2" s="250" customFormat="1" x14ac:dyDescent="0.2">
      <c r="A699" s="231"/>
      <c r="B699" s="2"/>
    </row>
    <row r="700" spans="1:2" s="250" customFormat="1" x14ac:dyDescent="0.2">
      <c r="A700" s="231"/>
      <c r="B700" s="2"/>
    </row>
    <row r="701" spans="1:2" s="250" customFormat="1" x14ac:dyDescent="0.2">
      <c r="A701" s="231"/>
      <c r="B701" s="2"/>
    </row>
    <row r="702" spans="1:2" s="250" customFormat="1" x14ac:dyDescent="0.2">
      <c r="A702" s="231"/>
      <c r="B702" s="2"/>
    </row>
    <row r="703" spans="1:2" s="250" customFormat="1" x14ac:dyDescent="0.2">
      <c r="A703" s="231"/>
      <c r="B703" s="2"/>
    </row>
    <row r="704" spans="1:2" s="250" customFormat="1" x14ac:dyDescent="0.2">
      <c r="A704" s="231"/>
      <c r="B704" s="2"/>
    </row>
    <row r="705" spans="1:2" s="250" customFormat="1" x14ac:dyDescent="0.2">
      <c r="A705" s="231"/>
      <c r="B705" s="2"/>
    </row>
    <row r="706" spans="1:2" s="250" customFormat="1" x14ac:dyDescent="0.2">
      <c r="A706" s="231"/>
      <c r="B706" s="2"/>
    </row>
    <row r="707" spans="1:2" s="250" customFormat="1" x14ac:dyDescent="0.2">
      <c r="A707" s="231"/>
      <c r="B707" s="2"/>
    </row>
    <row r="708" spans="1:2" s="250" customFormat="1" x14ac:dyDescent="0.2">
      <c r="A708" s="231"/>
      <c r="B708" s="2"/>
    </row>
    <row r="709" spans="1:2" s="250" customFormat="1" x14ac:dyDescent="0.2">
      <c r="A709" s="231"/>
      <c r="B709" s="2"/>
    </row>
    <row r="710" spans="1:2" s="250" customFormat="1" x14ac:dyDescent="0.2">
      <c r="A710" s="231"/>
      <c r="B710" s="2"/>
    </row>
    <row r="711" spans="1:2" s="250" customFormat="1" x14ac:dyDescent="0.2">
      <c r="A711" s="231"/>
      <c r="B711" s="2"/>
    </row>
    <row r="712" spans="1:2" s="250" customFormat="1" x14ac:dyDescent="0.2">
      <c r="A712" s="231"/>
      <c r="B712" s="2"/>
    </row>
    <row r="713" spans="1:2" s="250" customFormat="1" x14ac:dyDescent="0.2">
      <c r="A713" s="231"/>
      <c r="B713" s="2"/>
    </row>
    <row r="714" spans="1:2" s="250" customFormat="1" x14ac:dyDescent="0.2">
      <c r="A714" s="231"/>
      <c r="B714" s="2"/>
    </row>
    <row r="715" spans="1:2" s="250" customFormat="1" x14ac:dyDescent="0.2">
      <c r="A715" s="231"/>
      <c r="B715" s="2"/>
    </row>
    <row r="716" spans="1:2" s="250" customFormat="1" x14ac:dyDescent="0.2">
      <c r="A716" s="231"/>
      <c r="B716" s="2"/>
    </row>
    <row r="717" spans="1:2" s="250" customFormat="1" x14ac:dyDescent="0.2">
      <c r="A717" s="231"/>
      <c r="B717" s="2"/>
    </row>
    <row r="718" spans="1:2" s="250" customFormat="1" x14ac:dyDescent="0.2">
      <c r="A718" s="231"/>
      <c r="B718" s="2"/>
    </row>
    <row r="719" spans="1:2" s="250" customFormat="1" x14ac:dyDescent="0.2">
      <c r="A719" s="231"/>
      <c r="B719" s="2"/>
    </row>
    <row r="720" spans="1:2" s="250" customFormat="1" x14ac:dyDescent="0.2">
      <c r="A720" s="231"/>
      <c r="B720" s="2"/>
    </row>
    <row r="721" spans="1:2" s="250" customFormat="1" x14ac:dyDescent="0.2">
      <c r="A721" s="231"/>
      <c r="B721" s="2"/>
    </row>
    <row r="722" spans="1:2" s="250" customFormat="1" x14ac:dyDescent="0.2">
      <c r="A722" s="231"/>
      <c r="B722" s="2"/>
    </row>
    <row r="723" spans="1:2" s="250" customFormat="1" x14ac:dyDescent="0.2">
      <c r="A723" s="231"/>
      <c r="B723" s="2"/>
    </row>
    <row r="724" spans="1:2" s="250" customFormat="1" x14ac:dyDescent="0.2">
      <c r="A724" s="231"/>
      <c r="B724" s="2"/>
    </row>
    <row r="725" spans="1:2" s="250" customFormat="1" x14ac:dyDescent="0.2">
      <c r="A725" s="231"/>
      <c r="B725" s="2"/>
    </row>
    <row r="726" spans="1:2" s="250" customFormat="1" x14ac:dyDescent="0.2">
      <c r="A726" s="231"/>
      <c r="B726" s="2"/>
    </row>
    <row r="727" spans="1:2" s="250" customFormat="1" x14ac:dyDescent="0.2">
      <c r="A727" s="231"/>
      <c r="B727" s="2"/>
    </row>
    <row r="728" spans="1:2" s="250" customFormat="1" x14ac:dyDescent="0.2">
      <c r="A728" s="231"/>
      <c r="B728" s="2"/>
    </row>
    <row r="729" spans="1:2" s="250" customFormat="1" x14ac:dyDescent="0.2">
      <c r="A729" s="231"/>
      <c r="B729" s="2"/>
    </row>
    <row r="730" spans="1:2" s="250" customFormat="1" x14ac:dyDescent="0.2">
      <c r="A730" s="231"/>
      <c r="B730" s="2"/>
    </row>
    <row r="731" spans="1:2" s="250" customFormat="1" x14ac:dyDescent="0.2">
      <c r="A731" s="231"/>
      <c r="B731" s="2"/>
    </row>
    <row r="732" spans="1:2" s="250" customFormat="1" x14ac:dyDescent="0.2">
      <c r="A732" s="231"/>
      <c r="B732" s="2"/>
    </row>
    <row r="733" spans="1:2" s="250" customFormat="1" x14ac:dyDescent="0.2">
      <c r="A733" s="231"/>
      <c r="B733" s="2"/>
    </row>
    <row r="734" spans="1:2" s="250" customFormat="1" x14ac:dyDescent="0.2">
      <c r="A734" s="231"/>
      <c r="B734" s="2"/>
    </row>
    <row r="735" spans="1:2" s="250" customFormat="1" x14ac:dyDescent="0.2">
      <c r="A735" s="231"/>
      <c r="B735" s="2"/>
    </row>
    <row r="736" spans="1:2" s="250" customFormat="1" x14ac:dyDescent="0.2">
      <c r="A736" s="231"/>
      <c r="B736" s="2"/>
    </row>
    <row r="737" spans="1:2" s="250" customFormat="1" x14ac:dyDescent="0.2">
      <c r="A737" s="231"/>
      <c r="B737" s="2"/>
    </row>
    <row r="738" spans="1:2" s="250" customFormat="1" x14ac:dyDescent="0.2">
      <c r="A738" s="231"/>
      <c r="B738" s="2"/>
    </row>
    <row r="739" spans="1:2" s="250" customFormat="1" x14ac:dyDescent="0.2">
      <c r="A739" s="231"/>
      <c r="B739" s="2"/>
    </row>
    <row r="740" spans="1:2" s="250" customFormat="1" x14ac:dyDescent="0.2">
      <c r="A740" s="231"/>
      <c r="B740" s="2"/>
    </row>
    <row r="741" spans="1:2" s="250" customFormat="1" x14ac:dyDescent="0.2">
      <c r="A741" s="231"/>
      <c r="B741" s="2"/>
    </row>
    <row r="742" spans="1:2" s="250" customFormat="1" x14ac:dyDescent="0.2">
      <c r="A742" s="231"/>
      <c r="B742" s="2"/>
    </row>
    <row r="743" spans="1:2" s="250" customFormat="1" x14ac:dyDescent="0.2">
      <c r="A743" s="231"/>
      <c r="B743" s="2"/>
    </row>
    <row r="744" spans="1:2" s="250" customFormat="1" x14ac:dyDescent="0.2">
      <c r="A744" s="231"/>
      <c r="B744" s="2"/>
    </row>
    <row r="745" spans="1:2" s="250" customFormat="1" x14ac:dyDescent="0.2">
      <c r="A745" s="231"/>
      <c r="B745" s="2"/>
    </row>
    <row r="746" spans="1:2" s="250" customFormat="1" x14ac:dyDescent="0.2">
      <c r="A746" s="231"/>
      <c r="B746" s="2"/>
    </row>
    <row r="747" spans="1:2" s="250" customFormat="1" x14ac:dyDescent="0.2">
      <c r="A747" s="231"/>
      <c r="B747" s="2"/>
    </row>
    <row r="748" spans="1:2" s="250" customFormat="1" x14ac:dyDescent="0.2">
      <c r="A748" s="231"/>
      <c r="B748" s="2"/>
    </row>
    <row r="749" spans="1:2" s="250" customFormat="1" x14ac:dyDescent="0.2">
      <c r="A749" s="231"/>
      <c r="B749" s="2"/>
    </row>
    <row r="750" spans="1:2" s="250" customFormat="1" x14ac:dyDescent="0.2">
      <c r="A750" s="231"/>
      <c r="B750" s="2"/>
    </row>
    <row r="751" spans="1:2" s="250" customFormat="1" x14ac:dyDescent="0.2">
      <c r="A751" s="231"/>
      <c r="B751" s="2"/>
    </row>
    <row r="752" spans="1:2" s="250" customFormat="1" x14ac:dyDescent="0.2">
      <c r="A752" s="231"/>
      <c r="B752" s="2"/>
    </row>
    <row r="753" spans="1:2" s="250" customFormat="1" x14ac:dyDescent="0.2">
      <c r="A753" s="231"/>
      <c r="B753" s="2"/>
    </row>
    <row r="754" spans="1:2" s="250" customFormat="1" x14ac:dyDescent="0.2">
      <c r="A754" s="231"/>
      <c r="B754" s="2"/>
    </row>
    <row r="755" spans="1:2" s="250" customFormat="1" x14ac:dyDescent="0.2">
      <c r="A755" s="231"/>
      <c r="B755" s="2"/>
    </row>
    <row r="756" spans="1:2" s="250" customFormat="1" x14ac:dyDescent="0.2">
      <c r="A756" s="231"/>
      <c r="B756" s="2"/>
    </row>
    <row r="757" spans="1:2" s="250" customFormat="1" x14ac:dyDescent="0.2">
      <c r="A757" s="231"/>
      <c r="B757" s="2"/>
    </row>
    <row r="758" spans="1:2" s="250" customFormat="1" x14ac:dyDescent="0.2">
      <c r="A758" s="231"/>
      <c r="B758" s="2"/>
    </row>
    <row r="759" spans="1:2" s="250" customFormat="1" x14ac:dyDescent="0.2">
      <c r="A759" s="231"/>
      <c r="B759" s="2"/>
    </row>
    <row r="760" spans="1:2" s="250" customFormat="1" x14ac:dyDescent="0.2">
      <c r="A760" s="231"/>
      <c r="B760" s="2"/>
    </row>
    <row r="761" spans="1:2" s="250" customFormat="1" x14ac:dyDescent="0.2">
      <c r="A761" s="231"/>
      <c r="B761" s="2"/>
    </row>
    <row r="762" spans="1:2" s="250" customFormat="1" x14ac:dyDescent="0.2">
      <c r="A762" s="231"/>
      <c r="B762" s="2"/>
    </row>
    <row r="763" spans="1:2" s="250" customFormat="1" x14ac:dyDescent="0.2">
      <c r="A763" s="231"/>
      <c r="B763" s="2"/>
    </row>
    <row r="764" spans="1:2" s="250" customFormat="1" x14ac:dyDescent="0.2">
      <c r="A764" s="231"/>
      <c r="B764" s="2"/>
    </row>
    <row r="765" spans="1:2" s="250" customFormat="1" x14ac:dyDescent="0.2">
      <c r="A765" s="231"/>
      <c r="B765" s="2"/>
    </row>
    <row r="766" spans="1:2" s="250" customFormat="1" x14ac:dyDescent="0.2">
      <c r="A766" s="231"/>
      <c r="B766" s="2"/>
    </row>
    <row r="767" spans="1:2" s="250" customFormat="1" x14ac:dyDescent="0.2">
      <c r="A767" s="231"/>
      <c r="B767" s="2"/>
    </row>
    <row r="768" spans="1:2" s="250" customFormat="1" x14ac:dyDescent="0.2">
      <c r="A768" s="231"/>
      <c r="B768" s="2"/>
    </row>
    <row r="769" spans="1:2" s="250" customFormat="1" x14ac:dyDescent="0.2">
      <c r="A769" s="231"/>
      <c r="B769" s="2"/>
    </row>
    <row r="770" spans="1:2" s="250" customFormat="1" x14ac:dyDescent="0.2">
      <c r="A770" s="231"/>
      <c r="B770" s="2"/>
    </row>
    <row r="771" spans="1:2" s="250" customFormat="1" x14ac:dyDescent="0.2">
      <c r="A771" s="231"/>
      <c r="B771" s="2"/>
    </row>
    <row r="772" spans="1:2" s="250" customFormat="1" x14ac:dyDescent="0.2">
      <c r="A772" s="231"/>
      <c r="B772" s="2"/>
    </row>
    <row r="773" spans="1:2" s="250" customFormat="1" x14ac:dyDescent="0.2">
      <c r="A773" s="231"/>
      <c r="B773" s="2"/>
    </row>
    <row r="774" spans="1:2" s="250" customFormat="1" x14ac:dyDescent="0.2">
      <c r="A774" s="231"/>
      <c r="B774" s="2"/>
    </row>
    <row r="775" spans="1:2" s="250" customFormat="1" x14ac:dyDescent="0.2">
      <c r="A775" s="231"/>
      <c r="B775" s="2"/>
    </row>
    <row r="776" spans="1:2" s="250" customFormat="1" x14ac:dyDescent="0.2">
      <c r="A776" s="231"/>
      <c r="B776" s="2"/>
    </row>
    <row r="777" spans="1:2" s="250" customFormat="1" x14ac:dyDescent="0.2">
      <c r="A777" s="231"/>
      <c r="B777" s="2"/>
    </row>
    <row r="778" spans="1:2" s="250" customFormat="1" x14ac:dyDescent="0.2">
      <c r="A778" s="231"/>
      <c r="B778" s="2"/>
    </row>
    <row r="779" spans="1:2" s="250" customFormat="1" x14ac:dyDescent="0.2">
      <c r="A779" s="231"/>
      <c r="B779" s="2"/>
    </row>
    <row r="780" spans="1:2" s="250" customFormat="1" x14ac:dyDescent="0.2">
      <c r="A780" s="231"/>
      <c r="B780" s="2"/>
    </row>
    <row r="781" spans="1:2" s="250" customFormat="1" x14ac:dyDescent="0.2">
      <c r="A781" s="231"/>
      <c r="B781" s="2"/>
    </row>
    <row r="782" spans="1:2" s="250" customFormat="1" x14ac:dyDescent="0.2">
      <c r="A782" s="231"/>
      <c r="B782" s="2"/>
    </row>
    <row r="783" spans="1:2" s="250" customFormat="1" x14ac:dyDescent="0.2">
      <c r="A783" s="231"/>
      <c r="B783" s="2"/>
    </row>
    <row r="784" spans="1:2" s="250" customFormat="1" x14ac:dyDescent="0.2">
      <c r="A784" s="231"/>
      <c r="B784" s="2"/>
    </row>
    <row r="785" spans="1:2" s="250" customFormat="1" x14ac:dyDescent="0.2">
      <c r="A785" s="231"/>
      <c r="B785" s="2"/>
    </row>
    <row r="786" spans="1:2" s="250" customFormat="1" x14ac:dyDescent="0.2">
      <c r="A786" s="231"/>
      <c r="B786" s="2"/>
    </row>
    <row r="787" spans="1:2" s="250" customFormat="1" x14ac:dyDescent="0.2">
      <c r="A787" s="231"/>
      <c r="B787" s="2"/>
    </row>
    <row r="788" spans="1:2" s="250" customFormat="1" x14ac:dyDescent="0.2">
      <c r="A788" s="231"/>
      <c r="B788" s="2"/>
    </row>
    <row r="789" spans="1:2" s="250" customFormat="1" x14ac:dyDescent="0.2">
      <c r="A789" s="231"/>
      <c r="B789" s="2"/>
    </row>
    <row r="790" spans="1:2" s="250" customFormat="1" x14ac:dyDescent="0.2">
      <c r="A790" s="231"/>
      <c r="B790" s="2"/>
    </row>
    <row r="791" spans="1:2" s="250" customFormat="1" x14ac:dyDescent="0.2">
      <c r="A791" s="231"/>
      <c r="B791" s="2"/>
    </row>
    <row r="792" spans="1:2" s="250" customFormat="1" x14ac:dyDescent="0.2">
      <c r="A792" s="231"/>
      <c r="B792" s="2"/>
    </row>
    <row r="793" spans="1:2" s="250" customFormat="1" x14ac:dyDescent="0.2">
      <c r="A793" s="231"/>
      <c r="B793" s="2"/>
    </row>
    <row r="794" spans="1:2" s="250" customFormat="1" x14ac:dyDescent="0.2">
      <c r="A794" s="231"/>
      <c r="B794" s="2"/>
    </row>
    <row r="795" spans="1:2" s="250" customFormat="1" x14ac:dyDescent="0.2">
      <c r="A795" s="231"/>
      <c r="B795" s="2"/>
    </row>
    <row r="796" spans="1:2" s="250" customFormat="1" x14ac:dyDescent="0.2">
      <c r="A796" s="231"/>
      <c r="B796" s="2"/>
    </row>
    <row r="797" spans="1:2" s="250" customFormat="1" x14ac:dyDescent="0.2">
      <c r="A797" s="231"/>
      <c r="B797" s="2"/>
    </row>
    <row r="798" spans="1:2" s="250" customFormat="1" x14ac:dyDescent="0.2">
      <c r="A798" s="231"/>
      <c r="B798" s="2"/>
    </row>
    <row r="799" spans="1:2" s="250" customFormat="1" x14ac:dyDescent="0.2">
      <c r="A799" s="231"/>
      <c r="B799" s="2"/>
    </row>
    <row r="800" spans="1:2" s="250" customFormat="1" x14ac:dyDescent="0.2">
      <c r="A800" s="231"/>
      <c r="B800" s="2"/>
    </row>
    <row r="801" spans="1:2" s="250" customFormat="1" x14ac:dyDescent="0.2">
      <c r="A801" s="231"/>
      <c r="B801" s="2"/>
    </row>
    <row r="802" spans="1:2" s="250" customFormat="1" x14ac:dyDescent="0.2">
      <c r="A802" s="231"/>
      <c r="B802" s="2"/>
    </row>
    <row r="803" spans="1:2" s="250" customFormat="1" x14ac:dyDescent="0.2">
      <c r="A803" s="231"/>
      <c r="B803" s="2"/>
    </row>
    <row r="804" spans="1:2" s="250" customFormat="1" x14ac:dyDescent="0.2">
      <c r="A804" s="231"/>
      <c r="B804" s="2"/>
    </row>
    <row r="805" spans="1:2" s="250" customFormat="1" x14ac:dyDescent="0.2">
      <c r="A805" s="231"/>
      <c r="B805" s="2"/>
    </row>
    <row r="806" spans="1:2" s="250" customFormat="1" x14ac:dyDescent="0.2">
      <c r="A806" s="231"/>
      <c r="B806" s="2"/>
    </row>
    <row r="807" spans="1:2" s="250" customFormat="1" x14ac:dyDescent="0.2">
      <c r="A807" s="231"/>
      <c r="B807" s="2"/>
    </row>
    <row r="808" spans="1:2" s="250" customFormat="1" x14ac:dyDescent="0.2">
      <c r="A808" s="231"/>
      <c r="B808" s="2"/>
    </row>
    <row r="809" spans="1:2" s="250" customFormat="1" x14ac:dyDescent="0.2">
      <c r="A809" s="231"/>
      <c r="B809" s="2"/>
    </row>
    <row r="810" spans="1:2" s="250" customFormat="1" x14ac:dyDescent="0.2">
      <c r="A810" s="231"/>
      <c r="B810" s="2"/>
    </row>
    <row r="811" spans="1:2" s="250" customFormat="1" x14ac:dyDescent="0.2">
      <c r="A811" s="231"/>
      <c r="B811" s="2"/>
    </row>
    <row r="812" spans="1:2" s="250" customFormat="1" x14ac:dyDescent="0.2">
      <c r="A812" s="231"/>
      <c r="B812" s="2"/>
    </row>
    <row r="813" spans="1:2" s="250" customFormat="1" x14ac:dyDescent="0.2">
      <c r="A813" s="231"/>
      <c r="B813" s="2"/>
    </row>
    <row r="814" spans="1:2" s="250" customFormat="1" x14ac:dyDescent="0.2">
      <c r="A814" s="231"/>
      <c r="B814" s="2"/>
    </row>
    <row r="815" spans="1:2" s="250" customFormat="1" x14ac:dyDescent="0.2">
      <c r="A815" s="231"/>
      <c r="B815" s="2"/>
    </row>
    <row r="816" spans="1:2" s="250" customFormat="1" x14ac:dyDescent="0.2">
      <c r="A816" s="231"/>
      <c r="B816" s="2"/>
    </row>
    <row r="817" spans="1:2" s="250" customFormat="1" x14ac:dyDescent="0.2">
      <c r="A817" s="231"/>
      <c r="B817" s="2"/>
    </row>
    <row r="818" spans="1:2" s="250" customFormat="1" x14ac:dyDescent="0.2">
      <c r="A818" s="231"/>
      <c r="B818" s="2"/>
    </row>
    <row r="819" spans="1:2" s="250" customFormat="1" x14ac:dyDescent="0.2">
      <c r="A819" s="231"/>
      <c r="B819" s="2"/>
    </row>
    <row r="820" spans="1:2" s="250" customFormat="1" x14ac:dyDescent="0.2">
      <c r="A820" s="231"/>
      <c r="B820" s="2"/>
    </row>
    <row r="821" spans="1:2" s="250" customFormat="1" x14ac:dyDescent="0.2">
      <c r="A821" s="231"/>
      <c r="B821" s="2"/>
    </row>
    <row r="822" spans="1:2" s="250" customFormat="1" x14ac:dyDescent="0.2">
      <c r="A822" s="231"/>
      <c r="B822" s="2"/>
    </row>
    <row r="823" spans="1:2" s="250" customFormat="1" x14ac:dyDescent="0.2">
      <c r="A823" s="231"/>
      <c r="B823" s="2"/>
    </row>
    <row r="824" spans="1:2" s="250" customFormat="1" x14ac:dyDescent="0.2">
      <c r="A824" s="231"/>
      <c r="B824" s="2"/>
    </row>
    <row r="825" spans="1:2" s="250" customFormat="1" x14ac:dyDescent="0.2">
      <c r="A825" s="231"/>
      <c r="B825" s="2"/>
    </row>
    <row r="826" spans="1:2" s="250" customFormat="1" x14ac:dyDescent="0.2">
      <c r="A826" s="231"/>
      <c r="B826" s="2"/>
    </row>
    <row r="827" spans="1:2" s="250" customFormat="1" x14ac:dyDescent="0.2">
      <c r="A827" s="231"/>
      <c r="B827" s="2"/>
    </row>
    <row r="828" spans="1:2" s="250" customFormat="1" x14ac:dyDescent="0.2">
      <c r="A828" s="231"/>
      <c r="B828" s="2"/>
    </row>
    <row r="829" spans="1:2" s="250" customFormat="1" x14ac:dyDescent="0.2">
      <c r="A829" s="231"/>
      <c r="B829" s="2"/>
    </row>
    <row r="830" spans="1:2" s="250" customFormat="1" x14ac:dyDescent="0.2">
      <c r="A830" s="231"/>
      <c r="B830" s="2"/>
    </row>
    <row r="831" spans="1:2" s="250" customFormat="1" x14ac:dyDescent="0.2">
      <c r="A831" s="231"/>
      <c r="B831" s="2"/>
    </row>
    <row r="832" spans="1:2" s="250" customFormat="1" x14ac:dyDescent="0.2">
      <c r="A832" s="231"/>
      <c r="B832" s="2"/>
    </row>
    <row r="833" spans="1:2" s="250" customFormat="1" x14ac:dyDescent="0.2">
      <c r="A833" s="231"/>
      <c r="B833" s="2"/>
    </row>
    <row r="834" spans="1:2" s="250" customFormat="1" x14ac:dyDescent="0.2">
      <c r="A834" s="231"/>
      <c r="B834" s="2"/>
    </row>
    <row r="835" spans="1:2" s="250" customFormat="1" x14ac:dyDescent="0.2">
      <c r="A835" s="231"/>
      <c r="B835" s="2"/>
    </row>
    <row r="836" spans="1:2" s="250" customFormat="1" x14ac:dyDescent="0.2">
      <c r="A836" s="231"/>
      <c r="B836" s="2"/>
    </row>
    <row r="837" spans="1:2" s="250" customFormat="1" x14ac:dyDescent="0.2">
      <c r="A837" s="231"/>
      <c r="B837" s="2"/>
    </row>
    <row r="838" spans="1:2" s="250" customFormat="1" x14ac:dyDescent="0.2">
      <c r="A838" s="231"/>
      <c r="B838" s="2"/>
    </row>
    <row r="839" spans="1:2" s="250" customFormat="1" x14ac:dyDescent="0.2">
      <c r="A839" s="231"/>
      <c r="B839" s="2"/>
    </row>
    <row r="840" spans="1:2" s="250" customFormat="1" x14ac:dyDescent="0.2">
      <c r="A840" s="231"/>
      <c r="B840" s="2"/>
    </row>
    <row r="841" spans="1:2" s="250" customFormat="1" x14ac:dyDescent="0.2">
      <c r="A841" s="231"/>
      <c r="B841" s="2"/>
    </row>
    <row r="842" spans="1:2" s="250" customFormat="1" x14ac:dyDescent="0.2">
      <c r="A842" s="231"/>
      <c r="B842" s="2"/>
    </row>
    <row r="843" spans="1:2" s="250" customFormat="1" x14ac:dyDescent="0.2">
      <c r="A843" s="231"/>
      <c r="B843" s="2"/>
    </row>
    <row r="844" spans="1:2" s="250" customFormat="1" x14ac:dyDescent="0.2">
      <c r="A844" s="231"/>
      <c r="B844" s="2"/>
    </row>
    <row r="845" spans="1:2" s="250" customFormat="1" x14ac:dyDescent="0.2">
      <c r="A845" s="231"/>
      <c r="B845" s="2"/>
    </row>
    <row r="846" spans="1:2" s="250" customFormat="1" x14ac:dyDescent="0.2">
      <c r="A846" s="231"/>
      <c r="B846" s="2"/>
    </row>
    <row r="847" spans="1:2" s="250" customFormat="1" x14ac:dyDescent="0.2">
      <c r="A847" s="231"/>
      <c r="B847" s="2"/>
    </row>
    <row r="848" spans="1:2" s="250" customFormat="1" x14ac:dyDescent="0.2">
      <c r="A848" s="231"/>
      <c r="B848" s="2"/>
    </row>
    <row r="849" spans="1:2" s="250" customFormat="1" x14ac:dyDescent="0.2">
      <c r="A849" s="231"/>
      <c r="B849" s="2"/>
    </row>
    <row r="850" spans="1:2" s="250" customFormat="1" x14ac:dyDescent="0.2">
      <c r="A850" s="231"/>
      <c r="B850" s="2"/>
    </row>
    <row r="851" spans="1:2" s="250" customFormat="1" x14ac:dyDescent="0.2">
      <c r="A851" s="231"/>
      <c r="B851" s="2"/>
    </row>
    <row r="852" spans="1:2" s="250" customFormat="1" x14ac:dyDescent="0.2">
      <c r="A852" s="231"/>
      <c r="B852" s="2"/>
    </row>
    <row r="853" spans="1:2" s="250" customFormat="1" x14ac:dyDescent="0.2">
      <c r="A853" s="231"/>
      <c r="B853" s="2"/>
    </row>
    <row r="854" spans="1:2" s="250" customFormat="1" x14ac:dyDescent="0.2">
      <c r="A854" s="231"/>
      <c r="B854" s="2"/>
    </row>
    <row r="855" spans="1:2" s="250" customFormat="1" x14ac:dyDescent="0.2">
      <c r="A855" s="231"/>
      <c r="B855" s="2"/>
    </row>
    <row r="856" spans="1:2" s="250" customFormat="1" x14ac:dyDescent="0.2">
      <c r="A856" s="231"/>
      <c r="B856" s="2"/>
    </row>
    <row r="857" spans="1:2" s="250" customFormat="1" x14ac:dyDescent="0.2">
      <c r="A857" s="231"/>
      <c r="B857" s="2"/>
    </row>
    <row r="858" spans="1:2" s="250" customFormat="1" x14ac:dyDescent="0.2">
      <c r="A858" s="231"/>
      <c r="B858" s="2"/>
    </row>
    <row r="859" spans="1:2" s="250" customFormat="1" x14ac:dyDescent="0.2">
      <c r="A859" s="231"/>
      <c r="B859" s="2"/>
    </row>
    <row r="860" spans="1:2" s="250" customFormat="1" x14ac:dyDescent="0.2">
      <c r="A860" s="231"/>
      <c r="B860" s="2"/>
    </row>
    <row r="861" spans="1:2" s="250" customFormat="1" x14ac:dyDescent="0.2">
      <c r="A861" s="231"/>
      <c r="B861" s="2"/>
    </row>
    <row r="862" spans="1:2" s="250" customFormat="1" x14ac:dyDescent="0.2">
      <c r="A862" s="231"/>
      <c r="B862" s="2"/>
    </row>
    <row r="863" spans="1:2" s="250" customFormat="1" x14ac:dyDescent="0.2">
      <c r="A863" s="231"/>
      <c r="B863" s="2"/>
    </row>
    <row r="864" spans="1:2" s="250" customFormat="1" x14ac:dyDescent="0.2">
      <c r="A864" s="231"/>
      <c r="B864" s="2"/>
    </row>
    <row r="865" spans="1:2" s="250" customFormat="1" x14ac:dyDescent="0.2">
      <c r="A865" s="231"/>
      <c r="B865" s="2"/>
    </row>
    <row r="866" spans="1:2" s="250" customFormat="1" x14ac:dyDescent="0.2">
      <c r="A866" s="231"/>
      <c r="B866" s="2"/>
    </row>
    <row r="867" spans="1:2" s="250" customFormat="1" x14ac:dyDescent="0.2">
      <c r="A867" s="231"/>
      <c r="B867" s="2"/>
    </row>
    <row r="868" spans="1:2" s="250" customFormat="1" x14ac:dyDescent="0.2">
      <c r="A868" s="231"/>
      <c r="B868" s="2"/>
    </row>
    <row r="869" spans="1:2" s="250" customFormat="1" x14ac:dyDescent="0.2">
      <c r="A869" s="231"/>
      <c r="B869" s="2"/>
    </row>
    <row r="870" spans="1:2" s="250" customFormat="1" x14ac:dyDescent="0.2">
      <c r="A870" s="231"/>
      <c r="B870" s="2"/>
    </row>
    <row r="871" spans="1:2" s="250" customFormat="1" x14ac:dyDescent="0.2">
      <c r="A871" s="231"/>
      <c r="B871" s="2"/>
    </row>
    <row r="872" spans="1:2" s="250" customFormat="1" x14ac:dyDescent="0.2">
      <c r="A872" s="231"/>
      <c r="B872" s="2"/>
    </row>
    <row r="873" spans="1:2" s="250" customFormat="1" x14ac:dyDescent="0.2">
      <c r="A873" s="231"/>
      <c r="B873" s="2"/>
    </row>
    <row r="874" spans="1:2" s="250" customFormat="1" x14ac:dyDescent="0.2">
      <c r="A874" s="231"/>
      <c r="B874" s="2"/>
    </row>
    <row r="875" spans="1:2" s="250" customFormat="1" x14ac:dyDescent="0.2">
      <c r="A875" s="231"/>
      <c r="B875" s="2"/>
    </row>
    <row r="876" spans="1:2" s="250" customFormat="1" x14ac:dyDescent="0.2">
      <c r="A876" s="231"/>
      <c r="B876" s="2"/>
    </row>
    <row r="877" spans="1:2" s="250" customFormat="1" x14ac:dyDescent="0.2">
      <c r="A877" s="231"/>
      <c r="B877" s="2"/>
    </row>
    <row r="878" spans="1:2" s="250" customFormat="1" x14ac:dyDescent="0.2">
      <c r="A878" s="231"/>
      <c r="B878" s="2"/>
    </row>
    <row r="879" spans="1:2" s="250" customFormat="1" x14ac:dyDescent="0.2">
      <c r="A879" s="231"/>
      <c r="B879" s="2"/>
    </row>
    <row r="880" spans="1:2" s="250" customFormat="1" x14ac:dyDescent="0.2">
      <c r="A880" s="231"/>
      <c r="B880" s="2"/>
    </row>
    <row r="881" spans="1:2" s="250" customFormat="1" x14ac:dyDescent="0.2">
      <c r="A881" s="231"/>
      <c r="B881" s="2"/>
    </row>
    <row r="882" spans="1:2" s="250" customFormat="1" x14ac:dyDescent="0.2">
      <c r="A882" s="231"/>
      <c r="B882" s="2"/>
    </row>
    <row r="883" spans="1:2" s="250" customFormat="1" x14ac:dyDescent="0.2">
      <c r="A883" s="231"/>
      <c r="B883" s="2"/>
    </row>
    <row r="884" spans="1:2" s="250" customFormat="1" x14ac:dyDescent="0.2">
      <c r="A884" s="231"/>
      <c r="B884" s="2"/>
    </row>
    <row r="885" spans="1:2" s="250" customFormat="1" x14ac:dyDescent="0.2">
      <c r="A885" s="231"/>
      <c r="B885" s="2"/>
    </row>
    <row r="886" spans="1:2" s="250" customFormat="1" x14ac:dyDescent="0.2">
      <c r="A886" s="231"/>
      <c r="B886" s="2"/>
    </row>
    <row r="887" spans="1:2" s="250" customFormat="1" x14ac:dyDescent="0.2">
      <c r="A887" s="231"/>
      <c r="B887" s="2"/>
    </row>
    <row r="888" spans="1:2" s="250" customFormat="1" x14ac:dyDescent="0.2">
      <c r="A888" s="231"/>
      <c r="B888" s="2"/>
    </row>
    <row r="889" spans="1:2" s="250" customFormat="1" x14ac:dyDescent="0.2">
      <c r="A889" s="231"/>
      <c r="B889" s="2"/>
    </row>
    <row r="890" spans="1:2" s="250" customFormat="1" x14ac:dyDescent="0.2">
      <c r="A890" s="231"/>
      <c r="B890" s="2"/>
    </row>
    <row r="891" spans="1:2" s="250" customFormat="1" x14ac:dyDescent="0.2">
      <c r="A891" s="231"/>
      <c r="B891" s="2"/>
    </row>
    <row r="892" spans="1:2" s="250" customFormat="1" x14ac:dyDescent="0.2">
      <c r="A892" s="231"/>
      <c r="B892" s="2"/>
    </row>
    <row r="893" spans="1:2" s="250" customFormat="1" x14ac:dyDescent="0.2">
      <c r="A893" s="231"/>
      <c r="B893" s="2"/>
    </row>
    <row r="894" spans="1:2" s="250" customFormat="1" x14ac:dyDescent="0.2">
      <c r="A894" s="231"/>
      <c r="B894" s="2"/>
    </row>
    <row r="895" spans="1:2" s="250" customFormat="1" x14ac:dyDescent="0.2">
      <c r="A895" s="231"/>
      <c r="B895" s="2"/>
    </row>
    <row r="896" spans="1:2" s="250" customFormat="1" x14ac:dyDescent="0.2">
      <c r="A896" s="231"/>
      <c r="B896" s="2"/>
    </row>
    <row r="897" spans="1:2" s="250" customFormat="1" x14ac:dyDescent="0.2">
      <c r="A897" s="231"/>
      <c r="B897" s="2"/>
    </row>
    <row r="898" spans="1:2" s="250" customFormat="1" x14ac:dyDescent="0.2">
      <c r="A898" s="231"/>
      <c r="B898" s="2"/>
    </row>
    <row r="899" spans="1:2" s="250" customFormat="1" x14ac:dyDescent="0.2">
      <c r="A899" s="231"/>
      <c r="B899" s="2"/>
    </row>
    <row r="900" spans="1:2" s="250" customFormat="1" x14ac:dyDescent="0.2">
      <c r="A900" s="231"/>
      <c r="B900" s="2"/>
    </row>
    <row r="901" spans="1:2" s="250" customFormat="1" x14ac:dyDescent="0.2">
      <c r="A901" s="231"/>
      <c r="B901" s="2"/>
    </row>
    <row r="902" spans="1:2" s="250" customFormat="1" x14ac:dyDescent="0.2">
      <c r="A902" s="231"/>
      <c r="B902" s="2"/>
    </row>
    <row r="903" spans="1:2" s="250" customFormat="1" x14ac:dyDescent="0.2">
      <c r="A903" s="231"/>
      <c r="B903" s="2"/>
    </row>
    <row r="904" spans="1:2" s="250" customFormat="1" x14ac:dyDescent="0.2">
      <c r="A904" s="231"/>
      <c r="B904" s="2"/>
    </row>
    <row r="905" spans="1:2" s="250" customFormat="1" x14ac:dyDescent="0.2">
      <c r="A905" s="231"/>
      <c r="B905" s="2"/>
    </row>
    <row r="906" spans="1:2" s="250" customFormat="1" x14ac:dyDescent="0.2">
      <c r="A906" s="231"/>
      <c r="B906" s="2"/>
    </row>
    <row r="907" spans="1:2" s="250" customFormat="1" x14ac:dyDescent="0.2">
      <c r="A907" s="231"/>
      <c r="B907" s="2"/>
    </row>
    <row r="908" spans="1:2" s="250" customFormat="1" x14ac:dyDescent="0.2">
      <c r="A908" s="231"/>
      <c r="B908" s="2"/>
    </row>
    <row r="909" spans="1:2" s="250" customFormat="1" x14ac:dyDescent="0.2">
      <c r="A909" s="231"/>
      <c r="B909" s="2"/>
    </row>
    <row r="910" spans="1:2" s="250" customFormat="1" x14ac:dyDescent="0.2">
      <c r="A910" s="231"/>
      <c r="B910" s="2"/>
    </row>
    <row r="911" spans="1:2" s="250" customFormat="1" x14ac:dyDescent="0.2">
      <c r="A911" s="231"/>
      <c r="B911" s="2"/>
    </row>
    <row r="912" spans="1:2" s="250" customFormat="1" x14ac:dyDescent="0.2">
      <c r="A912" s="231"/>
      <c r="B912" s="2"/>
    </row>
    <row r="913" spans="1:2" s="250" customFormat="1" x14ac:dyDescent="0.2">
      <c r="A913" s="231"/>
      <c r="B913" s="2"/>
    </row>
    <row r="914" spans="1:2" s="250" customFormat="1" x14ac:dyDescent="0.2">
      <c r="A914" s="231"/>
      <c r="B914" s="2"/>
    </row>
    <row r="915" spans="1:2" s="250" customFormat="1" x14ac:dyDescent="0.2">
      <c r="A915" s="231"/>
      <c r="B915" s="2"/>
    </row>
    <row r="916" spans="1:2" s="250" customFormat="1" x14ac:dyDescent="0.2">
      <c r="A916" s="231"/>
      <c r="B916" s="2"/>
    </row>
    <row r="917" spans="1:2" s="250" customFormat="1" x14ac:dyDescent="0.2">
      <c r="A917" s="231"/>
      <c r="B917" s="2"/>
    </row>
    <row r="918" spans="1:2" s="250" customFormat="1" x14ac:dyDescent="0.2">
      <c r="A918" s="231"/>
      <c r="B918" s="2"/>
    </row>
    <row r="919" spans="1:2" s="250" customFormat="1" x14ac:dyDescent="0.2">
      <c r="A919" s="231"/>
      <c r="B919" s="2"/>
    </row>
    <row r="920" spans="1:2" s="250" customFormat="1" x14ac:dyDescent="0.2">
      <c r="A920" s="231"/>
      <c r="B920" s="2"/>
    </row>
    <row r="921" spans="1:2" s="250" customFormat="1" x14ac:dyDescent="0.2">
      <c r="A921" s="231"/>
      <c r="B921" s="2"/>
    </row>
    <row r="922" spans="1:2" s="250" customFormat="1" x14ac:dyDescent="0.2">
      <c r="A922" s="231"/>
      <c r="B922" s="2"/>
    </row>
    <row r="923" spans="1:2" s="250" customFormat="1" x14ac:dyDescent="0.2">
      <c r="A923" s="231"/>
      <c r="B923" s="2"/>
    </row>
    <row r="924" spans="1:2" s="250" customFormat="1" x14ac:dyDescent="0.2">
      <c r="A924" s="231"/>
      <c r="B924" s="2"/>
    </row>
    <row r="925" spans="1:2" s="250" customFormat="1" x14ac:dyDescent="0.2">
      <c r="A925" s="231"/>
      <c r="B925" s="2"/>
    </row>
    <row r="926" spans="1:2" s="250" customFormat="1" x14ac:dyDescent="0.2">
      <c r="A926" s="231"/>
      <c r="B926" s="2"/>
    </row>
    <row r="927" spans="1:2" s="250" customFormat="1" x14ac:dyDescent="0.2">
      <c r="A927" s="231"/>
      <c r="B927" s="2"/>
    </row>
    <row r="928" spans="1:2" s="250" customFormat="1" x14ac:dyDescent="0.2">
      <c r="A928" s="231"/>
      <c r="B928" s="2"/>
    </row>
    <row r="929" spans="1:2" s="250" customFormat="1" x14ac:dyDescent="0.2">
      <c r="A929" s="231"/>
      <c r="B929" s="2"/>
    </row>
    <row r="930" spans="1:2" s="250" customFormat="1" x14ac:dyDescent="0.2">
      <c r="A930" s="231"/>
      <c r="B930" s="2"/>
    </row>
    <row r="931" spans="1:2" s="250" customFormat="1" x14ac:dyDescent="0.2">
      <c r="A931" s="231"/>
      <c r="B931" s="2"/>
    </row>
    <row r="932" spans="1:2" s="250" customFormat="1" x14ac:dyDescent="0.2">
      <c r="A932" s="231"/>
      <c r="B932" s="2"/>
    </row>
    <row r="933" spans="1:2" s="250" customFormat="1" x14ac:dyDescent="0.2">
      <c r="A933" s="231"/>
      <c r="B933" s="2"/>
    </row>
    <row r="934" spans="1:2" s="250" customFormat="1" x14ac:dyDescent="0.2">
      <c r="A934" s="231"/>
      <c r="B934" s="2"/>
    </row>
    <row r="935" spans="1:2" s="250" customFormat="1" x14ac:dyDescent="0.2">
      <c r="A935" s="231"/>
      <c r="B935" s="2"/>
    </row>
    <row r="936" spans="1:2" s="250" customFormat="1" x14ac:dyDescent="0.2">
      <c r="A936" s="231"/>
      <c r="B936" s="2"/>
    </row>
    <row r="937" spans="1:2" s="250" customFormat="1" x14ac:dyDescent="0.2">
      <c r="A937" s="231"/>
      <c r="B937" s="2"/>
    </row>
    <row r="938" spans="1:2" s="250" customFormat="1" x14ac:dyDescent="0.2">
      <c r="A938" s="231"/>
      <c r="B938" s="2"/>
    </row>
    <row r="939" spans="1:2" s="250" customFormat="1" x14ac:dyDescent="0.2">
      <c r="A939" s="231"/>
      <c r="B939" s="2"/>
    </row>
    <row r="940" spans="1:2" s="250" customFormat="1" x14ac:dyDescent="0.2">
      <c r="A940" s="231"/>
      <c r="B940" s="2"/>
    </row>
    <row r="941" spans="1:2" s="250" customFormat="1" x14ac:dyDescent="0.2">
      <c r="A941" s="231"/>
      <c r="B941" s="2"/>
    </row>
    <row r="942" spans="1:2" s="250" customFormat="1" x14ac:dyDescent="0.2">
      <c r="A942" s="231"/>
      <c r="B942" s="2"/>
    </row>
    <row r="943" spans="1:2" s="250" customFormat="1" x14ac:dyDescent="0.2">
      <c r="A943" s="231"/>
      <c r="B943" s="2"/>
    </row>
    <row r="944" spans="1:2" s="250" customFormat="1" x14ac:dyDescent="0.2">
      <c r="A944" s="231"/>
      <c r="B944" s="2"/>
    </row>
    <row r="945" spans="1:2" s="250" customFormat="1" x14ac:dyDescent="0.2">
      <c r="A945" s="231"/>
      <c r="B945" s="2"/>
    </row>
    <row r="946" spans="1:2" s="250" customFormat="1" x14ac:dyDescent="0.2">
      <c r="A946" s="231"/>
      <c r="B946" s="2"/>
    </row>
    <row r="947" spans="1:2" s="250" customFormat="1" x14ac:dyDescent="0.2">
      <c r="A947" s="231"/>
      <c r="B947" s="2"/>
    </row>
    <row r="948" spans="1:2" s="250" customFormat="1" x14ac:dyDescent="0.2">
      <c r="A948" s="231"/>
      <c r="B948" s="2"/>
    </row>
    <row r="949" spans="1:2" s="250" customFormat="1" x14ac:dyDescent="0.2">
      <c r="A949" s="231"/>
      <c r="B949" s="2"/>
    </row>
    <row r="950" spans="1:2" s="250" customFormat="1" x14ac:dyDescent="0.2">
      <c r="A950" s="231"/>
      <c r="B950" s="2"/>
    </row>
    <row r="951" spans="1:2" s="250" customFormat="1" x14ac:dyDescent="0.2">
      <c r="A951" s="231"/>
      <c r="B951" s="2"/>
    </row>
    <row r="952" spans="1:2" s="250" customFormat="1" x14ac:dyDescent="0.2">
      <c r="A952" s="231"/>
      <c r="B952" s="2"/>
    </row>
    <row r="953" spans="1:2" s="250" customFormat="1" x14ac:dyDescent="0.2">
      <c r="A953" s="231"/>
      <c r="B953" s="2"/>
    </row>
    <row r="954" spans="1:2" s="250" customFormat="1" x14ac:dyDescent="0.2">
      <c r="A954" s="231"/>
      <c r="B954" s="2"/>
    </row>
    <row r="955" spans="1:2" s="250" customFormat="1" x14ac:dyDescent="0.2">
      <c r="A955" s="231"/>
      <c r="B955" s="2"/>
    </row>
    <row r="956" spans="1:2" s="250" customFormat="1" x14ac:dyDescent="0.2">
      <c r="A956" s="231"/>
      <c r="B956" s="2"/>
    </row>
    <row r="957" spans="1:2" s="250" customFormat="1" x14ac:dyDescent="0.2">
      <c r="A957" s="231"/>
      <c r="B957" s="2"/>
    </row>
    <row r="958" spans="1:2" s="250" customFormat="1" x14ac:dyDescent="0.2">
      <c r="A958" s="231"/>
      <c r="B958" s="2"/>
    </row>
    <row r="959" spans="1:2" s="250" customFormat="1" x14ac:dyDescent="0.2">
      <c r="A959" s="231"/>
      <c r="B959" s="2"/>
    </row>
    <row r="960" spans="1:2" s="250" customFormat="1" x14ac:dyDescent="0.2">
      <c r="A960" s="231"/>
      <c r="B960" s="2"/>
    </row>
    <row r="961" spans="1:2" s="250" customFormat="1" x14ac:dyDescent="0.2">
      <c r="A961" s="231"/>
      <c r="B961" s="2"/>
    </row>
    <row r="962" spans="1:2" s="250" customFormat="1" x14ac:dyDescent="0.2">
      <c r="A962" s="231"/>
      <c r="B962" s="2"/>
    </row>
    <row r="963" spans="1:2" s="250" customFormat="1" x14ac:dyDescent="0.2">
      <c r="A963" s="231"/>
      <c r="B963" s="2"/>
    </row>
    <row r="964" spans="1:2" s="250" customFormat="1" x14ac:dyDescent="0.2">
      <c r="A964" s="231"/>
      <c r="B964" s="2"/>
    </row>
    <row r="965" spans="1:2" s="250" customFormat="1" x14ac:dyDescent="0.2">
      <c r="A965" s="231"/>
      <c r="B965" s="2"/>
    </row>
    <row r="966" spans="1:2" s="250" customFormat="1" x14ac:dyDescent="0.2">
      <c r="A966" s="231"/>
      <c r="B966" s="2"/>
    </row>
    <row r="967" spans="1:2" s="250" customFormat="1" x14ac:dyDescent="0.2">
      <c r="A967" s="231"/>
      <c r="B967" s="2"/>
    </row>
    <row r="968" spans="1:2" s="250" customFormat="1" x14ac:dyDescent="0.2">
      <c r="A968" s="231"/>
      <c r="B968" s="2"/>
    </row>
    <row r="969" spans="1:2" s="250" customFormat="1" x14ac:dyDescent="0.2">
      <c r="A969" s="231"/>
      <c r="B969" s="2"/>
    </row>
    <row r="970" spans="1:2" s="250" customFormat="1" x14ac:dyDescent="0.2">
      <c r="A970" s="231"/>
      <c r="B970" s="2"/>
    </row>
    <row r="971" spans="1:2" s="250" customFormat="1" x14ac:dyDescent="0.2">
      <c r="A971" s="231"/>
      <c r="B971" s="2"/>
    </row>
    <row r="972" spans="1:2" s="250" customFormat="1" x14ac:dyDescent="0.2">
      <c r="A972" s="231"/>
      <c r="B972" s="2"/>
    </row>
    <row r="973" spans="1:2" s="250" customFormat="1" x14ac:dyDescent="0.2">
      <c r="A973" s="231"/>
      <c r="B973" s="2"/>
    </row>
    <row r="974" spans="1:2" s="250" customFormat="1" x14ac:dyDescent="0.2">
      <c r="A974" s="231"/>
      <c r="B974" s="2"/>
    </row>
    <row r="975" spans="1:2" s="250" customFormat="1" x14ac:dyDescent="0.2">
      <c r="A975" s="231"/>
      <c r="B975" s="2"/>
    </row>
    <row r="976" spans="1:2" s="250" customFormat="1" x14ac:dyDescent="0.2">
      <c r="A976" s="231"/>
      <c r="B976" s="2"/>
    </row>
    <row r="977" spans="1:2" s="250" customFormat="1" x14ac:dyDescent="0.2">
      <c r="A977" s="231"/>
      <c r="B977" s="2"/>
    </row>
    <row r="978" spans="1:2" s="250" customFormat="1" x14ac:dyDescent="0.2">
      <c r="A978" s="231"/>
      <c r="B978" s="2"/>
    </row>
    <row r="979" spans="1:2" s="250" customFormat="1" x14ac:dyDescent="0.2">
      <c r="A979" s="231"/>
      <c r="B979" s="2"/>
    </row>
    <row r="980" spans="1:2" s="250" customFormat="1" x14ac:dyDescent="0.2">
      <c r="A980" s="231"/>
      <c r="B980" s="2"/>
    </row>
    <row r="981" spans="1:2" s="250" customFormat="1" x14ac:dyDescent="0.2">
      <c r="A981" s="231"/>
      <c r="B981" s="2"/>
    </row>
    <row r="982" spans="1:2" s="250" customFormat="1" x14ac:dyDescent="0.2">
      <c r="A982" s="231"/>
      <c r="B982" s="2"/>
    </row>
    <row r="983" spans="1:2" s="250" customFormat="1" x14ac:dyDescent="0.2">
      <c r="A983" s="231"/>
      <c r="B983" s="2"/>
    </row>
    <row r="984" spans="1:2" s="250" customFormat="1" x14ac:dyDescent="0.2">
      <c r="A984" s="231"/>
      <c r="B984" s="2"/>
    </row>
    <row r="985" spans="1:2" s="250" customFormat="1" x14ac:dyDescent="0.2">
      <c r="A985" s="231"/>
      <c r="B985" s="2"/>
    </row>
    <row r="986" spans="1:2" s="250" customFormat="1" x14ac:dyDescent="0.2">
      <c r="A986" s="231"/>
      <c r="B986" s="2"/>
    </row>
    <row r="987" spans="1:2" s="250" customFormat="1" x14ac:dyDescent="0.2">
      <c r="A987" s="231"/>
      <c r="B987" s="2"/>
    </row>
    <row r="988" spans="1:2" s="250" customFormat="1" x14ac:dyDescent="0.2">
      <c r="A988" s="231"/>
      <c r="B988" s="2"/>
    </row>
    <row r="989" spans="1:2" s="250" customFormat="1" x14ac:dyDescent="0.2">
      <c r="A989" s="231"/>
      <c r="B989" s="2"/>
    </row>
    <row r="990" spans="1:2" s="250" customFormat="1" x14ac:dyDescent="0.2">
      <c r="A990" s="231"/>
      <c r="B990" s="2"/>
    </row>
    <row r="991" spans="1:2" s="250" customFormat="1" x14ac:dyDescent="0.2">
      <c r="A991" s="231"/>
      <c r="B991" s="2"/>
    </row>
    <row r="992" spans="1:2" s="250" customFormat="1" x14ac:dyDescent="0.2">
      <c r="A992" s="231"/>
      <c r="B992" s="2"/>
    </row>
    <row r="993" spans="1:2" s="250" customFormat="1" x14ac:dyDescent="0.2">
      <c r="A993" s="231"/>
      <c r="B993" s="2"/>
    </row>
    <row r="994" spans="1:2" s="250" customFormat="1" x14ac:dyDescent="0.2">
      <c r="A994" s="231"/>
      <c r="B994" s="2"/>
    </row>
    <row r="995" spans="1:2" s="250" customFormat="1" x14ac:dyDescent="0.2">
      <c r="A995" s="231"/>
      <c r="B995" s="2"/>
    </row>
    <row r="996" spans="1:2" s="250" customFormat="1" x14ac:dyDescent="0.2">
      <c r="A996" s="231"/>
      <c r="B996" s="2"/>
    </row>
    <row r="997" spans="1:2" s="250" customFormat="1" x14ac:dyDescent="0.2">
      <c r="A997" s="231"/>
      <c r="B997" s="2"/>
    </row>
    <row r="998" spans="1:2" s="250" customFormat="1" x14ac:dyDescent="0.2">
      <c r="A998" s="231"/>
      <c r="B998" s="2"/>
    </row>
    <row r="999" spans="1:2" s="250" customFormat="1" x14ac:dyDescent="0.2">
      <c r="A999" s="231"/>
      <c r="B999" s="2"/>
    </row>
    <row r="1000" spans="1:2" s="250" customFormat="1" x14ac:dyDescent="0.2">
      <c r="A1000" s="231"/>
      <c r="B1000" s="2"/>
    </row>
    <row r="1001" spans="1:2" s="250" customFormat="1" x14ac:dyDescent="0.2">
      <c r="A1001" s="231"/>
      <c r="B1001" s="2"/>
    </row>
    <row r="1002" spans="1:2" s="250" customFormat="1" x14ac:dyDescent="0.2">
      <c r="A1002" s="231"/>
      <c r="B1002" s="2"/>
    </row>
    <row r="1003" spans="1:2" s="250" customFormat="1" x14ac:dyDescent="0.2">
      <c r="A1003" s="231"/>
      <c r="B1003" s="2"/>
    </row>
    <row r="1004" spans="1:2" s="250" customFormat="1" x14ac:dyDescent="0.2">
      <c r="A1004" s="231"/>
      <c r="B1004" s="2"/>
    </row>
    <row r="1005" spans="1:2" s="250" customFormat="1" x14ac:dyDescent="0.2">
      <c r="A1005" s="231"/>
      <c r="B1005" s="231"/>
    </row>
    <row r="1006" spans="1:2" s="250" customFormat="1" x14ac:dyDescent="0.2">
      <c r="A1006" s="231"/>
      <c r="B1006" s="231"/>
    </row>
    <row r="1007" spans="1:2" s="250" customFormat="1" x14ac:dyDescent="0.2">
      <c r="A1007" s="231"/>
      <c r="B1007" s="231"/>
    </row>
    <row r="1008" spans="1:2" s="250" customFormat="1" x14ac:dyDescent="0.2">
      <c r="A1008" s="231"/>
      <c r="B1008" s="231"/>
    </row>
    <row r="1009" spans="1:2" s="250" customFormat="1" x14ac:dyDescent="0.2">
      <c r="A1009" s="231"/>
      <c r="B1009" s="231"/>
    </row>
    <row r="1010" spans="1:2" s="250" customFormat="1" x14ac:dyDescent="0.2">
      <c r="A1010" s="231"/>
      <c r="B1010" s="231"/>
    </row>
    <row r="1011" spans="1:2" s="250" customFormat="1" x14ac:dyDescent="0.2">
      <c r="A1011" s="231"/>
      <c r="B1011" s="231"/>
    </row>
    <row r="1012" spans="1:2" s="250" customFormat="1" x14ac:dyDescent="0.2">
      <c r="A1012" s="231"/>
      <c r="B1012" s="231"/>
    </row>
    <row r="1013" spans="1:2" s="250" customFormat="1" x14ac:dyDescent="0.2">
      <c r="A1013" s="231"/>
      <c r="B1013" s="231"/>
    </row>
    <row r="1014" spans="1:2" s="250" customFormat="1" x14ac:dyDescent="0.2">
      <c r="A1014" s="231"/>
      <c r="B1014" s="231"/>
    </row>
    <row r="1015" spans="1:2" s="250" customFormat="1" x14ac:dyDescent="0.2">
      <c r="A1015" s="231"/>
      <c r="B1015" s="231"/>
    </row>
    <row r="1016" spans="1:2" s="250" customFormat="1" x14ac:dyDescent="0.2">
      <c r="A1016" s="231"/>
      <c r="B1016" s="231"/>
    </row>
    <row r="1017" spans="1:2" s="250" customFormat="1" x14ac:dyDescent="0.2">
      <c r="A1017" s="231"/>
      <c r="B1017" s="231"/>
    </row>
    <row r="1018" spans="1:2" s="250" customFormat="1" x14ac:dyDescent="0.2">
      <c r="A1018" s="231"/>
      <c r="B1018" s="231"/>
    </row>
    <row r="1019" spans="1:2" s="250" customFormat="1" x14ac:dyDescent="0.2">
      <c r="A1019" s="231"/>
      <c r="B1019" s="231"/>
    </row>
    <row r="1020" spans="1:2" s="250" customFormat="1" x14ac:dyDescent="0.2">
      <c r="A1020" s="231"/>
      <c r="B1020" s="231"/>
    </row>
    <row r="1021" spans="1:2" s="250" customFormat="1" x14ac:dyDescent="0.2">
      <c r="A1021" s="231"/>
      <c r="B1021" s="231"/>
    </row>
    <row r="1022" spans="1:2" s="250" customFormat="1" x14ac:dyDescent="0.2">
      <c r="A1022" s="231"/>
      <c r="B1022" s="231"/>
    </row>
    <row r="1023" spans="1:2" s="250" customFormat="1" x14ac:dyDescent="0.2">
      <c r="A1023" s="231"/>
      <c r="B1023" s="231"/>
    </row>
    <row r="1024" spans="1:2" s="250" customFormat="1" x14ac:dyDescent="0.2">
      <c r="A1024" s="231"/>
      <c r="B1024" s="231"/>
    </row>
    <row r="1025" spans="1:2" s="250" customFormat="1" x14ac:dyDescent="0.2">
      <c r="A1025" s="231"/>
      <c r="B1025" s="231"/>
    </row>
    <row r="1026" spans="1:2" s="250" customFormat="1" x14ac:dyDescent="0.2">
      <c r="A1026" s="231"/>
      <c r="B1026" s="231"/>
    </row>
    <row r="1027" spans="1:2" s="250" customFormat="1" x14ac:dyDescent="0.2">
      <c r="A1027" s="231"/>
      <c r="B1027" s="231"/>
    </row>
    <row r="1028" spans="1:2" s="250" customFormat="1" x14ac:dyDescent="0.2">
      <c r="A1028" s="231"/>
      <c r="B1028" s="231"/>
    </row>
    <row r="1029" spans="1:2" s="250" customFormat="1" x14ac:dyDescent="0.2">
      <c r="A1029" s="231"/>
      <c r="B1029" s="231"/>
    </row>
    <row r="1030" spans="1:2" s="250" customFormat="1" x14ac:dyDescent="0.2">
      <c r="A1030" s="231"/>
      <c r="B1030" s="231"/>
    </row>
    <row r="1031" spans="1:2" s="250" customFormat="1" x14ac:dyDescent="0.2">
      <c r="A1031" s="231"/>
      <c r="B1031" s="231"/>
    </row>
    <row r="1032" spans="1:2" s="250" customFormat="1" x14ac:dyDescent="0.2">
      <c r="A1032" s="231"/>
      <c r="B1032" s="231"/>
    </row>
    <row r="1033" spans="1:2" s="250" customFormat="1" x14ac:dyDescent="0.2">
      <c r="A1033" s="231"/>
      <c r="B1033" s="231"/>
    </row>
    <row r="1034" spans="1:2" s="250" customFormat="1" x14ac:dyDescent="0.2">
      <c r="A1034" s="231"/>
      <c r="B1034" s="231"/>
    </row>
    <row r="1035" spans="1:2" s="250" customFormat="1" x14ac:dyDescent="0.2">
      <c r="A1035" s="231"/>
      <c r="B1035" s="231"/>
    </row>
    <row r="1036" spans="1:2" s="250" customFormat="1" x14ac:dyDescent="0.2">
      <c r="A1036" s="231"/>
      <c r="B1036" s="231"/>
    </row>
    <row r="1037" spans="1:2" s="250" customFormat="1" x14ac:dyDescent="0.2">
      <c r="A1037" s="231"/>
      <c r="B1037" s="231"/>
    </row>
    <row r="1038" spans="1:2" s="250" customFormat="1" x14ac:dyDescent="0.2">
      <c r="A1038" s="231"/>
      <c r="B1038" s="231"/>
    </row>
    <row r="1039" spans="1:2" s="250" customFormat="1" x14ac:dyDescent="0.2">
      <c r="A1039" s="231"/>
      <c r="B1039" s="231"/>
    </row>
    <row r="1040" spans="1:2" s="250" customFormat="1" x14ac:dyDescent="0.2">
      <c r="A1040" s="231"/>
      <c r="B1040" s="231"/>
    </row>
    <row r="1041" spans="1:2" s="250" customFormat="1" x14ac:dyDescent="0.2">
      <c r="A1041" s="231"/>
      <c r="B1041" s="231"/>
    </row>
    <row r="1042" spans="1:2" s="250" customFormat="1" x14ac:dyDescent="0.2">
      <c r="A1042" s="231"/>
      <c r="B1042" s="231"/>
    </row>
    <row r="1043" spans="1:2" s="250" customFormat="1" x14ac:dyDescent="0.2">
      <c r="A1043" s="231"/>
      <c r="B1043" s="231"/>
    </row>
    <row r="1044" spans="1:2" s="250" customFormat="1" x14ac:dyDescent="0.2">
      <c r="A1044" s="231"/>
      <c r="B1044" s="231"/>
    </row>
    <row r="1045" spans="1:2" s="250" customFormat="1" x14ac:dyDescent="0.2">
      <c r="A1045" s="231"/>
      <c r="B1045" s="231"/>
    </row>
    <row r="1046" spans="1:2" s="250" customFormat="1" x14ac:dyDescent="0.2">
      <c r="A1046" s="231"/>
      <c r="B1046" s="231"/>
    </row>
    <row r="1047" spans="1:2" s="250" customFormat="1" x14ac:dyDescent="0.2">
      <c r="A1047" s="231"/>
      <c r="B1047" s="231"/>
    </row>
    <row r="1048" spans="1:2" s="250" customFormat="1" x14ac:dyDescent="0.2">
      <c r="A1048" s="231"/>
      <c r="B1048" s="231"/>
    </row>
    <row r="1049" spans="1:2" s="250" customFormat="1" x14ac:dyDescent="0.2">
      <c r="A1049" s="231"/>
      <c r="B1049" s="231"/>
    </row>
    <row r="1050" spans="1:2" s="250" customFormat="1" x14ac:dyDescent="0.2">
      <c r="A1050" s="231"/>
      <c r="B1050" s="231"/>
    </row>
    <row r="1051" spans="1:2" s="250" customFormat="1" x14ac:dyDescent="0.2">
      <c r="A1051" s="231"/>
      <c r="B1051" s="231"/>
    </row>
    <row r="1052" spans="1:2" s="250" customFormat="1" x14ac:dyDescent="0.2">
      <c r="A1052" s="231"/>
      <c r="B1052" s="231"/>
    </row>
    <row r="1053" spans="1:2" s="250" customFormat="1" x14ac:dyDescent="0.2">
      <c r="A1053" s="231"/>
      <c r="B1053" s="231"/>
    </row>
    <row r="1054" spans="1:2" s="250" customFormat="1" x14ac:dyDescent="0.2">
      <c r="A1054" s="231"/>
      <c r="B1054" s="231"/>
    </row>
    <row r="1055" spans="1:2" s="250" customFormat="1" x14ac:dyDescent="0.2">
      <c r="A1055" s="231"/>
      <c r="B1055" s="231"/>
    </row>
    <row r="1056" spans="1:2" s="250" customFormat="1" x14ac:dyDescent="0.2">
      <c r="A1056" s="231"/>
      <c r="B1056" s="231"/>
    </row>
    <row r="1057" spans="1:2" s="250" customFormat="1" x14ac:dyDescent="0.2">
      <c r="A1057" s="231"/>
      <c r="B1057" s="231"/>
    </row>
    <row r="1058" spans="1:2" s="250" customFormat="1" x14ac:dyDescent="0.2">
      <c r="A1058" s="231"/>
      <c r="B1058" s="231"/>
    </row>
    <row r="1059" spans="1:2" s="250" customFormat="1" x14ac:dyDescent="0.2">
      <c r="A1059" s="231"/>
      <c r="B1059" s="231"/>
    </row>
    <row r="1060" spans="1:2" s="250" customFormat="1" x14ac:dyDescent="0.2">
      <c r="A1060" s="231"/>
      <c r="B1060" s="231"/>
    </row>
    <row r="1061" spans="1:2" s="250" customFormat="1" x14ac:dyDescent="0.2">
      <c r="A1061" s="231"/>
      <c r="B1061" s="231"/>
    </row>
    <row r="1062" spans="1:2" s="250" customFormat="1" x14ac:dyDescent="0.2">
      <c r="A1062" s="231"/>
      <c r="B1062" s="231"/>
    </row>
    <row r="1063" spans="1:2" s="250" customFormat="1" x14ac:dyDescent="0.2">
      <c r="A1063" s="231"/>
      <c r="B1063" s="231"/>
    </row>
    <row r="1064" spans="1:2" s="250" customFormat="1" x14ac:dyDescent="0.2">
      <c r="A1064" s="231"/>
      <c r="B1064" s="231"/>
    </row>
    <row r="1065" spans="1:2" s="250" customFormat="1" x14ac:dyDescent="0.2">
      <c r="A1065" s="231"/>
      <c r="B1065" s="231"/>
    </row>
    <row r="1066" spans="1:2" s="250" customFormat="1" x14ac:dyDescent="0.2">
      <c r="A1066" s="231"/>
      <c r="B1066" s="231"/>
    </row>
    <row r="1067" spans="1:2" s="250" customFormat="1" x14ac:dyDescent="0.2">
      <c r="A1067" s="231"/>
      <c r="B1067" s="231"/>
    </row>
    <row r="1068" spans="1:2" s="250" customFormat="1" x14ac:dyDescent="0.2">
      <c r="A1068" s="231"/>
      <c r="B1068" s="231"/>
    </row>
    <row r="1069" spans="1:2" s="250" customFormat="1" x14ac:dyDescent="0.2">
      <c r="A1069" s="231"/>
      <c r="B1069" s="231"/>
    </row>
    <row r="1070" spans="1:2" s="250" customFormat="1" x14ac:dyDescent="0.2">
      <c r="A1070" s="231"/>
      <c r="B1070" s="231"/>
    </row>
    <row r="1071" spans="1:2" s="250" customFormat="1" x14ac:dyDescent="0.2">
      <c r="A1071" s="231"/>
      <c r="B1071" s="231"/>
    </row>
    <row r="1072" spans="1:2" s="250" customFormat="1" x14ac:dyDescent="0.2">
      <c r="A1072" s="231"/>
      <c r="B1072" s="231"/>
    </row>
    <row r="1073" spans="1:2" s="250" customFormat="1" x14ac:dyDescent="0.2">
      <c r="A1073" s="231"/>
      <c r="B1073" s="231"/>
    </row>
    <row r="1074" spans="1:2" s="250" customFormat="1" x14ac:dyDescent="0.2">
      <c r="A1074" s="231"/>
      <c r="B1074" s="231"/>
    </row>
    <row r="1075" spans="1:2" s="250" customFormat="1" x14ac:dyDescent="0.2">
      <c r="A1075" s="231"/>
      <c r="B1075" s="231"/>
    </row>
    <row r="1076" spans="1:2" s="250" customFormat="1" x14ac:dyDescent="0.2">
      <c r="A1076" s="231"/>
      <c r="B1076" s="231"/>
    </row>
    <row r="1077" spans="1:2" s="250" customFormat="1" x14ac:dyDescent="0.2">
      <c r="A1077" s="231"/>
      <c r="B1077" s="231"/>
    </row>
    <row r="1078" spans="1:2" s="250" customFormat="1" x14ac:dyDescent="0.2">
      <c r="A1078" s="231"/>
      <c r="B1078" s="231"/>
    </row>
    <row r="1079" spans="1:2" s="250" customFormat="1" x14ac:dyDescent="0.2">
      <c r="A1079" s="231"/>
      <c r="B1079" s="231"/>
    </row>
    <row r="1080" spans="1:2" s="250" customFormat="1" x14ac:dyDescent="0.2">
      <c r="A1080" s="231"/>
      <c r="B1080" s="231"/>
    </row>
    <row r="1081" spans="1:2" s="250" customFormat="1" x14ac:dyDescent="0.2">
      <c r="A1081" s="231"/>
      <c r="B1081" s="231"/>
    </row>
    <row r="1082" spans="1:2" s="250" customFormat="1" x14ac:dyDescent="0.2">
      <c r="A1082" s="231"/>
      <c r="B1082" s="231"/>
    </row>
    <row r="1083" spans="1:2" s="250" customFormat="1" x14ac:dyDescent="0.2">
      <c r="A1083" s="231"/>
      <c r="B1083" s="231"/>
    </row>
    <row r="1084" spans="1:2" s="250" customFormat="1" x14ac:dyDescent="0.2">
      <c r="A1084" s="231"/>
      <c r="B1084" s="231"/>
    </row>
    <row r="1085" spans="1:2" s="250" customFormat="1" x14ac:dyDescent="0.2">
      <c r="A1085" s="231"/>
      <c r="B1085" s="231"/>
    </row>
    <row r="1086" spans="1:2" s="250" customFormat="1" x14ac:dyDescent="0.2">
      <c r="A1086" s="231"/>
      <c r="B1086" s="231"/>
    </row>
    <row r="1087" spans="1:2" s="250" customFormat="1" x14ac:dyDescent="0.2">
      <c r="A1087" s="231"/>
      <c r="B1087" s="231"/>
    </row>
    <row r="1088" spans="1:2" s="250" customFormat="1" x14ac:dyDescent="0.2">
      <c r="A1088" s="231"/>
      <c r="B1088" s="231"/>
    </row>
    <row r="1089" spans="1:2" s="250" customFormat="1" x14ac:dyDescent="0.2">
      <c r="A1089" s="231"/>
      <c r="B1089" s="231"/>
    </row>
    <row r="1090" spans="1:2" s="250" customFormat="1" x14ac:dyDescent="0.2">
      <c r="A1090" s="231"/>
      <c r="B1090" s="231"/>
    </row>
    <row r="1091" spans="1:2" s="250" customFormat="1" x14ac:dyDescent="0.2">
      <c r="A1091" s="231"/>
      <c r="B1091" s="231"/>
    </row>
    <row r="1092" spans="1:2" s="250" customFormat="1" x14ac:dyDescent="0.2">
      <c r="A1092" s="231"/>
      <c r="B1092" s="231"/>
    </row>
    <row r="1093" spans="1:2" s="250" customFormat="1" x14ac:dyDescent="0.2">
      <c r="A1093" s="231"/>
      <c r="B1093" s="231"/>
    </row>
    <row r="1094" spans="1:2" s="250" customFormat="1" x14ac:dyDescent="0.2">
      <c r="A1094" s="231"/>
      <c r="B1094" s="231"/>
    </row>
    <row r="1095" spans="1:2" s="250" customFormat="1" x14ac:dyDescent="0.2">
      <c r="A1095" s="231"/>
      <c r="B1095" s="231"/>
    </row>
    <row r="1096" spans="1:2" s="250" customFormat="1" x14ac:dyDescent="0.2">
      <c r="A1096" s="231"/>
      <c r="B1096" s="231"/>
    </row>
    <row r="1097" spans="1:2" s="250" customFormat="1" x14ac:dyDescent="0.2">
      <c r="A1097" s="231"/>
      <c r="B1097" s="231"/>
    </row>
    <row r="1098" spans="1:2" s="250" customFormat="1" x14ac:dyDescent="0.2">
      <c r="A1098" s="231"/>
      <c r="B1098" s="231"/>
    </row>
    <row r="1099" spans="1:2" s="250" customFormat="1" x14ac:dyDescent="0.2">
      <c r="A1099" s="231"/>
      <c r="B1099" s="231"/>
    </row>
    <row r="1100" spans="1:2" s="250" customFormat="1" x14ac:dyDescent="0.2">
      <c r="A1100" s="231"/>
      <c r="B1100" s="231"/>
    </row>
    <row r="1101" spans="1:2" s="250" customFormat="1" x14ac:dyDescent="0.2">
      <c r="A1101" s="231"/>
      <c r="B1101" s="231"/>
    </row>
    <row r="1102" spans="1:2" s="250" customFormat="1" x14ac:dyDescent="0.2">
      <c r="A1102" s="231"/>
      <c r="B1102" s="231"/>
    </row>
    <row r="1103" spans="1:2" s="250" customFormat="1" x14ac:dyDescent="0.2">
      <c r="A1103" s="231"/>
      <c r="B1103" s="231"/>
    </row>
    <row r="1104" spans="1:2" s="250" customFormat="1" x14ac:dyDescent="0.2">
      <c r="A1104" s="231"/>
      <c r="B1104" s="231"/>
    </row>
    <row r="1105" spans="1:2" s="250" customFormat="1" x14ac:dyDescent="0.2">
      <c r="A1105" s="231"/>
      <c r="B1105" s="231"/>
    </row>
    <row r="1106" spans="1:2" s="250" customFormat="1" x14ac:dyDescent="0.2">
      <c r="A1106" s="231"/>
      <c r="B1106" s="231"/>
    </row>
    <row r="1107" spans="1:2" s="250" customFormat="1" x14ac:dyDescent="0.2">
      <c r="A1107" s="231"/>
      <c r="B1107" s="231"/>
    </row>
    <row r="1108" spans="1:2" s="250" customFormat="1" x14ac:dyDescent="0.2">
      <c r="A1108" s="231"/>
      <c r="B1108" s="231"/>
    </row>
    <row r="1109" spans="1:2" s="250" customFormat="1" x14ac:dyDescent="0.2">
      <c r="A1109" s="231"/>
      <c r="B1109" s="231"/>
    </row>
    <row r="1110" spans="1:2" s="250" customFormat="1" x14ac:dyDescent="0.2">
      <c r="A1110" s="231"/>
      <c r="B1110" s="231"/>
    </row>
    <row r="1111" spans="1:2" s="250" customFormat="1" x14ac:dyDescent="0.2">
      <c r="A1111" s="231"/>
      <c r="B1111" s="231"/>
    </row>
    <row r="1112" spans="1:2" s="250" customFormat="1" x14ac:dyDescent="0.2">
      <c r="A1112" s="231"/>
      <c r="B1112" s="231"/>
    </row>
    <row r="1113" spans="1:2" s="250" customFormat="1" x14ac:dyDescent="0.2">
      <c r="A1113" s="231"/>
      <c r="B1113" s="231"/>
    </row>
    <row r="1114" spans="1:2" s="250" customFormat="1" x14ac:dyDescent="0.2">
      <c r="A1114" s="231"/>
      <c r="B1114" s="231"/>
    </row>
    <row r="1115" spans="1:2" s="250" customFormat="1" x14ac:dyDescent="0.2">
      <c r="A1115" s="231"/>
      <c r="B1115" s="231"/>
    </row>
    <row r="1116" spans="1:2" s="250" customFormat="1" x14ac:dyDescent="0.2">
      <c r="A1116" s="231"/>
      <c r="B1116" s="231"/>
    </row>
    <row r="1117" spans="1:2" s="250" customFormat="1" x14ac:dyDescent="0.2">
      <c r="A1117" s="231"/>
      <c r="B1117" s="231"/>
    </row>
    <row r="1118" spans="1:2" s="250" customFormat="1" x14ac:dyDescent="0.2">
      <c r="A1118" s="231"/>
      <c r="B1118" s="231"/>
    </row>
    <row r="1119" spans="1:2" s="250" customFormat="1" x14ac:dyDescent="0.2">
      <c r="A1119" s="231"/>
      <c r="B1119" s="231"/>
    </row>
    <row r="1120" spans="1:2" s="250" customFormat="1" x14ac:dyDescent="0.2">
      <c r="A1120" s="231"/>
      <c r="B1120" s="231"/>
    </row>
    <row r="1121" spans="1:2" s="250" customFormat="1" x14ac:dyDescent="0.2">
      <c r="A1121" s="231"/>
      <c r="B1121" s="231"/>
    </row>
    <row r="1122" spans="1:2" s="250" customFormat="1" x14ac:dyDescent="0.2">
      <c r="A1122" s="231"/>
      <c r="B1122" s="231"/>
    </row>
    <row r="1123" spans="1:2" s="250" customFormat="1" x14ac:dyDescent="0.2">
      <c r="A1123" s="231"/>
      <c r="B1123" s="231"/>
    </row>
    <row r="1124" spans="1:2" s="250" customFormat="1" x14ac:dyDescent="0.2">
      <c r="A1124" s="231"/>
      <c r="B1124" s="231"/>
    </row>
    <row r="1125" spans="1:2" s="250" customFormat="1" x14ac:dyDescent="0.2">
      <c r="A1125" s="231"/>
      <c r="B1125" s="231"/>
    </row>
    <row r="1126" spans="1:2" s="250" customFormat="1" x14ac:dyDescent="0.2">
      <c r="A1126" s="231"/>
      <c r="B1126" s="231"/>
    </row>
    <row r="1127" spans="1:2" s="250" customFormat="1" x14ac:dyDescent="0.2">
      <c r="A1127" s="231"/>
      <c r="B1127" s="231"/>
    </row>
    <row r="1128" spans="1:2" s="250" customFormat="1" x14ac:dyDescent="0.2">
      <c r="A1128" s="231"/>
      <c r="B1128" s="231"/>
    </row>
    <row r="1129" spans="1:2" s="250" customFormat="1" x14ac:dyDescent="0.2">
      <c r="A1129" s="231"/>
      <c r="B1129" s="231"/>
    </row>
    <row r="1130" spans="1:2" s="250" customFormat="1" x14ac:dyDescent="0.2">
      <c r="A1130" s="231"/>
      <c r="B1130" s="231"/>
    </row>
    <row r="1131" spans="1:2" s="250" customFormat="1" x14ac:dyDescent="0.2">
      <c r="A1131" s="231"/>
      <c r="B1131" s="231"/>
    </row>
    <row r="1132" spans="1:2" s="250" customFormat="1" x14ac:dyDescent="0.2">
      <c r="A1132" s="231"/>
      <c r="B1132" s="231"/>
    </row>
    <row r="1133" spans="1:2" s="250" customFormat="1" x14ac:dyDescent="0.2">
      <c r="A1133" s="231"/>
      <c r="B1133" s="231"/>
    </row>
    <row r="1134" spans="1:2" s="250" customFormat="1" x14ac:dyDescent="0.2">
      <c r="A1134" s="231"/>
      <c r="B1134" s="231"/>
    </row>
    <row r="1135" spans="1:2" s="250" customFormat="1" x14ac:dyDescent="0.2">
      <c r="A1135" s="231"/>
      <c r="B1135" s="231"/>
    </row>
    <row r="1136" spans="1:2" s="250" customFormat="1" x14ac:dyDescent="0.2">
      <c r="A1136" s="231"/>
      <c r="B1136" s="231"/>
    </row>
    <row r="1137" spans="1:2" s="250" customFormat="1" x14ac:dyDescent="0.2">
      <c r="A1137" s="231"/>
      <c r="B1137" s="231"/>
    </row>
    <row r="1138" spans="1:2" s="250" customFormat="1" x14ac:dyDescent="0.2">
      <c r="A1138" s="231"/>
      <c r="B1138" s="231"/>
    </row>
    <row r="1139" spans="1:2" s="250" customFormat="1" x14ac:dyDescent="0.2">
      <c r="A1139" s="231"/>
      <c r="B1139" s="231"/>
    </row>
    <row r="1140" spans="1:2" s="250" customFormat="1" x14ac:dyDescent="0.2">
      <c r="A1140" s="231"/>
      <c r="B1140" s="231"/>
    </row>
    <row r="1141" spans="1:2" s="250" customFormat="1" x14ac:dyDescent="0.2">
      <c r="A1141" s="231"/>
      <c r="B1141" s="231"/>
    </row>
    <row r="1142" spans="1:2" s="250" customFormat="1" x14ac:dyDescent="0.2">
      <c r="A1142" s="231"/>
      <c r="B1142" s="231"/>
    </row>
    <row r="1143" spans="1:2" s="250" customFormat="1" x14ac:dyDescent="0.2">
      <c r="A1143" s="231"/>
      <c r="B1143" s="231"/>
    </row>
    <row r="1144" spans="1:2" s="250" customFormat="1" x14ac:dyDescent="0.2">
      <c r="A1144" s="231"/>
      <c r="B1144" s="231"/>
    </row>
    <row r="1145" spans="1:2" s="250" customFormat="1" x14ac:dyDescent="0.2">
      <c r="A1145" s="231"/>
      <c r="B1145" s="231"/>
    </row>
    <row r="1146" spans="1:2" s="250" customFormat="1" x14ac:dyDescent="0.2">
      <c r="A1146" s="231"/>
      <c r="B1146" s="231"/>
    </row>
    <row r="1147" spans="1:2" s="250" customFormat="1" x14ac:dyDescent="0.2">
      <c r="A1147" s="231"/>
      <c r="B1147" s="231"/>
    </row>
    <row r="1148" spans="1:2" s="250" customFormat="1" x14ac:dyDescent="0.2">
      <c r="A1148" s="231"/>
      <c r="B1148" s="231"/>
    </row>
    <row r="1149" spans="1:2" s="250" customFormat="1" x14ac:dyDescent="0.2">
      <c r="A1149" s="231"/>
      <c r="B1149" s="231"/>
    </row>
    <row r="1150" spans="1:2" s="250" customFormat="1" x14ac:dyDescent="0.2">
      <c r="A1150" s="231"/>
      <c r="B1150" s="231"/>
    </row>
    <row r="1151" spans="1:2" s="250" customFormat="1" x14ac:dyDescent="0.2">
      <c r="A1151" s="231"/>
      <c r="B1151" s="231"/>
    </row>
    <row r="1152" spans="1:2" s="250" customFormat="1" x14ac:dyDescent="0.2">
      <c r="A1152" s="231"/>
      <c r="B1152" s="231"/>
    </row>
    <row r="1153" spans="1:2" s="250" customFormat="1" x14ac:dyDescent="0.2">
      <c r="A1153" s="231"/>
      <c r="B1153" s="231"/>
    </row>
    <row r="1154" spans="1:2" s="250" customFormat="1" x14ac:dyDescent="0.2">
      <c r="A1154" s="231"/>
      <c r="B1154" s="231"/>
    </row>
    <row r="1155" spans="1:2" s="250" customFormat="1" x14ac:dyDescent="0.2">
      <c r="A1155" s="231"/>
      <c r="B1155" s="231"/>
    </row>
    <row r="1156" spans="1:2" s="250" customFormat="1" x14ac:dyDescent="0.2">
      <c r="A1156" s="231"/>
      <c r="B1156" s="231"/>
    </row>
    <row r="1157" spans="1:2" s="250" customFormat="1" x14ac:dyDescent="0.2">
      <c r="A1157" s="231"/>
      <c r="B1157" s="231"/>
    </row>
    <row r="1158" spans="1:2" s="250" customFormat="1" x14ac:dyDescent="0.2">
      <c r="A1158" s="231"/>
      <c r="B1158" s="231"/>
    </row>
    <row r="1159" spans="1:2" s="250" customFormat="1" x14ac:dyDescent="0.2">
      <c r="A1159" s="231"/>
      <c r="B1159" s="231"/>
    </row>
    <row r="1160" spans="1:2" s="250" customFormat="1" x14ac:dyDescent="0.2">
      <c r="A1160" s="231"/>
      <c r="B1160" s="231"/>
    </row>
    <row r="1161" spans="1:2" s="250" customFormat="1" x14ac:dyDescent="0.2">
      <c r="A1161" s="231"/>
      <c r="B1161" s="231"/>
    </row>
    <row r="1162" spans="1:2" s="250" customFormat="1" x14ac:dyDescent="0.2">
      <c r="A1162" s="231"/>
      <c r="B1162" s="231"/>
    </row>
    <row r="1163" spans="1:2" s="250" customFormat="1" x14ac:dyDescent="0.2">
      <c r="A1163" s="231"/>
      <c r="B1163" s="231"/>
    </row>
    <row r="1164" spans="1:2" s="250" customFormat="1" x14ac:dyDescent="0.2">
      <c r="A1164" s="231"/>
      <c r="B1164" s="231"/>
    </row>
    <row r="1165" spans="1:2" s="250" customFormat="1" x14ac:dyDescent="0.2">
      <c r="A1165" s="231"/>
      <c r="B1165" s="231"/>
    </row>
    <row r="1166" spans="1:2" s="250" customFormat="1" x14ac:dyDescent="0.2">
      <c r="A1166" s="231"/>
      <c r="B1166" s="231"/>
    </row>
    <row r="1167" spans="1:2" s="250" customFormat="1" x14ac:dyDescent="0.2">
      <c r="A1167" s="231"/>
      <c r="B1167" s="231"/>
    </row>
    <row r="1168" spans="1:2" s="250" customFormat="1" x14ac:dyDescent="0.2">
      <c r="A1168" s="231"/>
      <c r="B1168" s="231"/>
    </row>
    <row r="1169" spans="1:2" s="250" customFormat="1" x14ac:dyDescent="0.2">
      <c r="A1169" s="231"/>
      <c r="B1169" s="231"/>
    </row>
    <row r="1170" spans="1:2" s="250" customFormat="1" x14ac:dyDescent="0.2">
      <c r="A1170" s="231"/>
      <c r="B1170" s="231"/>
    </row>
    <row r="1171" spans="1:2" s="250" customFormat="1" x14ac:dyDescent="0.2">
      <c r="A1171" s="231"/>
      <c r="B1171" s="231"/>
    </row>
    <row r="1172" spans="1:2" s="250" customFormat="1" x14ac:dyDescent="0.2">
      <c r="A1172" s="231"/>
      <c r="B1172" s="231"/>
    </row>
    <row r="1173" spans="1:2" s="250" customFormat="1" x14ac:dyDescent="0.2">
      <c r="A1173" s="231"/>
      <c r="B1173" s="231"/>
    </row>
    <row r="1174" spans="1:2" s="250" customFormat="1" x14ac:dyDescent="0.2">
      <c r="A1174" s="231"/>
      <c r="B1174" s="231"/>
    </row>
    <row r="1175" spans="1:2" s="250" customFormat="1" x14ac:dyDescent="0.2">
      <c r="A1175" s="231"/>
      <c r="B1175" s="231"/>
    </row>
    <row r="1176" spans="1:2" s="250" customFormat="1" x14ac:dyDescent="0.2">
      <c r="A1176" s="231"/>
      <c r="B1176" s="231"/>
    </row>
    <row r="1177" spans="1:2" s="250" customFormat="1" x14ac:dyDescent="0.2">
      <c r="A1177" s="231"/>
      <c r="B1177" s="231"/>
    </row>
    <row r="1178" spans="1:2" s="250" customFormat="1" x14ac:dyDescent="0.2">
      <c r="A1178" s="231"/>
      <c r="B1178" s="231"/>
    </row>
    <row r="1179" spans="1:2" s="250" customFormat="1" x14ac:dyDescent="0.2">
      <c r="A1179" s="231"/>
      <c r="B1179" s="231"/>
    </row>
    <row r="1180" spans="1:2" s="250" customFormat="1" x14ac:dyDescent="0.2">
      <c r="A1180" s="231"/>
      <c r="B1180" s="231"/>
    </row>
    <row r="1181" spans="1:2" s="250" customFormat="1" x14ac:dyDescent="0.2">
      <c r="A1181" s="231"/>
      <c r="B1181" s="231"/>
    </row>
    <row r="1182" spans="1:2" s="250" customFormat="1" x14ac:dyDescent="0.2">
      <c r="A1182" s="231"/>
      <c r="B1182" s="231"/>
    </row>
    <row r="1183" spans="1:2" s="250" customFormat="1" x14ac:dyDescent="0.2">
      <c r="A1183" s="231"/>
      <c r="B1183" s="231"/>
    </row>
    <row r="1184" spans="1:2" s="250" customFormat="1" x14ac:dyDescent="0.2">
      <c r="A1184" s="231"/>
      <c r="B1184" s="231"/>
    </row>
    <row r="1185" spans="1:2" s="250" customFormat="1" x14ac:dyDescent="0.2">
      <c r="A1185" s="231"/>
      <c r="B1185" s="231"/>
    </row>
    <row r="1186" spans="1:2" s="250" customFormat="1" x14ac:dyDescent="0.2">
      <c r="A1186" s="231"/>
      <c r="B1186" s="231"/>
    </row>
    <row r="1187" spans="1:2" s="250" customFormat="1" x14ac:dyDescent="0.2">
      <c r="A1187" s="231"/>
      <c r="B1187" s="231"/>
    </row>
    <row r="1188" spans="1:2" s="250" customFormat="1" x14ac:dyDescent="0.2">
      <c r="A1188" s="231"/>
      <c r="B1188" s="231"/>
    </row>
    <row r="1189" spans="1:2" s="250" customFormat="1" x14ac:dyDescent="0.2">
      <c r="A1189" s="231"/>
      <c r="B1189" s="231"/>
    </row>
    <row r="1190" spans="1:2" s="250" customFormat="1" x14ac:dyDescent="0.2">
      <c r="A1190" s="231"/>
      <c r="B1190" s="231"/>
    </row>
    <row r="1191" spans="1:2" s="250" customFormat="1" x14ac:dyDescent="0.2">
      <c r="A1191" s="231"/>
      <c r="B1191" s="231"/>
    </row>
    <row r="1192" spans="1:2" s="250" customFormat="1" x14ac:dyDescent="0.2">
      <c r="A1192" s="231"/>
      <c r="B1192" s="231"/>
    </row>
    <row r="1193" spans="1:2" s="250" customFormat="1" x14ac:dyDescent="0.2">
      <c r="A1193" s="231"/>
      <c r="B1193" s="231"/>
    </row>
    <row r="1194" spans="1:2" s="250" customFormat="1" x14ac:dyDescent="0.2">
      <c r="A1194" s="231"/>
      <c r="B1194" s="231"/>
    </row>
    <row r="1195" spans="1:2" s="250" customFormat="1" x14ac:dyDescent="0.2">
      <c r="A1195" s="231"/>
      <c r="B1195" s="231"/>
    </row>
    <row r="1196" spans="1:2" s="250" customFormat="1" x14ac:dyDescent="0.2">
      <c r="A1196" s="231"/>
      <c r="B1196" s="231"/>
    </row>
    <row r="1197" spans="1:2" s="250" customFormat="1" x14ac:dyDescent="0.2">
      <c r="A1197" s="231"/>
      <c r="B1197" s="231"/>
    </row>
    <row r="1198" spans="1:2" s="250" customFormat="1" x14ac:dyDescent="0.2">
      <c r="A1198" s="231"/>
      <c r="B1198" s="231"/>
    </row>
    <row r="1199" spans="1:2" s="250" customFormat="1" x14ac:dyDescent="0.2">
      <c r="A1199" s="231"/>
      <c r="B1199" s="231"/>
    </row>
    <row r="1200" spans="1:2" s="250" customFormat="1" x14ac:dyDescent="0.2">
      <c r="A1200" s="231"/>
      <c r="B1200" s="231"/>
    </row>
    <row r="1201" spans="1:2" s="250" customFormat="1" x14ac:dyDescent="0.2">
      <c r="A1201" s="231"/>
      <c r="B1201" s="231"/>
    </row>
    <row r="1202" spans="1:2" s="250" customFormat="1" x14ac:dyDescent="0.2">
      <c r="A1202" s="231"/>
      <c r="B1202" s="231"/>
    </row>
    <row r="1203" spans="1:2" s="250" customFormat="1" x14ac:dyDescent="0.2">
      <c r="A1203" s="231"/>
      <c r="B1203" s="231"/>
    </row>
    <row r="1204" spans="1:2" s="250" customFormat="1" x14ac:dyDescent="0.2">
      <c r="A1204" s="231"/>
      <c r="B1204" s="231"/>
    </row>
    <row r="1205" spans="1:2" s="250" customFormat="1" x14ac:dyDescent="0.2">
      <c r="A1205" s="231"/>
      <c r="B1205" s="231"/>
    </row>
    <row r="1206" spans="1:2" s="250" customFormat="1" x14ac:dyDescent="0.2">
      <c r="A1206" s="231"/>
      <c r="B1206" s="231"/>
    </row>
    <row r="1207" spans="1:2" s="250" customFormat="1" x14ac:dyDescent="0.2">
      <c r="A1207" s="231"/>
      <c r="B1207" s="231"/>
    </row>
    <row r="1208" spans="1:2" s="250" customFormat="1" x14ac:dyDescent="0.2">
      <c r="A1208" s="231"/>
      <c r="B1208" s="231"/>
    </row>
    <row r="1209" spans="1:2" s="250" customFormat="1" x14ac:dyDescent="0.2">
      <c r="A1209" s="231"/>
      <c r="B1209" s="231"/>
    </row>
    <row r="1210" spans="1:2" s="250" customFormat="1" x14ac:dyDescent="0.2">
      <c r="A1210" s="231"/>
      <c r="B1210" s="231"/>
    </row>
    <row r="1211" spans="1:2" s="250" customFormat="1" x14ac:dyDescent="0.2">
      <c r="A1211" s="231"/>
      <c r="B1211" s="231"/>
    </row>
    <row r="1212" spans="1:2" s="250" customFormat="1" x14ac:dyDescent="0.2">
      <c r="A1212" s="231"/>
      <c r="B1212" s="231"/>
    </row>
    <row r="1213" spans="1:2" s="250" customFormat="1" x14ac:dyDescent="0.2">
      <c r="A1213" s="231"/>
      <c r="B1213" s="231"/>
    </row>
    <row r="1214" spans="1:2" s="250" customFormat="1" x14ac:dyDescent="0.2">
      <c r="A1214" s="231"/>
      <c r="B1214" s="231"/>
    </row>
    <row r="1215" spans="1:2" s="250" customFormat="1" x14ac:dyDescent="0.2">
      <c r="A1215" s="231"/>
      <c r="B1215" s="231"/>
    </row>
    <row r="1216" spans="1:2" s="250" customFormat="1" x14ac:dyDescent="0.2">
      <c r="A1216" s="231"/>
      <c r="B1216" s="231"/>
    </row>
    <row r="1217" spans="1:2" s="250" customFormat="1" x14ac:dyDescent="0.2">
      <c r="A1217" s="231"/>
      <c r="B1217" s="231"/>
    </row>
    <row r="1218" spans="1:2" s="250" customFormat="1" x14ac:dyDescent="0.2">
      <c r="A1218" s="231"/>
      <c r="B1218" s="231"/>
    </row>
    <row r="1219" spans="1:2" s="250" customFormat="1" x14ac:dyDescent="0.2">
      <c r="A1219" s="231"/>
      <c r="B1219" s="231"/>
    </row>
    <row r="1220" spans="1:2" s="250" customFormat="1" x14ac:dyDescent="0.2">
      <c r="A1220" s="231"/>
      <c r="B1220" s="231"/>
    </row>
    <row r="1221" spans="1:2" s="250" customFormat="1" x14ac:dyDescent="0.2">
      <c r="A1221" s="231"/>
      <c r="B1221" s="231"/>
    </row>
    <row r="1222" spans="1:2" s="250" customFormat="1" x14ac:dyDescent="0.2">
      <c r="A1222" s="231"/>
      <c r="B1222" s="231"/>
    </row>
    <row r="1223" spans="1:2" s="250" customFormat="1" x14ac:dyDescent="0.2">
      <c r="A1223" s="231"/>
      <c r="B1223" s="231"/>
    </row>
    <row r="1224" spans="1:2" s="250" customFormat="1" x14ac:dyDescent="0.2">
      <c r="A1224" s="231"/>
      <c r="B1224" s="231"/>
    </row>
    <row r="1225" spans="1:2" s="250" customFormat="1" x14ac:dyDescent="0.2">
      <c r="A1225" s="231"/>
      <c r="B1225" s="231"/>
    </row>
    <row r="1226" spans="1:2" s="250" customFormat="1" x14ac:dyDescent="0.2">
      <c r="A1226" s="231"/>
      <c r="B1226" s="231"/>
    </row>
    <row r="1227" spans="1:2" s="250" customFormat="1" x14ac:dyDescent="0.2">
      <c r="A1227" s="231"/>
      <c r="B1227" s="231"/>
    </row>
    <row r="1228" spans="1:2" s="250" customFormat="1" x14ac:dyDescent="0.2">
      <c r="A1228" s="231"/>
      <c r="B1228" s="231"/>
    </row>
    <row r="1229" spans="1:2" s="250" customFormat="1" x14ac:dyDescent="0.2">
      <c r="A1229" s="231"/>
      <c r="B1229" s="231"/>
    </row>
    <row r="1230" spans="1:2" s="250" customFormat="1" x14ac:dyDescent="0.2">
      <c r="A1230" s="231"/>
      <c r="B1230" s="231"/>
    </row>
    <row r="1231" spans="1:2" s="250" customFormat="1" x14ac:dyDescent="0.2">
      <c r="A1231" s="231"/>
      <c r="B1231" s="231"/>
    </row>
    <row r="1232" spans="1:2" s="250" customFormat="1" x14ac:dyDescent="0.2">
      <c r="A1232" s="231"/>
      <c r="B1232" s="231"/>
    </row>
    <row r="1233" spans="1:2" s="250" customFormat="1" x14ac:dyDescent="0.2">
      <c r="A1233" s="231"/>
      <c r="B1233" s="231"/>
    </row>
    <row r="1234" spans="1:2" s="250" customFormat="1" x14ac:dyDescent="0.2">
      <c r="A1234" s="231"/>
      <c r="B1234" s="231"/>
    </row>
    <row r="1235" spans="1:2" s="250" customFormat="1" x14ac:dyDescent="0.2">
      <c r="A1235" s="231"/>
      <c r="B1235" s="231"/>
    </row>
    <row r="1236" spans="1:2" s="250" customFormat="1" x14ac:dyDescent="0.2">
      <c r="A1236" s="231"/>
      <c r="B1236" s="231"/>
    </row>
    <row r="1237" spans="1:2" s="250" customFormat="1" x14ac:dyDescent="0.2">
      <c r="A1237" s="231"/>
      <c r="B1237" s="231"/>
    </row>
    <row r="1238" spans="1:2" s="250" customFormat="1" x14ac:dyDescent="0.2">
      <c r="A1238" s="231"/>
      <c r="B1238" s="231"/>
    </row>
    <row r="1239" spans="1:2" s="250" customFormat="1" x14ac:dyDescent="0.2">
      <c r="A1239" s="231"/>
      <c r="B1239" s="231"/>
    </row>
    <row r="1240" spans="1:2" s="250" customFormat="1" x14ac:dyDescent="0.2">
      <c r="A1240" s="231"/>
      <c r="B1240" s="231"/>
    </row>
    <row r="1241" spans="1:2" s="250" customFormat="1" x14ac:dyDescent="0.2">
      <c r="A1241" s="231"/>
      <c r="B1241" s="231"/>
    </row>
    <row r="1242" spans="1:2" s="250" customFormat="1" x14ac:dyDescent="0.2">
      <c r="A1242" s="231"/>
      <c r="B1242" s="231"/>
    </row>
    <row r="1243" spans="1:2" s="250" customFormat="1" x14ac:dyDescent="0.2">
      <c r="A1243" s="231"/>
      <c r="B1243" s="231"/>
    </row>
    <row r="1244" spans="1:2" s="250" customFormat="1" x14ac:dyDescent="0.2">
      <c r="A1244" s="231"/>
      <c r="B1244" s="231"/>
    </row>
    <row r="1245" spans="1:2" s="250" customFormat="1" x14ac:dyDescent="0.2">
      <c r="A1245" s="231"/>
      <c r="B1245" s="231"/>
    </row>
    <row r="1246" spans="1:2" s="250" customFormat="1" x14ac:dyDescent="0.2">
      <c r="A1246" s="231"/>
      <c r="B1246" s="231"/>
    </row>
    <row r="1247" spans="1:2" s="250" customFormat="1" x14ac:dyDescent="0.2">
      <c r="A1247" s="231"/>
      <c r="B1247" s="231"/>
    </row>
    <row r="1248" spans="1:2" s="250" customFormat="1" x14ac:dyDescent="0.2">
      <c r="A1248" s="231"/>
      <c r="B1248" s="231"/>
    </row>
    <row r="1249" spans="1:2" s="250" customFormat="1" x14ac:dyDescent="0.2">
      <c r="A1249" s="231"/>
      <c r="B1249" s="231"/>
    </row>
    <row r="1250" spans="1:2" s="250" customFormat="1" x14ac:dyDescent="0.2">
      <c r="A1250" s="231"/>
      <c r="B1250" s="231"/>
    </row>
    <row r="1251" spans="1:2" s="250" customFormat="1" x14ac:dyDescent="0.2">
      <c r="A1251" s="231"/>
      <c r="B1251" s="231"/>
    </row>
  </sheetData>
  <phoneticPr fontId="8" type="noConversion"/>
  <hyperlinks>
    <hyperlink ref="B8" location="VandalArrest10_14" display="Arrests, Vandalism (Age 10-14)"/>
    <hyperlink ref="B9" location="Total_Arrests_of_Adolescents__Age_10_14" display="Total_Arrests_of_Adolescents__Age_10_14"/>
    <hyperlink ref="B11" location="InjuryChild" display="Child Injury and Accident Hospitalizations"/>
    <hyperlink ref="B12" location="InfantDeath" display="Infant Mortality (Under 1 Year)"/>
    <hyperlink ref="B13" location="ChildDeath" display="Child Mortality (Ages 1-17) "/>
    <hyperlink ref="B14" location="TeenBirth" display="Births to School-Age (10-17) Mothers"/>
    <hyperlink ref="B15" location="TeenSTD" display="Sexually Transmitted Disease Cases (Birth-19)"/>
    <hyperlink ref="B3" location="Weapons" display="Weapons"/>
    <hyperlink ref="B4" location="Unexcused_Absences_for_Students_in_Grades_1_to_8" display="Unexcused_Absences_for_Students_in_Grades_1_to_8"/>
    <hyperlink ref="A3" location="SchoolClimate" display="School Climate"/>
    <hyperlink ref="B7" location="A0DArrest10_14" display="A0DArrest10_14"/>
    <hyperlink ref="A7" location="EarlyProbBehavior" display="EarlyProbBehavior"/>
    <hyperlink ref="A11" location="Child_or_Family_Health!A1" display="Child_or_Family_Health!A1"/>
    <hyperlink ref="B16" location="TeenSuicide" display="Suicide and Suicide Attempts (Age 10-17)"/>
    <hyperlink ref="B17" location="LBWBabies" display="Low Birth Weight Babies"/>
    <hyperlink ref="B18" location="WomenInjury" display="Women Injury and Accident Hospitalizations"/>
  </hyperlinks>
  <printOptions horizontalCentered="1"/>
  <pageMargins left="0.25" right="0.25" top="1" bottom="1" header="0.5" footer="0.5"/>
  <pageSetup firstPageNumber="3" orientation="portrait" useFirstPageNumber="1" r:id="rId1"/>
  <headerFooter alignWithMargins="0">
    <oddHeader>&amp;C&amp;"+,Bold"&amp;11Standardized Five-Year Indicator Profile</oddHeader>
    <oddFooter>&amp;R&amp;8&amp;P&amp;L&amp;8&amp;"Calibri"Washington State Department of Social and Health Services
Research and Data Analysis,
Community Outcome and Risk Evaluation Geographic Information System (CORE-GIS).  County Reports, Jan 2021.</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I1004"/>
  <sheetViews>
    <sheetView showGridLines="0" view="pageLayout" zoomScaleNormal="100" workbookViewId="0"/>
  </sheetViews>
  <sheetFormatPr defaultColWidth="9.140625" defaultRowHeight="12.75" x14ac:dyDescent="0.2"/>
  <cols>
    <col min="1" max="1" width="18" style="231" customWidth="1"/>
    <col min="2" max="2" width="24.42578125" style="231" customWidth="1"/>
    <col min="3" max="3" width="14.42578125" style="11" customWidth="1"/>
    <col min="4" max="4" width="15.42578125" style="11" customWidth="1"/>
    <col min="5" max="5" width="24.7109375" style="11" customWidth="1"/>
    <col min="6" max="8" width="6.42578125" style="11" customWidth="1"/>
    <col min="9" max="9" width="12.5703125" style="11" hidden="1" customWidth="1"/>
    <col min="10" max="16384" width="9.140625" style="11"/>
  </cols>
  <sheetData>
    <row r="1" spans="1:9" ht="30" customHeight="1" x14ac:dyDescent="0.2">
      <c r="A1" s="222" t="s">
        <v>40</v>
      </c>
      <c r="B1" s="223" t="s">
        <v>41</v>
      </c>
      <c r="C1" s="224"/>
      <c r="D1" s="224"/>
      <c r="E1" s="224"/>
      <c r="F1" s="224"/>
      <c r="G1" s="224"/>
      <c r="H1" s="224" t="s">
        <v>71</v>
      </c>
      <c r="I1" s="224"/>
    </row>
    <row r="2" spans="1:9" ht="15" x14ac:dyDescent="0.2">
      <c r="A2" s="225" t="s">
        <v>87</v>
      </c>
      <c r="B2" s="225"/>
    </row>
    <row r="3" spans="1:9" ht="52.5" customHeight="1" x14ac:dyDescent="0.2">
      <c r="A3" s="226" t="str">
        <f>$A$29</f>
        <v>Criminal Justice</v>
      </c>
      <c r="B3" s="227" t="str">
        <f>$B$29</f>
        <v>Offenses, 
Domestic Violence</v>
      </c>
    </row>
    <row r="4" spans="1:9" ht="52.5" customHeight="1" x14ac:dyDescent="0.2">
      <c r="A4" s="228" t="str">
        <f>$A$28</f>
        <v>Criminal Justice</v>
      </c>
      <c r="B4" s="227" t="str">
        <f>$B$28</f>
        <v>Total Arrests, 
(Age 10-17)</v>
      </c>
    </row>
    <row r="5" spans="1:9" ht="52.5" customHeight="1" x14ac:dyDescent="0.2">
      <c r="A5" s="228" t="str">
        <f>$A$27</f>
        <v>Criminal Justice</v>
      </c>
      <c r="B5" s="227" t="str">
        <f>$B$27</f>
        <v>Arrests, Property Crime 
(Age 10-14)</v>
      </c>
    </row>
    <row r="6" spans="1:9" ht="52.5" customHeight="1" x14ac:dyDescent="0.2">
      <c r="A6" s="228" t="str">
        <f>$A$26</f>
        <v>Criminal Justice</v>
      </c>
      <c r="B6" s="227" t="str">
        <f>$B$26</f>
        <v>Arrests, Property Crime 
(Age 10-17)</v>
      </c>
    </row>
    <row r="7" spans="1:9" ht="52.5" customHeight="1" x14ac:dyDescent="0.2">
      <c r="A7" s="228" t="str">
        <f>$A$25</f>
        <v>Criminal Justice</v>
      </c>
      <c r="B7" s="227" t="str">
        <f>$B$25</f>
        <v>Arrests, Property Crime 
(Age 18+)</v>
      </c>
    </row>
    <row r="8" spans="1:9" ht="52.5" customHeight="1" x14ac:dyDescent="0.2">
      <c r="A8" s="228" t="str">
        <f>A$24</f>
        <v>Criminal Justice</v>
      </c>
      <c r="B8" s="227" t="str">
        <f>B$24</f>
        <v>Arrests, Violent Crime 
(Age 10-17)</v>
      </c>
      <c r="C8" s="229"/>
      <c r="D8" s="229"/>
    </row>
    <row r="9" spans="1:9" ht="52.5" customHeight="1" x14ac:dyDescent="0.2">
      <c r="A9" s="226" t="str">
        <f>A$23</f>
        <v>Substance Use</v>
      </c>
      <c r="B9" s="227" t="str">
        <f>B$23</f>
        <v>Alcohol-Related Traffic Fatalities Per All Traffic Fatalities</v>
      </c>
      <c r="C9" s="229"/>
      <c r="D9" s="229"/>
    </row>
    <row r="10" spans="1:9" ht="52.5" customHeight="1" x14ac:dyDescent="0.2">
      <c r="A10" s="444" t="s">
        <v>174</v>
      </c>
      <c r="B10" s="227" t="str">
        <f>B$22</f>
        <v>Arrests, Alcohol Violation 
(Age 10-17)</v>
      </c>
      <c r="C10" s="229"/>
      <c r="D10" s="229"/>
    </row>
    <row r="11" spans="1:9" ht="52.5" customHeight="1" x14ac:dyDescent="0.2">
      <c r="A11" s="444"/>
      <c r="B11" s="227" t="str">
        <f>B$21</f>
        <v>Arrests, Drug Law Violation 
(Age 10-17)</v>
      </c>
    </row>
    <row r="12" spans="1:9" ht="52.5" customHeight="1" x14ac:dyDescent="0.2">
      <c r="A12" s="228" t="str">
        <f>A$20</f>
        <v>Substance Use</v>
      </c>
      <c r="B12" s="227" t="str">
        <f>B$20</f>
        <v>Clients of State-Funded Alcohol or Drug Services 
(Age 10-17)</v>
      </c>
    </row>
    <row r="13" spans="1:9" ht="7.5" customHeight="1" x14ac:dyDescent="0.2">
      <c r="A13" s="230"/>
    </row>
    <row r="14" spans="1:9" s="234" customFormat="1" ht="16.5" customHeight="1" x14ac:dyDescent="0.2">
      <c r="A14" s="231"/>
      <c r="B14" s="231"/>
      <c r="C14" s="344" t="s">
        <v>43</v>
      </c>
      <c r="D14" s="345" t="s">
        <v>70</v>
      </c>
      <c r="E14" s="345" t="s">
        <v>44</v>
      </c>
      <c r="G14" s="235"/>
    </row>
    <row r="15" spans="1:9" ht="12.75" customHeight="1" x14ac:dyDescent="0.2">
      <c r="A15" s="443"/>
      <c r="B15" s="436"/>
      <c r="C15" s="436"/>
      <c r="D15" s="436"/>
      <c r="E15" s="436"/>
      <c r="F15" s="236"/>
    </row>
    <row r="16" spans="1:9" ht="12.75" customHeight="1" x14ac:dyDescent="0.2">
      <c r="A16" s="237"/>
      <c r="B16" s="236"/>
      <c r="C16" s="236"/>
      <c r="D16" s="236"/>
      <c r="E16" s="236"/>
      <c r="F16" s="236"/>
    </row>
    <row r="17" spans="1:5" s="238" customFormat="1" x14ac:dyDescent="0.2">
      <c r="A17" s="230"/>
      <c r="B17" s="230"/>
    </row>
    <row r="18" spans="1:5" s="238" customFormat="1" ht="12.75" customHeight="1" x14ac:dyDescent="0.2">
      <c r="A18" s="230"/>
      <c r="C18" s="238" t="s">
        <v>45</v>
      </c>
      <c r="E18" s="239"/>
    </row>
    <row r="19" spans="1:5" s="238" customFormat="1" ht="12.75" customHeight="1" x14ac:dyDescent="0.2">
      <c r="A19" s="230" t="s">
        <v>46</v>
      </c>
      <c r="B19" s="238" t="s">
        <v>47</v>
      </c>
      <c r="C19" s="240" t="str">
        <f>Indicator_Profile_1!C21</f>
        <v>Columbia County</v>
      </c>
      <c r="D19" s="240" t="s">
        <v>48</v>
      </c>
      <c r="E19" s="239"/>
    </row>
    <row r="20" spans="1:5" s="238" customFormat="1" ht="38.25" x14ac:dyDescent="0.2">
      <c r="A20" s="241" t="s">
        <v>90</v>
      </c>
      <c r="B20" s="241" t="s">
        <v>205</v>
      </c>
      <c r="C20" s="242">
        <v>0.85</v>
      </c>
      <c r="D20" s="242">
        <v>0.09</v>
      </c>
      <c r="E20" s="239"/>
    </row>
    <row r="21" spans="1:5" s="238" customFormat="1" ht="25.5" x14ac:dyDescent="0.2">
      <c r="A21" s="241" t="s">
        <v>90</v>
      </c>
      <c r="B21" s="241" t="s">
        <v>204</v>
      </c>
      <c r="C21" s="242"/>
      <c r="D21" s="242">
        <v>1.1000000000000001</v>
      </c>
    </row>
    <row r="22" spans="1:5" s="238" customFormat="1" ht="25.5" x14ac:dyDescent="0.2">
      <c r="A22" s="241" t="s">
        <v>90</v>
      </c>
      <c r="B22" s="241" t="s">
        <v>203</v>
      </c>
      <c r="C22" s="242"/>
      <c r="D22" s="242">
        <v>1.07</v>
      </c>
    </row>
    <row r="23" spans="1:5" s="238" customFormat="1" ht="38.25" x14ac:dyDescent="0.2">
      <c r="A23" s="241" t="s">
        <v>90</v>
      </c>
      <c r="B23" s="241" t="s">
        <v>89</v>
      </c>
      <c r="C23" s="242">
        <v>-1.54</v>
      </c>
      <c r="D23" s="242">
        <v>-1.55</v>
      </c>
    </row>
    <row r="24" spans="1:5" s="238" customFormat="1" ht="25.5" x14ac:dyDescent="0.2">
      <c r="A24" s="241" t="s">
        <v>88</v>
      </c>
      <c r="B24" s="241" t="s">
        <v>202</v>
      </c>
      <c r="C24" s="242"/>
      <c r="D24" s="242">
        <v>-1.8</v>
      </c>
    </row>
    <row r="25" spans="1:5" s="238" customFormat="1" ht="25.5" x14ac:dyDescent="0.2">
      <c r="A25" s="241" t="s">
        <v>88</v>
      </c>
      <c r="B25" s="241" t="s">
        <v>201</v>
      </c>
      <c r="C25" s="242">
        <v>-1.17</v>
      </c>
      <c r="D25" s="242">
        <v>-1.31</v>
      </c>
    </row>
    <row r="26" spans="1:5" s="238" customFormat="1" ht="25.5" x14ac:dyDescent="0.2">
      <c r="A26" s="241" t="s">
        <v>88</v>
      </c>
      <c r="B26" s="241" t="s">
        <v>200</v>
      </c>
      <c r="C26" s="242"/>
      <c r="D26" s="242">
        <v>1.24</v>
      </c>
    </row>
    <row r="27" spans="1:5" s="238" customFormat="1" ht="25.5" x14ac:dyDescent="0.2">
      <c r="A27" s="241" t="s">
        <v>88</v>
      </c>
      <c r="B27" s="241" t="s">
        <v>199</v>
      </c>
      <c r="C27" s="242"/>
      <c r="D27" s="242">
        <v>1.43</v>
      </c>
    </row>
    <row r="28" spans="1:5" s="238" customFormat="1" ht="25.5" x14ac:dyDescent="0.2">
      <c r="A28" s="241" t="s">
        <v>88</v>
      </c>
      <c r="B28" s="241" t="s">
        <v>198</v>
      </c>
      <c r="C28" s="242"/>
      <c r="D28" s="242">
        <v>0.5</v>
      </c>
    </row>
    <row r="29" spans="1:5" s="238" customFormat="1" ht="25.5" x14ac:dyDescent="0.2">
      <c r="A29" s="241" t="s">
        <v>88</v>
      </c>
      <c r="B29" s="241" t="s">
        <v>197</v>
      </c>
      <c r="C29" s="242">
        <v>-0.75</v>
      </c>
      <c r="D29" s="242">
        <v>-0.31</v>
      </c>
    </row>
    <row r="30" spans="1:5" s="238" customFormat="1" x14ac:dyDescent="0.2">
      <c r="A30" s="241"/>
      <c r="B30" s="241"/>
      <c r="C30" s="242">
        <v>4</v>
      </c>
      <c r="D30" s="242">
        <v>-4</v>
      </c>
    </row>
    <row r="31" spans="1:5" s="238" customFormat="1" x14ac:dyDescent="0.2">
      <c r="A31" s="241"/>
      <c r="B31" s="241"/>
      <c r="C31" s="242">
        <v>4</v>
      </c>
      <c r="D31" s="242">
        <v>-4</v>
      </c>
    </row>
    <row r="32" spans="1:5" s="238" customFormat="1" x14ac:dyDescent="0.2">
      <c r="A32" s="241"/>
      <c r="B32" s="241"/>
      <c r="C32" s="242">
        <v>4</v>
      </c>
      <c r="D32" s="242">
        <v>-4</v>
      </c>
    </row>
    <row r="33" spans="1:1" s="238" customFormat="1" x14ac:dyDescent="0.2">
      <c r="A33" s="230"/>
    </row>
    <row r="34" spans="1:1" s="238" customFormat="1" x14ac:dyDescent="0.2">
      <c r="A34" s="230"/>
    </row>
    <row r="35" spans="1:1" s="238" customFormat="1" x14ac:dyDescent="0.2">
      <c r="A35" s="230"/>
    </row>
    <row r="36" spans="1:1" s="238" customFormat="1" x14ac:dyDescent="0.2">
      <c r="A36" s="230"/>
    </row>
    <row r="37" spans="1:1" s="238" customFormat="1" x14ac:dyDescent="0.2">
      <c r="A37" s="230"/>
    </row>
    <row r="38" spans="1:1" s="238" customFormat="1" x14ac:dyDescent="0.2">
      <c r="A38" s="230"/>
    </row>
    <row r="39" spans="1:1" s="238" customFormat="1" x14ac:dyDescent="0.2">
      <c r="A39" s="230"/>
    </row>
    <row r="40" spans="1:1" s="238" customFormat="1" x14ac:dyDescent="0.2">
      <c r="A40" s="230"/>
    </row>
    <row r="41" spans="1:1" s="238" customFormat="1" x14ac:dyDescent="0.2">
      <c r="A41" s="230"/>
    </row>
    <row r="42" spans="1:1" s="238" customFormat="1" x14ac:dyDescent="0.2">
      <c r="A42" s="230"/>
    </row>
    <row r="43" spans="1:1" s="238" customFormat="1" x14ac:dyDescent="0.2">
      <c r="A43" s="230"/>
    </row>
    <row r="44" spans="1:1" s="238" customFormat="1" x14ac:dyDescent="0.2">
      <c r="A44" s="230"/>
    </row>
    <row r="45" spans="1:1" s="238" customFormat="1" ht="12" customHeight="1" x14ac:dyDescent="0.2">
      <c r="A45" s="230"/>
    </row>
    <row r="46" spans="1:1" s="238" customFormat="1" ht="11.25" customHeight="1" x14ac:dyDescent="0.2">
      <c r="A46" s="230"/>
    </row>
    <row r="47" spans="1:1" s="238" customFormat="1" x14ac:dyDescent="0.2">
      <c r="A47" s="230"/>
    </row>
    <row r="48" spans="1:1" s="238" customFormat="1" x14ac:dyDescent="0.2">
      <c r="A48" s="230"/>
    </row>
    <row r="49" spans="1:2" s="238" customFormat="1" x14ac:dyDescent="0.2"/>
    <row r="50" spans="1:2" s="238" customFormat="1" x14ac:dyDescent="0.2"/>
    <row r="51" spans="1:2" s="238" customFormat="1" x14ac:dyDescent="0.2"/>
    <row r="52" spans="1:2" s="238" customFormat="1" x14ac:dyDescent="0.2"/>
    <row r="53" spans="1:2" s="238" customFormat="1" x14ac:dyDescent="0.2"/>
    <row r="54" spans="1:2" s="238" customFormat="1" x14ac:dyDescent="0.2"/>
    <row r="55" spans="1:2" s="238" customFormat="1" x14ac:dyDescent="0.2"/>
    <row r="56" spans="1:2" s="238" customFormat="1" x14ac:dyDescent="0.2"/>
    <row r="57" spans="1:2" s="238" customFormat="1" x14ac:dyDescent="0.2"/>
    <row r="58" spans="1:2" s="238" customFormat="1" x14ac:dyDescent="0.2"/>
    <row r="59" spans="1:2" s="238" customFormat="1" x14ac:dyDescent="0.2"/>
    <row r="60" spans="1:2" s="238" customFormat="1" x14ac:dyDescent="0.2"/>
    <row r="61" spans="1:2" s="238" customFormat="1" x14ac:dyDescent="0.2"/>
    <row r="62" spans="1:2" x14ac:dyDescent="0.2">
      <c r="A62" s="11"/>
      <c r="B62" s="11"/>
    </row>
    <row r="63" spans="1:2" x14ac:dyDescent="0.2">
      <c r="A63" s="11"/>
      <c r="B63" s="11"/>
    </row>
    <row r="64" spans="1:2" x14ac:dyDescent="0.2">
      <c r="A64" s="11"/>
      <c r="B64" s="11"/>
    </row>
    <row r="65" spans="1:2" x14ac:dyDescent="0.2">
      <c r="A65" s="11"/>
      <c r="B65" s="11"/>
    </row>
    <row r="66" spans="1:2" x14ac:dyDescent="0.2">
      <c r="A66" s="11"/>
      <c r="B66" s="11"/>
    </row>
    <row r="67" spans="1:2" x14ac:dyDescent="0.2">
      <c r="A67" s="11"/>
      <c r="B67" s="11"/>
    </row>
    <row r="68" spans="1:2" x14ac:dyDescent="0.2">
      <c r="A68" s="11"/>
      <c r="B68" s="11"/>
    </row>
    <row r="69" spans="1:2" x14ac:dyDescent="0.2">
      <c r="A69" s="11"/>
      <c r="B69" s="11"/>
    </row>
    <row r="70" spans="1:2" x14ac:dyDescent="0.2">
      <c r="A70" s="11"/>
      <c r="B70" s="11"/>
    </row>
    <row r="71" spans="1:2" x14ac:dyDescent="0.2">
      <c r="A71" s="11"/>
      <c r="B71" s="11"/>
    </row>
    <row r="72" spans="1:2" x14ac:dyDescent="0.2">
      <c r="A72" s="11"/>
      <c r="B72" s="11"/>
    </row>
    <row r="73" spans="1:2" x14ac:dyDescent="0.2">
      <c r="A73" s="11"/>
      <c r="B73" s="11"/>
    </row>
    <row r="74" spans="1:2" x14ac:dyDescent="0.2">
      <c r="A74" s="11"/>
      <c r="B74" s="11"/>
    </row>
    <row r="75" spans="1:2" x14ac:dyDescent="0.2">
      <c r="A75" s="11"/>
      <c r="B75" s="11"/>
    </row>
    <row r="76" spans="1:2" x14ac:dyDescent="0.2">
      <c r="A76" s="11"/>
      <c r="B76" s="11"/>
    </row>
    <row r="77" spans="1:2" x14ac:dyDescent="0.2">
      <c r="A77" s="11"/>
      <c r="B77" s="11"/>
    </row>
    <row r="78" spans="1:2" x14ac:dyDescent="0.2">
      <c r="A78" s="11"/>
      <c r="B78" s="11"/>
    </row>
    <row r="79" spans="1:2" x14ac:dyDescent="0.2">
      <c r="A79" s="11"/>
      <c r="B79" s="11"/>
    </row>
    <row r="80" spans="1:2" x14ac:dyDescent="0.2">
      <c r="A80" s="11"/>
      <c r="B80" s="11"/>
    </row>
    <row r="81" spans="1:2" x14ac:dyDescent="0.2">
      <c r="A81" s="11"/>
      <c r="B81" s="11"/>
    </row>
    <row r="82" spans="1:2" x14ac:dyDescent="0.2">
      <c r="A82" s="11"/>
      <c r="B82" s="11"/>
    </row>
    <row r="83" spans="1:2" x14ac:dyDescent="0.2">
      <c r="A83" s="11"/>
      <c r="B83" s="11"/>
    </row>
    <row r="84" spans="1:2" x14ac:dyDescent="0.2">
      <c r="A84" s="11"/>
      <c r="B84" s="11"/>
    </row>
    <row r="85" spans="1:2" x14ac:dyDescent="0.2">
      <c r="A85" s="11"/>
      <c r="B85" s="11"/>
    </row>
    <row r="86" spans="1:2" x14ac:dyDescent="0.2">
      <c r="A86" s="11"/>
      <c r="B86" s="11"/>
    </row>
    <row r="87" spans="1:2" x14ac:dyDescent="0.2">
      <c r="A87" s="11"/>
      <c r="B87" s="11"/>
    </row>
    <row r="88" spans="1:2" x14ac:dyDescent="0.2">
      <c r="A88" s="11"/>
      <c r="B88" s="11"/>
    </row>
    <row r="89" spans="1:2" x14ac:dyDescent="0.2">
      <c r="A89" s="11"/>
      <c r="B89" s="11"/>
    </row>
    <row r="90" spans="1:2" x14ac:dyDescent="0.2">
      <c r="A90" s="11"/>
      <c r="B90" s="11"/>
    </row>
    <row r="91" spans="1:2" x14ac:dyDescent="0.2">
      <c r="A91" s="11"/>
      <c r="B91" s="11"/>
    </row>
    <row r="92" spans="1:2" x14ac:dyDescent="0.2">
      <c r="A92" s="11"/>
      <c r="B92" s="11"/>
    </row>
    <row r="93" spans="1:2" x14ac:dyDescent="0.2">
      <c r="A93" s="11"/>
      <c r="B93" s="11"/>
    </row>
    <row r="94" spans="1:2" x14ac:dyDescent="0.2">
      <c r="A94" s="11"/>
      <c r="B94" s="11"/>
    </row>
    <row r="95" spans="1:2" x14ac:dyDescent="0.2">
      <c r="A95" s="11"/>
      <c r="B95" s="11"/>
    </row>
    <row r="96" spans="1:2" x14ac:dyDescent="0.2">
      <c r="A96" s="11"/>
      <c r="B96" s="11"/>
    </row>
    <row r="97" spans="1:2" x14ac:dyDescent="0.2">
      <c r="A97" s="11"/>
      <c r="B97" s="11"/>
    </row>
    <row r="98" spans="1:2" x14ac:dyDescent="0.2">
      <c r="A98" s="11"/>
      <c r="B98" s="11"/>
    </row>
    <row r="99" spans="1:2" x14ac:dyDescent="0.2">
      <c r="A99" s="11"/>
      <c r="B99" s="11"/>
    </row>
    <row r="100" spans="1:2" x14ac:dyDescent="0.2">
      <c r="A100" s="11"/>
      <c r="B100" s="11"/>
    </row>
    <row r="101" spans="1:2" x14ac:dyDescent="0.2">
      <c r="A101" s="11"/>
      <c r="B101" s="11"/>
    </row>
    <row r="102" spans="1:2" x14ac:dyDescent="0.2">
      <c r="A102" s="11"/>
      <c r="B102" s="11"/>
    </row>
    <row r="103" spans="1:2" x14ac:dyDescent="0.2">
      <c r="A103" s="11"/>
      <c r="B103" s="11"/>
    </row>
    <row r="104" spans="1:2" x14ac:dyDescent="0.2">
      <c r="A104" s="11"/>
      <c r="B104" s="11"/>
    </row>
    <row r="105" spans="1:2" x14ac:dyDescent="0.2">
      <c r="A105" s="11"/>
      <c r="B105" s="11"/>
    </row>
    <row r="106" spans="1:2" x14ac:dyDescent="0.2">
      <c r="A106" s="11"/>
      <c r="B106" s="11"/>
    </row>
    <row r="107" spans="1:2" x14ac:dyDescent="0.2">
      <c r="A107" s="11"/>
      <c r="B107" s="11"/>
    </row>
    <row r="108" spans="1:2" x14ac:dyDescent="0.2">
      <c r="A108" s="11"/>
      <c r="B108" s="11"/>
    </row>
    <row r="109" spans="1:2" x14ac:dyDescent="0.2">
      <c r="A109" s="11"/>
      <c r="B109" s="11"/>
    </row>
    <row r="110" spans="1:2" x14ac:dyDescent="0.2">
      <c r="A110" s="11"/>
      <c r="B110" s="11"/>
    </row>
    <row r="111" spans="1:2" x14ac:dyDescent="0.2">
      <c r="A111" s="11"/>
      <c r="B111" s="11"/>
    </row>
    <row r="112" spans="1:2" x14ac:dyDescent="0.2">
      <c r="A112" s="11"/>
      <c r="B112" s="11"/>
    </row>
    <row r="113" spans="1:2" x14ac:dyDescent="0.2">
      <c r="A113" s="11"/>
      <c r="B113" s="11"/>
    </row>
    <row r="114" spans="1:2" x14ac:dyDescent="0.2">
      <c r="A114" s="11"/>
      <c r="B114" s="11"/>
    </row>
    <row r="115" spans="1:2" x14ac:dyDescent="0.2">
      <c r="A115" s="11"/>
      <c r="B115" s="11"/>
    </row>
    <row r="116" spans="1:2" x14ac:dyDescent="0.2">
      <c r="A116" s="11"/>
      <c r="B116" s="11"/>
    </row>
    <row r="117" spans="1:2" x14ac:dyDescent="0.2">
      <c r="A117" s="11"/>
      <c r="B117" s="11"/>
    </row>
    <row r="118" spans="1:2" x14ac:dyDescent="0.2">
      <c r="A118" s="11"/>
      <c r="B118" s="11"/>
    </row>
    <row r="119" spans="1:2" x14ac:dyDescent="0.2">
      <c r="A119" s="11"/>
      <c r="B119" s="11"/>
    </row>
    <row r="120" spans="1:2" x14ac:dyDescent="0.2">
      <c r="A120" s="11"/>
      <c r="B120" s="11"/>
    </row>
    <row r="121" spans="1:2" x14ac:dyDescent="0.2">
      <c r="A121" s="11"/>
      <c r="B121" s="11"/>
    </row>
    <row r="122" spans="1:2" x14ac:dyDescent="0.2">
      <c r="A122" s="11"/>
      <c r="B122" s="11"/>
    </row>
    <row r="123" spans="1:2" x14ac:dyDescent="0.2">
      <c r="A123" s="11"/>
      <c r="B123" s="11"/>
    </row>
    <row r="124" spans="1:2" x14ac:dyDescent="0.2">
      <c r="A124" s="11"/>
      <c r="B124" s="11"/>
    </row>
    <row r="125" spans="1:2" x14ac:dyDescent="0.2">
      <c r="A125" s="11"/>
      <c r="B125" s="11"/>
    </row>
    <row r="126" spans="1:2" x14ac:dyDescent="0.2">
      <c r="A126" s="11"/>
      <c r="B126" s="11"/>
    </row>
    <row r="127" spans="1:2" x14ac:dyDescent="0.2">
      <c r="A127" s="11"/>
      <c r="B127" s="11"/>
    </row>
    <row r="128" spans="1:2" x14ac:dyDescent="0.2">
      <c r="A128" s="11"/>
      <c r="B128" s="11"/>
    </row>
    <row r="129" spans="1:2" x14ac:dyDescent="0.2">
      <c r="A129" s="11"/>
      <c r="B129" s="11"/>
    </row>
    <row r="130" spans="1:2" x14ac:dyDescent="0.2">
      <c r="A130" s="11"/>
      <c r="B130" s="11"/>
    </row>
    <row r="131" spans="1:2" x14ac:dyDescent="0.2">
      <c r="A131" s="11"/>
      <c r="B131" s="11"/>
    </row>
    <row r="132" spans="1:2" x14ac:dyDescent="0.2">
      <c r="A132" s="11"/>
      <c r="B132" s="11"/>
    </row>
    <row r="133" spans="1:2" x14ac:dyDescent="0.2">
      <c r="A133" s="11"/>
      <c r="B133" s="11"/>
    </row>
    <row r="134" spans="1:2" x14ac:dyDescent="0.2">
      <c r="A134" s="11"/>
      <c r="B134" s="11"/>
    </row>
    <row r="135" spans="1:2" x14ac:dyDescent="0.2">
      <c r="A135" s="11"/>
      <c r="B135" s="11"/>
    </row>
    <row r="136" spans="1:2" x14ac:dyDescent="0.2">
      <c r="A136" s="11"/>
      <c r="B136" s="11"/>
    </row>
    <row r="137" spans="1:2" x14ac:dyDescent="0.2">
      <c r="A137" s="11"/>
      <c r="B137" s="11"/>
    </row>
    <row r="138" spans="1:2" x14ac:dyDescent="0.2">
      <c r="A138" s="11"/>
      <c r="B138" s="11"/>
    </row>
    <row r="139" spans="1:2" x14ac:dyDescent="0.2">
      <c r="A139" s="11"/>
      <c r="B139" s="11"/>
    </row>
    <row r="140" spans="1:2" x14ac:dyDescent="0.2">
      <c r="A140" s="11"/>
      <c r="B140" s="11"/>
    </row>
    <row r="141" spans="1:2" x14ac:dyDescent="0.2">
      <c r="A141" s="11"/>
      <c r="B141" s="11"/>
    </row>
    <row r="142" spans="1:2" x14ac:dyDescent="0.2">
      <c r="A142" s="11"/>
      <c r="B142" s="11"/>
    </row>
    <row r="143" spans="1:2" x14ac:dyDescent="0.2">
      <c r="A143" s="11"/>
      <c r="B143" s="11"/>
    </row>
    <row r="144" spans="1:2" x14ac:dyDescent="0.2">
      <c r="A144" s="11"/>
      <c r="B144" s="11"/>
    </row>
    <row r="145" spans="1:2" x14ac:dyDescent="0.2">
      <c r="A145" s="11"/>
      <c r="B145" s="11"/>
    </row>
    <row r="146" spans="1:2" x14ac:dyDescent="0.2">
      <c r="A146" s="11"/>
      <c r="B146" s="11"/>
    </row>
    <row r="147" spans="1:2" x14ac:dyDescent="0.2">
      <c r="A147" s="11"/>
      <c r="B147" s="11"/>
    </row>
    <row r="148" spans="1:2" x14ac:dyDescent="0.2">
      <c r="A148" s="11"/>
      <c r="B148" s="11"/>
    </row>
    <row r="149" spans="1:2" x14ac:dyDescent="0.2">
      <c r="A149" s="11"/>
      <c r="B149" s="11"/>
    </row>
    <row r="150" spans="1:2" x14ac:dyDescent="0.2">
      <c r="A150" s="11"/>
      <c r="B150" s="11"/>
    </row>
    <row r="151" spans="1:2" x14ac:dyDescent="0.2">
      <c r="A151" s="11"/>
      <c r="B151" s="11"/>
    </row>
    <row r="152" spans="1:2" x14ac:dyDescent="0.2">
      <c r="A152" s="11"/>
      <c r="B152" s="11"/>
    </row>
    <row r="153" spans="1:2" x14ac:dyDescent="0.2">
      <c r="A153" s="11"/>
      <c r="B153" s="11"/>
    </row>
    <row r="154" spans="1:2" x14ac:dyDescent="0.2">
      <c r="A154" s="11"/>
      <c r="B154" s="11"/>
    </row>
    <row r="155" spans="1:2" x14ac:dyDescent="0.2">
      <c r="A155" s="11"/>
      <c r="B155" s="11"/>
    </row>
    <row r="156" spans="1:2" x14ac:dyDescent="0.2">
      <c r="A156" s="11"/>
      <c r="B156" s="11"/>
    </row>
    <row r="157" spans="1:2" x14ac:dyDescent="0.2">
      <c r="A157" s="11"/>
      <c r="B157" s="11"/>
    </row>
    <row r="158" spans="1:2" x14ac:dyDescent="0.2">
      <c r="A158" s="11"/>
      <c r="B158" s="11"/>
    </row>
    <row r="159" spans="1:2" x14ac:dyDescent="0.2">
      <c r="A159" s="11"/>
      <c r="B159" s="11"/>
    </row>
    <row r="160" spans="1:2" x14ac:dyDescent="0.2">
      <c r="A160" s="11"/>
      <c r="B160" s="11"/>
    </row>
    <row r="161" spans="1:2" x14ac:dyDescent="0.2">
      <c r="A161" s="11"/>
      <c r="B161" s="11"/>
    </row>
    <row r="162" spans="1:2" x14ac:dyDescent="0.2">
      <c r="A162" s="11"/>
      <c r="B162" s="11"/>
    </row>
    <row r="163" spans="1:2" x14ac:dyDescent="0.2">
      <c r="A163" s="11"/>
      <c r="B163" s="11"/>
    </row>
    <row r="164" spans="1:2" x14ac:dyDescent="0.2">
      <c r="A164" s="11"/>
      <c r="B164" s="11"/>
    </row>
    <row r="165" spans="1:2" x14ac:dyDescent="0.2">
      <c r="A165" s="11"/>
      <c r="B165" s="11"/>
    </row>
    <row r="166" spans="1:2" x14ac:dyDescent="0.2">
      <c r="A166" s="11"/>
      <c r="B166" s="11"/>
    </row>
    <row r="167" spans="1:2" x14ac:dyDescent="0.2">
      <c r="A167" s="11"/>
      <c r="B167" s="11"/>
    </row>
    <row r="168" spans="1:2" x14ac:dyDescent="0.2">
      <c r="A168" s="11"/>
      <c r="B168" s="11"/>
    </row>
    <row r="169" spans="1:2" x14ac:dyDescent="0.2">
      <c r="A169" s="11"/>
      <c r="B169" s="11"/>
    </row>
    <row r="170" spans="1:2" x14ac:dyDescent="0.2">
      <c r="A170" s="11"/>
      <c r="B170" s="11"/>
    </row>
    <row r="171" spans="1:2" x14ac:dyDescent="0.2">
      <c r="A171" s="11"/>
      <c r="B171" s="11"/>
    </row>
    <row r="172" spans="1:2" x14ac:dyDescent="0.2">
      <c r="A172" s="11"/>
      <c r="B172" s="11"/>
    </row>
    <row r="173" spans="1:2" x14ac:dyDescent="0.2">
      <c r="A173" s="11"/>
      <c r="B173" s="11"/>
    </row>
    <row r="174" spans="1:2" x14ac:dyDescent="0.2">
      <c r="A174" s="11"/>
      <c r="B174" s="11"/>
    </row>
    <row r="175" spans="1:2" x14ac:dyDescent="0.2">
      <c r="A175" s="11"/>
      <c r="B175" s="11"/>
    </row>
    <row r="176" spans="1:2" x14ac:dyDescent="0.2">
      <c r="A176" s="11"/>
      <c r="B176" s="11"/>
    </row>
    <row r="177" spans="1:2" x14ac:dyDescent="0.2">
      <c r="A177" s="11"/>
      <c r="B177" s="11"/>
    </row>
    <row r="178" spans="1:2" x14ac:dyDescent="0.2">
      <c r="A178" s="11"/>
      <c r="B178" s="11"/>
    </row>
    <row r="179" spans="1:2" x14ac:dyDescent="0.2">
      <c r="A179" s="11"/>
      <c r="B179" s="11"/>
    </row>
    <row r="180" spans="1:2" x14ac:dyDescent="0.2">
      <c r="A180" s="11"/>
      <c r="B180" s="11"/>
    </row>
    <row r="181" spans="1:2" x14ac:dyDescent="0.2">
      <c r="A181" s="11"/>
      <c r="B181" s="11"/>
    </row>
    <row r="182" spans="1:2" x14ac:dyDescent="0.2">
      <c r="A182" s="11"/>
      <c r="B182" s="11"/>
    </row>
    <row r="183" spans="1:2" x14ac:dyDescent="0.2">
      <c r="A183" s="11"/>
      <c r="B183" s="11"/>
    </row>
    <row r="184" spans="1:2" x14ac:dyDescent="0.2">
      <c r="A184" s="11"/>
      <c r="B184" s="11"/>
    </row>
    <row r="185" spans="1:2" x14ac:dyDescent="0.2">
      <c r="A185" s="11"/>
      <c r="B185" s="11"/>
    </row>
    <row r="186" spans="1:2" x14ac:dyDescent="0.2">
      <c r="A186" s="11"/>
      <c r="B186" s="11"/>
    </row>
    <row r="187" spans="1:2" x14ac:dyDescent="0.2">
      <c r="A187" s="11"/>
      <c r="B187" s="11"/>
    </row>
    <row r="188" spans="1:2" x14ac:dyDescent="0.2">
      <c r="A188" s="11"/>
      <c r="B188" s="11"/>
    </row>
    <row r="189" spans="1:2" x14ac:dyDescent="0.2">
      <c r="A189" s="11"/>
      <c r="B189" s="11"/>
    </row>
    <row r="190" spans="1:2" x14ac:dyDescent="0.2">
      <c r="A190" s="11"/>
      <c r="B190" s="11"/>
    </row>
    <row r="191" spans="1:2" x14ac:dyDescent="0.2">
      <c r="A191" s="11"/>
      <c r="B191" s="11"/>
    </row>
    <row r="192" spans="1:2" x14ac:dyDescent="0.2">
      <c r="A192" s="11"/>
      <c r="B192" s="11"/>
    </row>
    <row r="193" spans="1:2" x14ac:dyDescent="0.2">
      <c r="A193" s="11"/>
      <c r="B193" s="11"/>
    </row>
    <row r="194" spans="1:2" x14ac:dyDescent="0.2">
      <c r="A194" s="11"/>
      <c r="B194" s="11"/>
    </row>
    <row r="195" spans="1:2" x14ac:dyDescent="0.2">
      <c r="A195" s="11"/>
      <c r="B195" s="11"/>
    </row>
    <row r="196" spans="1:2" x14ac:dyDescent="0.2">
      <c r="A196" s="11"/>
      <c r="B196" s="11"/>
    </row>
    <row r="197" spans="1:2" x14ac:dyDescent="0.2">
      <c r="A197" s="11"/>
      <c r="B197" s="11"/>
    </row>
    <row r="198" spans="1:2" x14ac:dyDescent="0.2">
      <c r="A198" s="11"/>
      <c r="B198" s="11"/>
    </row>
    <row r="199" spans="1:2" x14ac:dyDescent="0.2">
      <c r="A199" s="11"/>
      <c r="B199" s="11"/>
    </row>
    <row r="200" spans="1:2" x14ac:dyDescent="0.2">
      <c r="A200" s="11"/>
      <c r="B200" s="11"/>
    </row>
    <row r="201" spans="1:2" x14ac:dyDescent="0.2">
      <c r="A201" s="11"/>
      <c r="B201" s="11"/>
    </row>
    <row r="202" spans="1:2" x14ac:dyDescent="0.2">
      <c r="A202" s="11"/>
      <c r="B202" s="11"/>
    </row>
    <row r="203" spans="1:2" x14ac:dyDescent="0.2">
      <c r="A203" s="11"/>
      <c r="B203" s="11"/>
    </row>
    <row r="204" spans="1:2" x14ac:dyDescent="0.2">
      <c r="A204" s="11"/>
      <c r="B204" s="11"/>
    </row>
    <row r="205" spans="1:2" x14ac:dyDescent="0.2">
      <c r="A205" s="11"/>
      <c r="B205" s="11"/>
    </row>
    <row r="206" spans="1:2" x14ac:dyDescent="0.2">
      <c r="A206" s="11"/>
      <c r="B206" s="11"/>
    </row>
    <row r="207" spans="1:2" x14ac:dyDescent="0.2">
      <c r="A207" s="11"/>
      <c r="B207" s="11"/>
    </row>
    <row r="208" spans="1:2" x14ac:dyDescent="0.2">
      <c r="A208" s="11"/>
      <c r="B208" s="11"/>
    </row>
    <row r="209" spans="1:2" x14ac:dyDescent="0.2">
      <c r="A209" s="11"/>
      <c r="B209" s="11"/>
    </row>
    <row r="210" spans="1:2" x14ac:dyDescent="0.2">
      <c r="A210" s="11"/>
      <c r="B210" s="11"/>
    </row>
    <row r="211" spans="1:2" x14ac:dyDescent="0.2">
      <c r="A211" s="11"/>
      <c r="B211" s="11"/>
    </row>
    <row r="212" spans="1:2" x14ac:dyDescent="0.2">
      <c r="A212" s="11"/>
      <c r="B212" s="11"/>
    </row>
    <row r="213" spans="1:2" x14ac:dyDescent="0.2">
      <c r="A213" s="11"/>
      <c r="B213" s="11"/>
    </row>
    <row r="214" spans="1:2" x14ac:dyDescent="0.2">
      <c r="A214" s="11"/>
      <c r="B214" s="11"/>
    </row>
    <row r="215" spans="1:2" x14ac:dyDescent="0.2">
      <c r="A215" s="11"/>
      <c r="B215" s="11"/>
    </row>
    <row r="216" spans="1:2" x14ac:dyDescent="0.2">
      <c r="A216" s="11"/>
      <c r="B216" s="11"/>
    </row>
    <row r="217" spans="1:2" x14ac:dyDescent="0.2">
      <c r="A217" s="11"/>
      <c r="B217" s="11"/>
    </row>
    <row r="218" spans="1:2" x14ac:dyDescent="0.2">
      <c r="A218" s="11"/>
      <c r="B218" s="11"/>
    </row>
    <row r="219" spans="1:2" x14ac:dyDescent="0.2">
      <c r="A219" s="11"/>
      <c r="B219" s="11"/>
    </row>
    <row r="220" spans="1:2" x14ac:dyDescent="0.2">
      <c r="A220" s="11"/>
      <c r="B220" s="11"/>
    </row>
    <row r="221" spans="1:2" x14ac:dyDescent="0.2">
      <c r="A221" s="11"/>
      <c r="B221" s="11"/>
    </row>
    <row r="222" spans="1:2" x14ac:dyDescent="0.2">
      <c r="A222" s="11"/>
      <c r="B222" s="11"/>
    </row>
    <row r="223" spans="1:2" x14ac:dyDescent="0.2">
      <c r="A223" s="11"/>
      <c r="B223" s="11"/>
    </row>
    <row r="224" spans="1:2" x14ac:dyDescent="0.2">
      <c r="A224" s="11"/>
      <c r="B224" s="11"/>
    </row>
    <row r="225" spans="1:2" x14ac:dyDescent="0.2">
      <c r="A225" s="11"/>
      <c r="B225" s="11"/>
    </row>
    <row r="226" spans="1:2" x14ac:dyDescent="0.2">
      <c r="A226" s="11"/>
      <c r="B226" s="11"/>
    </row>
    <row r="227" spans="1:2" x14ac:dyDescent="0.2">
      <c r="A227" s="11"/>
      <c r="B227" s="11"/>
    </row>
    <row r="228" spans="1:2" x14ac:dyDescent="0.2">
      <c r="A228" s="11"/>
      <c r="B228" s="11"/>
    </row>
    <row r="229" spans="1:2" x14ac:dyDescent="0.2">
      <c r="A229" s="11"/>
      <c r="B229" s="11"/>
    </row>
    <row r="230" spans="1:2" x14ac:dyDescent="0.2">
      <c r="A230" s="11"/>
      <c r="B230" s="11"/>
    </row>
    <row r="231" spans="1:2" x14ac:dyDescent="0.2">
      <c r="A231" s="11"/>
      <c r="B231" s="11"/>
    </row>
    <row r="232" spans="1:2" x14ac:dyDescent="0.2">
      <c r="A232" s="11"/>
      <c r="B232" s="11"/>
    </row>
    <row r="233" spans="1:2" x14ac:dyDescent="0.2">
      <c r="A233" s="11"/>
      <c r="B233" s="11"/>
    </row>
    <row r="234" spans="1:2" x14ac:dyDescent="0.2">
      <c r="A234" s="11"/>
      <c r="B234" s="11"/>
    </row>
    <row r="235" spans="1:2" x14ac:dyDescent="0.2">
      <c r="A235" s="11"/>
      <c r="B235" s="11"/>
    </row>
    <row r="236" spans="1:2" x14ac:dyDescent="0.2">
      <c r="A236" s="11"/>
      <c r="B236" s="11"/>
    </row>
    <row r="237" spans="1:2" x14ac:dyDescent="0.2">
      <c r="A237" s="11"/>
      <c r="B237" s="11"/>
    </row>
    <row r="238" spans="1:2" x14ac:dyDescent="0.2">
      <c r="A238" s="11"/>
      <c r="B238" s="11"/>
    </row>
    <row r="239" spans="1:2" x14ac:dyDescent="0.2">
      <c r="A239" s="11"/>
      <c r="B239" s="11"/>
    </row>
    <row r="240" spans="1:2" x14ac:dyDescent="0.2">
      <c r="A240" s="11"/>
      <c r="B240" s="11"/>
    </row>
    <row r="241" spans="1:2" x14ac:dyDescent="0.2">
      <c r="A241" s="11"/>
      <c r="B241" s="11"/>
    </row>
    <row r="242" spans="1:2" x14ac:dyDescent="0.2">
      <c r="A242" s="11"/>
      <c r="B242" s="11"/>
    </row>
    <row r="243" spans="1:2" x14ac:dyDescent="0.2">
      <c r="A243" s="11"/>
      <c r="B243" s="11"/>
    </row>
    <row r="244" spans="1:2" x14ac:dyDescent="0.2">
      <c r="A244" s="11"/>
      <c r="B244" s="11"/>
    </row>
    <row r="245" spans="1:2" x14ac:dyDescent="0.2">
      <c r="A245" s="11"/>
      <c r="B245" s="11"/>
    </row>
    <row r="246" spans="1:2" x14ac:dyDescent="0.2">
      <c r="A246" s="11"/>
      <c r="B246" s="11"/>
    </row>
    <row r="247" spans="1:2" x14ac:dyDescent="0.2">
      <c r="A247" s="11"/>
      <c r="B247" s="11"/>
    </row>
    <row r="248" spans="1:2" x14ac:dyDescent="0.2">
      <c r="A248" s="11"/>
      <c r="B248" s="11"/>
    </row>
    <row r="249" spans="1:2" x14ac:dyDescent="0.2">
      <c r="A249" s="11"/>
      <c r="B249" s="11"/>
    </row>
    <row r="250" spans="1:2" x14ac:dyDescent="0.2">
      <c r="A250" s="11"/>
      <c r="B250" s="11"/>
    </row>
    <row r="251" spans="1:2" x14ac:dyDescent="0.2">
      <c r="A251" s="11"/>
      <c r="B251" s="11"/>
    </row>
    <row r="252" spans="1:2" x14ac:dyDescent="0.2">
      <c r="A252" s="11"/>
      <c r="B252" s="11"/>
    </row>
    <row r="253" spans="1:2" x14ac:dyDescent="0.2">
      <c r="A253" s="11"/>
      <c r="B253" s="11"/>
    </row>
    <row r="254" spans="1:2" x14ac:dyDescent="0.2">
      <c r="A254" s="11"/>
      <c r="B254" s="11"/>
    </row>
    <row r="255" spans="1:2" x14ac:dyDescent="0.2">
      <c r="A255" s="11"/>
      <c r="B255" s="11"/>
    </row>
    <row r="256" spans="1:2" x14ac:dyDescent="0.2">
      <c r="A256" s="11"/>
      <c r="B256" s="11"/>
    </row>
    <row r="257" spans="1:2" x14ac:dyDescent="0.2">
      <c r="A257" s="11"/>
      <c r="B257" s="11"/>
    </row>
    <row r="258" spans="1:2" x14ac:dyDescent="0.2">
      <c r="A258" s="11"/>
      <c r="B258" s="11"/>
    </row>
    <row r="259" spans="1:2" x14ac:dyDescent="0.2">
      <c r="A259" s="11"/>
      <c r="B259" s="11"/>
    </row>
    <row r="260" spans="1:2" x14ac:dyDescent="0.2">
      <c r="A260" s="11"/>
      <c r="B260" s="11"/>
    </row>
    <row r="261" spans="1:2" x14ac:dyDescent="0.2">
      <c r="A261" s="11"/>
      <c r="B261" s="11"/>
    </row>
    <row r="262" spans="1:2" x14ac:dyDescent="0.2">
      <c r="A262" s="11"/>
      <c r="B262" s="11"/>
    </row>
    <row r="263" spans="1:2" x14ac:dyDescent="0.2">
      <c r="A263" s="11"/>
      <c r="B263" s="11"/>
    </row>
    <row r="264" spans="1:2" x14ac:dyDescent="0.2">
      <c r="A264" s="11"/>
      <c r="B264" s="11"/>
    </row>
    <row r="265" spans="1:2" x14ac:dyDescent="0.2">
      <c r="A265" s="11"/>
      <c r="B265" s="11"/>
    </row>
    <row r="266" spans="1:2" x14ac:dyDescent="0.2">
      <c r="A266" s="11"/>
      <c r="B266" s="11"/>
    </row>
    <row r="267" spans="1:2" x14ac:dyDescent="0.2">
      <c r="A267" s="11"/>
      <c r="B267" s="11"/>
    </row>
    <row r="268" spans="1:2" x14ac:dyDescent="0.2">
      <c r="A268" s="11"/>
      <c r="B268" s="11"/>
    </row>
    <row r="269" spans="1:2" x14ac:dyDescent="0.2">
      <c r="A269" s="11"/>
      <c r="B269" s="11"/>
    </row>
    <row r="270" spans="1:2" x14ac:dyDescent="0.2">
      <c r="A270" s="11"/>
      <c r="B270" s="11"/>
    </row>
    <row r="271" spans="1:2" x14ac:dyDescent="0.2">
      <c r="A271" s="11"/>
      <c r="B271" s="11"/>
    </row>
    <row r="272" spans="1:2" x14ac:dyDescent="0.2">
      <c r="A272" s="11"/>
      <c r="B272" s="11"/>
    </row>
    <row r="273" spans="1:2" x14ac:dyDescent="0.2">
      <c r="A273" s="11"/>
      <c r="B273" s="11"/>
    </row>
    <row r="274" spans="1:2" x14ac:dyDescent="0.2">
      <c r="A274" s="11"/>
      <c r="B274" s="11"/>
    </row>
    <row r="275" spans="1:2" x14ac:dyDescent="0.2">
      <c r="A275" s="11"/>
      <c r="B275" s="11"/>
    </row>
    <row r="276" spans="1:2" x14ac:dyDescent="0.2">
      <c r="A276" s="11"/>
      <c r="B276" s="11"/>
    </row>
    <row r="277" spans="1:2" x14ac:dyDescent="0.2">
      <c r="A277" s="11"/>
      <c r="B277" s="11"/>
    </row>
    <row r="278" spans="1:2" x14ac:dyDescent="0.2">
      <c r="A278" s="11"/>
      <c r="B278" s="11"/>
    </row>
    <row r="279" spans="1:2" x14ac:dyDescent="0.2">
      <c r="A279" s="11"/>
      <c r="B279" s="11"/>
    </row>
    <row r="280" spans="1:2" x14ac:dyDescent="0.2">
      <c r="A280" s="11"/>
      <c r="B280" s="11"/>
    </row>
    <row r="281" spans="1:2" x14ac:dyDescent="0.2">
      <c r="A281" s="11"/>
      <c r="B281" s="11"/>
    </row>
    <row r="282" spans="1:2" x14ac:dyDescent="0.2">
      <c r="A282" s="11"/>
      <c r="B282" s="11"/>
    </row>
    <row r="283" spans="1:2" x14ac:dyDescent="0.2">
      <c r="A283" s="11"/>
      <c r="B283" s="11"/>
    </row>
    <row r="284" spans="1:2" x14ac:dyDescent="0.2">
      <c r="A284" s="11"/>
      <c r="B284" s="11"/>
    </row>
    <row r="285" spans="1:2" x14ac:dyDescent="0.2">
      <c r="A285" s="11"/>
      <c r="B285" s="11"/>
    </row>
    <row r="286" spans="1:2" x14ac:dyDescent="0.2">
      <c r="A286" s="11"/>
      <c r="B286" s="11"/>
    </row>
    <row r="287" spans="1:2" x14ac:dyDescent="0.2">
      <c r="A287" s="11"/>
      <c r="B287" s="11"/>
    </row>
    <row r="288" spans="1:2" x14ac:dyDescent="0.2">
      <c r="A288" s="11"/>
      <c r="B288" s="11"/>
    </row>
    <row r="289" spans="1:2" x14ac:dyDescent="0.2">
      <c r="A289" s="11"/>
      <c r="B289" s="11"/>
    </row>
    <row r="290" spans="1:2" x14ac:dyDescent="0.2">
      <c r="A290" s="11"/>
      <c r="B290" s="11"/>
    </row>
    <row r="291" spans="1:2" x14ac:dyDescent="0.2">
      <c r="A291" s="11"/>
      <c r="B291" s="11"/>
    </row>
    <row r="292" spans="1:2" x14ac:dyDescent="0.2">
      <c r="A292" s="11"/>
      <c r="B292" s="11"/>
    </row>
    <row r="293" spans="1:2" x14ac:dyDescent="0.2">
      <c r="A293" s="11"/>
      <c r="B293" s="11"/>
    </row>
    <row r="294" spans="1:2" x14ac:dyDescent="0.2">
      <c r="A294" s="11"/>
      <c r="B294" s="11"/>
    </row>
    <row r="295" spans="1:2" x14ac:dyDescent="0.2">
      <c r="A295" s="11"/>
      <c r="B295" s="11"/>
    </row>
    <row r="296" spans="1:2" x14ac:dyDescent="0.2">
      <c r="A296" s="11"/>
      <c r="B296" s="11"/>
    </row>
    <row r="297" spans="1:2" x14ac:dyDescent="0.2">
      <c r="A297" s="11"/>
      <c r="B297" s="11"/>
    </row>
    <row r="298" spans="1:2" x14ac:dyDescent="0.2">
      <c r="A298" s="11"/>
      <c r="B298" s="11"/>
    </row>
    <row r="299" spans="1:2" x14ac:dyDescent="0.2">
      <c r="A299" s="11"/>
      <c r="B299" s="11"/>
    </row>
    <row r="300" spans="1:2" x14ac:dyDescent="0.2">
      <c r="A300" s="11"/>
      <c r="B300" s="11"/>
    </row>
    <row r="301" spans="1:2" x14ac:dyDescent="0.2">
      <c r="A301" s="11"/>
      <c r="B301" s="11"/>
    </row>
    <row r="302" spans="1:2" x14ac:dyDescent="0.2">
      <c r="A302" s="11"/>
      <c r="B302" s="11"/>
    </row>
    <row r="303" spans="1:2" x14ac:dyDescent="0.2">
      <c r="A303" s="11"/>
      <c r="B303" s="11"/>
    </row>
    <row r="304" spans="1:2" x14ac:dyDescent="0.2">
      <c r="A304" s="11"/>
      <c r="B304" s="11"/>
    </row>
    <row r="305" spans="1:2" x14ac:dyDescent="0.2">
      <c r="A305" s="11"/>
      <c r="B305" s="11"/>
    </row>
    <row r="306" spans="1:2" x14ac:dyDescent="0.2">
      <c r="A306" s="11"/>
      <c r="B306" s="11"/>
    </row>
    <row r="307" spans="1:2" x14ac:dyDescent="0.2">
      <c r="A307" s="11"/>
      <c r="B307" s="11"/>
    </row>
    <row r="308" spans="1:2" x14ac:dyDescent="0.2">
      <c r="A308" s="11"/>
      <c r="B308" s="11"/>
    </row>
    <row r="309" spans="1:2" x14ac:dyDescent="0.2">
      <c r="A309" s="11"/>
      <c r="B309" s="11"/>
    </row>
    <row r="310" spans="1:2" x14ac:dyDescent="0.2">
      <c r="A310" s="11"/>
      <c r="B310" s="11"/>
    </row>
    <row r="311" spans="1:2" x14ac:dyDescent="0.2">
      <c r="A311" s="11"/>
      <c r="B311" s="11"/>
    </row>
    <row r="312" spans="1:2" x14ac:dyDescent="0.2">
      <c r="A312" s="11"/>
      <c r="B312" s="11"/>
    </row>
    <row r="313" spans="1:2" x14ac:dyDescent="0.2">
      <c r="A313" s="11"/>
      <c r="B313" s="11"/>
    </row>
    <row r="314" spans="1:2" x14ac:dyDescent="0.2">
      <c r="A314" s="11"/>
      <c r="B314" s="11"/>
    </row>
    <row r="315" spans="1:2" x14ac:dyDescent="0.2">
      <c r="A315" s="11"/>
      <c r="B315" s="11"/>
    </row>
    <row r="316" spans="1:2" x14ac:dyDescent="0.2">
      <c r="A316" s="11"/>
      <c r="B316" s="11"/>
    </row>
    <row r="317" spans="1:2" x14ac:dyDescent="0.2">
      <c r="A317" s="11"/>
      <c r="B317" s="11"/>
    </row>
    <row r="318" spans="1:2" x14ac:dyDescent="0.2">
      <c r="A318" s="11"/>
      <c r="B318" s="11"/>
    </row>
    <row r="319" spans="1:2" x14ac:dyDescent="0.2">
      <c r="A319" s="11"/>
      <c r="B319" s="11"/>
    </row>
    <row r="320" spans="1:2" x14ac:dyDescent="0.2">
      <c r="A320" s="11"/>
      <c r="B320" s="11"/>
    </row>
    <row r="321" spans="1:2" x14ac:dyDescent="0.2">
      <c r="A321" s="11"/>
      <c r="B321" s="11"/>
    </row>
    <row r="322" spans="1:2" x14ac:dyDescent="0.2">
      <c r="A322" s="11"/>
      <c r="B322" s="11"/>
    </row>
    <row r="323" spans="1:2" x14ac:dyDescent="0.2">
      <c r="A323" s="11"/>
      <c r="B323" s="11"/>
    </row>
    <row r="324" spans="1:2" x14ac:dyDescent="0.2">
      <c r="A324" s="11"/>
      <c r="B324" s="11"/>
    </row>
    <row r="325" spans="1:2" x14ac:dyDescent="0.2">
      <c r="A325" s="11"/>
      <c r="B325" s="11"/>
    </row>
    <row r="326" spans="1:2" x14ac:dyDescent="0.2">
      <c r="A326" s="11"/>
      <c r="B326" s="11"/>
    </row>
    <row r="327" spans="1:2" x14ac:dyDescent="0.2">
      <c r="A327" s="11"/>
      <c r="B327" s="11"/>
    </row>
    <row r="328" spans="1:2" x14ac:dyDescent="0.2">
      <c r="A328" s="11"/>
      <c r="B328" s="11"/>
    </row>
    <row r="329" spans="1:2" x14ac:dyDescent="0.2">
      <c r="A329" s="11"/>
      <c r="B329" s="11"/>
    </row>
    <row r="330" spans="1:2" x14ac:dyDescent="0.2">
      <c r="A330" s="11"/>
      <c r="B330" s="11"/>
    </row>
    <row r="331" spans="1:2" x14ac:dyDescent="0.2">
      <c r="A331" s="11"/>
      <c r="B331" s="11"/>
    </row>
    <row r="332" spans="1:2" x14ac:dyDescent="0.2">
      <c r="A332" s="11"/>
      <c r="B332" s="11"/>
    </row>
    <row r="333" spans="1:2" x14ac:dyDescent="0.2">
      <c r="A333" s="11"/>
      <c r="B333" s="11"/>
    </row>
    <row r="334" spans="1:2" x14ac:dyDescent="0.2">
      <c r="A334" s="11"/>
      <c r="B334" s="11"/>
    </row>
    <row r="335" spans="1:2" x14ac:dyDescent="0.2">
      <c r="A335" s="11"/>
      <c r="B335" s="11"/>
    </row>
    <row r="336" spans="1:2" x14ac:dyDescent="0.2">
      <c r="A336" s="11"/>
      <c r="B336" s="11"/>
    </row>
    <row r="337" spans="1:2" x14ac:dyDescent="0.2">
      <c r="A337" s="11"/>
      <c r="B337" s="11"/>
    </row>
    <row r="338" spans="1:2" x14ac:dyDescent="0.2">
      <c r="A338" s="11"/>
      <c r="B338" s="11"/>
    </row>
    <row r="339" spans="1:2" x14ac:dyDescent="0.2">
      <c r="A339" s="11"/>
      <c r="B339" s="11"/>
    </row>
    <row r="340" spans="1:2" x14ac:dyDescent="0.2">
      <c r="A340" s="11"/>
      <c r="B340" s="11"/>
    </row>
    <row r="341" spans="1:2" x14ac:dyDescent="0.2">
      <c r="A341" s="11"/>
      <c r="B341" s="11"/>
    </row>
    <row r="342" spans="1:2" x14ac:dyDescent="0.2">
      <c r="A342" s="11"/>
      <c r="B342" s="11"/>
    </row>
    <row r="343" spans="1:2" x14ac:dyDescent="0.2">
      <c r="A343" s="11"/>
      <c r="B343" s="11"/>
    </row>
    <row r="344" spans="1:2" x14ac:dyDescent="0.2">
      <c r="A344" s="11"/>
      <c r="B344" s="11"/>
    </row>
    <row r="345" spans="1:2" x14ac:dyDescent="0.2">
      <c r="A345" s="11"/>
      <c r="B345" s="11"/>
    </row>
    <row r="346" spans="1:2" x14ac:dyDescent="0.2">
      <c r="A346" s="11"/>
      <c r="B346" s="11"/>
    </row>
    <row r="347" spans="1:2" x14ac:dyDescent="0.2">
      <c r="A347" s="11"/>
      <c r="B347" s="11"/>
    </row>
    <row r="348" spans="1:2" x14ac:dyDescent="0.2">
      <c r="A348" s="11"/>
      <c r="B348" s="11"/>
    </row>
    <row r="349" spans="1:2" x14ac:dyDescent="0.2">
      <c r="A349" s="11"/>
      <c r="B349" s="11"/>
    </row>
    <row r="350" spans="1:2" x14ac:dyDescent="0.2">
      <c r="A350" s="11"/>
      <c r="B350" s="11"/>
    </row>
    <row r="351" spans="1:2" x14ac:dyDescent="0.2">
      <c r="A351" s="11"/>
      <c r="B351" s="11"/>
    </row>
    <row r="352" spans="1:2" x14ac:dyDescent="0.2">
      <c r="A352" s="11"/>
      <c r="B352" s="11"/>
    </row>
    <row r="353" spans="1:2" x14ac:dyDescent="0.2">
      <c r="A353" s="11"/>
      <c r="B353" s="11"/>
    </row>
    <row r="354" spans="1:2" x14ac:dyDescent="0.2">
      <c r="A354" s="11"/>
      <c r="B354" s="11"/>
    </row>
    <row r="355" spans="1:2" x14ac:dyDescent="0.2">
      <c r="A355" s="11"/>
      <c r="B355" s="11"/>
    </row>
    <row r="356" spans="1:2" x14ac:dyDescent="0.2">
      <c r="A356" s="11"/>
      <c r="B356" s="11"/>
    </row>
    <row r="357" spans="1:2" x14ac:dyDescent="0.2">
      <c r="A357" s="11"/>
      <c r="B357" s="11"/>
    </row>
    <row r="358" spans="1:2" x14ac:dyDescent="0.2">
      <c r="A358" s="11"/>
      <c r="B358" s="11"/>
    </row>
    <row r="359" spans="1:2" x14ac:dyDescent="0.2">
      <c r="A359" s="11"/>
      <c r="B359" s="11"/>
    </row>
    <row r="360" spans="1:2" x14ac:dyDescent="0.2">
      <c r="A360" s="11"/>
      <c r="B360" s="11"/>
    </row>
    <row r="361" spans="1:2" x14ac:dyDescent="0.2">
      <c r="A361" s="11"/>
      <c r="B361" s="11"/>
    </row>
    <row r="362" spans="1:2" x14ac:dyDescent="0.2">
      <c r="A362" s="11"/>
      <c r="B362" s="11"/>
    </row>
    <row r="363" spans="1:2" x14ac:dyDescent="0.2">
      <c r="A363" s="11"/>
      <c r="B363" s="11"/>
    </row>
    <row r="364" spans="1:2" x14ac:dyDescent="0.2">
      <c r="A364" s="11"/>
      <c r="B364" s="11"/>
    </row>
    <row r="365" spans="1:2" x14ac:dyDescent="0.2">
      <c r="A365" s="11"/>
      <c r="B365" s="11"/>
    </row>
    <row r="366" spans="1:2" x14ac:dyDescent="0.2">
      <c r="A366" s="11"/>
      <c r="B366" s="11"/>
    </row>
    <row r="367" spans="1:2" x14ac:dyDescent="0.2">
      <c r="A367" s="11"/>
      <c r="B367" s="11"/>
    </row>
    <row r="368" spans="1:2" x14ac:dyDescent="0.2">
      <c r="A368" s="11"/>
      <c r="B368" s="11"/>
    </row>
    <row r="369" spans="1:2" x14ac:dyDescent="0.2">
      <c r="A369" s="11"/>
      <c r="B369" s="11"/>
    </row>
    <row r="370" spans="1:2" x14ac:dyDescent="0.2">
      <c r="A370" s="11"/>
      <c r="B370" s="11"/>
    </row>
    <row r="371" spans="1:2" x14ac:dyDescent="0.2">
      <c r="A371" s="11"/>
      <c r="B371" s="11"/>
    </row>
    <row r="372" spans="1:2" x14ac:dyDescent="0.2">
      <c r="A372" s="11"/>
      <c r="B372" s="11"/>
    </row>
    <row r="373" spans="1:2" x14ac:dyDescent="0.2">
      <c r="A373" s="11"/>
      <c r="B373" s="11"/>
    </row>
    <row r="374" spans="1:2" x14ac:dyDescent="0.2">
      <c r="A374" s="11"/>
      <c r="B374" s="11"/>
    </row>
    <row r="375" spans="1:2" x14ac:dyDescent="0.2">
      <c r="A375" s="11"/>
      <c r="B375" s="11"/>
    </row>
    <row r="376" spans="1:2" x14ac:dyDescent="0.2">
      <c r="A376" s="11"/>
      <c r="B376" s="11"/>
    </row>
    <row r="377" spans="1:2" x14ac:dyDescent="0.2">
      <c r="A377" s="11"/>
      <c r="B377" s="11"/>
    </row>
    <row r="378" spans="1:2" x14ac:dyDescent="0.2">
      <c r="A378" s="11"/>
      <c r="B378" s="11"/>
    </row>
    <row r="379" spans="1:2" x14ac:dyDescent="0.2">
      <c r="A379" s="11"/>
      <c r="B379" s="11"/>
    </row>
    <row r="380" spans="1:2" x14ac:dyDescent="0.2">
      <c r="A380" s="11"/>
      <c r="B380" s="11"/>
    </row>
    <row r="381" spans="1:2" x14ac:dyDescent="0.2">
      <c r="A381" s="11"/>
      <c r="B381" s="11"/>
    </row>
    <row r="382" spans="1:2" x14ac:dyDescent="0.2">
      <c r="A382" s="11"/>
      <c r="B382" s="11"/>
    </row>
    <row r="383" spans="1:2" x14ac:dyDescent="0.2">
      <c r="A383" s="11"/>
      <c r="B383" s="11"/>
    </row>
    <row r="384" spans="1:2" x14ac:dyDescent="0.2">
      <c r="A384" s="11"/>
      <c r="B384" s="11"/>
    </row>
    <row r="385" spans="1:2" x14ac:dyDescent="0.2">
      <c r="A385" s="11"/>
      <c r="B385" s="11"/>
    </row>
    <row r="386" spans="1:2" x14ac:dyDescent="0.2">
      <c r="A386" s="11"/>
      <c r="B386" s="11"/>
    </row>
    <row r="387" spans="1:2" x14ac:dyDescent="0.2">
      <c r="A387" s="11"/>
      <c r="B387" s="11"/>
    </row>
    <row r="388" spans="1:2" x14ac:dyDescent="0.2">
      <c r="A388" s="11"/>
      <c r="B388" s="11"/>
    </row>
    <row r="389" spans="1:2" x14ac:dyDescent="0.2">
      <c r="A389" s="11"/>
      <c r="B389" s="11"/>
    </row>
    <row r="390" spans="1:2" x14ac:dyDescent="0.2">
      <c r="A390" s="11"/>
      <c r="B390" s="11"/>
    </row>
    <row r="391" spans="1:2" x14ac:dyDescent="0.2">
      <c r="A391" s="11"/>
      <c r="B391" s="11"/>
    </row>
    <row r="392" spans="1:2" x14ac:dyDescent="0.2">
      <c r="A392" s="11"/>
      <c r="B392" s="11"/>
    </row>
    <row r="393" spans="1:2" x14ac:dyDescent="0.2">
      <c r="A393" s="11"/>
      <c r="B393" s="11"/>
    </row>
    <row r="394" spans="1:2" x14ac:dyDescent="0.2">
      <c r="A394" s="11"/>
      <c r="B394" s="11"/>
    </row>
    <row r="395" spans="1:2" x14ac:dyDescent="0.2">
      <c r="A395" s="11"/>
      <c r="B395" s="11"/>
    </row>
    <row r="396" spans="1:2" x14ac:dyDescent="0.2">
      <c r="A396" s="11"/>
      <c r="B396" s="11"/>
    </row>
    <row r="397" spans="1:2" x14ac:dyDescent="0.2">
      <c r="A397" s="11"/>
      <c r="B397" s="11"/>
    </row>
    <row r="398" spans="1:2" x14ac:dyDescent="0.2">
      <c r="A398" s="11"/>
      <c r="B398" s="11"/>
    </row>
    <row r="399" spans="1:2" x14ac:dyDescent="0.2">
      <c r="A399" s="11"/>
      <c r="B399" s="11"/>
    </row>
    <row r="400" spans="1:2" x14ac:dyDescent="0.2">
      <c r="A400" s="11"/>
      <c r="B400" s="11"/>
    </row>
    <row r="401" spans="1:2" x14ac:dyDescent="0.2">
      <c r="A401" s="11"/>
      <c r="B401" s="11"/>
    </row>
    <row r="402" spans="1:2" x14ac:dyDescent="0.2">
      <c r="A402" s="11"/>
      <c r="B402" s="11"/>
    </row>
    <row r="403" spans="1:2" x14ac:dyDescent="0.2">
      <c r="A403" s="11"/>
      <c r="B403" s="11"/>
    </row>
    <row r="404" spans="1:2" x14ac:dyDescent="0.2">
      <c r="A404" s="11"/>
      <c r="B404" s="11"/>
    </row>
    <row r="405" spans="1:2" x14ac:dyDescent="0.2">
      <c r="A405" s="11"/>
      <c r="B405" s="11"/>
    </row>
    <row r="406" spans="1:2" x14ac:dyDescent="0.2">
      <c r="A406" s="11"/>
      <c r="B406" s="11"/>
    </row>
    <row r="407" spans="1:2" x14ac:dyDescent="0.2">
      <c r="A407" s="11"/>
      <c r="B407" s="11"/>
    </row>
    <row r="408" spans="1:2" x14ac:dyDescent="0.2">
      <c r="A408" s="11"/>
      <c r="B408" s="11"/>
    </row>
    <row r="409" spans="1:2" x14ac:dyDescent="0.2">
      <c r="A409" s="11"/>
      <c r="B409" s="11"/>
    </row>
    <row r="410" spans="1:2" x14ac:dyDescent="0.2">
      <c r="A410" s="11"/>
      <c r="B410" s="11"/>
    </row>
    <row r="411" spans="1:2" x14ac:dyDescent="0.2">
      <c r="A411" s="11"/>
      <c r="B411" s="11"/>
    </row>
    <row r="412" spans="1:2" x14ac:dyDescent="0.2">
      <c r="A412" s="11"/>
      <c r="B412" s="11"/>
    </row>
    <row r="413" spans="1:2" x14ac:dyDescent="0.2">
      <c r="A413" s="11"/>
      <c r="B413" s="11"/>
    </row>
    <row r="414" spans="1:2" x14ac:dyDescent="0.2">
      <c r="A414" s="11"/>
      <c r="B414" s="11"/>
    </row>
    <row r="415" spans="1:2" x14ac:dyDescent="0.2">
      <c r="A415" s="11"/>
      <c r="B415" s="11"/>
    </row>
    <row r="416" spans="1:2" x14ac:dyDescent="0.2">
      <c r="A416" s="11"/>
      <c r="B416" s="11"/>
    </row>
    <row r="417" spans="1:2" x14ac:dyDescent="0.2">
      <c r="A417" s="11"/>
      <c r="B417" s="11"/>
    </row>
    <row r="418" spans="1:2" x14ac:dyDescent="0.2">
      <c r="A418" s="11"/>
      <c r="B418" s="11"/>
    </row>
    <row r="419" spans="1:2" x14ac:dyDescent="0.2">
      <c r="A419" s="11"/>
      <c r="B419" s="11"/>
    </row>
    <row r="420" spans="1:2" x14ac:dyDescent="0.2">
      <c r="A420" s="11"/>
      <c r="B420" s="11"/>
    </row>
    <row r="421" spans="1:2" x14ac:dyDescent="0.2">
      <c r="A421" s="11"/>
      <c r="B421" s="11"/>
    </row>
    <row r="422" spans="1:2" x14ac:dyDescent="0.2">
      <c r="A422" s="11"/>
      <c r="B422" s="11"/>
    </row>
    <row r="423" spans="1:2" x14ac:dyDescent="0.2">
      <c r="A423" s="11"/>
      <c r="B423" s="11"/>
    </row>
    <row r="424" spans="1:2" x14ac:dyDescent="0.2">
      <c r="A424" s="11"/>
      <c r="B424" s="11"/>
    </row>
    <row r="425" spans="1:2" x14ac:dyDescent="0.2">
      <c r="A425" s="11"/>
      <c r="B425" s="11"/>
    </row>
    <row r="426" spans="1:2" x14ac:dyDescent="0.2">
      <c r="A426" s="11"/>
      <c r="B426" s="11"/>
    </row>
    <row r="427" spans="1:2" x14ac:dyDescent="0.2">
      <c r="A427" s="11"/>
      <c r="B427" s="11"/>
    </row>
    <row r="428" spans="1:2" x14ac:dyDescent="0.2">
      <c r="A428" s="11"/>
      <c r="B428" s="11"/>
    </row>
    <row r="429" spans="1:2" x14ac:dyDescent="0.2">
      <c r="A429" s="11"/>
      <c r="B429" s="11"/>
    </row>
    <row r="430" spans="1:2" x14ac:dyDescent="0.2">
      <c r="A430" s="11"/>
      <c r="B430" s="11"/>
    </row>
    <row r="431" spans="1:2" x14ac:dyDescent="0.2">
      <c r="A431" s="11"/>
      <c r="B431" s="11"/>
    </row>
    <row r="432" spans="1:2" x14ac:dyDescent="0.2">
      <c r="A432" s="11"/>
      <c r="B432" s="11"/>
    </row>
    <row r="433" spans="1:2" x14ac:dyDescent="0.2">
      <c r="A433" s="11"/>
      <c r="B433" s="11"/>
    </row>
    <row r="434" spans="1:2" x14ac:dyDescent="0.2">
      <c r="A434" s="11"/>
      <c r="B434" s="11"/>
    </row>
    <row r="435" spans="1:2" x14ac:dyDescent="0.2">
      <c r="A435" s="11"/>
      <c r="B435" s="11"/>
    </row>
    <row r="436" spans="1:2" x14ac:dyDescent="0.2">
      <c r="A436" s="11"/>
      <c r="B436" s="11"/>
    </row>
    <row r="437" spans="1:2" x14ac:dyDescent="0.2">
      <c r="A437" s="11"/>
      <c r="B437" s="11"/>
    </row>
    <row r="438" spans="1:2" x14ac:dyDescent="0.2">
      <c r="A438" s="11"/>
      <c r="B438" s="11"/>
    </row>
    <row r="439" spans="1:2" x14ac:dyDescent="0.2">
      <c r="A439" s="11"/>
      <c r="B439" s="11"/>
    </row>
    <row r="440" spans="1:2" x14ac:dyDescent="0.2">
      <c r="A440" s="11"/>
      <c r="B440" s="11"/>
    </row>
    <row r="441" spans="1:2" x14ac:dyDescent="0.2">
      <c r="A441" s="11"/>
      <c r="B441" s="11"/>
    </row>
    <row r="442" spans="1:2" x14ac:dyDescent="0.2">
      <c r="A442" s="11"/>
      <c r="B442" s="11"/>
    </row>
    <row r="443" spans="1:2" x14ac:dyDescent="0.2">
      <c r="A443" s="11"/>
      <c r="B443" s="11"/>
    </row>
    <row r="444" spans="1:2" x14ac:dyDescent="0.2">
      <c r="A444" s="11"/>
      <c r="B444" s="11"/>
    </row>
    <row r="445" spans="1:2" x14ac:dyDescent="0.2">
      <c r="A445" s="11"/>
      <c r="B445" s="11"/>
    </row>
    <row r="446" spans="1:2" x14ac:dyDescent="0.2">
      <c r="A446" s="11"/>
      <c r="B446" s="11"/>
    </row>
    <row r="447" spans="1:2" x14ac:dyDescent="0.2">
      <c r="A447" s="11"/>
      <c r="B447" s="11"/>
    </row>
    <row r="448" spans="1:2" x14ac:dyDescent="0.2">
      <c r="A448" s="11"/>
      <c r="B448" s="11"/>
    </row>
    <row r="449" spans="1:2" x14ac:dyDescent="0.2">
      <c r="A449" s="11"/>
      <c r="B449" s="11"/>
    </row>
    <row r="450" spans="1:2" x14ac:dyDescent="0.2">
      <c r="A450" s="11"/>
      <c r="B450" s="11"/>
    </row>
    <row r="451" spans="1:2" x14ac:dyDescent="0.2">
      <c r="A451" s="11"/>
      <c r="B451" s="11"/>
    </row>
    <row r="452" spans="1:2" x14ac:dyDescent="0.2">
      <c r="A452" s="11"/>
      <c r="B452" s="11"/>
    </row>
    <row r="453" spans="1:2" x14ac:dyDescent="0.2">
      <c r="A453" s="11"/>
      <c r="B453" s="11"/>
    </row>
    <row r="454" spans="1:2" x14ac:dyDescent="0.2">
      <c r="A454" s="11"/>
      <c r="B454" s="11"/>
    </row>
    <row r="455" spans="1:2" x14ac:dyDescent="0.2">
      <c r="A455" s="11"/>
      <c r="B455" s="11"/>
    </row>
    <row r="456" spans="1:2" x14ac:dyDescent="0.2">
      <c r="A456" s="11"/>
      <c r="B456" s="11"/>
    </row>
    <row r="457" spans="1:2" x14ac:dyDescent="0.2">
      <c r="A457" s="11"/>
      <c r="B457" s="11"/>
    </row>
    <row r="458" spans="1:2" x14ac:dyDescent="0.2">
      <c r="A458" s="11"/>
      <c r="B458" s="11"/>
    </row>
    <row r="459" spans="1:2" x14ac:dyDescent="0.2">
      <c r="A459" s="11"/>
      <c r="B459" s="11"/>
    </row>
    <row r="460" spans="1:2" x14ac:dyDescent="0.2">
      <c r="A460" s="11"/>
      <c r="B460" s="11"/>
    </row>
    <row r="461" spans="1:2" x14ac:dyDescent="0.2">
      <c r="A461" s="11"/>
      <c r="B461" s="11"/>
    </row>
    <row r="462" spans="1:2" x14ac:dyDescent="0.2">
      <c r="A462" s="11"/>
      <c r="B462" s="11"/>
    </row>
    <row r="463" spans="1:2" x14ac:dyDescent="0.2">
      <c r="A463" s="11"/>
      <c r="B463" s="11"/>
    </row>
    <row r="464" spans="1:2" x14ac:dyDescent="0.2">
      <c r="A464" s="11"/>
      <c r="B464" s="11"/>
    </row>
    <row r="465" spans="1:2" x14ac:dyDescent="0.2">
      <c r="A465" s="11"/>
      <c r="B465" s="11"/>
    </row>
    <row r="466" spans="1:2" x14ac:dyDescent="0.2">
      <c r="A466" s="11"/>
      <c r="B466" s="11"/>
    </row>
    <row r="467" spans="1:2" x14ac:dyDescent="0.2">
      <c r="A467" s="11"/>
      <c r="B467" s="11"/>
    </row>
    <row r="468" spans="1:2" x14ac:dyDescent="0.2">
      <c r="A468" s="11"/>
      <c r="B468" s="11"/>
    </row>
    <row r="469" spans="1:2" x14ac:dyDescent="0.2">
      <c r="A469" s="11"/>
      <c r="B469" s="11"/>
    </row>
    <row r="470" spans="1:2" x14ac:dyDescent="0.2">
      <c r="A470" s="11"/>
      <c r="B470" s="11"/>
    </row>
    <row r="471" spans="1:2" x14ac:dyDescent="0.2">
      <c r="A471" s="11"/>
      <c r="B471" s="11"/>
    </row>
    <row r="472" spans="1:2" x14ac:dyDescent="0.2">
      <c r="A472" s="11"/>
      <c r="B472" s="11"/>
    </row>
    <row r="473" spans="1:2" x14ac:dyDescent="0.2">
      <c r="A473" s="11"/>
      <c r="B473" s="11"/>
    </row>
    <row r="474" spans="1:2" x14ac:dyDescent="0.2">
      <c r="A474" s="11"/>
      <c r="B474" s="11"/>
    </row>
    <row r="475" spans="1:2" x14ac:dyDescent="0.2">
      <c r="A475" s="11"/>
      <c r="B475" s="11"/>
    </row>
    <row r="476" spans="1:2" x14ac:dyDescent="0.2">
      <c r="A476" s="11"/>
      <c r="B476" s="11"/>
    </row>
    <row r="477" spans="1:2" x14ac:dyDescent="0.2">
      <c r="A477" s="11"/>
      <c r="B477" s="11"/>
    </row>
    <row r="478" spans="1:2" x14ac:dyDescent="0.2">
      <c r="A478" s="11"/>
      <c r="B478" s="11"/>
    </row>
    <row r="479" spans="1:2" x14ac:dyDescent="0.2">
      <c r="A479" s="11"/>
      <c r="B479" s="11"/>
    </row>
    <row r="480" spans="1:2" x14ac:dyDescent="0.2">
      <c r="A480" s="11"/>
      <c r="B480" s="11"/>
    </row>
    <row r="481" spans="1:2" x14ac:dyDescent="0.2">
      <c r="A481" s="11"/>
      <c r="B481" s="11"/>
    </row>
    <row r="482" spans="1:2" x14ac:dyDescent="0.2">
      <c r="A482" s="11"/>
      <c r="B482" s="11"/>
    </row>
    <row r="483" spans="1:2" x14ac:dyDescent="0.2">
      <c r="A483" s="11"/>
      <c r="B483" s="11"/>
    </row>
    <row r="484" spans="1:2" x14ac:dyDescent="0.2">
      <c r="A484" s="11"/>
      <c r="B484" s="11"/>
    </row>
    <row r="485" spans="1:2" x14ac:dyDescent="0.2">
      <c r="A485" s="11"/>
      <c r="B485" s="11"/>
    </row>
    <row r="486" spans="1:2" x14ac:dyDescent="0.2">
      <c r="A486" s="11"/>
      <c r="B486" s="11"/>
    </row>
    <row r="487" spans="1:2" x14ac:dyDescent="0.2">
      <c r="A487" s="11"/>
      <c r="B487" s="11"/>
    </row>
    <row r="488" spans="1:2" x14ac:dyDescent="0.2">
      <c r="A488" s="11"/>
      <c r="B488" s="11"/>
    </row>
    <row r="489" spans="1:2" x14ac:dyDescent="0.2">
      <c r="A489" s="11"/>
      <c r="B489" s="11"/>
    </row>
    <row r="490" spans="1:2" x14ac:dyDescent="0.2">
      <c r="A490" s="11"/>
      <c r="B490" s="11"/>
    </row>
    <row r="491" spans="1:2" x14ac:dyDescent="0.2">
      <c r="A491" s="11"/>
      <c r="B491" s="11"/>
    </row>
    <row r="492" spans="1:2" x14ac:dyDescent="0.2">
      <c r="A492" s="11"/>
      <c r="B492" s="11"/>
    </row>
    <row r="493" spans="1:2" x14ac:dyDescent="0.2">
      <c r="A493" s="11"/>
      <c r="B493" s="11"/>
    </row>
    <row r="494" spans="1:2" x14ac:dyDescent="0.2">
      <c r="A494" s="11"/>
      <c r="B494" s="11"/>
    </row>
    <row r="495" spans="1:2" x14ac:dyDescent="0.2">
      <c r="A495" s="11"/>
      <c r="B495" s="11"/>
    </row>
    <row r="496" spans="1:2" x14ac:dyDescent="0.2">
      <c r="A496" s="11"/>
      <c r="B496" s="11"/>
    </row>
    <row r="497" spans="1:2" x14ac:dyDescent="0.2">
      <c r="A497" s="11"/>
      <c r="B497" s="11"/>
    </row>
    <row r="498" spans="1:2" x14ac:dyDescent="0.2">
      <c r="A498" s="11"/>
      <c r="B498" s="11"/>
    </row>
    <row r="499" spans="1:2" x14ac:dyDescent="0.2">
      <c r="A499" s="11"/>
      <c r="B499" s="11"/>
    </row>
    <row r="500" spans="1:2" x14ac:dyDescent="0.2">
      <c r="A500" s="11"/>
      <c r="B500" s="11"/>
    </row>
    <row r="501" spans="1:2" x14ac:dyDescent="0.2">
      <c r="A501" s="11"/>
      <c r="B501" s="11"/>
    </row>
    <row r="502" spans="1:2" x14ac:dyDescent="0.2">
      <c r="A502" s="11"/>
      <c r="B502" s="11"/>
    </row>
    <row r="503" spans="1:2" x14ac:dyDescent="0.2">
      <c r="A503" s="11"/>
      <c r="B503" s="11"/>
    </row>
    <row r="504" spans="1:2" x14ac:dyDescent="0.2">
      <c r="A504" s="11"/>
      <c r="B504" s="11"/>
    </row>
    <row r="505" spans="1:2" x14ac:dyDescent="0.2">
      <c r="A505" s="11"/>
      <c r="B505" s="11"/>
    </row>
    <row r="506" spans="1:2" x14ac:dyDescent="0.2">
      <c r="A506" s="11"/>
      <c r="B506" s="11"/>
    </row>
    <row r="507" spans="1:2" x14ac:dyDescent="0.2">
      <c r="A507" s="11"/>
      <c r="B507" s="11"/>
    </row>
    <row r="508" spans="1:2" x14ac:dyDescent="0.2">
      <c r="A508" s="11"/>
      <c r="B508" s="11"/>
    </row>
    <row r="509" spans="1:2" x14ac:dyDescent="0.2">
      <c r="A509" s="11"/>
      <c r="B509" s="11"/>
    </row>
    <row r="510" spans="1:2" x14ac:dyDescent="0.2">
      <c r="A510" s="11"/>
      <c r="B510" s="11"/>
    </row>
    <row r="511" spans="1:2" x14ac:dyDescent="0.2">
      <c r="A511" s="11"/>
      <c r="B511" s="11"/>
    </row>
    <row r="512" spans="1:2" x14ac:dyDescent="0.2">
      <c r="A512" s="11"/>
      <c r="B512" s="11"/>
    </row>
    <row r="513" spans="1:2" x14ac:dyDescent="0.2">
      <c r="A513" s="11"/>
      <c r="B513" s="11"/>
    </row>
    <row r="514" spans="1:2" x14ac:dyDescent="0.2">
      <c r="A514" s="11"/>
      <c r="B514" s="11"/>
    </row>
    <row r="515" spans="1:2" x14ac:dyDescent="0.2">
      <c r="A515" s="11"/>
      <c r="B515" s="11"/>
    </row>
    <row r="516" spans="1:2" x14ac:dyDescent="0.2">
      <c r="A516" s="11"/>
      <c r="B516" s="11"/>
    </row>
    <row r="517" spans="1:2" x14ac:dyDescent="0.2">
      <c r="A517" s="11"/>
      <c r="B517" s="11"/>
    </row>
    <row r="518" spans="1:2" x14ac:dyDescent="0.2">
      <c r="A518" s="11"/>
      <c r="B518" s="11"/>
    </row>
    <row r="519" spans="1:2" x14ac:dyDescent="0.2">
      <c r="A519" s="11"/>
      <c r="B519" s="11"/>
    </row>
    <row r="520" spans="1:2" x14ac:dyDescent="0.2">
      <c r="A520" s="11"/>
      <c r="B520" s="11"/>
    </row>
    <row r="521" spans="1:2" x14ac:dyDescent="0.2">
      <c r="A521" s="11"/>
      <c r="B521" s="11"/>
    </row>
    <row r="522" spans="1:2" x14ac:dyDescent="0.2">
      <c r="A522" s="11"/>
      <c r="B522" s="11"/>
    </row>
    <row r="523" spans="1:2" x14ac:dyDescent="0.2">
      <c r="A523" s="11"/>
      <c r="B523" s="11"/>
    </row>
    <row r="524" spans="1:2" x14ac:dyDescent="0.2">
      <c r="A524" s="11"/>
      <c r="B524" s="11"/>
    </row>
    <row r="525" spans="1:2" x14ac:dyDescent="0.2">
      <c r="A525" s="11"/>
      <c r="B525" s="11"/>
    </row>
    <row r="526" spans="1:2" x14ac:dyDescent="0.2">
      <c r="A526" s="11"/>
      <c r="B526" s="11"/>
    </row>
    <row r="527" spans="1:2" x14ac:dyDescent="0.2">
      <c r="A527" s="11"/>
      <c r="B527" s="11"/>
    </row>
    <row r="528" spans="1:2" x14ac:dyDescent="0.2">
      <c r="A528" s="11"/>
      <c r="B528" s="11"/>
    </row>
    <row r="529" spans="1:2" x14ac:dyDescent="0.2">
      <c r="A529" s="11"/>
      <c r="B529" s="11"/>
    </row>
    <row r="530" spans="1:2" x14ac:dyDescent="0.2">
      <c r="A530" s="11"/>
      <c r="B530" s="11"/>
    </row>
    <row r="531" spans="1:2" x14ac:dyDescent="0.2">
      <c r="A531" s="11"/>
      <c r="B531" s="11"/>
    </row>
    <row r="532" spans="1:2" x14ac:dyDescent="0.2">
      <c r="A532" s="11"/>
      <c r="B532" s="11"/>
    </row>
    <row r="533" spans="1:2" x14ac:dyDescent="0.2">
      <c r="A533" s="11"/>
      <c r="B533" s="11"/>
    </row>
    <row r="534" spans="1:2" x14ac:dyDescent="0.2">
      <c r="A534" s="11"/>
      <c r="B534" s="11"/>
    </row>
    <row r="535" spans="1:2" x14ac:dyDescent="0.2">
      <c r="A535" s="11"/>
      <c r="B535" s="11"/>
    </row>
    <row r="536" spans="1:2" x14ac:dyDescent="0.2">
      <c r="A536" s="11"/>
      <c r="B536" s="11"/>
    </row>
    <row r="537" spans="1:2" x14ac:dyDescent="0.2">
      <c r="A537" s="11"/>
      <c r="B537" s="11"/>
    </row>
    <row r="538" spans="1:2" x14ac:dyDescent="0.2">
      <c r="A538" s="11"/>
      <c r="B538" s="11"/>
    </row>
    <row r="539" spans="1:2" x14ac:dyDescent="0.2">
      <c r="A539" s="11"/>
      <c r="B539" s="11"/>
    </row>
    <row r="540" spans="1:2" x14ac:dyDescent="0.2">
      <c r="A540" s="11"/>
      <c r="B540" s="11"/>
    </row>
    <row r="541" spans="1:2" x14ac:dyDescent="0.2">
      <c r="A541" s="11"/>
      <c r="B541" s="11"/>
    </row>
    <row r="542" spans="1:2" x14ac:dyDescent="0.2">
      <c r="A542" s="11"/>
      <c r="B542" s="11"/>
    </row>
    <row r="543" spans="1:2" x14ac:dyDescent="0.2">
      <c r="A543" s="11"/>
      <c r="B543" s="11"/>
    </row>
    <row r="544" spans="1:2" x14ac:dyDescent="0.2">
      <c r="A544" s="11"/>
      <c r="B544" s="11"/>
    </row>
    <row r="545" spans="1:2" x14ac:dyDescent="0.2">
      <c r="A545" s="11"/>
      <c r="B545" s="11"/>
    </row>
    <row r="546" spans="1:2" x14ac:dyDescent="0.2">
      <c r="A546" s="11"/>
      <c r="B546" s="11"/>
    </row>
    <row r="547" spans="1:2" x14ac:dyDescent="0.2">
      <c r="A547" s="11"/>
      <c r="B547" s="11"/>
    </row>
    <row r="548" spans="1:2" x14ac:dyDescent="0.2">
      <c r="A548" s="11"/>
      <c r="B548" s="11"/>
    </row>
    <row r="549" spans="1:2" x14ac:dyDescent="0.2">
      <c r="A549" s="11"/>
      <c r="B549" s="11"/>
    </row>
    <row r="550" spans="1:2" x14ac:dyDescent="0.2">
      <c r="A550" s="11"/>
      <c r="B550" s="11"/>
    </row>
    <row r="551" spans="1:2" x14ac:dyDescent="0.2">
      <c r="A551" s="11"/>
      <c r="B551" s="11"/>
    </row>
    <row r="552" spans="1:2" x14ac:dyDescent="0.2">
      <c r="A552" s="11"/>
      <c r="B552" s="11"/>
    </row>
    <row r="553" spans="1:2" x14ac:dyDescent="0.2">
      <c r="A553" s="11"/>
      <c r="B553" s="11"/>
    </row>
    <row r="554" spans="1:2" x14ac:dyDescent="0.2">
      <c r="A554" s="11"/>
      <c r="B554" s="11"/>
    </row>
    <row r="555" spans="1:2" x14ac:dyDescent="0.2">
      <c r="A555" s="11"/>
      <c r="B555" s="11"/>
    </row>
    <row r="556" spans="1:2" x14ac:dyDescent="0.2">
      <c r="A556" s="11"/>
      <c r="B556" s="11"/>
    </row>
    <row r="557" spans="1:2" x14ac:dyDescent="0.2">
      <c r="A557" s="11"/>
      <c r="B557" s="11"/>
    </row>
    <row r="558" spans="1:2" x14ac:dyDescent="0.2">
      <c r="A558" s="11"/>
      <c r="B558" s="11"/>
    </row>
    <row r="559" spans="1:2" x14ac:dyDescent="0.2">
      <c r="A559" s="11"/>
      <c r="B559" s="11"/>
    </row>
    <row r="560" spans="1:2" x14ac:dyDescent="0.2">
      <c r="A560" s="11"/>
      <c r="B560" s="11"/>
    </row>
    <row r="561" spans="1:2" x14ac:dyDescent="0.2">
      <c r="A561" s="11"/>
      <c r="B561" s="11"/>
    </row>
    <row r="562" spans="1:2" x14ac:dyDescent="0.2">
      <c r="A562" s="11"/>
      <c r="B562" s="11"/>
    </row>
    <row r="563" spans="1:2" x14ac:dyDescent="0.2">
      <c r="A563" s="11"/>
      <c r="B563" s="11"/>
    </row>
    <row r="564" spans="1:2" x14ac:dyDescent="0.2">
      <c r="A564" s="11"/>
      <c r="B564" s="11"/>
    </row>
    <row r="565" spans="1:2" x14ac:dyDescent="0.2">
      <c r="A565" s="11"/>
      <c r="B565" s="11"/>
    </row>
    <row r="566" spans="1:2" x14ac:dyDescent="0.2">
      <c r="A566" s="11"/>
      <c r="B566" s="11"/>
    </row>
    <row r="567" spans="1:2" x14ac:dyDescent="0.2">
      <c r="A567" s="11"/>
      <c r="B567" s="11"/>
    </row>
    <row r="568" spans="1:2" x14ac:dyDescent="0.2">
      <c r="A568" s="11"/>
      <c r="B568" s="11"/>
    </row>
    <row r="569" spans="1:2" x14ac:dyDescent="0.2">
      <c r="A569" s="11"/>
      <c r="B569" s="11"/>
    </row>
    <row r="570" spans="1:2" x14ac:dyDescent="0.2">
      <c r="A570" s="11"/>
      <c r="B570" s="11"/>
    </row>
    <row r="571" spans="1:2" x14ac:dyDescent="0.2">
      <c r="A571" s="11"/>
      <c r="B571" s="11"/>
    </row>
    <row r="572" spans="1:2" x14ac:dyDescent="0.2">
      <c r="A572" s="11"/>
      <c r="B572" s="11"/>
    </row>
    <row r="573" spans="1:2" x14ac:dyDescent="0.2">
      <c r="A573" s="11"/>
      <c r="B573" s="11"/>
    </row>
    <row r="574" spans="1:2" x14ac:dyDescent="0.2">
      <c r="A574" s="11"/>
      <c r="B574" s="11"/>
    </row>
    <row r="575" spans="1:2" x14ac:dyDescent="0.2">
      <c r="A575" s="11"/>
      <c r="B575" s="11"/>
    </row>
    <row r="576" spans="1:2" x14ac:dyDescent="0.2">
      <c r="A576" s="11"/>
      <c r="B576" s="11"/>
    </row>
    <row r="577" spans="1:2" x14ac:dyDescent="0.2">
      <c r="A577" s="11"/>
      <c r="B577" s="11"/>
    </row>
    <row r="578" spans="1:2" x14ac:dyDescent="0.2">
      <c r="A578" s="11"/>
      <c r="B578" s="11"/>
    </row>
    <row r="579" spans="1:2" x14ac:dyDescent="0.2">
      <c r="A579" s="11"/>
      <c r="B579" s="11"/>
    </row>
    <row r="580" spans="1:2" x14ac:dyDescent="0.2">
      <c r="A580" s="11"/>
      <c r="B580" s="11"/>
    </row>
    <row r="581" spans="1:2" x14ac:dyDescent="0.2">
      <c r="A581" s="11"/>
      <c r="B581" s="11"/>
    </row>
    <row r="582" spans="1:2" x14ac:dyDescent="0.2">
      <c r="A582" s="11"/>
      <c r="B582" s="11"/>
    </row>
    <row r="583" spans="1:2" x14ac:dyDescent="0.2">
      <c r="A583" s="11"/>
      <c r="B583" s="11"/>
    </row>
    <row r="584" spans="1:2" x14ac:dyDescent="0.2">
      <c r="A584" s="11"/>
      <c r="B584" s="11"/>
    </row>
    <row r="585" spans="1:2" x14ac:dyDescent="0.2">
      <c r="A585" s="11"/>
      <c r="B585" s="11"/>
    </row>
    <row r="586" spans="1:2" x14ac:dyDescent="0.2">
      <c r="A586" s="11"/>
      <c r="B586" s="11"/>
    </row>
    <row r="587" spans="1:2" x14ac:dyDescent="0.2">
      <c r="A587" s="11"/>
      <c r="B587" s="11"/>
    </row>
    <row r="588" spans="1:2" x14ac:dyDescent="0.2">
      <c r="A588" s="11"/>
      <c r="B588" s="11"/>
    </row>
    <row r="589" spans="1:2" x14ac:dyDescent="0.2">
      <c r="A589" s="11"/>
      <c r="B589" s="11"/>
    </row>
    <row r="590" spans="1:2" x14ac:dyDescent="0.2">
      <c r="A590" s="11"/>
      <c r="B590" s="11"/>
    </row>
    <row r="591" spans="1:2" x14ac:dyDescent="0.2">
      <c r="A591" s="11"/>
      <c r="B591" s="11"/>
    </row>
    <row r="592" spans="1:2" x14ac:dyDescent="0.2">
      <c r="A592" s="11"/>
      <c r="B592" s="11"/>
    </row>
    <row r="593" spans="1:2" x14ac:dyDescent="0.2">
      <c r="A593" s="11"/>
      <c r="B593" s="11"/>
    </row>
    <row r="594" spans="1:2" x14ac:dyDescent="0.2">
      <c r="A594" s="11"/>
      <c r="B594" s="11"/>
    </row>
    <row r="595" spans="1:2" x14ac:dyDescent="0.2">
      <c r="A595" s="11"/>
      <c r="B595" s="11"/>
    </row>
    <row r="596" spans="1:2" x14ac:dyDescent="0.2">
      <c r="A596" s="11"/>
      <c r="B596" s="11"/>
    </row>
    <row r="597" spans="1:2" x14ac:dyDescent="0.2">
      <c r="A597" s="11"/>
      <c r="B597" s="11"/>
    </row>
    <row r="598" spans="1:2" x14ac:dyDescent="0.2">
      <c r="A598" s="11"/>
      <c r="B598" s="11"/>
    </row>
    <row r="599" spans="1:2" x14ac:dyDescent="0.2">
      <c r="A599" s="11"/>
      <c r="B599" s="11"/>
    </row>
    <row r="600" spans="1:2" x14ac:dyDescent="0.2">
      <c r="A600" s="11"/>
      <c r="B600" s="11"/>
    </row>
    <row r="601" spans="1:2" x14ac:dyDescent="0.2">
      <c r="A601" s="11"/>
      <c r="B601" s="11"/>
    </row>
    <row r="602" spans="1:2" x14ac:dyDescent="0.2">
      <c r="A602" s="11"/>
      <c r="B602" s="11"/>
    </row>
    <row r="603" spans="1:2" x14ac:dyDescent="0.2">
      <c r="A603" s="11"/>
      <c r="B603" s="11"/>
    </row>
    <row r="604" spans="1:2" x14ac:dyDescent="0.2">
      <c r="A604" s="11"/>
      <c r="B604" s="11"/>
    </row>
    <row r="605" spans="1:2" x14ac:dyDescent="0.2">
      <c r="A605" s="11"/>
      <c r="B605" s="11"/>
    </row>
    <row r="606" spans="1:2" x14ac:dyDescent="0.2">
      <c r="A606" s="11"/>
      <c r="B606" s="11"/>
    </row>
    <row r="607" spans="1:2" x14ac:dyDescent="0.2">
      <c r="A607" s="11"/>
      <c r="B607" s="11"/>
    </row>
    <row r="608" spans="1:2" x14ac:dyDescent="0.2">
      <c r="A608" s="11"/>
      <c r="B608" s="11"/>
    </row>
    <row r="609" spans="1:2" x14ac:dyDescent="0.2">
      <c r="A609" s="11"/>
      <c r="B609" s="11"/>
    </row>
    <row r="610" spans="1:2" x14ac:dyDescent="0.2">
      <c r="A610" s="11"/>
      <c r="B610" s="11"/>
    </row>
    <row r="611" spans="1:2" x14ac:dyDescent="0.2">
      <c r="A611" s="11"/>
      <c r="B611" s="11"/>
    </row>
    <row r="612" spans="1:2" x14ac:dyDescent="0.2">
      <c r="A612" s="11"/>
      <c r="B612" s="11"/>
    </row>
    <row r="613" spans="1:2" x14ac:dyDescent="0.2">
      <c r="A613" s="11"/>
      <c r="B613" s="11"/>
    </row>
    <row r="614" spans="1:2" x14ac:dyDescent="0.2">
      <c r="A614" s="11"/>
      <c r="B614" s="11"/>
    </row>
    <row r="615" spans="1:2" x14ac:dyDescent="0.2">
      <c r="A615" s="11"/>
      <c r="B615" s="11"/>
    </row>
    <row r="616" spans="1:2" x14ac:dyDescent="0.2">
      <c r="A616" s="11"/>
      <c r="B616" s="11"/>
    </row>
    <row r="617" spans="1:2" x14ac:dyDescent="0.2">
      <c r="A617" s="11"/>
      <c r="B617" s="11"/>
    </row>
    <row r="618" spans="1:2" x14ac:dyDescent="0.2">
      <c r="A618" s="11"/>
      <c r="B618" s="11"/>
    </row>
    <row r="619" spans="1:2" x14ac:dyDescent="0.2">
      <c r="A619" s="11"/>
      <c r="B619" s="11"/>
    </row>
    <row r="620" spans="1:2" x14ac:dyDescent="0.2">
      <c r="A620" s="11"/>
      <c r="B620" s="11"/>
    </row>
    <row r="621" spans="1:2" x14ac:dyDescent="0.2">
      <c r="A621" s="11"/>
      <c r="B621" s="11"/>
    </row>
    <row r="622" spans="1:2" x14ac:dyDescent="0.2">
      <c r="A622" s="11"/>
      <c r="B622" s="11"/>
    </row>
    <row r="623" spans="1:2" x14ac:dyDescent="0.2">
      <c r="A623" s="11"/>
      <c r="B623" s="11"/>
    </row>
    <row r="624" spans="1:2" x14ac:dyDescent="0.2">
      <c r="A624" s="11"/>
      <c r="B624" s="11"/>
    </row>
    <row r="625" spans="1:2" x14ac:dyDescent="0.2">
      <c r="A625" s="11"/>
      <c r="B625" s="11"/>
    </row>
    <row r="626" spans="1:2" x14ac:dyDescent="0.2">
      <c r="A626" s="11"/>
      <c r="B626" s="11"/>
    </row>
    <row r="627" spans="1:2" x14ac:dyDescent="0.2">
      <c r="A627" s="11"/>
      <c r="B627" s="11"/>
    </row>
    <row r="628" spans="1:2" x14ac:dyDescent="0.2">
      <c r="A628" s="11"/>
      <c r="B628" s="11"/>
    </row>
    <row r="629" spans="1:2" x14ac:dyDescent="0.2">
      <c r="A629" s="11"/>
      <c r="B629" s="11"/>
    </row>
    <row r="630" spans="1:2" x14ac:dyDescent="0.2">
      <c r="A630" s="11"/>
      <c r="B630" s="11"/>
    </row>
    <row r="631" spans="1:2" x14ac:dyDescent="0.2">
      <c r="A631" s="11"/>
      <c r="B631" s="11"/>
    </row>
    <row r="632" spans="1:2" x14ac:dyDescent="0.2">
      <c r="A632" s="11"/>
      <c r="B632" s="11"/>
    </row>
    <row r="633" spans="1:2" x14ac:dyDescent="0.2">
      <c r="A633" s="11"/>
      <c r="B633" s="11"/>
    </row>
    <row r="634" spans="1:2" x14ac:dyDescent="0.2">
      <c r="A634" s="11"/>
      <c r="B634" s="11"/>
    </row>
    <row r="635" spans="1:2" x14ac:dyDescent="0.2">
      <c r="A635" s="11"/>
      <c r="B635" s="11"/>
    </row>
    <row r="636" spans="1:2" x14ac:dyDescent="0.2">
      <c r="A636" s="11"/>
      <c r="B636" s="11"/>
    </row>
    <row r="637" spans="1:2" x14ac:dyDescent="0.2">
      <c r="A637" s="11"/>
      <c r="B637" s="11"/>
    </row>
    <row r="638" spans="1:2" x14ac:dyDescent="0.2">
      <c r="A638" s="11"/>
      <c r="B638" s="11"/>
    </row>
    <row r="639" spans="1:2" x14ac:dyDescent="0.2">
      <c r="A639" s="11"/>
      <c r="B639" s="11"/>
    </row>
    <row r="640" spans="1:2" x14ac:dyDescent="0.2">
      <c r="A640" s="11"/>
      <c r="B640" s="11"/>
    </row>
    <row r="641" spans="1:2" x14ac:dyDescent="0.2">
      <c r="A641" s="11"/>
      <c r="B641" s="11"/>
    </row>
    <row r="642" spans="1:2" x14ac:dyDescent="0.2">
      <c r="A642" s="11"/>
      <c r="B642" s="11"/>
    </row>
    <row r="643" spans="1:2" x14ac:dyDescent="0.2">
      <c r="A643" s="11"/>
      <c r="B643" s="11"/>
    </row>
    <row r="644" spans="1:2" x14ac:dyDescent="0.2">
      <c r="A644" s="11"/>
      <c r="B644" s="11"/>
    </row>
    <row r="645" spans="1:2" x14ac:dyDescent="0.2">
      <c r="A645" s="11"/>
      <c r="B645" s="11"/>
    </row>
    <row r="646" spans="1:2" x14ac:dyDescent="0.2">
      <c r="A646" s="11"/>
      <c r="B646" s="11"/>
    </row>
    <row r="647" spans="1:2" x14ac:dyDescent="0.2">
      <c r="A647" s="11"/>
      <c r="B647" s="11"/>
    </row>
    <row r="648" spans="1:2" x14ac:dyDescent="0.2">
      <c r="A648" s="11"/>
      <c r="B648" s="11"/>
    </row>
    <row r="649" spans="1:2" x14ac:dyDescent="0.2">
      <c r="A649" s="11"/>
      <c r="B649" s="11"/>
    </row>
    <row r="650" spans="1:2" x14ac:dyDescent="0.2">
      <c r="A650" s="11"/>
      <c r="B650" s="11"/>
    </row>
    <row r="651" spans="1:2" x14ac:dyDescent="0.2">
      <c r="A651" s="11"/>
      <c r="B651" s="11"/>
    </row>
    <row r="652" spans="1:2" x14ac:dyDescent="0.2">
      <c r="A652" s="11"/>
      <c r="B652" s="11"/>
    </row>
    <row r="653" spans="1:2" x14ac:dyDescent="0.2">
      <c r="A653" s="11"/>
      <c r="B653" s="11"/>
    </row>
    <row r="654" spans="1:2" x14ac:dyDescent="0.2">
      <c r="A654" s="11"/>
      <c r="B654" s="11"/>
    </row>
    <row r="655" spans="1:2" x14ac:dyDescent="0.2">
      <c r="A655" s="11"/>
      <c r="B655" s="11"/>
    </row>
    <row r="656" spans="1:2" x14ac:dyDescent="0.2">
      <c r="A656" s="11"/>
      <c r="B656" s="11"/>
    </row>
    <row r="657" spans="1:2" x14ac:dyDescent="0.2">
      <c r="A657" s="11"/>
      <c r="B657" s="11"/>
    </row>
    <row r="658" spans="1:2" x14ac:dyDescent="0.2">
      <c r="A658" s="11"/>
      <c r="B658" s="11"/>
    </row>
    <row r="659" spans="1:2" x14ac:dyDescent="0.2">
      <c r="A659" s="11"/>
      <c r="B659" s="11"/>
    </row>
    <row r="660" spans="1:2" x14ac:dyDescent="0.2">
      <c r="A660" s="11"/>
      <c r="B660" s="11"/>
    </row>
    <row r="661" spans="1:2" x14ac:dyDescent="0.2">
      <c r="A661" s="11"/>
      <c r="B661" s="11"/>
    </row>
    <row r="662" spans="1:2" x14ac:dyDescent="0.2">
      <c r="A662" s="11"/>
      <c r="B662" s="11"/>
    </row>
    <row r="663" spans="1:2" x14ac:dyDescent="0.2">
      <c r="A663" s="11"/>
      <c r="B663" s="11"/>
    </row>
    <row r="664" spans="1:2" x14ac:dyDescent="0.2">
      <c r="A664" s="11"/>
      <c r="B664" s="11"/>
    </row>
    <row r="665" spans="1:2" x14ac:dyDescent="0.2">
      <c r="A665" s="11"/>
      <c r="B665" s="11"/>
    </row>
    <row r="666" spans="1:2" x14ac:dyDescent="0.2">
      <c r="A666" s="11"/>
      <c r="B666" s="11"/>
    </row>
    <row r="667" spans="1:2" x14ac:dyDescent="0.2">
      <c r="A667" s="11"/>
      <c r="B667" s="11"/>
    </row>
    <row r="668" spans="1:2" x14ac:dyDescent="0.2">
      <c r="A668" s="11"/>
      <c r="B668" s="11"/>
    </row>
    <row r="669" spans="1:2" x14ac:dyDescent="0.2">
      <c r="A669" s="11"/>
      <c r="B669" s="11"/>
    </row>
    <row r="670" spans="1:2" x14ac:dyDescent="0.2">
      <c r="A670" s="11"/>
      <c r="B670" s="11"/>
    </row>
    <row r="671" spans="1:2" x14ac:dyDescent="0.2">
      <c r="A671" s="11"/>
      <c r="B671" s="11"/>
    </row>
    <row r="672" spans="1:2" x14ac:dyDescent="0.2">
      <c r="A672" s="11"/>
      <c r="B672" s="11"/>
    </row>
    <row r="673" spans="1:2" x14ac:dyDescent="0.2">
      <c r="A673" s="11"/>
      <c r="B673" s="11"/>
    </row>
    <row r="674" spans="1:2" x14ac:dyDescent="0.2">
      <c r="A674" s="11"/>
      <c r="B674" s="11"/>
    </row>
    <row r="675" spans="1:2" x14ac:dyDescent="0.2">
      <c r="A675" s="11"/>
      <c r="B675" s="11"/>
    </row>
    <row r="676" spans="1:2" x14ac:dyDescent="0.2">
      <c r="A676" s="11"/>
      <c r="B676" s="11"/>
    </row>
    <row r="677" spans="1:2" x14ac:dyDescent="0.2">
      <c r="A677" s="11"/>
      <c r="B677" s="11"/>
    </row>
    <row r="678" spans="1:2" x14ac:dyDescent="0.2">
      <c r="A678" s="11"/>
      <c r="B678" s="11"/>
    </row>
    <row r="679" spans="1:2" x14ac:dyDescent="0.2">
      <c r="A679" s="11"/>
      <c r="B679" s="11"/>
    </row>
    <row r="680" spans="1:2" x14ac:dyDescent="0.2">
      <c r="A680" s="11"/>
      <c r="B680" s="11"/>
    </row>
    <row r="681" spans="1:2" x14ac:dyDescent="0.2">
      <c r="A681" s="11"/>
      <c r="B681" s="11"/>
    </row>
    <row r="682" spans="1:2" x14ac:dyDescent="0.2">
      <c r="A682" s="11"/>
      <c r="B682" s="11"/>
    </row>
    <row r="683" spans="1:2" x14ac:dyDescent="0.2">
      <c r="A683" s="11"/>
      <c r="B683" s="11"/>
    </row>
    <row r="684" spans="1:2" x14ac:dyDescent="0.2">
      <c r="A684" s="11"/>
      <c r="B684" s="11"/>
    </row>
    <row r="685" spans="1:2" x14ac:dyDescent="0.2">
      <c r="A685" s="11"/>
      <c r="B685" s="11"/>
    </row>
    <row r="686" spans="1:2" x14ac:dyDescent="0.2">
      <c r="A686" s="11"/>
      <c r="B686" s="11"/>
    </row>
    <row r="687" spans="1:2" x14ac:dyDescent="0.2">
      <c r="A687" s="11"/>
      <c r="B687" s="11"/>
    </row>
    <row r="688" spans="1:2" x14ac:dyDescent="0.2">
      <c r="A688" s="11"/>
      <c r="B688" s="11"/>
    </row>
    <row r="689" spans="1:2" x14ac:dyDescent="0.2">
      <c r="A689" s="11"/>
      <c r="B689" s="11"/>
    </row>
    <row r="690" spans="1:2" x14ac:dyDescent="0.2">
      <c r="A690" s="11"/>
      <c r="B690" s="11"/>
    </row>
    <row r="691" spans="1:2" x14ac:dyDescent="0.2">
      <c r="A691" s="11"/>
      <c r="B691" s="11"/>
    </row>
    <row r="692" spans="1:2" x14ac:dyDescent="0.2">
      <c r="A692" s="11"/>
      <c r="B692" s="11"/>
    </row>
    <row r="693" spans="1:2" x14ac:dyDescent="0.2">
      <c r="A693" s="11"/>
      <c r="B693" s="11"/>
    </row>
    <row r="694" spans="1:2" x14ac:dyDescent="0.2">
      <c r="A694" s="11"/>
      <c r="B694" s="11"/>
    </row>
    <row r="695" spans="1:2" x14ac:dyDescent="0.2">
      <c r="A695" s="11"/>
      <c r="B695" s="11"/>
    </row>
    <row r="696" spans="1:2" x14ac:dyDescent="0.2">
      <c r="A696" s="11"/>
      <c r="B696" s="11"/>
    </row>
    <row r="697" spans="1:2" x14ac:dyDescent="0.2">
      <c r="A697" s="11"/>
      <c r="B697" s="11"/>
    </row>
    <row r="698" spans="1:2" x14ac:dyDescent="0.2">
      <c r="A698" s="11"/>
      <c r="B698" s="11"/>
    </row>
    <row r="699" spans="1:2" x14ac:dyDescent="0.2">
      <c r="A699" s="11"/>
      <c r="B699" s="11"/>
    </row>
    <row r="700" spans="1:2" x14ac:dyDescent="0.2">
      <c r="A700" s="11"/>
      <c r="B700" s="11"/>
    </row>
    <row r="701" spans="1:2" x14ac:dyDescent="0.2">
      <c r="A701" s="11"/>
      <c r="B701" s="11"/>
    </row>
    <row r="702" spans="1:2" x14ac:dyDescent="0.2">
      <c r="A702" s="11"/>
      <c r="B702" s="11"/>
    </row>
    <row r="703" spans="1:2" x14ac:dyDescent="0.2">
      <c r="A703" s="11"/>
      <c r="B703" s="11"/>
    </row>
    <row r="704" spans="1:2" x14ac:dyDescent="0.2">
      <c r="A704" s="11"/>
      <c r="B704" s="11"/>
    </row>
    <row r="705" spans="1:2" x14ac:dyDescent="0.2">
      <c r="A705" s="11"/>
      <c r="B705" s="11"/>
    </row>
    <row r="706" spans="1:2" x14ac:dyDescent="0.2">
      <c r="A706" s="11"/>
      <c r="B706" s="11"/>
    </row>
    <row r="707" spans="1:2" x14ac:dyDescent="0.2">
      <c r="A707" s="11"/>
      <c r="B707" s="11"/>
    </row>
    <row r="708" spans="1:2" x14ac:dyDescent="0.2">
      <c r="A708" s="11"/>
      <c r="B708" s="11"/>
    </row>
    <row r="709" spans="1:2" x14ac:dyDescent="0.2">
      <c r="A709" s="11"/>
      <c r="B709" s="11"/>
    </row>
    <row r="710" spans="1:2" x14ac:dyDescent="0.2">
      <c r="A710" s="11"/>
      <c r="B710" s="11"/>
    </row>
    <row r="711" spans="1:2" x14ac:dyDescent="0.2">
      <c r="A711" s="11"/>
      <c r="B711" s="11"/>
    </row>
    <row r="712" spans="1:2" x14ac:dyDescent="0.2">
      <c r="A712" s="11"/>
      <c r="B712" s="11"/>
    </row>
    <row r="713" spans="1:2" x14ac:dyDescent="0.2">
      <c r="A713" s="11"/>
      <c r="B713" s="11"/>
    </row>
    <row r="714" spans="1:2" x14ac:dyDescent="0.2">
      <c r="A714" s="11"/>
      <c r="B714" s="11"/>
    </row>
    <row r="715" spans="1:2" x14ac:dyDescent="0.2">
      <c r="A715" s="11"/>
      <c r="B715" s="11"/>
    </row>
    <row r="716" spans="1:2" x14ac:dyDescent="0.2">
      <c r="A716" s="11"/>
      <c r="B716" s="11"/>
    </row>
    <row r="717" spans="1:2" x14ac:dyDescent="0.2">
      <c r="A717" s="11"/>
      <c r="B717" s="11"/>
    </row>
    <row r="718" spans="1:2" x14ac:dyDescent="0.2">
      <c r="A718" s="11"/>
      <c r="B718" s="11"/>
    </row>
    <row r="719" spans="1:2" x14ac:dyDescent="0.2">
      <c r="A719" s="11"/>
      <c r="B719" s="11"/>
    </row>
    <row r="720" spans="1:2" x14ac:dyDescent="0.2">
      <c r="A720" s="11"/>
      <c r="B720" s="11"/>
    </row>
    <row r="721" spans="1:2" x14ac:dyDescent="0.2">
      <c r="A721" s="11"/>
      <c r="B721" s="11"/>
    </row>
    <row r="722" spans="1:2" x14ac:dyDescent="0.2">
      <c r="A722" s="11"/>
      <c r="B722" s="11"/>
    </row>
    <row r="723" spans="1:2" x14ac:dyDescent="0.2">
      <c r="A723" s="11"/>
      <c r="B723" s="11"/>
    </row>
    <row r="724" spans="1:2" x14ac:dyDescent="0.2">
      <c r="A724" s="11"/>
      <c r="B724" s="11"/>
    </row>
    <row r="725" spans="1:2" x14ac:dyDescent="0.2">
      <c r="A725" s="11"/>
      <c r="B725" s="11"/>
    </row>
    <row r="726" spans="1:2" x14ac:dyDescent="0.2">
      <c r="A726" s="11"/>
      <c r="B726" s="11"/>
    </row>
    <row r="727" spans="1:2" x14ac:dyDescent="0.2">
      <c r="A727" s="11"/>
      <c r="B727" s="11"/>
    </row>
    <row r="728" spans="1:2" x14ac:dyDescent="0.2">
      <c r="A728" s="11"/>
      <c r="B728" s="11"/>
    </row>
    <row r="729" spans="1:2" x14ac:dyDescent="0.2">
      <c r="A729" s="11"/>
      <c r="B729" s="11"/>
    </row>
    <row r="730" spans="1:2" x14ac:dyDescent="0.2">
      <c r="A730" s="11"/>
      <c r="B730" s="11"/>
    </row>
    <row r="731" spans="1:2" x14ac:dyDescent="0.2">
      <c r="A731" s="11"/>
      <c r="B731" s="11"/>
    </row>
    <row r="732" spans="1:2" x14ac:dyDescent="0.2">
      <c r="A732" s="11"/>
      <c r="B732" s="11"/>
    </row>
    <row r="733" spans="1:2" x14ac:dyDescent="0.2">
      <c r="A733" s="11"/>
      <c r="B733" s="11"/>
    </row>
    <row r="734" spans="1:2" x14ac:dyDescent="0.2">
      <c r="A734" s="11"/>
      <c r="B734" s="11"/>
    </row>
    <row r="735" spans="1:2" x14ac:dyDescent="0.2">
      <c r="A735" s="11"/>
      <c r="B735" s="11"/>
    </row>
    <row r="736" spans="1:2" x14ac:dyDescent="0.2">
      <c r="A736" s="11"/>
      <c r="B736" s="11"/>
    </row>
    <row r="737" spans="1:2" x14ac:dyDescent="0.2">
      <c r="A737" s="11"/>
      <c r="B737" s="11"/>
    </row>
    <row r="738" spans="1:2" x14ac:dyDescent="0.2">
      <c r="A738" s="11"/>
      <c r="B738" s="11"/>
    </row>
    <row r="739" spans="1:2" x14ac:dyDescent="0.2">
      <c r="A739" s="11"/>
      <c r="B739" s="11"/>
    </row>
    <row r="740" spans="1:2" x14ac:dyDescent="0.2">
      <c r="A740" s="11"/>
      <c r="B740" s="11"/>
    </row>
    <row r="741" spans="1:2" x14ac:dyDescent="0.2">
      <c r="A741" s="11"/>
      <c r="B741" s="11"/>
    </row>
    <row r="742" spans="1:2" x14ac:dyDescent="0.2">
      <c r="A742" s="11"/>
      <c r="B742" s="11"/>
    </row>
    <row r="743" spans="1:2" x14ac:dyDescent="0.2">
      <c r="A743" s="11"/>
      <c r="B743" s="11"/>
    </row>
    <row r="744" spans="1:2" x14ac:dyDescent="0.2">
      <c r="A744" s="11"/>
      <c r="B744" s="11"/>
    </row>
    <row r="745" spans="1:2" x14ac:dyDescent="0.2">
      <c r="A745" s="11"/>
      <c r="B745" s="11"/>
    </row>
    <row r="746" spans="1:2" x14ac:dyDescent="0.2">
      <c r="A746" s="11"/>
      <c r="B746" s="11"/>
    </row>
    <row r="747" spans="1:2" x14ac:dyDescent="0.2">
      <c r="A747" s="11"/>
      <c r="B747" s="11"/>
    </row>
    <row r="748" spans="1:2" x14ac:dyDescent="0.2">
      <c r="A748" s="11"/>
      <c r="B748" s="11"/>
    </row>
    <row r="749" spans="1:2" x14ac:dyDescent="0.2">
      <c r="A749" s="11"/>
      <c r="B749" s="11"/>
    </row>
    <row r="750" spans="1:2" x14ac:dyDescent="0.2">
      <c r="A750" s="11"/>
      <c r="B750" s="11"/>
    </row>
    <row r="751" spans="1:2" x14ac:dyDescent="0.2">
      <c r="A751" s="11"/>
      <c r="B751" s="11"/>
    </row>
    <row r="752" spans="1:2" x14ac:dyDescent="0.2">
      <c r="A752" s="11"/>
      <c r="B752" s="11"/>
    </row>
    <row r="753" spans="1:2" x14ac:dyDescent="0.2">
      <c r="A753" s="11"/>
      <c r="B753" s="11"/>
    </row>
    <row r="754" spans="1:2" x14ac:dyDescent="0.2">
      <c r="A754" s="11"/>
      <c r="B754" s="11"/>
    </row>
    <row r="755" spans="1:2" x14ac:dyDescent="0.2">
      <c r="A755" s="11"/>
      <c r="B755" s="11"/>
    </row>
    <row r="756" spans="1:2" x14ac:dyDescent="0.2">
      <c r="A756" s="11"/>
      <c r="B756" s="11"/>
    </row>
    <row r="757" spans="1:2" x14ac:dyDescent="0.2">
      <c r="A757" s="11"/>
      <c r="B757" s="11"/>
    </row>
    <row r="758" spans="1:2" x14ac:dyDescent="0.2">
      <c r="A758" s="11"/>
      <c r="B758" s="11"/>
    </row>
    <row r="759" spans="1:2" x14ac:dyDescent="0.2">
      <c r="A759" s="11"/>
      <c r="B759" s="11"/>
    </row>
    <row r="760" spans="1:2" x14ac:dyDescent="0.2">
      <c r="A760" s="11"/>
      <c r="B760" s="11"/>
    </row>
    <row r="761" spans="1:2" x14ac:dyDescent="0.2">
      <c r="A761" s="11"/>
      <c r="B761" s="11"/>
    </row>
    <row r="762" spans="1:2" x14ac:dyDescent="0.2">
      <c r="A762" s="11"/>
      <c r="B762" s="11"/>
    </row>
    <row r="763" spans="1:2" x14ac:dyDescent="0.2">
      <c r="A763" s="11"/>
      <c r="B763" s="11"/>
    </row>
    <row r="764" spans="1:2" x14ac:dyDescent="0.2">
      <c r="A764" s="11"/>
      <c r="B764" s="11"/>
    </row>
    <row r="765" spans="1:2" x14ac:dyDescent="0.2">
      <c r="A765" s="11"/>
      <c r="B765" s="11"/>
    </row>
    <row r="766" spans="1:2" x14ac:dyDescent="0.2">
      <c r="A766" s="11"/>
      <c r="B766" s="11"/>
    </row>
    <row r="767" spans="1:2" x14ac:dyDescent="0.2">
      <c r="A767" s="11"/>
      <c r="B767" s="11"/>
    </row>
    <row r="768" spans="1:2" x14ac:dyDescent="0.2">
      <c r="A768" s="11"/>
      <c r="B768" s="11"/>
    </row>
    <row r="769" spans="1:2" x14ac:dyDescent="0.2">
      <c r="A769" s="11"/>
      <c r="B769" s="11"/>
    </row>
    <row r="770" spans="1:2" x14ac:dyDescent="0.2">
      <c r="A770" s="11"/>
      <c r="B770" s="11"/>
    </row>
    <row r="771" spans="1:2" x14ac:dyDescent="0.2">
      <c r="A771" s="11"/>
      <c r="B771" s="11"/>
    </row>
    <row r="772" spans="1:2" x14ac:dyDescent="0.2">
      <c r="A772" s="11"/>
      <c r="B772" s="11"/>
    </row>
    <row r="773" spans="1:2" x14ac:dyDescent="0.2">
      <c r="A773" s="11"/>
      <c r="B773" s="11"/>
    </row>
    <row r="774" spans="1:2" x14ac:dyDescent="0.2">
      <c r="A774" s="11"/>
      <c r="B774" s="11"/>
    </row>
    <row r="775" spans="1:2" x14ac:dyDescent="0.2">
      <c r="A775" s="11"/>
      <c r="B775" s="11"/>
    </row>
    <row r="776" spans="1:2" x14ac:dyDescent="0.2">
      <c r="A776" s="11"/>
      <c r="B776" s="11"/>
    </row>
    <row r="777" spans="1:2" x14ac:dyDescent="0.2">
      <c r="A777" s="11"/>
      <c r="B777" s="11"/>
    </row>
    <row r="778" spans="1:2" x14ac:dyDescent="0.2">
      <c r="A778" s="11"/>
      <c r="B778" s="11"/>
    </row>
    <row r="779" spans="1:2" x14ac:dyDescent="0.2">
      <c r="A779" s="11"/>
      <c r="B779" s="11"/>
    </row>
    <row r="780" spans="1:2" x14ac:dyDescent="0.2">
      <c r="A780" s="11"/>
      <c r="B780" s="11"/>
    </row>
    <row r="781" spans="1:2" x14ac:dyDescent="0.2">
      <c r="A781" s="11"/>
      <c r="B781" s="11"/>
    </row>
    <row r="782" spans="1:2" x14ac:dyDescent="0.2">
      <c r="A782" s="11"/>
      <c r="B782" s="11"/>
    </row>
    <row r="783" spans="1:2" x14ac:dyDescent="0.2">
      <c r="A783" s="11"/>
      <c r="B783" s="11"/>
    </row>
    <row r="784" spans="1:2" x14ac:dyDescent="0.2">
      <c r="A784" s="11"/>
      <c r="B784" s="11"/>
    </row>
    <row r="785" spans="1:2" x14ac:dyDescent="0.2">
      <c r="A785" s="11"/>
      <c r="B785" s="11"/>
    </row>
    <row r="786" spans="1:2" x14ac:dyDescent="0.2">
      <c r="A786" s="11"/>
      <c r="B786" s="11"/>
    </row>
    <row r="787" spans="1:2" x14ac:dyDescent="0.2">
      <c r="A787" s="11"/>
      <c r="B787" s="11"/>
    </row>
    <row r="788" spans="1:2" x14ac:dyDescent="0.2">
      <c r="A788" s="11"/>
      <c r="B788" s="11"/>
    </row>
    <row r="789" spans="1:2" x14ac:dyDescent="0.2">
      <c r="A789" s="11"/>
      <c r="B789" s="11"/>
    </row>
    <row r="790" spans="1:2" x14ac:dyDescent="0.2">
      <c r="A790" s="11"/>
      <c r="B790" s="11"/>
    </row>
    <row r="791" spans="1:2" x14ac:dyDescent="0.2">
      <c r="A791" s="11"/>
      <c r="B791" s="11"/>
    </row>
    <row r="792" spans="1:2" x14ac:dyDescent="0.2">
      <c r="A792" s="11"/>
      <c r="B792" s="11"/>
    </row>
    <row r="793" spans="1:2" x14ac:dyDescent="0.2">
      <c r="A793" s="11"/>
      <c r="B793" s="11"/>
    </row>
    <row r="794" spans="1:2" x14ac:dyDescent="0.2">
      <c r="A794" s="11"/>
      <c r="B794" s="11"/>
    </row>
    <row r="795" spans="1:2" x14ac:dyDescent="0.2">
      <c r="A795" s="11"/>
      <c r="B795" s="11"/>
    </row>
    <row r="796" spans="1:2" x14ac:dyDescent="0.2">
      <c r="A796" s="11"/>
      <c r="B796" s="11"/>
    </row>
    <row r="797" spans="1:2" x14ac:dyDescent="0.2">
      <c r="A797" s="11"/>
      <c r="B797" s="11"/>
    </row>
    <row r="798" spans="1:2" x14ac:dyDescent="0.2">
      <c r="A798" s="11"/>
      <c r="B798" s="11"/>
    </row>
    <row r="799" spans="1:2" x14ac:dyDescent="0.2">
      <c r="A799" s="11"/>
      <c r="B799" s="11"/>
    </row>
    <row r="800" spans="1:2" x14ac:dyDescent="0.2">
      <c r="A800" s="11"/>
      <c r="B800" s="11"/>
    </row>
    <row r="801" spans="1:2" x14ac:dyDescent="0.2">
      <c r="A801" s="11"/>
      <c r="B801" s="11"/>
    </row>
    <row r="802" spans="1:2" x14ac:dyDescent="0.2">
      <c r="A802" s="11"/>
      <c r="B802" s="11"/>
    </row>
    <row r="803" spans="1:2" x14ac:dyDescent="0.2">
      <c r="A803" s="11"/>
      <c r="B803" s="11"/>
    </row>
    <row r="804" spans="1:2" x14ac:dyDescent="0.2">
      <c r="A804" s="11"/>
      <c r="B804" s="11"/>
    </row>
    <row r="805" spans="1:2" x14ac:dyDescent="0.2">
      <c r="A805" s="11"/>
      <c r="B805" s="11"/>
    </row>
    <row r="806" spans="1:2" x14ac:dyDescent="0.2">
      <c r="A806" s="11"/>
      <c r="B806" s="11"/>
    </row>
    <row r="807" spans="1:2" x14ac:dyDescent="0.2">
      <c r="A807" s="11"/>
      <c r="B807" s="11"/>
    </row>
    <row r="808" spans="1:2" x14ac:dyDescent="0.2">
      <c r="A808" s="11"/>
      <c r="B808" s="11"/>
    </row>
    <row r="809" spans="1:2" x14ac:dyDescent="0.2">
      <c r="A809" s="11"/>
      <c r="B809" s="11"/>
    </row>
    <row r="810" spans="1:2" x14ac:dyDescent="0.2">
      <c r="A810" s="11"/>
      <c r="B810" s="11"/>
    </row>
    <row r="811" spans="1:2" x14ac:dyDescent="0.2">
      <c r="A811" s="11"/>
      <c r="B811" s="11"/>
    </row>
    <row r="812" spans="1:2" x14ac:dyDescent="0.2">
      <c r="A812" s="11"/>
      <c r="B812" s="11"/>
    </row>
    <row r="813" spans="1:2" x14ac:dyDescent="0.2">
      <c r="A813" s="11"/>
      <c r="B813" s="11"/>
    </row>
    <row r="814" spans="1:2" x14ac:dyDescent="0.2">
      <c r="A814" s="11"/>
      <c r="B814" s="11"/>
    </row>
    <row r="815" spans="1:2" x14ac:dyDescent="0.2">
      <c r="A815" s="11"/>
      <c r="B815" s="11"/>
    </row>
    <row r="816" spans="1:2" x14ac:dyDescent="0.2">
      <c r="A816" s="11"/>
      <c r="B816" s="11"/>
    </row>
    <row r="817" spans="1:2" x14ac:dyDescent="0.2">
      <c r="A817" s="11"/>
      <c r="B817" s="11"/>
    </row>
    <row r="818" spans="1:2" x14ac:dyDescent="0.2">
      <c r="A818" s="11"/>
      <c r="B818" s="11"/>
    </row>
    <row r="819" spans="1:2" x14ac:dyDescent="0.2">
      <c r="A819" s="11"/>
      <c r="B819" s="11"/>
    </row>
    <row r="820" spans="1:2" x14ac:dyDescent="0.2">
      <c r="A820" s="11"/>
      <c r="B820" s="11"/>
    </row>
    <row r="821" spans="1:2" x14ac:dyDescent="0.2">
      <c r="A821" s="11"/>
      <c r="B821" s="11"/>
    </row>
    <row r="822" spans="1:2" x14ac:dyDescent="0.2">
      <c r="A822" s="11"/>
      <c r="B822" s="11"/>
    </row>
    <row r="823" spans="1:2" x14ac:dyDescent="0.2">
      <c r="A823" s="11"/>
      <c r="B823" s="11"/>
    </row>
    <row r="824" spans="1:2" x14ac:dyDescent="0.2">
      <c r="A824" s="11"/>
      <c r="B824" s="11"/>
    </row>
    <row r="825" spans="1:2" x14ac:dyDescent="0.2">
      <c r="A825" s="11"/>
      <c r="B825" s="11"/>
    </row>
    <row r="826" spans="1:2" x14ac:dyDescent="0.2">
      <c r="A826" s="11"/>
      <c r="B826" s="11"/>
    </row>
    <row r="827" spans="1:2" x14ac:dyDescent="0.2">
      <c r="A827" s="11"/>
      <c r="B827" s="11"/>
    </row>
    <row r="828" spans="1:2" x14ac:dyDescent="0.2">
      <c r="A828" s="11"/>
      <c r="B828" s="11"/>
    </row>
    <row r="829" spans="1:2" x14ac:dyDescent="0.2">
      <c r="A829" s="11"/>
      <c r="B829" s="11"/>
    </row>
    <row r="830" spans="1:2" x14ac:dyDescent="0.2">
      <c r="A830" s="11"/>
      <c r="B830" s="11"/>
    </row>
    <row r="831" spans="1:2" x14ac:dyDescent="0.2">
      <c r="A831" s="11"/>
      <c r="B831" s="11"/>
    </row>
    <row r="832" spans="1:2" x14ac:dyDescent="0.2">
      <c r="A832" s="11"/>
      <c r="B832" s="11"/>
    </row>
    <row r="833" spans="1:2" x14ac:dyDescent="0.2">
      <c r="A833" s="11"/>
      <c r="B833" s="11"/>
    </row>
    <row r="834" spans="1:2" x14ac:dyDescent="0.2">
      <c r="A834" s="11"/>
      <c r="B834" s="11"/>
    </row>
    <row r="835" spans="1:2" x14ac:dyDescent="0.2">
      <c r="A835" s="11"/>
      <c r="B835" s="11"/>
    </row>
    <row r="836" spans="1:2" x14ac:dyDescent="0.2">
      <c r="A836" s="11"/>
      <c r="B836" s="11"/>
    </row>
    <row r="837" spans="1:2" x14ac:dyDescent="0.2">
      <c r="A837" s="11"/>
      <c r="B837" s="11"/>
    </row>
    <row r="838" spans="1:2" x14ac:dyDescent="0.2">
      <c r="A838" s="11"/>
      <c r="B838" s="11"/>
    </row>
    <row r="839" spans="1:2" x14ac:dyDescent="0.2">
      <c r="A839" s="11"/>
      <c r="B839" s="11"/>
    </row>
    <row r="840" spans="1:2" x14ac:dyDescent="0.2">
      <c r="A840" s="11"/>
      <c r="B840" s="11"/>
    </row>
    <row r="841" spans="1:2" x14ac:dyDescent="0.2">
      <c r="A841" s="11"/>
      <c r="B841" s="11"/>
    </row>
    <row r="842" spans="1:2" x14ac:dyDescent="0.2">
      <c r="A842" s="11"/>
      <c r="B842" s="11"/>
    </row>
    <row r="843" spans="1:2" x14ac:dyDescent="0.2">
      <c r="A843" s="11"/>
      <c r="B843" s="11"/>
    </row>
    <row r="844" spans="1:2" x14ac:dyDescent="0.2">
      <c r="A844" s="11"/>
      <c r="B844" s="11"/>
    </row>
    <row r="845" spans="1:2" x14ac:dyDescent="0.2">
      <c r="A845" s="11"/>
      <c r="B845" s="11"/>
    </row>
    <row r="846" spans="1:2" x14ac:dyDescent="0.2">
      <c r="A846" s="11"/>
      <c r="B846" s="11"/>
    </row>
    <row r="847" spans="1:2" x14ac:dyDescent="0.2">
      <c r="A847" s="11"/>
      <c r="B847" s="11"/>
    </row>
    <row r="848" spans="1:2" x14ac:dyDescent="0.2">
      <c r="A848" s="11"/>
      <c r="B848" s="11"/>
    </row>
    <row r="849" spans="1:2" x14ac:dyDescent="0.2">
      <c r="A849" s="11"/>
      <c r="B849" s="11"/>
    </row>
    <row r="850" spans="1:2" x14ac:dyDescent="0.2">
      <c r="A850" s="11"/>
      <c r="B850" s="11"/>
    </row>
    <row r="851" spans="1:2" x14ac:dyDescent="0.2">
      <c r="A851" s="11"/>
      <c r="B851" s="11"/>
    </row>
    <row r="852" spans="1:2" x14ac:dyDescent="0.2">
      <c r="A852" s="11"/>
      <c r="B852" s="11"/>
    </row>
    <row r="853" spans="1:2" x14ac:dyDescent="0.2">
      <c r="A853" s="11"/>
      <c r="B853" s="11"/>
    </row>
    <row r="854" spans="1:2" x14ac:dyDescent="0.2">
      <c r="A854" s="11"/>
      <c r="B854" s="11"/>
    </row>
    <row r="855" spans="1:2" x14ac:dyDescent="0.2">
      <c r="A855" s="11"/>
      <c r="B855" s="11"/>
    </row>
    <row r="856" spans="1:2" x14ac:dyDescent="0.2">
      <c r="A856" s="11"/>
      <c r="B856" s="11"/>
    </row>
    <row r="857" spans="1:2" x14ac:dyDescent="0.2">
      <c r="A857" s="11"/>
      <c r="B857" s="11"/>
    </row>
    <row r="858" spans="1:2" x14ac:dyDescent="0.2">
      <c r="A858" s="11"/>
      <c r="B858" s="11"/>
    </row>
    <row r="859" spans="1:2" x14ac:dyDescent="0.2">
      <c r="A859" s="11"/>
      <c r="B859" s="11"/>
    </row>
    <row r="860" spans="1:2" x14ac:dyDescent="0.2">
      <c r="A860" s="11"/>
      <c r="B860" s="11"/>
    </row>
    <row r="861" spans="1:2" x14ac:dyDescent="0.2">
      <c r="A861" s="11"/>
      <c r="B861" s="11"/>
    </row>
    <row r="862" spans="1:2" x14ac:dyDescent="0.2">
      <c r="A862" s="11"/>
      <c r="B862" s="11"/>
    </row>
    <row r="863" spans="1:2" x14ac:dyDescent="0.2">
      <c r="A863" s="11"/>
      <c r="B863" s="11"/>
    </row>
    <row r="864" spans="1:2" x14ac:dyDescent="0.2">
      <c r="A864" s="11"/>
      <c r="B864" s="11"/>
    </row>
    <row r="865" spans="1:2" x14ac:dyDescent="0.2">
      <c r="A865" s="11"/>
      <c r="B865" s="11"/>
    </row>
    <row r="866" spans="1:2" x14ac:dyDescent="0.2">
      <c r="A866" s="11"/>
      <c r="B866" s="11"/>
    </row>
    <row r="867" spans="1:2" x14ac:dyDescent="0.2">
      <c r="A867" s="11"/>
      <c r="B867" s="11"/>
    </row>
    <row r="868" spans="1:2" x14ac:dyDescent="0.2">
      <c r="A868" s="11"/>
      <c r="B868" s="11"/>
    </row>
    <row r="869" spans="1:2" x14ac:dyDescent="0.2">
      <c r="A869" s="11"/>
      <c r="B869" s="11"/>
    </row>
    <row r="870" spans="1:2" x14ac:dyDescent="0.2">
      <c r="A870" s="11"/>
      <c r="B870" s="11"/>
    </row>
    <row r="871" spans="1:2" x14ac:dyDescent="0.2">
      <c r="A871" s="11"/>
      <c r="B871" s="11"/>
    </row>
    <row r="872" spans="1:2" x14ac:dyDescent="0.2">
      <c r="A872" s="11"/>
      <c r="B872" s="11"/>
    </row>
    <row r="873" spans="1:2" x14ac:dyDescent="0.2">
      <c r="A873" s="11"/>
      <c r="B873" s="11"/>
    </row>
    <row r="874" spans="1:2" x14ac:dyDescent="0.2">
      <c r="A874" s="11"/>
      <c r="B874" s="11"/>
    </row>
    <row r="875" spans="1:2" x14ac:dyDescent="0.2">
      <c r="A875" s="11"/>
      <c r="B875" s="11"/>
    </row>
    <row r="876" spans="1:2" x14ac:dyDescent="0.2">
      <c r="A876" s="11"/>
      <c r="B876" s="11"/>
    </row>
    <row r="877" spans="1:2" x14ac:dyDescent="0.2">
      <c r="A877" s="11"/>
      <c r="B877" s="11"/>
    </row>
    <row r="878" spans="1:2" x14ac:dyDescent="0.2">
      <c r="A878" s="11"/>
      <c r="B878" s="11"/>
    </row>
    <row r="879" spans="1:2" x14ac:dyDescent="0.2">
      <c r="A879" s="11"/>
      <c r="B879" s="11"/>
    </row>
    <row r="880" spans="1:2" x14ac:dyDescent="0.2">
      <c r="A880" s="11"/>
      <c r="B880" s="11"/>
    </row>
    <row r="881" spans="1:2" x14ac:dyDescent="0.2">
      <c r="A881" s="11"/>
      <c r="B881" s="11"/>
    </row>
    <row r="882" spans="1:2" x14ac:dyDescent="0.2">
      <c r="A882" s="11"/>
      <c r="B882" s="11"/>
    </row>
    <row r="883" spans="1:2" x14ac:dyDescent="0.2">
      <c r="A883" s="11"/>
      <c r="B883" s="11"/>
    </row>
    <row r="884" spans="1:2" x14ac:dyDescent="0.2">
      <c r="A884" s="11"/>
      <c r="B884" s="11"/>
    </row>
    <row r="885" spans="1:2" x14ac:dyDescent="0.2">
      <c r="A885" s="11"/>
      <c r="B885" s="11"/>
    </row>
    <row r="886" spans="1:2" x14ac:dyDescent="0.2">
      <c r="A886" s="11"/>
      <c r="B886" s="11"/>
    </row>
    <row r="887" spans="1:2" x14ac:dyDescent="0.2">
      <c r="A887" s="11"/>
      <c r="B887" s="11"/>
    </row>
    <row r="888" spans="1:2" x14ac:dyDescent="0.2">
      <c r="A888" s="11"/>
      <c r="B888" s="11"/>
    </row>
    <row r="889" spans="1:2" x14ac:dyDescent="0.2">
      <c r="A889" s="11"/>
      <c r="B889" s="11"/>
    </row>
    <row r="890" spans="1:2" x14ac:dyDescent="0.2">
      <c r="A890" s="11"/>
      <c r="B890" s="11"/>
    </row>
    <row r="891" spans="1:2" x14ac:dyDescent="0.2">
      <c r="A891" s="11"/>
      <c r="B891" s="11"/>
    </row>
    <row r="892" spans="1:2" x14ac:dyDescent="0.2">
      <c r="A892" s="11"/>
      <c r="B892" s="11"/>
    </row>
    <row r="893" spans="1:2" x14ac:dyDescent="0.2">
      <c r="A893" s="11"/>
      <c r="B893" s="11"/>
    </row>
    <row r="894" spans="1:2" x14ac:dyDescent="0.2">
      <c r="A894" s="11"/>
      <c r="B894" s="11"/>
    </row>
    <row r="895" spans="1:2" x14ac:dyDescent="0.2">
      <c r="A895" s="11"/>
      <c r="B895" s="11"/>
    </row>
    <row r="896" spans="1:2" x14ac:dyDescent="0.2">
      <c r="A896" s="11"/>
      <c r="B896" s="11"/>
    </row>
    <row r="897" spans="1:2" x14ac:dyDescent="0.2">
      <c r="A897" s="11"/>
      <c r="B897" s="11"/>
    </row>
    <row r="898" spans="1:2" x14ac:dyDescent="0.2">
      <c r="A898" s="11"/>
      <c r="B898" s="11"/>
    </row>
    <row r="899" spans="1:2" x14ac:dyDescent="0.2">
      <c r="A899" s="11"/>
      <c r="B899" s="11"/>
    </row>
    <row r="900" spans="1:2" x14ac:dyDescent="0.2">
      <c r="A900" s="11"/>
      <c r="B900" s="11"/>
    </row>
    <row r="901" spans="1:2" x14ac:dyDescent="0.2">
      <c r="A901" s="11"/>
      <c r="B901" s="11"/>
    </row>
    <row r="902" spans="1:2" x14ac:dyDescent="0.2">
      <c r="A902" s="11"/>
      <c r="B902" s="11"/>
    </row>
    <row r="903" spans="1:2" x14ac:dyDescent="0.2">
      <c r="A903" s="11"/>
      <c r="B903" s="11"/>
    </row>
    <row r="904" spans="1:2" x14ac:dyDescent="0.2">
      <c r="A904" s="11"/>
      <c r="B904" s="11"/>
    </row>
    <row r="905" spans="1:2" x14ac:dyDescent="0.2">
      <c r="A905" s="11"/>
      <c r="B905" s="11"/>
    </row>
    <row r="906" spans="1:2" x14ac:dyDescent="0.2">
      <c r="A906" s="11"/>
      <c r="B906" s="11"/>
    </row>
    <row r="907" spans="1:2" x14ac:dyDescent="0.2">
      <c r="A907" s="11"/>
      <c r="B907" s="11"/>
    </row>
    <row r="908" spans="1:2" x14ac:dyDescent="0.2">
      <c r="A908" s="11"/>
      <c r="B908" s="11"/>
    </row>
    <row r="909" spans="1:2" x14ac:dyDescent="0.2">
      <c r="A909" s="11"/>
      <c r="B909" s="11"/>
    </row>
    <row r="910" spans="1:2" x14ac:dyDescent="0.2">
      <c r="A910" s="11"/>
      <c r="B910" s="11"/>
    </row>
    <row r="911" spans="1:2" x14ac:dyDescent="0.2">
      <c r="A911" s="11"/>
      <c r="B911" s="11"/>
    </row>
    <row r="912" spans="1:2" x14ac:dyDescent="0.2">
      <c r="A912" s="11"/>
      <c r="B912" s="11"/>
    </row>
    <row r="913" spans="1:2" x14ac:dyDescent="0.2">
      <c r="A913" s="11"/>
      <c r="B913" s="11"/>
    </row>
    <row r="914" spans="1:2" x14ac:dyDescent="0.2">
      <c r="A914" s="11"/>
      <c r="B914" s="11"/>
    </row>
    <row r="915" spans="1:2" x14ac:dyDescent="0.2">
      <c r="A915" s="11"/>
      <c r="B915" s="11"/>
    </row>
    <row r="916" spans="1:2" x14ac:dyDescent="0.2">
      <c r="A916" s="11"/>
      <c r="B916" s="11"/>
    </row>
    <row r="917" spans="1:2" x14ac:dyDescent="0.2">
      <c r="A917" s="11"/>
      <c r="B917" s="11"/>
    </row>
    <row r="918" spans="1:2" x14ac:dyDescent="0.2">
      <c r="A918" s="11"/>
      <c r="B918" s="11"/>
    </row>
    <row r="919" spans="1:2" x14ac:dyDescent="0.2">
      <c r="A919" s="11"/>
      <c r="B919" s="11"/>
    </row>
    <row r="920" spans="1:2" x14ac:dyDescent="0.2">
      <c r="A920" s="11"/>
      <c r="B920" s="11"/>
    </row>
    <row r="921" spans="1:2" x14ac:dyDescent="0.2">
      <c r="A921" s="11"/>
      <c r="B921" s="11"/>
    </row>
    <row r="922" spans="1:2" x14ac:dyDescent="0.2">
      <c r="A922" s="11"/>
      <c r="B922" s="11"/>
    </row>
    <row r="923" spans="1:2" x14ac:dyDescent="0.2">
      <c r="A923" s="11"/>
      <c r="B923" s="11"/>
    </row>
    <row r="924" spans="1:2" x14ac:dyDescent="0.2">
      <c r="A924" s="11"/>
      <c r="B924" s="11"/>
    </row>
    <row r="925" spans="1:2" x14ac:dyDescent="0.2">
      <c r="A925" s="11"/>
      <c r="B925" s="11"/>
    </row>
    <row r="926" spans="1:2" x14ac:dyDescent="0.2">
      <c r="A926" s="11"/>
      <c r="B926" s="11"/>
    </row>
    <row r="927" spans="1:2" x14ac:dyDescent="0.2">
      <c r="A927" s="11"/>
      <c r="B927" s="11"/>
    </row>
    <row r="928" spans="1:2" x14ac:dyDescent="0.2">
      <c r="A928" s="11"/>
      <c r="B928" s="11"/>
    </row>
    <row r="929" spans="1:2" x14ac:dyDescent="0.2">
      <c r="A929" s="11"/>
      <c r="B929" s="11"/>
    </row>
    <row r="930" spans="1:2" x14ac:dyDescent="0.2">
      <c r="A930" s="11"/>
      <c r="B930" s="11"/>
    </row>
    <row r="931" spans="1:2" x14ac:dyDescent="0.2">
      <c r="A931" s="11"/>
      <c r="B931" s="11"/>
    </row>
    <row r="932" spans="1:2" x14ac:dyDescent="0.2">
      <c r="A932" s="11"/>
      <c r="B932" s="11"/>
    </row>
    <row r="933" spans="1:2" x14ac:dyDescent="0.2">
      <c r="A933" s="11"/>
      <c r="B933" s="11"/>
    </row>
    <row r="934" spans="1:2" x14ac:dyDescent="0.2">
      <c r="A934" s="11"/>
      <c r="B934" s="11"/>
    </row>
    <row r="935" spans="1:2" x14ac:dyDescent="0.2">
      <c r="A935" s="11"/>
      <c r="B935" s="11"/>
    </row>
    <row r="936" spans="1:2" x14ac:dyDescent="0.2">
      <c r="A936" s="11"/>
      <c r="B936" s="11"/>
    </row>
    <row r="937" spans="1:2" x14ac:dyDescent="0.2">
      <c r="A937" s="11"/>
      <c r="B937" s="11"/>
    </row>
    <row r="938" spans="1:2" x14ac:dyDescent="0.2">
      <c r="A938" s="11"/>
      <c r="B938" s="11"/>
    </row>
    <row r="939" spans="1:2" x14ac:dyDescent="0.2">
      <c r="A939" s="11"/>
      <c r="B939" s="11"/>
    </row>
    <row r="940" spans="1:2" x14ac:dyDescent="0.2">
      <c r="A940" s="11"/>
      <c r="B940" s="11"/>
    </row>
    <row r="941" spans="1:2" x14ac:dyDescent="0.2">
      <c r="A941" s="11"/>
      <c r="B941" s="11"/>
    </row>
    <row r="942" spans="1:2" x14ac:dyDescent="0.2">
      <c r="A942" s="11"/>
      <c r="B942" s="11"/>
    </row>
    <row r="943" spans="1:2" x14ac:dyDescent="0.2">
      <c r="A943" s="11"/>
      <c r="B943" s="11"/>
    </row>
    <row r="944" spans="1:2" x14ac:dyDescent="0.2">
      <c r="A944" s="11"/>
      <c r="B944" s="11"/>
    </row>
    <row r="945" spans="1:2" x14ac:dyDescent="0.2">
      <c r="A945" s="11"/>
      <c r="B945" s="11"/>
    </row>
    <row r="946" spans="1:2" x14ac:dyDescent="0.2">
      <c r="A946" s="11"/>
      <c r="B946" s="11"/>
    </row>
    <row r="947" spans="1:2" x14ac:dyDescent="0.2">
      <c r="A947" s="11"/>
      <c r="B947" s="11"/>
    </row>
    <row r="948" spans="1:2" x14ac:dyDescent="0.2">
      <c r="A948" s="11"/>
      <c r="B948" s="11"/>
    </row>
    <row r="949" spans="1:2" x14ac:dyDescent="0.2">
      <c r="A949" s="11"/>
      <c r="B949" s="11"/>
    </row>
    <row r="950" spans="1:2" x14ac:dyDescent="0.2">
      <c r="A950" s="11"/>
      <c r="B950" s="11"/>
    </row>
    <row r="951" spans="1:2" x14ac:dyDescent="0.2">
      <c r="A951" s="11"/>
      <c r="B951" s="11"/>
    </row>
    <row r="952" spans="1:2" x14ac:dyDescent="0.2">
      <c r="A952" s="11"/>
      <c r="B952" s="11"/>
    </row>
    <row r="953" spans="1:2" x14ac:dyDescent="0.2">
      <c r="A953" s="11"/>
      <c r="B953" s="11"/>
    </row>
    <row r="954" spans="1:2" x14ac:dyDescent="0.2">
      <c r="A954" s="11"/>
      <c r="B954" s="11"/>
    </row>
    <row r="955" spans="1:2" x14ac:dyDescent="0.2">
      <c r="A955" s="11"/>
      <c r="B955" s="11"/>
    </row>
    <row r="956" spans="1:2" x14ac:dyDescent="0.2">
      <c r="A956" s="11"/>
      <c r="B956" s="11"/>
    </row>
    <row r="957" spans="1:2" x14ac:dyDescent="0.2">
      <c r="A957" s="11"/>
      <c r="B957" s="11"/>
    </row>
    <row r="958" spans="1:2" x14ac:dyDescent="0.2">
      <c r="A958" s="11"/>
      <c r="B958" s="11"/>
    </row>
    <row r="959" spans="1:2" x14ac:dyDescent="0.2">
      <c r="A959" s="11"/>
      <c r="B959" s="11"/>
    </row>
    <row r="960" spans="1:2" x14ac:dyDescent="0.2">
      <c r="A960" s="11"/>
      <c r="B960" s="11"/>
    </row>
    <row r="961" spans="1:2" x14ac:dyDescent="0.2">
      <c r="A961" s="11"/>
      <c r="B961" s="11"/>
    </row>
    <row r="962" spans="1:2" x14ac:dyDescent="0.2">
      <c r="A962" s="11"/>
      <c r="B962" s="11"/>
    </row>
    <row r="963" spans="1:2" x14ac:dyDescent="0.2">
      <c r="A963" s="11"/>
      <c r="B963" s="11"/>
    </row>
    <row r="964" spans="1:2" x14ac:dyDescent="0.2">
      <c r="A964" s="11"/>
      <c r="B964" s="11"/>
    </row>
    <row r="965" spans="1:2" x14ac:dyDescent="0.2">
      <c r="A965" s="11"/>
      <c r="B965" s="11"/>
    </row>
    <row r="966" spans="1:2" x14ac:dyDescent="0.2">
      <c r="A966" s="11"/>
      <c r="B966" s="11"/>
    </row>
    <row r="967" spans="1:2" x14ac:dyDescent="0.2">
      <c r="A967" s="11"/>
      <c r="B967" s="11"/>
    </row>
    <row r="968" spans="1:2" x14ac:dyDescent="0.2">
      <c r="A968" s="11"/>
      <c r="B968" s="11"/>
    </row>
    <row r="969" spans="1:2" x14ac:dyDescent="0.2">
      <c r="A969" s="11"/>
      <c r="B969" s="11"/>
    </row>
    <row r="970" spans="1:2" x14ac:dyDescent="0.2">
      <c r="A970" s="11"/>
      <c r="B970" s="11"/>
    </row>
    <row r="971" spans="1:2" x14ac:dyDescent="0.2">
      <c r="A971" s="11"/>
      <c r="B971" s="11"/>
    </row>
    <row r="972" spans="1:2" x14ac:dyDescent="0.2">
      <c r="A972" s="11"/>
      <c r="B972" s="11"/>
    </row>
    <row r="973" spans="1:2" x14ac:dyDescent="0.2">
      <c r="A973" s="11"/>
      <c r="B973" s="11"/>
    </row>
    <row r="974" spans="1:2" x14ac:dyDescent="0.2">
      <c r="A974" s="11"/>
      <c r="B974" s="11"/>
    </row>
    <row r="975" spans="1:2" x14ac:dyDescent="0.2">
      <c r="A975" s="11"/>
      <c r="B975" s="11"/>
    </row>
    <row r="976" spans="1:2" x14ac:dyDescent="0.2">
      <c r="A976" s="11"/>
      <c r="B976" s="11"/>
    </row>
    <row r="977" spans="1:2" x14ac:dyDescent="0.2">
      <c r="A977" s="11"/>
      <c r="B977" s="11"/>
    </row>
    <row r="978" spans="1:2" x14ac:dyDescent="0.2">
      <c r="A978" s="11"/>
      <c r="B978" s="11"/>
    </row>
    <row r="979" spans="1:2" x14ac:dyDescent="0.2">
      <c r="A979" s="11"/>
      <c r="B979" s="11"/>
    </row>
    <row r="980" spans="1:2" x14ac:dyDescent="0.2">
      <c r="A980" s="11"/>
      <c r="B980" s="11"/>
    </row>
    <row r="981" spans="1:2" x14ac:dyDescent="0.2">
      <c r="A981" s="11"/>
      <c r="B981" s="11"/>
    </row>
    <row r="982" spans="1:2" x14ac:dyDescent="0.2">
      <c r="A982" s="11"/>
      <c r="B982" s="11"/>
    </row>
    <row r="983" spans="1:2" x14ac:dyDescent="0.2">
      <c r="A983" s="11"/>
      <c r="B983" s="11"/>
    </row>
    <row r="984" spans="1:2" x14ac:dyDescent="0.2">
      <c r="A984" s="11"/>
      <c r="B984" s="11"/>
    </row>
    <row r="985" spans="1:2" x14ac:dyDescent="0.2">
      <c r="A985" s="11"/>
      <c r="B985" s="11"/>
    </row>
    <row r="986" spans="1:2" x14ac:dyDescent="0.2">
      <c r="A986" s="11"/>
      <c r="B986" s="11"/>
    </row>
    <row r="987" spans="1:2" x14ac:dyDescent="0.2">
      <c r="A987" s="11"/>
      <c r="B987" s="11"/>
    </row>
    <row r="988" spans="1:2" x14ac:dyDescent="0.2">
      <c r="A988" s="11"/>
      <c r="B988" s="11"/>
    </row>
    <row r="989" spans="1:2" x14ac:dyDescent="0.2">
      <c r="A989" s="11"/>
      <c r="B989" s="11"/>
    </row>
    <row r="990" spans="1:2" x14ac:dyDescent="0.2">
      <c r="A990" s="11"/>
      <c r="B990" s="11"/>
    </row>
    <row r="991" spans="1:2" x14ac:dyDescent="0.2">
      <c r="A991" s="11"/>
      <c r="B991" s="11"/>
    </row>
    <row r="992" spans="1:2" x14ac:dyDescent="0.2">
      <c r="A992" s="11"/>
      <c r="B992" s="11"/>
    </row>
    <row r="993" spans="1:2" x14ac:dyDescent="0.2">
      <c r="A993" s="11"/>
      <c r="B993" s="11"/>
    </row>
    <row r="994" spans="1:2" x14ac:dyDescent="0.2">
      <c r="A994" s="11"/>
      <c r="B994" s="11"/>
    </row>
    <row r="995" spans="1:2" x14ac:dyDescent="0.2">
      <c r="A995" s="11"/>
      <c r="B995" s="11"/>
    </row>
    <row r="996" spans="1:2" x14ac:dyDescent="0.2">
      <c r="A996" s="11"/>
      <c r="B996" s="11"/>
    </row>
    <row r="997" spans="1:2" x14ac:dyDescent="0.2">
      <c r="A997" s="11"/>
      <c r="B997" s="11"/>
    </row>
    <row r="998" spans="1:2" x14ac:dyDescent="0.2">
      <c r="A998" s="11"/>
      <c r="B998" s="11"/>
    </row>
    <row r="999" spans="1:2" x14ac:dyDescent="0.2">
      <c r="A999" s="11"/>
      <c r="B999" s="11"/>
    </row>
    <row r="1000" spans="1:2" x14ac:dyDescent="0.2">
      <c r="A1000" s="11"/>
      <c r="B1000" s="11"/>
    </row>
    <row r="1001" spans="1:2" x14ac:dyDescent="0.2">
      <c r="A1001" s="11"/>
      <c r="B1001" s="11"/>
    </row>
    <row r="1002" spans="1:2" x14ac:dyDescent="0.2">
      <c r="A1002" s="11"/>
      <c r="B1002" s="11"/>
    </row>
    <row r="1003" spans="1:2" x14ac:dyDescent="0.2">
      <c r="A1003" s="11"/>
      <c r="B1003" s="11"/>
    </row>
    <row r="1004" spans="1:2" x14ac:dyDescent="0.2">
      <c r="A1004" s="11"/>
      <c r="B1004" s="11"/>
    </row>
  </sheetData>
  <mergeCells count="2">
    <mergeCell ref="A15:E15"/>
    <mergeCell ref="A10:A11"/>
  </mergeCells>
  <phoneticPr fontId="8" type="noConversion"/>
  <hyperlinks>
    <hyperlink ref="A3" location="Crime" display="Crime"/>
    <hyperlink ref="B3" location="DomesticViolence" display="DomesticViolence"/>
    <hyperlink ref="B4" location="Total_Arrests_of_Adolescents__Age_10_17" display="Total_Arrests_of_Adolescents__Age_10_17"/>
    <hyperlink ref="B5" location="PropertyArrest10_14" display="PropertyArrest10_14"/>
    <hyperlink ref="B6" location="PropertyArrest10_17" display="PropertyArrest10_17"/>
    <hyperlink ref="B7" location="PropertyArrestAdult" display="PropertyArrestAdult"/>
    <hyperlink ref="B8" location="ViolentArrest10_17" display="ViolentArrest10_17"/>
    <hyperlink ref="B9" location="AODAccidents" display="AODAccidents"/>
    <hyperlink ref="A9" location="SubstanceUse" display="SubstanceUse"/>
    <hyperlink ref="B10" location="AlcArrest10_17" display="AlcArrest10_17"/>
    <hyperlink ref="B11" location="DrugArrest10_17" display="DrugArrest10_17"/>
    <hyperlink ref="B12" location="AODClient10_17" display="AODClient10_17"/>
  </hyperlinks>
  <printOptions horizontalCentered="1"/>
  <pageMargins left="0.25" right="0.25" top="1" bottom="1" header="0.5" footer="0.5"/>
  <pageSetup firstPageNumber="4" orientation="portrait" useFirstPageNumber="1" r:id="rId1"/>
  <headerFooter alignWithMargins="0">
    <oddHeader>&amp;C&amp;"+,Bold"&amp;11Standardized Five-Year Indicator Profile</oddHeader>
    <oddFooter>&amp;R&amp;8&amp;P&amp;L&amp;8&amp;"Calibri"Washington State Department of Social and Health Services
Research and Data Analysis,
Community Outcome and Risk Evaluation Geographic Information System (CORE-GIS).  County Reports, Jan 2021.</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AD263"/>
  <sheetViews>
    <sheetView showGridLines="0" view="pageLayout" topLeftCell="A79" zoomScaleNormal="55" zoomScaleSheetLayoutView="85" workbookViewId="0"/>
  </sheetViews>
  <sheetFormatPr defaultColWidth="8.85546875" defaultRowHeight="15.6" customHeight="1" x14ac:dyDescent="0.2"/>
  <cols>
    <col min="1" max="1" width="2.140625" style="187" customWidth="1"/>
    <col min="2" max="2" width="12.85546875" style="187" customWidth="1"/>
    <col min="3" max="12" width="6.85546875" style="189" customWidth="1"/>
    <col min="13" max="13" width="6.42578125" style="189" customWidth="1"/>
    <col min="14" max="14" width="6" style="189" customWidth="1"/>
    <col min="15" max="15" width="8.85546875" style="218"/>
    <col min="16" max="27" width="5.140625" style="356" customWidth="1"/>
    <col min="28" max="30" width="8.85546875" style="357"/>
    <col min="31" max="16384" width="8.85546875" style="189"/>
  </cols>
  <sheetData>
    <row r="1" spans="1:30" ht="15" customHeight="1" x14ac:dyDescent="0.2">
      <c r="A1" s="186" t="s">
        <v>62</v>
      </c>
      <c r="C1" s="188"/>
      <c r="D1" s="188"/>
      <c r="E1" s="188"/>
      <c r="I1" s="308"/>
      <c r="J1" s="308"/>
      <c r="K1" s="308"/>
      <c r="L1" s="308"/>
      <c r="M1" s="308"/>
      <c r="N1" s="367" t="s">
        <v>258</v>
      </c>
      <c r="O1" s="312"/>
    </row>
    <row r="2" spans="1:30" ht="15" customHeight="1" x14ac:dyDescent="0.25">
      <c r="B2" s="191"/>
      <c r="C2" s="192"/>
      <c r="D2" s="192"/>
      <c r="E2" s="192"/>
      <c r="F2" s="192"/>
      <c r="G2" s="192"/>
      <c r="H2" s="308"/>
      <c r="I2" s="308"/>
      <c r="J2" s="308"/>
      <c r="K2" s="308"/>
      <c r="L2" s="308"/>
      <c r="M2" s="308"/>
      <c r="O2" s="312"/>
      <c r="P2" s="409"/>
    </row>
    <row r="3" spans="1:30" ht="16.5" customHeight="1" x14ac:dyDescent="0.25">
      <c r="A3" s="101"/>
      <c r="B3" s="101"/>
      <c r="C3" s="51"/>
      <c r="D3" s="51"/>
      <c r="E3" s="51"/>
      <c r="F3" s="51"/>
      <c r="G3" s="51"/>
      <c r="H3" s="51"/>
      <c r="I3" s="51"/>
      <c r="J3" s="51"/>
      <c r="K3" s="51"/>
      <c r="L3" s="51"/>
      <c r="M3" s="51"/>
      <c r="N3" s="51"/>
      <c r="P3" s="409"/>
    </row>
    <row r="4" spans="1:30" ht="16.5" customHeight="1" x14ac:dyDescent="0.25">
      <c r="A4" s="101"/>
      <c r="C4" s="51"/>
      <c r="D4" s="51"/>
      <c r="E4" s="51"/>
      <c r="F4" s="51"/>
      <c r="G4" s="51"/>
      <c r="H4" s="51"/>
      <c r="I4" s="51"/>
      <c r="J4" s="51"/>
      <c r="K4" s="51"/>
      <c r="L4" s="51"/>
      <c r="M4" s="51"/>
      <c r="N4" s="51"/>
      <c r="P4" s="409"/>
    </row>
    <row r="5" spans="1:30" ht="16.5" customHeight="1" x14ac:dyDescent="0.25">
      <c r="A5" s="101"/>
      <c r="C5" s="51"/>
      <c r="D5" s="51"/>
      <c r="E5" s="51"/>
      <c r="F5" s="51"/>
      <c r="G5" s="51"/>
      <c r="H5" s="51"/>
      <c r="I5" s="51"/>
      <c r="J5" s="51"/>
      <c r="K5" s="51"/>
      <c r="L5" s="51"/>
      <c r="M5" s="51"/>
      <c r="N5" s="51"/>
      <c r="P5" s="409"/>
    </row>
    <row r="6" spans="1:30" ht="16.5" customHeight="1" x14ac:dyDescent="0.25">
      <c r="A6" s="101"/>
      <c r="B6" s="193" t="s">
        <v>63</v>
      </c>
      <c r="C6" s="51"/>
      <c r="D6" s="51"/>
      <c r="E6" s="51"/>
      <c r="F6" s="51"/>
      <c r="G6" s="51"/>
      <c r="H6" s="51"/>
      <c r="I6" s="51"/>
      <c r="J6" s="51"/>
      <c r="K6" s="51"/>
      <c r="L6" s="51"/>
      <c r="M6" s="51"/>
      <c r="N6" s="51"/>
    </row>
    <row r="7" spans="1:30" ht="16.5" customHeight="1" x14ac:dyDescent="0.25">
      <c r="A7" s="101"/>
      <c r="B7" s="311">
        <v>1000</v>
      </c>
      <c r="C7" s="51"/>
      <c r="D7" s="51"/>
      <c r="E7" s="51"/>
      <c r="F7" s="51"/>
      <c r="G7" s="51"/>
      <c r="H7" s="51"/>
      <c r="I7" s="51"/>
      <c r="J7" s="51"/>
      <c r="K7" s="51"/>
      <c r="L7" s="51"/>
      <c r="M7" s="51"/>
      <c r="N7" s="51"/>
    </row>
    <row r="8" spans="1:30" ht="16.5" customHeight="1" x14ac:dyDescent="0.25">
      <c r="A8" s="101"/>
      <c r="B8" s="193"/>
      <c r="C8" s="51"/>
      <c r="D8" s="51"/>
      <c r="E8" s="51"/>
      <c r="F8" s="51"/>
      <c r="G8" s="51"/>
      <c r="H8" s="51"/>
      <c r="I8" s="51"/>
      <c r="J8" s="51"/>
      <c r="K8" s="51"/>
      <c r="L8" s="51"/>
      <c r="M8" s="51"/>
      <c r="N8" s="51"/>
    </row>
    <row r="9" spans="1:30" ht="16.5" customHeight="1" x14ac:dyDescent="0.25">
      <c r="A9" s="101"/>
      <c r="B9" s="194"/>
      <c r="C9" s="51"/>
      <c r="D9" s="51"/>
      <c r="E9" s="51"/>
      <c r="F9" s="51"/>
      <c r="G9" s="51"/>
      <c r="H9" s="51"/>
      <c r="I9" s="51"/>
      <c r="J9" s="51"/>
      <c r="K9" s="51"/>
      <c r="L9" s="51"/>
      <c r="M9" s="51"/>
      <c r="N9" s="51"/>
    </row>
    <row r="10" spans="1:30" ht="16.5" customHeight="1" x14ac:dyDescent="0.25">
      <c r="A10" s="101"/>
      <c r="B10" s="101"/>
      <c r="C10" s="51"/>
      <c r="D10" s="51"/>
      <c r="E10" s="51"/>
      <c r="F10" s="51"/>
      <c r="G10" s="51"/>
      <c r="H10" s="51"/>
      <c r="I10" s="51"/>
      <c r="J10" s="51"/>
      <c r="K10" s="51"/>
      <c r="L10" s="51"/>
      <c r="M10" s="51"/>
      <c r="N10" s="51"/>
    </row>
    <row r="11" spans="1:30" ht="16.5" customHeight="1" x14ac:dyDescent="0.25">
      <c r="A11" s="101"/>
      <c r="B11" s="101"/>
      <c r="C11" s="51"/>
      <c r="D11" s="51"/>
      <c r="E11" s="51"/>
      <c r="F11" s="51"/>
      <c r="G11" s="51"/>
      <c r="H11" s="51"/>
      <c r="I11" s="51"/>
      <c r="J11" s="51"/>
      <c r="K11" s="51"/>
      <c r="L11" s="51"/>
      <c r="M11" s="51"/>
      <c r="N11" s="51"/>
    </row>
    <row r="12" spans="1:30" s="316" customFormat="1" ht="15" customHeight="1" x14ac:dyDescent="0.2">
      <c r="A12" s="313"/>
      <c r="B12" s="313"/>
      <c r="C12" s="322">
        <v>2008</v>
      </c>
      <c r="D12" s="322">
        <v>2009</v>
      </c>
      <c r="E12" s="322">
        <v>2010</v>
      </c>
      <c r="F12" s="322">
        <v>2011</v>
      </c>
      <c r="G12" s="322">
        <v>2012</v>
      </c>
      <c r="H12" s="322">
        <v>2013</v>
      </c>
      <c r="I12" s="322">
        <v>2014</v>
      </c>
      <c r="J12" s="322">
        <v>2015</v>
      </c>
      <c r="K12" s="322">
        <v>2016</v>
      </c>
      <c r="L12" s="322">
        <v>2017</v>
      </c>
      <c r="M12" s="322">
        <v>2018</v>
      </c>
      <c r="N12" s="322">
        <v>2019</v>
      </c>
      <c r="O12" s="315"/>
      <c r="P12" s="358">
        <v>2008</v>
      </c>
      <c r="Q12" s="358">
        <v>2009</v>
      </c>
      <c r="R12" s="358">
        <v>2010</v>
      </c>
      <c r="S12" s="358">
        <v>2011</v>
      </c>
      <c r="T12" s="358">
        <v>2012</v>
      </c>
      <c r="U12" s="358">
        <v>2013</v>
      </c>
      <c r="V12" s="358">
        <v>2014</v>
      </c>
      <c r="W12" s="358">
        <v>2015</v>
      </c>
      <c r="X12" s="358">
        <v>2016</v>
      </c>
      <c r="Y12" s="358">
        <v>2017</v>
      </c>
      <c r="Z12" s="358">
        <v>2018</v>
      </c>
      <c r="AA12" s="358">
        <v>2019</v>
      </c>
      <c r="AB12" s="359"/>
      <c r="AC12" s="359"/>
      <c r="AD12" s="359"/>
    </row>
    <row r="13" spans="1:30" ht="3.75" customHeight="1" x14ac:dyDescent="0.2">
      <c r="A13" s="195"/>
      <c r="C13" s="196" t="s">
        <v>705</v>
      </c>
      <c r="D13" s="196" t="s">
        <v>705</v>
      </c>
      <c r="E13" s="196" t="s">
        <v>705</v>
      </c>
      <c r="F13" s="196" t="s">
        <v>705</v>
      </c>
      <c r="G13" s="196" t="s">
        <v>705</v>
      </c>
      <c r="H13" s="196" t="s">
        <v>705</v>
      </c>
      <c r="I13" s="196" t="s">
        <v>705</v>
      </c>
      <c r="J13" s="196" t="s">
        <v>705</v>
      </c>
      <c r="K13" s="196" t="s">
        <v>705</v>
      </c>
      <c r="L13" s="196" t="s">
        <v>705</v>
      </c>
      <c r="M13" s="196" t="s">
        <v>705</v>
      </c>
      <c r="N13" s="196" t="s">
        <v>705</v>
      </c>
    </row>
    <row r="14" spans="1:30" s="197" customFormat="1" ht="15" customHeight="1" x14ac:dyDescent="0.2">
      <c r="A14" s="195" t="s">
        <v>65</v>
      </c>
      <c r="C14" s="198">
        <v>1.96</v>
      </c>
      <c r="D14" s="198">
        <v>1.98</v>
      </c>
      <c r="E14" s="198">
        <v>2.15</v>
      </c>
      <c r="F14" s="198">
        <v>2.0299999999999998</v>
      </c>
      <c r="G14" s="198">
        <v>2.2200000000000002</v>
      </c>
      <c r="H14" s="198">
        <v>2.2000000000000002</v>
      </c>
      <c r="I14" s="198">
        <v>2.23</v>
      </c>
      <c r="J14" s="198">
        <v>2.21</v>
      </c>
      <c r="K14" s="198">
        <v>2.15</v>
      </c>
      <c r="L14" s="198">
        <v>2.14</v>
      </c>
      <c r="M14" s="198">
        <v>2.0699999999999998</v>
      </c>
      <c r="N14" s="198">
        <v>2.11</v>
      </c>
      <c r="O14" s="312"/>
      <c r="P14" s="360">
        <v>1.96</v>
      </c>
      <c r="Q14" s="360">
        <v>1.98</v>
      </c>
      <c r="R14" s="360">
        <v>2.15</v>
      </c>
      <c r="S14" s="360">
        <v>2.0299999999999998</v>
      </c>
      <c r="T14" s="360">
        <v>2.2200000000000002</v>
      </c>
      <c r="U14" s="360">
        <v>2.2000000000000002</v>
      </c>
      <c r="V14" s="360">
        <v>2.23</v>
      </c>
      <c r="W14" s="360">
        <v>2.21</v>
      </c>
      <c r="X14" s="360">
        <v>2.15</v>
      </c>
      <c r="Y14" s="360">
        <v>2.14</v>
      </c>
      <c r="Z14" s="360">
        <v>2.0699999999999998</v>
      </c>
      <c r="AA14" s="360">
        <v>2.11</v>
      </c>
      <c r="AB14" s="361"/>
      <c r="AC14" s="361"/>
      <c r="AD14" s="361"/>
    </row>
    <row r="15" spans="1:30" s="197" customFormat="1" ht="15" customHeight="1" x14ac:dyDescent="0.2">
      <c r="A15" s="195" t="s">
        <v>48</v>
      </c>
      <c r="C15" s="198">
        <v>2.4900000000000002</v>
      </c>
      <c r="D15" s="198">
        <v>2.54</v>
      </c>
      <c r="E15" s="198">
        <v>2.7</v>
      </c>
      <c r="F15" s="198">
        <v>2.5099999999999998</v>
      </c>
      <c r="G15" s="198">
        <v>2.76</v>
      </c>
      <c r="H15" s="198">
        <v>2.77</v>
      </c>
      <c r="I15" s="198">
        <v>2.81</v>
      </c>
      <c r="J15" s="198">
        <v>2.82</v>
      </c>
      <c r="K15" s="198">
        <v>2.4700000000000002</v>
      </c>
      <c r="L15" s="198">
        <v>2.4700000000000002</v>
      </c>
      <c r="M15" s="198">
        <v>2.57</v>
      </c>
      <c r="N15" s="198">
        <v>2.65</v>
      </c>
      <c r="O15" s="312"/>
      <c r="P15" s="360">
        <v>2.4900000000000002</v>
      </c>
      <c r="Q15" s="360">
        <v>2.54</v>
      </c>
      <c r="R15" s="360">
        <v>2.7</v>
      </c>
      <c r="S15" s="360">
        <v>2.5099999999999998</v>
      </c>
      <c r="T15" s="360">
        <v>2.76</v>
      </c>
      <c r="U15" s="360">
        <v>2.77</v>
      </c>
      <c r="V15" s="360">
        <v>2.81</v>
      </c>
      <c r="W15" s="360">
        <v>2.82</v>
      </c>
      <c r="X15" s="360">
        <v>2.4700000000000002</v>
      </c>
      <c r="Y15" s="360">
        <v>2.4700000000000002</v>
      </c>
      <c r="Z15" s="360">
        <v>2.57</v>
      </c>
      <c r="AA15" s="360">
        <v>2.65</v>
      </c>
      <c r="AB15" s="361"/>
      <c r="AC15" s="361"/>
      <c r="AD15" s="361"/>
    </row>
    <row r="16" spans="1:30" s="197" customFormat="1" ht="15" customHeight="1" x14ac:dyDescent="0.2">
      <c r="A16" s="199" t="str">
        <f>Non_Rept_Pop!$A$1</f>
        <v>Columbia County</v>
      </c>
      <c r="C16" s="198">
        <v>5.18</v>
      </c>
      <c r="D16" s="198">
        <v>5.89</v>
      </c>
      <c r="E16" s="198">
        <v>5.39</v>
      </c>
      <c r="F16" s="198">
        <v>5.12</v>
      </c>
      <c r="G16" s="198">
        <v>6.34</v>
      </c>
      <c r="H16" s="198">
        <v>6.59</v>
      </c>
      <c r="I16" s="198">
        <v>6.63</v>
      </c>
      <c r="J16" s="198">
        <v>5.88</v>
      </c>
      <c r="K16" s="198">
        <v>4.95</v>
      </c>
      <c r="L16" s="198">
        <v>4.9000000000000004</v>
      </c>
      <c r="M16" s="198">
        <v>4.3600000000000003</v>
      </c>
      <c r="N16" s="198">
        <v>4.59</v>
      </c>
      <c r="O16" s="312"/>
      <c r="P16" s="360">
        <v>5.18</v>
      </c>
      <c r="Q16" s="360">
        <v>5.89</v>
      </c>
      <c r="R16" s="360">
        <v>5.39</v>
      </c>
      <c r="S16" s="360">
        <v>5.12</v>
      </c>
      <c r="T16" s="360">
        <v>6.34</v>
      </c>
      <c r="U16" s="360">
        <v>6.59</v>
      </c>
      <c r="V16" s="360">
        <v>6.63</v>
      </c>
      <c r="W16" s="360">
        <v>5.88</v>
      </c>
      <c r="X16" s="360">
        <v>4.95</v>
      </c>
      <c r="Y16" s="360">
        <v>4.9000000000000004</v>
      </c>
      <c r="Z16" s="360">
        <v>4.3600000000000003</v>
      </c>
      <c r="AA16" s="360">
        <v>4.59</v>
      </c>
      <c r="AB16" s="361"/>
      <c r="AC16" s="361"/>
      <c r="AD16" s="361"/>
    </row>
    <row r="17" spans="1:30" s="202" customFormat="1" ht="15" customHeight="1" x14ac:dyDescent="0.2">
      <c r="A17" s="200"/>
      <c r="B17" s="200" t="s">
        <v>66</v>
      </c>
      <c r="C17" s="201">
        <v>21</v>
      </c>
      <c r="D17" s="201">
        <v>24</v>
      </c>
      <c r="E17" s="201">
        <v>22</v>
      </c>
      <c r="F17" s="201">
        <v>21</v>
      </c>
      <c r="G17" s="201">
        <v>26</v>
      </c>
      <c r="H17" s="201">
        <v>27</v>
      </c>
      <c r="I17" s="201">
        <v>27</v>
      </c>
      <c r="J17" s="201">
        <v>24</v>
      </c>
      <c r="K17" s="201">
        <v>20</v>
      </c>
      <c r="L17" s="201">
        <v>20</v>
      </c>
      <c r="M17" s="201">
        <v>18</v>
      </c>
      <c r="N17" s="201">
        <v>19</v>
      </c>
      <c r="O17" s="312"/>
      <c r="P17" s="360">
        <v>21</v>
      </c>
      <c r="Q17" s="360">
        <v>24</v>
      </c>
      <c r="R17" s="360">
        <v>22</v>
      </c>
      <c r="S17" s="360">
        <v>21</v>
      </c>
      <c r="T17" s="360">
        <v>26</v>
      </c>
      <c r="U17" s="360">
        <v>27</v>
      </c>
      <c r="V17" s="360">
        <v>27</v>
      </c>
      <c r="W17" s="360">
        <v>24</v>
      </c>
      <c r="X17" s="360">
        <v>20</v>
      </c>
      <c r="Y17" s="360">
        <v>20</v>
      </c>
      <c r="Z17" s="360">
        <v>18</v>
      </c>
      <c r="AA17" s="360">
        <v>19</v>
      </c>
      <c r="AB17" s="362"/>
      <c r="AC17" s="362"/>
      <c r="AD17" s="362"/>
    </row>
    <row r="18" spans="1:30" s="202" customFormat="1" ht="15" customHeight="1" x14ac:dyDescent="0.2">
      <c r="A18" s="200"/>
      <c r="B18" s="200" t="s">
        <v>67</v>
      </c>
      <c r="C18" s="201">
        <v>4053</v>
      </c>
      <c r="D18" s="201">
        <v>4074</v>
      </c>
      <c r="E18" s="201">
        <v>4078</v>
      </c>
      <c r="F18" s="201">
        <v>4100</v>
      </c>
      <c r="G18" s="201">
        <v>4100</v>
      </c>
      <c r="H18" s="201">
        <v>4098</v>
      </c>
      <c r="I18" s="201">
        <v>4075</v>
      </c>
      <c r="J18" s="201">
        <v>4080</v>
      </c>
      <c r="K18" s="201">
        <v>4038</v>
      </c>
      <c r="L18" s="201">
        <v>4080</v>
      </c>
      <c r="M18" s="201">
        <v>4133</v>
      </c>
      <c r="N18" s="201">
        <v>4143</v>
      </c>
      <c r="O18" s="312"/>
      <c r="P18" s="491">
        <v>4053</v>
      </c>
      <c r="Q18" s="491">
        <v>4074</v>
      </c>
      <c r="R18" s="491">
        <v>4078</v>
      </c>
      <c r="S18" s="491">
        <v>4100</v>
      </c>
      <c r="T18" s="491">
        <v>4100</v>
      </c>
      <c r="U18" s="491">
        <v>4098</v>
      </c>
      <c r="V18" s="491">
        <v>4075</v>
      </c>
      <c r="W18" s="491">
        <v>4080</v>
      </c>
      <c r="X18" s="491">
        <v>4038</v>
      </c>
      <c r="Y18" s="491">
        <v>4080</v>
      </c>
      <c r="Z18" s="491">
        <v>4133</v>
      </c>
      <c r="AA18" s="491">
        <v>4143</v>
      </c>
      <c r="AB18" s="362"/>
      <c r="AC18" s="362"/>
      <c r="AD18" s="362"/>
    </row>
    <row r="19" spans="1:30" ht="15" customHeight="1" x14ac:dyDescent="0.2">
      <c r="A19" s="203"/>
      <c r="B19" s="204"/>
      <c r="C19" s="205"/>
      <c r="D19" s="205"/>
      <c r="E19" s="205"/>
      <c r="F19" s="205"/>
      <c r="G19" s="205"/>
      <c r="H19" s="205"/>
      <c r="I19" s="205"/>
      <c r="J19" s="205"/>
      <c r="K19" s="205"/>
      <c r="L19" s="205"/>
      <c r="M19" s="205"/>
      <c r="N19" s="205"/>
      <c r="O19" s="312"/>
    </row>
    <row r="20" spans="1:30" ht="27.75" customHeight="1" x14ac:dyDescent="0.2">
      <c r="A20" s="446" t="s">
        <v>677</v>
      </c>
      <c r="B20" s="446"/>
      <c r="C20" s="446"/>
      <c r="D20" s="446"/>
      <c r="E20" s="446"/>
      <c r="F20" s="446"/>
      <c r="G20" s="446"/>
      <c r="H20" s="446"/>
      <c r="I20" s="446"/>
      <c r="J20" s="446"/>
      <c r="K20" s="446"/>
      <c r="L20" s="446"/>
      <c r="M20" s="446"/>
      <c r="N20" s="446"/>
    </row>
    <row r="21" spans="1:30" ht="27.75" customHeight="1" x14ac:dyDescent="0.2">
      <c r="A21" s="446"/>
      <c r="B21" s="446"/>
      <c r="C21" s="446"/>
      <c r="D21" s="446"/>
      <c r="E21" s="446"/>
      <c r="F21" s="446"/>
      <c r="G21" s="446"/>
      <c r="H21" s="446"/>
      <c r="I21" s="446"/>
      <c r="J21" s="446"/>
      <c r="K21" s="446"/>
      <c r="L21" s="446"/>
      <c r="M21" s="446"/>
      <c r="N21" s="446"/>
    </row>
    <row r="22" spans="1:30" ht="27.75" customHeight="1" x14ac:dyDescent="0.2">
      <c r="A22" s="446"/>
      <c r="B22" s="446"/>
      <c r="C22" s="446"/>
      <c r="D22" s="446"/>
      <c r="E22" s="446"/>
      <c r="F22" s="446"/>
      <c r="G22" s="446"/>
      <c r="H22" s="446"/>
      <c r="I22" s="446"/>
      <c r="J22" s="446"/>
      <c r="K22" s="446"/>
      <c r="L22" s="446"/>
      <c r="M22" s="446"/>
      <c r="N22" s="446"/>
    </row>
    <row r="23" spans="1:30" ht="27.75" customHeight="1" x14ac:dyDescent="0.2">
      <c r="A23" s="446"/>
      <c r="B23" s="446"/>
      <c r="C23" s="446"/>
      <c r="D23" s="446"/>
      <c r="E23" s="446"/>
      <c r="F23" s="446"/>
      <c r="G23" s="446"/>
      <c r="H23" s="446"/>
      <c r="I23" s="446"/>
      <c r="J23" s="446"/>
      <c r="K23" s="446"/>
      <c r="L23" s="446"/>
      <c r="M23" s="446"/>
      <c r="N23" s="446"/>
    </row>
    <row r="24" spans="1:30" ht="27.75" customHeight="1" x14ac:dyDescent="0.2">
      <c r="A24" s="446"/>
      <c r="B24" s="446"/>
      <c r="C24" s="446"/>
      <c r="D24" s="446"/>
      <c r="E24" s="446"/>
      <c r="F24" s="446"/>
      <c r="G24" s="446"/>
      <c r="H24" s="446"/>
      <c r="I24" s="446"/>
      <c r="J24" s="446"/>
      <c r="K24" s="446"/>
      <c r="L24" s="446"/>
      <c r="M24" s="446"/>
      <c r="N24" s="446"/>
    </row>
    <row r="25" spans="1:30" ht="93" customHeight="1" x14ac:dyDescent="0.2">
      <c r="A25" s="446"/>
      <c r="B25" s="446"/>
      <c r="C25" s="446"/>
      <c r="D25" s="446"/>
      <c r="E25" s="446"/>
      <c r="F25" s="446"/>
      <c r="G25" s="446"/>
      <c r="H25" s="446"/>
      <c r="I25" s="446"/>
      <c r="J25" s="446"/>
      <c r="K25" s="446"/>
      <c r="L25" s="446"/>
      <c r="M25" s="446"/>
      <c r="N25" s="446"/>
    </row>
    <row r="26" spans="1:30" ht="7.5" customHeight="1" x14ac:dyDescent="0.2">
      <c r="A26" s="206"/>
      <c r="B26" s="204"/>
      <c r="C26" s="205"/>
      <c r="D26" s="205"/>
      <c r="E26" s="205"/>
      <c r="F26" s="205"/>
      <c r="G26" s="205"/>
      <c r="H26" s="205"/>
      <c r="I26" s="205"/>
      <c r="J26" s="205"/>
      <c r="K26" s="205"/>
      <c r="L26" s="205"/>
      <c r="M26" s="205"/>
      <c r="N26" s="205"/>
    </row>
    <row r="27" spans="1:30" ht="7.5" customHeight="1" x14ac:dyDescent="0.2">
      <c r="A27" s="207"/>
      <c r="B27" s="204"/>
      <c r="C27" s="205"/>
      <c r="D27" s="205"/>
      <c r="E27" s="205"/>
      <c r="F27" s="205"/>
      <c r="G27" s="205"/>
      <c r="H27" s="205"/>
      <c r="I27" s="205"/>
      <c r="J27" s="205"/>
      <c r="K27" s="205"/>
      <c r="L27" s="205"/>
      <c r="M27" s="205"/>
      <c r="N27" s="205"/>
    </row>
    <row r="28" spans="1:30" ht="7.5" customHeight="1" x14ac:dyDescent="0.2">
      <c r="B28" s="204"/>
      <c r="C28" s="205"/>
      <c r="D28" s="205"/>
      <c r="E28" s="205"/>
      <c r="F28" s="205"/>
      <c r="G28" s="205"/>
      <c r="H28" s="205"/>
      <c r="I28" s="205"/>
      <c r="J28" s="205"/>
      <c r="K28" s="205"/>
      <c r="L28" s="205"/>
      <c r="M28" s="205"/>
      <c r="N28" s="205"/>
    </row>
    <row r="29" spans="1:30" ht="7.5" customHeight="1" x14ac:dyDescent="0.2">
      <c r="B29" s="204"/>
      <c r="C29" s="205"/>
      <c r="D29" s="205"/>
      <c r="E29" s="205"/>
      <c r="F29" s="205"/>
      <c r="G29" s="205"/>
      <c r="H29" s="205"/>
      <c r="I29" s="205"/>
      <c r="J29" s="205"/>
      <c r="K29" s="205"/>
      <c r="L29" s="205"/>
      <c r="M29" s="205"/>
      <c r="N29" s="205"/>
    </row>
    <row r="30" spans="1:30" ht="7.5" customHeight="1" x14ac:dyDescent="0.2">
      <c r="B30" s="204"/>
      <c r="C30" s="205"/>
      <c r="D30" s="205"/>
      <c r="E30" s="205"/>
      <c r="F30" s="205"/>
      <c r="G30" s="205"/>
      <c r="H30" s="205"/>
      <c r="I30" s="205"/>
      <c r="J30" s="205"/>
      <c r="K30" s="205"/>
      <c r="L30" s="205"/>
      <c r="M30" s="205"/>
      <c r="N30" s="205"/>
    </row>
    <row r="31" spans="1:30" ht="7.5" customHeight="1" x14ac:dyDescent="0.2">
      <c r="B31" s="204"/>
      <c r="C31" s="205"/>
      <c r="D31" s="205"/>
      <c r="E31" s="205"/>
      <c r="F31" s="205"/>
      <c r="G31" s="205"/>
      <c r="H31" s="205"/>
      <c r="I31" s="205"/>
      <c r="J31" s="205"/>
      <c r="K31" s="205"/>
      <c r="L31" s="205"/>
      <c r="M31" s="205"/>
      <c r="N31" s="205"/>
    </row>
    <row r="32" spans="1:30" ht="7.5" customHeight="1" x14ac:dyDescent="0.2">
      <c r="B32" s="204"/>
      <c r="C32" s="205"/>
      <c r="D32" s="205"/>
      <c r="E32" s="205"/>
      <c r="F32" s="205"/>
      <c r="G32" s="205"/>
      <c r="H32" s="205"/>
      <c r="I32" s="205"/>
      <c r="J32" s="205"/>
      <c r="K32" s="205"/>
      <c r="L32" s="205"/>
      <c r="M32" s="205"/>
      <c r="N32" s="205"/>
    </row>
    <row r="33" spans="1:30" ht="7.5" customHeight="1" x14ac:dyDescent="0.2">
      <c r="B33" s="204"/>
      <c r="C33" s="205"/>
      <c r="D33" s="205"/>
      <c r="E33" s="205"/>
      <c r="F33" s="205"/>
      <c r="G33" s="205"/>
      <c r="H33" s="205"/>
      <c r="I33" s="205"/>
      <c r="J33" s="205"/>
      <c r="K33" s="205"/>
      <c r="L33" s="205"/>
      <c r="M33" s="205"/>
      <c r="N33" s="205"/>
    </row>
    <row r="34" spans="1:30" ht="16.5" customHeight="1" x14ac:dyDescent="0.2">
      <c r="A34" s="187" t="s">
        <v>706</v>
      </c>
      <c r="B34" s="189"/>
      <c r="C34" s="208"/>
      <c r="D34" s="208"/>
      <c r="E34" s="208"/>
      <c r="F34" s="208"/>
      <c r="G34" s="208"/>
      <c r="H34" s="208"/>
      <c r="I34" s="208"/>
      <c r="J34" s="208"/>
      <c r="K34" s="208"/>
      <c r="L34" s="208"/>
      <c r="M34" s="208"/>
      <c r="N34" s="208"/>
    </row>
    <row r="35" spans="1:30" ht="7.5" customHeight="1" x14ac:dyDescent="0.2">
      <c r="H35" s="209"/>
    </row>
    <row r="36" spans="1:30" ht="15" customHeight="1" x14ac:dyDescent="0.25">
      <c r="A36" s="210" t="s">
        <v>68</v>
      </c>
      <c r="C36" s="188"/>
      <c r="D36" s="188"/>
      <c r="E36" s="188"/>
      <c r="G36" s="188"/>
      <c r="I36" s="308"/>
      <c r="J36" s="308"/>
      <c r="K36" s="308"/>
      <c r="L36" s="308"/>
      <c r="M36" s="308"/>
      <c r="N36" s="367" t="s">
        <v>258</v>
      </c>
      <c r="O36" s="312"/>
    </row>
    <row r="37" spans="1:30" ht="15" customHeight="1" x14ac:dyDescent="0.25">
      <c r="B37" s="191"/>
      <c r="C37" s="192"/>
      <c r="D37" s="192"/>
      <c r="E37" s="192"/>
      <c r="F37" s="192"/>
      <c r="G37" s="211"/>
      <c r="H37" s="211"/>
      <c r="I37" s="211"/>
      <c r="J37" s="211"/>
      <c r="K37" s="211"/>
      <c r="L37" s="211"/>
      <c r="M37" s="211"/>
      <c r="O37" s="312"/>
    </row>
    <row r="38" spans="1:30" ht="16.5" customHeight="1" x14ac:dyDescent="0.25">
      <c r="A38" s="101"/>
      <c r="C38" s="51"/>
      <c r="D38" s="51"/>
      <c r="E38" s="51"/>
      <c r="F38" s="51"/>
      <c r="G38" s="212"/>
      <c r="H38" s="212"/>
      <c r="I38" s="212"/>
      <c r="J38" s="212"/>
      <c r="K38" s="212"/>
      <c r="L38" s="212"/>
      <c r="M38" s="212"/>
      <c r="N38" s="212"/>
    </row>
    <row r="39" spans="1:30" ht="16.5" customHeight="1" x14ac:dyDescent="0.25">
      <c r="A39" s="101"/>
      <c r="C39" s="51"/>
      <c r="D39" s="51"/>
      <c r="E39" s="51"/>
      <c r="F39" s="51"/>
      <c r="G39" s="51"/>
      <c r="H39" s="51"/>
      <c r="I39" s="51"/>
      <c r="J39" s="51"/>
      <c r="K39" s="51"/>
      <c r="L39" s="51"/>
      <c r="M39" s="51"/>
      <c r="N39" s="51"/>
    </row>
    <row r="40" spans="1:30" ht="16.5" customHeight="1" x14ac:dyDescent="0.25">
      <c r="A40" s="101"/>
      <c r="B40" s="101"/>
      <c r="C40" s="51"/>
      <c r="D40" s="51"/>
      <c r="E40" s="51"/>
      <c r="F40" s="51"/>
      <c r="G40" s="51"/>
      <c r="H40" s="51"/>
      <c r="I40" s="51"/>
      <c r="J40" s="51"/>
      <c r="K40" s="51"/>
      <c r="L40" s="51"/>
      <c r="M40" s="51"/>
      <c r="N40" s="51"/>
    </row>
    <row r="41" spans="1:30" ht="16.5" customHeight="1" x14ac:dyDescent="0.25">
      <c r="A41" s="101"/>
      <c r="B41" s="193" t="s">
        <v>63</v>
      </c>
      <c r="C41" s="51"/>
      <c r="D41" s="51"/>
      <c r="E41" s="51"/>
      <c r="F41" s="51"/>
      <c r="G41" s="51"/>
      <c r="H41" s="51"/>
      <c r="I41" s="51"/>
      <c r="J41" s="51"/>
      <c r="K41" s="51"/>
      <c r="L41" s="51"/>
      <c r="M41" s="51"/>
      <c r="N41" s="51"/>
    </row>
    <row r="42" spans="1:30" ht="16.5" customHeight="1" x14ac:dyDescent="0.25">
      <c r="A42" s="101"/>
      <c r="B42" s="311">
        <v>1000</v>
      </c>
      <c r="C42" s="51"/>
      <c r="D42" s="51"/>
      <c r="E42" s="51"/>
      <c r="F42" s="51"/>
      <c r="G42" s="51"/>
      <c r="H42" s="51"/>
      <c r="I42" s="51"/>
      <c r="J42" s="51"/>
      <c r="K42" s="51"/>
      <c r="L42" s="51"/>
      <c r="M42" s="51"/>
      <c r="N42" s="51"/>
    </row>
    <row r="43" spans="1:30" ht="16.5" customHeight="1" x14ac:dyDescent="0.25">
      <c r="A43" s="101"/>
      <c r="B43" s="193"/>
      <c r="C43" s="51"/>
      <c r="D43" s="51"/>
      <c r="E43" s="51"/>
      <c r="F43" s="51"/>
      <c r="G43" s="51"/>
      <c r="H43" s="51"/>
      <c r="I43" s="51"/>
      <c r="J43" s="51"/>
      <c r="K43" s="51"/>
      <c r="L43" s="51"/>
      <c r="M43" s="51"/>
      <c r="N43" s="51"/>
    </row>
    <row r="44" spans="1:30" ht="16.5" customHeight="1" x14ac:dyDescent="0.25">
      <c r="A44" s="101"/>
      <c r="B44" s="194"/>
      <c r="C44" s="51"/>
      <c r="D44" s="51"/>
      <c r="E44" s="51"/>
      <c r="F44" s="51"/>
      <c r="G44" s="51"/>
      <c r="H44" s="51"/>
      <c r="I44" s="51"/>
      <c r="J44" s="51"/>
      <c r="K44" s="51"/>
      <c r="L44" s="51"/>
      <c r="M44" s="51"/>
      <c r="N44" s="51"/>
    </row>
    <row r="45" spans="1:30" ht="16.5" customHeight="1" x14ac:dyDescent="0.25">
      <c r="A45" s="101"/>
      <c r="B45" s="101"/>
      <c r="C45" s="51"/>
      <c r="D45" s="51"/>
      <c r="E45" s="51"/>
      <c r="F45" s="51"/>
      <c r="G45" s="51"/>
      <c r="H45" s="51"/>
      <c r="I45" s="51"/>
      <c r="J45" s="51"/>
      <c r="K45" s="51"/>
      <c r="L45" s="51"/>
      <c r="M45" s="51"/>
      <c r="N45" s="51"/>
    </row>
    <row r="46" spans="1:30" ht="16.5" customHeight="1" x14ac:dyDescent="0.25">
      <c r="A46" s="101"/>
      <c r="B46" s="101"/>
      <c r="C46" s="51"/>
      <c r="D46" s="51"/>
      <c r="E46" s="51"/>
      <c r="F46" s="51"/>
      <c r="G46" s="51"/>
      <c r="H46" s="51"/>
      <c r="I46" s="51"/>
      <c r="J46" s="51"/>
      <c r="K46" s="51"/>
      <c r="L46" s="51"/>
      <c r="M46" s="51"/>
      <c r="N46" s="51"/>
    </row>
    <row r="47" spans="1:30" s="319" customFormat="1" ht="15" customHeight="1" x14ac:dyDescent="0.2">
      <c r="A47" s="317"/>
      <c r="B47" s="317"/>
      <c r="C47" s="322">
        <v>2008</v>
      </c>
      <c r="D47" s="322">
        <v>2009</v>
      </c>
      <c r="E47" s="322">
        <v>2010</v>
      </c>
      <c r="F47" s="322">
        <v>2011</v>
      </c>
      <c r="G47" s="322">
        <v>2012</v>
      </c>
      <c r="H47" s="322">
        <v>2013</v>
      </c>
      <c r="I47" s="322">
        <v>2014</v>
      </c>
      <c r="J47" s="322">
        <v>2015</v>
      </c>
      <c r="K47" s="322">
        <v>2016</v>
      </c>
      <c r="L47" s="322">
        <v>2017</v>
      </c>
      <c r="M47" s="322">
        <v>2018</v>
      </c>
      <c r="N47" s="322">
        <v>2019</v>
      </c>
      <c r="O47" s="318"/>
      <c r="P47" s="363">
        <v>2008</v>
      </c>
      <c r="Q47" s="363">
        <v>2009</v>
      </c>
      <c r="R47" s="363">
        <v>2010</v>
      </c>
      <c r="S47" s="363">
        <v>2011</v>
      </c>
      <c r="T47" s="363">
        <v>2012</v>
      </c>
      <c r="U47" s="363">
        <v>2013</v>
      </c>
      <c r="V47" s="363">
        <v>2014</v>
      </c>
      <c r="W47" s="363">
        <v>2015</v>
      </c>
      <c r="X47" s="363">
        <v>2016</v>
      </c>
      <c r="Y47" s="363">
        <v>2017</v>
      </c>
      <c r="Z47" s="363">
        <v>2018</v>
      </c>
      <c r="AA47" s="363">
        <v>2019</v>
      </c>
      <c r="AB47" s="364"/>
      <c r="AC47" s="364"/>
      <c r="AD47" s="364"/>
    </row>
    <row r="48" spans="1:30" ht="3.75" customHeight="1" x14ac:dyDescent="0.2">
      <c r="A48" s="195"/>
      <c r="C48" s="196" t="s">
        <v>705</v>
      </c>
      <c r="D48" s="196" t="s">
        <v>705</v>
      </c>
      <c r="E48" s="196" t="s">
        <v>705</v>
      </c>
      <c r="F48" s="196" t="s">
        <v>705</v>
      </c>
      <c r="G48" s="196" t="s">
        <v>705</v>
      </c>
      <c r="H48" s="196" t="s">
        <v>705</v>
      </c>
      <c r="I48" s="196" t="s">
        <v>705</v>
      </c>
      <c r="J48" s="196" t="s">
        <v>705</v>
      </c>
      <c r="K48" s="196" t="s">
        <v>705</v>
      </c>
      <c r="L48" s="196" t="s">
        <v>705</v>
      </c>
      <c r="M48" s="196" t="s">
        <v>705</v>
      </c>
      <c r="N48" s="196" t="s">
        <v>705</v>
      </c>
    </row>
    <row r="49" spans="1:30" s="197" customFormat="1" ht="15" customHeight="1" x14ac:dyDescent="0.2">
      <c r="A49" s="195" t="s">
        <v>65</v>
      </c>
      <c r="C49" s="198">
        <v>1.1100000000000001</v>
      </c>
      <c r="D49" s="198">
        <v>1</v>
      </c>
      <c r="E49" s="198">
        <v>1.02</v>
      </c>
      <c r="F49" s="198">
        <v>1.01</v>
      </c>
      <c r="G49" s="198">
        <v>0.94</v>
      </c>
      <c r="H49" s="198">
        <v>0.94</v>
      </c>
      <c r="I49" s="198">
        <v>0.9</v>
      </c>
      <c r="J49" s="198">
        <v>0.89</v>
      </c>
      <c r="K49" s="198">
        <v>0.87</v>
      </c>
      <c r="L49" s="198">
        <v>0.86</v>
      </c>
      <c r="M49" s="198">
        <v>0.82</v>
      </c>
      <c r="N49" s="198">
        <v>0.78</v>
      </c>
      <c r="O49" s="312"/>
      <c r="P49" s="142">
        <v>1.1100000000000001</v>
      </c>
      <c r="Q49" s="142">
        <v>1</v>
      </c>
      <c r="R49" s="142">
        <v>1.02</v>
      </c>
      <c r="S49" s="142">
        <v>1.01</v>
      </c>
      <c r="T49" s="142">
        <v>0.94</v>
      </c>
      <c r="U49" s="142">
        <v>0.94</v>
      </c>
      <c r="V49" s="142">
        <v>0.9</v>
      </c>
      <c r="W49" s="142">
        <v>0.89</v>
      </c>
      <c r="X49" s="142">
        <v>0.87</v>
      </c>
      <c r="Y49" s="142">
        <v>0.86</v>
      </c>
      <c r="Z49" s="142">
        <v>0.82</v>
      </c>
      <c r="AA49" s="142">
        <v>0.78</v>
      </c>
      <c r="AB49" s="361"/>
      <c r="AC49" s="361"/>
      <c r="AD49" s="361"/>
    </row>
    <row r="50" spans="1:30" s="197" customFormat="1" ht="15" customHeight="1" x14ac:dyDescent="0.2">
      <c r="A50" s="195" t="s">
        <v>48</v>
      </c>
      <c r="C50" s="198">
        <v>1.27</v>
      </c>
      <c r="D50" s="198">
        <v>1</v>
      </c>
      <c r="E50" s="198">
        <v>1.0900000000000001</v>
      </c>
      <c r="F50" s="198">
        <v>1.07</v>
      </c>
      <c r="G50" s="198">
        <v>0.97</v>
      </c>
      <c r="H50" s="198">
        <v>0.96</v>
      </c>
      <c r="I50" s="198">
        <v>0.95</v>
      </c>
      <c r="J50" s="198">
        <v>0.94</v>
      </c>
      <c r="K50" s="198">
        <v>0.84</v>
      </c>
      <c r="L50" s="198">
        <v>0.88</v>
      </c>
      <c r="M50" s="198">
        <v>0.86</v>
      </c>
      <c r="N50" s="198">
        <v>0.82</v>
      </c>
      <c r="O50" s="312"/>
      <c r="P50" s="142">
        <v>1.27</v>
      </c>
      <c r="Q50" s="142">
        <v>1</v>
      </c>
      <c r="R50" s="142">
        <v>1.0900000000000001</v>
      </c>
      <c r="S50" s="142">
        <v>1.07</v>
      </c>
      <c r="T50" s="142">
        <v>0.97</v>
      </c>
      <c r="U50" s="142">
        <v>0.96</v>
      </c>
      <c r="V50" s="142">
        <v>0.95</v>
      </c>
      <c r="W50" s="142">
        <v>0.94</v>
      </c>
      <c r="X50" s="142">
        <v>0.84</v>
      </c>
      <c r="Y50" s="142">
        <v>0.88</v>
      </c>
      <c r="Z50" s="142">
        <v>0.86</v>
      </c>
      <c r="AA50" s="142">
        <v>0.82</v>
      </c>
      <c r="AB50" s="361"/>
      <c r="AC50" s="361"/>
      <c r="AD50" s="361"/>
    </row>
    <row r="51" spans="1:30" s="197" customFormat="1" ht="15" customHeight="1" x14ac:dyDescent="0.2">
      <c r="A51" s="199" t="str">
        <f>A16</f>
        <v>Columbia County</v>
      </c>
      <c r="C51" s="198">
        <v>3.45</v>
      </c>
      <c r="D51" s="198">
        <v>1.96</v>
      </c>
      <c r="E51" s="198">
        <v>2.7</v>
      </c>
      <c r="F51" s="198">
        <v>2.44</v>
      </c>
      <c r="G51" s="198">
        <v>2.44</v>
      </c>
      <c r="H51" s="198">
        <v>2.44</v>
      </c>
      <c r="I51" s="198">
        <v>2.4500000000000002</v>
      </c>
      <c r="J51" s="198">
        <v>2.4500000000000002</v>
      </c>
      <c r="K51" s="198">
        <v>1.98</v>
      </c>
      <c r="L51" s="198">
        <v>1.96</v>
      </c>
      <c r="M51" s="198">
        <v>2.1800000000000002</v>
      </c>
      <c r="N51" s="198">
        <v>2.17</v>
      </c>
      <c r="O51" s="312"/>
      <c r="P51" s="142">
        <v>3.45</v>
      </c>
      <c r="Q51" s="142">
        <v>1.96</v>
      </c>
      <c r="R51" s="142">
        <v>2.7</v>
      </c>
      <c r="S51" s="142">
        <v>2.44</v>
      </c>
      <c r="T51" s="142">
        <v>2.44</v>
      </c>
      <c r="U51" s="142">
        <v>2.44</v>
      </c>
      <c r="V51" s="142">
        <v>2.4500000000000002</v>
      </c>
      <c r="W51" s="142">
        <v>2.4500000000000002</v>
      </c>
      <c r="X51" s="142">
        <v>1.98</v>
      </c>
      <c r="Y51" s="142">
        <v>1.96</v>
      </c>
      <c r="Z51" s="142">
        <v>2.1800000000000002</v>
      </c>
      <c r="AA51" s="142">
        <v>2.17</v>
      </c>
      <c r="AB51" s="361"/>
      <c r="AC51" s="361"/>
      <c r="AD51" s="361"/>
    </row>
    <row r="52" spans="1:30" s="202" customFormat="1" ht="15" customHeight="1" x14ac:dyDescent="0.2">
      <c r="A52" s="200"/>
      <c r="B52" s="200" t="s">
        <v>66</v>
      </c>
      <c r="C52" s="201">
        <v>14</v>
      </c>
      <c r="D52" s="201">
        <v>8</v>
      </c>
      <c r="E52" s="201">
        <v>11</v>
      </c>
      <c r="F52" s="201">
        <v>10</v>
      </c>
      <c r="G52" s="201">
        <v>10</v>
      </c>
      <c r="H52" s="201">
        <v>10</v>
      </c>
      <c r="I52" s="201">
        <v>10</v>
      </c>
      <c r="J52" s="201">
        <v>10</v>
      </c>
      <c r="K52" s="201">
        <v>8</v>
      </c>
      <c r="L52" s="201">
        <v>8</v>
      </c>
      <c r="M52" s="201">
        <v>9</v>
      </c>
      <c r="N52" s="201">
        <v>9</v>
      </c>
      <c r="O52" s="312"/>
      <c r="P52" s="360">
        <v>14</v>
      </c>
      <c r="Q52" s="360">
        <v>8</v>
      </c>
      <c r="R52" s="360">
        <v>11</v>
      </c>
      <c r="S52" s="360">
        <v>10</v>
      </c>
      <c r="T52" s="360">
        <v>10</v>
      </c>
      <c r="U52" s="360">
        <v>10</v>
      </c>
      <c r="V52" s="360">
        <v>10</v>
      </c>
      <c r="W52" s="360">
        <v>10</v>
      </c>
      <c r="X52" s="360">
        <v>8</v>
      </c>
      <c r="Y52" s="360">
        <v>8</v>
      </c>
      <c r="Z52" s="360">
        <v>9</v>
      </c>
      <c r="AA52" s="360">
        <v>9</v>
      </c>
      <c r="AB52" s="362"/>
      <c r="AC52" s="362"/>
      <c r="AD52" s="362"/>
    </row>
    <row r="53" spans="1:30" s="202" customFormat="1" ht="15" customHeight="1" x14ac:dyDescent="0.2">
      <c r="A53" s="200"/>
      <c r="B53" s="200" t="s">
        <v>67</v>
      </c>
      <c r="C53" s="201">
        <v>4053</v>
      </c>
      <c r="D53" s="201">
        <v>4074</v>
      </c>
      <c r="E53" s="201">
        <v>4078</v>
      </c>
      <c r="F53" s="201">
        <v>4100</v>
      </c>
      <c r="G53" s="201">
        <v>4100</v>
      </c>
      <c r="H53" s="201">
        <v>4098</v>
      </c>
      <c r="I53" s="201">
        <v>4075</v>
      </c>
      <c r="J53" s="201">
        <v>4080</v>
      </c>
      <c r="K53" s="201">
        <v>4038</v>
      </c>
      <c r="L53" s="201">
        <v>4080</v>
      </c>
      <c r="M53" s="201">
        <v>4133</v>
      </c>
      <c r="N53" s="201">
        <v>4143</v>
      </c>
      <c r="O53" s="312"/>
      <c r="P53" s="491">
        <v>4053</v>
      </c>
      <c r="Q53" s="491">
        <v>4074</v>
      </c>
      <c r="R53" s="491">
        <v>4078</v>
      </c>
      <c r="S53" s="491">
        <v>4100</v>
      </c>
      <c r="T53" s="491">
        <v>4100</v>
      </c>
      <c r="U53" s="491">
        <v>4098</v>
      </c>
      <c r="V53" s="491">
        <v>4075</v>
      </c>
      <c r="W53" s="491">
        <v>4080</v>
      </c>
      <c r="X53" s="491">
        <v>4038</v>
      </c>
      <c r="Y53" s="491">
        <v>4080</v>
      </c>
      <c r="Z53" s="491">
        <v>4133</v>
      </c>
      <c r="AA53" s="491">
        <v>4143</v>
      </c>
      <c r="AB53" s="362"/>
      <c r="AC53" s="362"/>
      <c r="AD53" s="362"/>
    </row>
    <row r="54" spans="1:30" s="190" customFormat="1" ht="15" customHeight="1" x14ac:dyDescent="0.2">
      <c r="A54" s="195"/>
      <c r="B54" s="195"/>
      <c r="C54" s="213"/>
      <c r="D54" s="213"/>
      <c r="E54" s="213"/>
      <c r="F54" s="213"/>
      <c r="G54" s="213"/>
      <c r="H54" s="213"/>
      <c r="I54" s="213"/>
      <c r="J54" s="213"/>
      <c r="K54" s="213"/>
      <c r="L54" s="213"/>
      <c r="M54" s="213"/>
      <c r="N54" s="213"/>
      <c r="O54" s="312"/>
      <c r="P54" s="360"/>
      <c r="Q54" s="360"/>
      <c r="R54" s="360"/>
      <c r="S54" s="360"/>
      <c r="T54" s="360"/>
      <c r="U54" s="360"/>
      <c r="V54" s="360"/>
      <c r="W54" s="360"/>
      <c r="X54" s="360"/>
      <c r="Y54" s="360"/>
      <c r="Z54" s="360"/>
      <c r="AA54" s="360"/>
      <c r="AB54" s="365"/>
      <c r="AC54" s="365"/>
      <c r="AD54" s="365"/>
    </row>
    <row r="55" spans="1:30" ht="25.5" customHeight="1" x14ac:dyDescent="0.2">
      <c r="A55" s="446" t="s">
        <v>666</v>
      </c>
      <c r="B55" s="446"/>
      <c r="C55" s="446"/>
      <c r="D55" s="446"/>
      <c r="E55" s="446"/>
      <c r="F55" s="446"/>
      <c r="G55" s="446"/>
      <c r="H55" s="446"/>
      <c r="I55" s="446"/>
      <c r="J55" s="446"/>
      <c r="K55" s="446"/>
      <c r="L55" s="446"/>
      <c r="M55" s="446"/>
      <c r="N55" s="446"/>
    </row>
    <row r="56" spans="1:30" s="214" customFormat="1" ht="25.5" customHeight="1" x14ac:dyDescent="0.2">
      <c r="A56" s="446"/>
      <c r="B56" s="446"/>
      <c r="C56" s="446"/>
      <c r="D56" s="446"/>
      <c r="E56" s="446"/>
      <c r="F56" s="446"/>
      <c r="G56" s="446"/>
      <c r="H56" s="446"/>
      <c r="I56" s="446"/>
      <c r="J56" s="446"/>
      <c r="K56" s="446"/>
      <c r="L56" s="446"/>
      <c r="M56" s="446"/>
      <c r="N56" s="446"/>
      <c r="O56" s="218"/>
      <c r="P56" s="356"/>
      <c r="Q56" s="356"/>
      <c r="R56" s="356"/>
      <c r="S56" s="356"/>
      <c r="T56" s="356"/>
      <c r="U56" s="356"/>
      <c r="V56" s="356"/>
      <c r="W56" s="356"/>
      <c r="X56" s="356"/>
      <c r="Y56" s="356"/>
      <c r="Z56" s="356"/>
      <c r="AA56" s="356"/>
      <c r="AB56" s="366"/>
      <c r="AC56" s="366"/>
      <c r="AD56" s="366"/>
    </row>
    <row r="57" spans="1:30" s="214" customFormat="1" ht="25.5" customHeight="1" x14ac:dyDescent="0.2">
      <c r="A57" s="446"/>
      <c r="B57" s="446"/>
      <c r="C57" s="446"/>
      <c r="D57" s="446"/>
      <c r="E57" s="446"/>
      <c r="F57" s="446"/>
      <c r="G57" s="446"/>
      <c r="H57" s="446"/>
      <c r="I57" s="446"/>
      <c r="J57" s="446"/>
      <c r="K57" s="446"/>
      <c r="L57" s="446"/>
      <c r="M57" s="446"/>
      <c r="N57" s="446"/>
      <c r="O57" s="218"/>
      <c r="P57" s="356"/>
      <c r="Q57" s="356"/>
      <c r="R57" s="356"/>
      <c r="S57" s="356"/>
      <c r="T57" s="356"/>
      <c r="U57" s="356"/>
      <c r="V57" s="356"/>
      <c r="W57" s="356"/>
      <c r="X57" s="356"/>
      <c r="Y57" s="356"/>
      <c r="Z57" s="356"/>
      <c r="AA57" s="356"/>
      <c r="AB57" s="366"/>
      <c r="AC57" s="366"/>
      <c r="AD57" s="366"/>
    </row>
    <row r="58" spans="1:30" s="214" customFormat="1" ht="30" customHeight="1" x14ac:dyDescent="0.2">
      <c r="A58" s="446"/>
      <c r="B58" s="446"/>
      <c r="C58" s="446"/>
      <c r="D58" s="446"/>
      <c r="E58" s="446"/>
      <c r="F58" s="446"/>
      <c r="G58" s="446"/>
      <c r="H58" s="446"/>
      <c r="I58" s="446"/>
      <c r="J58" s="446"/>
      <c r="K58" s="446"/>
      <c r="L58" s="446"/>
      <c r="M58" s="446"/>
      <c r="N58" s="446"/>
      <c r="O58" s="218"/>
      <c r="P58" s="356"/>
      <c r="Q58" s="356"/>
      <c r="R58" s="356"/>
      <c r="S58" s="356"/>
      <c r="T58" s="356"/>
      <c r="U58" s="356"/>
      <c r="V58" s="356"/>
      <c r="W58" s="356"/>
      <c r="X58" s="356"/>
      <c r="Y58" s="356"/>
      <c r="Z58" s="356"/>
      <c r="AA58" s="356"/>
      <c r="AB58" s="366"/>
      <c r="AC58" s="366"/>
      <c r="AD58" s="366"/>
    </row>
    <row r="59" spans="1:30" ht="25.5" customHeight="1" x14ac:dyDescent="0.2">
      <c r="A59" s="206"/>
      <c r="B59" s="215"/>
      <c r="C59" s="216"/>
      <c r="D59" s="216"/>
      <c r="E59" s="216"/>
      <c r="F59" s="216"/>
      <c r="G59" s="216"/>
      <c r="H59" s="216"/>
      <c r="I59" s="216"/>
      <c r="J59" s="216"/>
      <c r="K59" s="216"/>
      <c r="L59" s="216"/>
      <c r="M59" s="216"/>
      <c r="N59" s="216"/>
    </row>
    <row r="60" spans="1:30" ht="12.75" customHeight="1" x14ac:dyDescent="0.2">
      <c r="A60" s="207"/>
      <c r="B60" s="215"/>
      <c r="C60" s="216"/>
      <c r="D60" s="216"/>
      <c r="E60" s="216"/>
      <c r="F60" s="216"/>
      <c r="G60" s="216"/>
      <c r="H60" s="216"/>
      <c r="I60" s="216"/>
      <c r="J60" s="216"/>
      <c r="K60" s="216"/>
      <c r="L60" s="216"/>
      <c r="M60" s="216"/>
      <c r="N60" s="216"/>
    </row>
    <row r="61" spans="1:30" s="214" customFormat="1" ht="12.75" customHeight="1" x14ac:dyDescent="0.2">
      <c r="A61" s="187"/>
      <c r="B61" s="215"/>
      <c r="C61" s="216"/>
      <c r="D61" s="216"/>
      <c r="E61" s="216"/>
      <c r="F61" s="216"/>
      <c r="G61" s="216"/>
      <c r="H61" s="216"/>
      <c r="I61" s="216"/>
      <c r="J61" s="216"/>
      <c r="K61" s="216"/>
      <c r="L61" s="216"/>
      <c r="M61" s="216"/>
      <c r="N61" s="216"/>
      <c r="O61" s="218"/>
      <c r="P61" s="356"/>
      <c r="Q61" s="356"/>
      <c r="R61" s="356"/>
      <c r="S61" s="356"/>
      <c r="T61" s="356"/>
      <c r="U61" s="356"/>
      <c r="V61" s="356"/>
      <c r="W61" s="356"/>
      <c r="X61" s="356"/>
      <c r="Y61" s="356"/>
      <c r="Z61" s="356"/>
      <c r="AA61" s="356"/>
      <c r="AB61" s="366"/>
      <c r="AC61" s="366"/>
      <c r="AD61" s="366"/>
    </row>
    <row r="62" spans="1:30" ht="12.75" customHeight="1" x14ac:dyDescent="0.2">
      <c r="B62" s="215"/>
      <c r="C62" s="216"/>
      <c r="D62" s="216"/>
      <c r="E62" s="216"/>
      <c r="F62" s="216"/>
      <c r="G62" s="216"/>
      <c r="H62" s="216"/>
      <c r="I62" s="216"/>
      <c r="J62" s="216"/>
      <c r="K62" s="216"/>
      <c r="L62" s="216"/>
      <c r="M62" s="216"/>
      <c r="N62" s="216"/>
    </row>
    <row r="63" spans="1:30" ht="12.75" customHeight="1" x14ac:dyDescent="0.2"/>
    <row r="64" spans="1:30" ht="12.75" customHeight="1" x14ac:dyDescent="0.2"/>
    <row r="65" spans="1:15" ht="12.75" customHeight="1" x14ac:dyDescent="0.2">
      <c r="A65" s="189"/>
      <c r="B65" s="189"/>
    </row>
    <row r="66" spans="1:15" ht="12.75" customHeight="1" x14ac:dyDescent="0.2">
      <c r="A66" s="189"/>
      <c r="B66" s="189"/>
    </row>
    <row r="67" spans="1:15" ht="12.75" customHeight="1" x14ac:dyDescent="0.2">
      <c r="A67" s="189"/>
      <c r="B67" s="189"/>
    </row>
    <row r="68" spans="1:15" ht="12.75" customHeight="1" x14ac:dyDescent="0.2">
      <c r="A68" s="189"/>
      <c r="B68" s="189"/>
    </row>
    <row r="69" spans="1:15" ht="21" customHeight="1" x14ac:dyDescent="0.2">
      <c r="A69" s="187" t="s">
        <v>707</v>
      </c>
    </row>
    <row r="70" spans="1:15" ht="15.75" customHeight="1" x14ac:dyDescent="0.2"/>
    <row r="71" spans="1:15" ht="15.75" customHeight="1" x14ac:dyDescent="0.2">
      <c r="G71" s="190"/>
      <c r="H71" s="445"/>
      <c r="I71" s="445"/>
      <c r="J71" s="445"/>
      <c r="K71" s="445"/>
      <c r="L71" s="445"/>
      <c r="M71" s="445"/>
      <c r="N71" s="445"/>
      <c r="O71" s="312"/>
    </row>
    <row r="72" spans="1:15" ht="15.75" customHeight="1" x14ac:dyDescent="0.2">
      <c r="G72" s="190"/>
      <c r="H72" s="190"/>
      <c r="I72" s="190"/>
      <c r="J72" s="190"/>
      <c r="K72" s="190"/>
      <c r="L72" s="190"/>
      <c r="M72" s="190"/>
      <c r="N72" s="190"/>
      <c r="O72" s="312"/>
    </row>
    <row r="73" spans="1:15" ht="6.75" customHeight="1" x14ac:dyDescent="0.2">
      <c r="G73" s="190"/>
      <c r="H73" s="190"/>
      <c r="I73" s="190"/>
      <c r="J73" s="190"/>
      <c r="K73" s="190"/>
      <c r="L73" s="190"/>
      <c r="M73" s="190"/>
      <c r="N73" s="190"/>
      <c r="O73" s="312"/>
    </row>
    <row r="74" spans="1:15" ht="6.75" customHeight="1" x14ac:dyDescent="0.2"/>
    <row r="75" spans="1:15" ht="6.75" customHeight="1" x14ac:dyDescent="0.2"/>
    <row r="77" spans="1:15" ht="15.6" customHeight="1" x14ac:dyDescent="0.2">
      <c r="A77" s="189"/>
      <c r="B77" s="189"/>
      <c r="C77" s="217"/>
      <c r="D77" s="217"/>
      <c r="E77" s="217"/>
      <c r="F77" s="217"/>
      <c r="G77" s="217"/>
      <c r="H77" s="217"/>
      <c r="I77" s="217"/>
      <c r="J77" s="217"/>
      <c r="K77" s="217"/>
      <c r="L77" s="217"/>
      <c r="M77" s="217"/>
      <c r="N77" s="217"/>
    </row>
    <row r="78" spans="1:15" ht="15.6" customHeight="1" x14ac:dyDescent="0.2">
      <c r="A78" s="189"/>
      <c r="B78" s="189"/>
      <c r="C78" s="217"/>
      <c r="D78" s="217"/>
      <c r="E78" s="217"/>
      <c r="F78" s="217"/>
      <c r="G78" s="217"/>
      <c r="H78" s="217"/>
      <c r="I78" s="217"/>
      <c r="J78" s="217"/>
      <c r="K78" s="217"/>
      <c r="L78" s="217"/>
      <c r="M78" s="217"/>
      <c r="N78" s="217"/>
    </row>
    <row r="82" spans="1:14" ht="15.6" customHeight="1" x14ac:dyDescent="0.2">
      <c r="A82" s="189"/>
      <c r="C82" s="218"/>
      <c r="D82" s="218"/>
      <c r="E82" s="218"/>
      <c r="F82" s="218"/>
      <c r="G82" s="218"/>
      <c r="H82" s="218"/>
      <c r="I82" s="218"/>
      <c r="J82" s="218"/>
      <c r="K82" s="218"/>
      <c r="L82" s="218"/>
      <c r="M82" s="218"/>
      <c r="N82" s="218"/>
    </row>
    <row r="83" spans="1:14" ht="15.6" customHeight="1" x14ac:dyDescent="0.2">
      <c r="A83" s="189"/>
      <c r="C83" s="219"/>
      <c r="D83" s="219"/>
      <c r="E83" s="219"/>
      <c r="F83" s="219"/>
      <c r="G83" s="219"/>
      <c r="H83" s="219"/>
      <c r="I83" s="219"/>
      <c r="J83" s="219"/>
      <c r="K83" s="219"/>
      <c r="L83" s="219"/>
      <c r="M83" s="219"/>
      <c r="N83" s="219"/>
    </row>
    <row r="84" spans="1:14" ht="15.6" customHeight="1" x14ac:dyDescent="0.2">
      <c r="A84" s="189"/>
      <c r="C84" s="219"/>
      <c r="D84" s="219"/>
      <c r="E84" s="219"/>
      <c r="F84" s="219"/>
      <c r="G84" s="219"/>
      <c r="H84" s="219"/>
      <c r="I84" s="219"/>
      <c r="J84" s="219"/>
      <c r="K84" s="219"/>
      <c r="L84" s="219"/>
      <c r="M84" s="219"/>
      <c r="N84" s="219"/>
    </row>
    <row r="85" spans="1:14" ht="15.6" customHeight="1" x14ac:dyDescent="0.2">
      <c r="A85" s="189"/>
      <c r="C85" s="219"/>
      <c r="D85" s="219"/>
      <c r="E85" s="219"/>
      <c r="F85" s="219"/>
      <c r="G85" s="219"/>
      <c r="H85" s="219"/>
      <c r="I85" s="219"/>
      <c r="J85" s="219"/>
      <c r="K85" s="219"/>
      <c r="L85" s="219"/>
      <c r="M85" s="219"/>
      <c r="N85" s="219"/>
    </row>
    <row r="86" spans="1:14" ht="15.6" customHeight="1" x14ac:dyDescent="0.2">
      <c r="A86" s="189"/>
      <c r="C86" s="219"/>
      <c r="D86" s="219"/>
      <c r="E86" s="219"/>
      <c r="F86" s="219"/>
      <c r="G86" s="219"/>
      <c r="H86" s="219"/>
      <c r="I86" s="219"/>
      <c r="J86" s="219"/>
      <c r="K86" s="219"/>
      <c r="L86" s="219"/>
      <c r="M86" s="219"/>
      <c r="N86" s="219"/>
    </row>
    <row r="87" spans="1:14" ht="15.6" customHeight="1" x14ac:dyDescent="0.2">
      <c r="A87" s="189"/>
      <c r="B87" s="197"/>
      <c r="C87" s="220"/>
      <c r="D87" s="220"/>
      <c r="E87" s="220"/>
      <c r="F87" s="220"/>
      <c r="G87" s="220"/>
      <c r="H87" s="220"/>
      <c r="I87" s="220"/>
      <c r="J87" s="220"/>
      <c r="K87" s="220"/>
      <c r="L87" s="220"/>
      <c r="M87" s="220"/>
      <c r="N87" s="220"/>
    </row>
    <row r="88" spans="1:14" ht="15.6" customHeight="1" x14ac:dyDescent="0.2">
      <c r="A88" s="189"/>
      <c r="B88" s="197"/>
      <c r="C88" s="220"/>
      <c r="D88" s="220"/>
      <c r="E88" s="220"/>
      <c r="F88" s="220"/>
      <c r="G88" s="220"/>
      <c r="H88" s="220"/>
      <c r="I88" s="220"/>
      <c r="J88" s="220"/>
      <c r="K88" s="220"/>
      <c r="L88" s="220"/>
      <c r="M88" s="220"/>
      <c r="N88" s="220"/>
    </row>
    <row r="105" spans="1:15" ht="15.6" customHeight="1" x14ac:dyDescent="0.2">
      <c r="A105" s="189"/>
      <c r="B105" s="189"/>
      <c r="C105" s="217"/>
      <c r="D105" s="217"/>
      <c r="E105" s="217"/>
      <c r="F105" s="217"/>
      <c r="G105" s="190"/>
      <c r="H105" s="190"/>
      <c r="I105" s="190"/>
      <c r="J105" s="190"/>
      <c r="K105" s="190"/>
      <c r="L105" s="190"/>
      <c r="M105" s="190"/>
      <c r="N105" s="190"/>
      <c r="O105" s="312"/>
    </row>
    <row r="106" spans="1:15" ht="15.6" customHeight="1" x14ac:dyDescent="0.2">
      <c r="A106" s="189"/>
      <c r="B106" s="189"/>
      <c r="C106" s="217"/>
      <c r="D106" s="217"/>
      <c r="E106" s="217"/>
      <c r="F106" s="217"/>
      <c r="G106" s="190"/>
      <c r="H106" s="445"/>
      <c r="I106" s="445"/>
      <c r="J106" s="445"/>
      <c r="K106" s="445"/>
      <c r="L106" s="445"/>
      <c r="M106" s="445"/>
      <c r="N106" s="445"/>
      <c r="O106" s="312"/>
    </row>
    <row r="107" spans="1:15" ht="15.6" customHeight="1" x14ac:dyDescent="0.2">
      <c r="G107" s="190"/>
      <c r="H107" s="190"/>
      <c r="I107" s="190"/>
      <c r="J107" s="190"/>
      <c r="K107" s="190"/>
      <c r="L107" s="190"/>
      <c r="M107" s="190"/>
      <c r="N107" s="190"/>
      <c r="O107" s="312"/>
    </row>
    <row r="108" spans="1:15" ht="15.6" customHeight="1" x14ac:dyDescent="0.2">
      <c r="G108" s="190"/>
      <c r="H108" s="190"/>
      <c r="I108" s="190"/>
      <c r="J108" s="190"/>
      <c r="K108" s="190"/>
      <c r="L108" s="190"/>
      <c r="M108" s="190"/>
      <c r="N108" s="190"/>
      <c r="O108" s="312"/>
    </row>
    <row r="117" spans="1:14" ht="15.6" customHeight="1" x14ac:dyDescent="0.2">
      <c r="A117" s="189"/>
      <c r="C117" s="218"/>
      <c r="D117" s="218"/>
      <c r="E117" s="218"/>
      <c r="F117" s="218"/>
      <c r="G117" s="218"/>
      <c r="H117" s="218"/>
      <c r="I117" s="218"/>
      <c r="J117" s="218"/>
      <c r="K117" s="218"/>
      <c r="L117" s="218"/>
      <c r="M117" s="218"/>
      <c r="N117" s="218"/>
    </row>
    <row r="118" spans="1:14" ht="15.6" customHeight="1" x14ac:dyDescent="0.2">
      <c r="A118" s="189"/>
      <c r="C118" s="219"/>
      <c r="D118" s="219"/>
      <c r="E118" s="219"/>
      <c r="F118" s="219"/>
      <c r="G118" s="219"/>
      <c r="H118" s="219"/>
      <c r="I118" s="219"/>
      <c r="J118" s="219"/>
      <c r="K118" s="219"/>
      <c r="L118" s="219"/>
      <c r="M118" s="219"/>
      <c r="N118" s="219"/>
    </row>
    <row r="119" spans="1:14" ht="15.6" customHeight="1" x14ac:dyDescent="0.2">
      <c r="A119" s="189"/>
      <c r="C119" s="219"/>
      <c r="D119" s="219"/>
      <c r="E119" s="219"/>
      <c r="F119" s="219"/>
      <c r="G119" s="219"/>
      <c r="H119" s="219"/>
      <c r="I119" s="219"/>
      <c r="J119" s="219"/>
      <c r="K119" s="219"/>
      <c r="L119" s="219"/>
      <c r="M119" s="219"/>
      <c r="N119" s="219"/>
    </row>
    <row r="120" spans="1:14" ht="15.6" customHeight="1" x14ac:dyDescent="0.2">
      <c r="A120" s="189"/>
      <c r="C120" s="219"/>
      <c r="D120" s="219"/>
      <c r="E120" s="219"/>
      <c r="F120" s="219"/>
      <c r="G120" s="219"/>
      <c r="H120" s="219"/>
      <c r="I120" s="219"/>
      <c r="J120" s="219"/>
      <c r="K120" s="219"/>
      <c r="L120" s="219"/>
      <c r="M120" s="219"/>
      <c r="N120" s="219"/>
    </row>
    <row r="121" spans="1:14" ht="15.6" customHeight="1" x14ac:dyDescent="0.2">
      <c r="A121" s="189"/>
      <c r="C121" s="219"/>
      <c r="D121" s="219"/>
      <c r="E121" s="219"/>
      <c r="F121" s="219"/>
      <c r="G121" s="219"/>
      <c r="H121" s="219"/>
      <c r="I121" s="219"/>
      <c r="J121" s="219"/>
      <c r="K121" s="219"/>
      <c r="L121" s="219"/>
      <c r="M121" s="219"/>
      <c r="N121" s="219"/>
    </row>
    <row r="122" spans="1:14" ht="15.6" customHeight="1" x14ac:dyDescent="0.2">
      <c r="A122" s="189"/>
      <c r="B122" s="197"/>
      <c r="C122" s="220"/>
      <c r="D122" s="220"/>
      <c r="E122" s="220"/>
      <c r="F122" s="220"/>
      <c r="G122" s="220"/>
      <c r="H122" s="220"/>
      <c r="I122" s="220"/>
      <c r="J122" s="220"/>
      <c r="K122" s="220"/>
      <c r="L122" s="220"/>
      <c r="M122" s="220"/>
      <c r="N122" s="220"/>
    </row>
    <row r="123" spans="1:14" ht="15.6" customHeight="1" x14ac:dyDescent="0.2">
      <c r="A123" s="189"/>
      <c r="B123" s="197"/>
      <c r="C123" s="220"/>
      <c r="D123" s="220"/>
      <c r="E123" s="220"/>
      <c r="F123" s="220"/>
      <c r="G123" s="220"/>
      <c r="H123" s="220"/>
      <c r="I123" s="220"/>
      <c r="J123" s="220"/>
      <c r="K123" s="220"/>
      <c r="L123" s="220"/>
      <c r="M123" s="220"/>
      <c r="N123" s="220"/>
    </row>
    <row r="131" spans="1:15" ht="15.6" customHeight="1" x14ac:dyDescent="0.2">
      <c r="A131" s="189"/>
      <c r="B131" s="189"/>
      <c r="C131" s="217"/>
      <c r="D131" s="217"/>
      <c r="E131" s="217"/>
      <c r="F131" s="217"/>
      <c r="G131" s="217"/>
      <c r="H131" s="217"/>
      <c r="I131" s="217"/>
      <c r="J131" s="217"/>
      <c r="K131" s="217"/>
      <c r="L131" s="217"/>
      <c r="M131" s="217"/>
      <c r="N131" s="217"/>
    </row>
    <row r="132" spans="1:15" ht="15.6" customHeight="1" x14ac:dyDescent="0.2">
      <c r="A132" s="189"/>
      <c r="B132" s="189"/>
      <c r="C132" s="217"/>
      <c r="D132" s="217"/>
      <c r="E132" s="217"/>
      <c r="F132" s="217"/>
      <c r="G132" s="217"/>
      <c r="H132" s="217"/>
      <c r="I132" s="217"/>
      <c r="J132" s="217"/>
      <c r="K132" s="217"/>
      <c r="L132" s="217"/>
      <c r="M132" s="217"/>
      <c r="N132" s="217"/>
    </row>
    <row r="140" spans="1:15" ht="15.6" customHeight="1" x14ac:dyDescent="0.2">
      <c r="H140" s="190"/>
      <c r="I140" s="190"/>
      <c r="J140" s="190"/>
      <c r="K140" s="190"/>
      <c r="L140" s="190"/>
      <c r="M140" s="190"/>
      <c r="N140" s="190"/>
      <c r="O140" s="312"/>
    </row>
    <row r="141" spans="1:15" ht="15.6" customHeight="1" x14ac:dyDescent="0.2">
      <c r="H141" s="445"/>
      <c r="I141" s="445"/>
      <c r="J141" s="445"/>
      <c r="K141" s="445"/>
      <c r="L141" s="445"/>
      <c r="M141" s="445"/>
      <c r="N141" s="445"/>
      <c r="O141" s="312"/>
    </row>
    <row r="142" spans="1:15" ht="15.6" customHeight="1" x14ac:dyDescent="0.2">
      <c r="H142" s="190"/>
      <c r="I142" s="190"/>
      <c r="J142" s="190"/>
      <c r="K142" s="190"/>
      <c r="L142" s="190"/>
      <c r="M142" s="190"/>
      <c r="N142" s="190"/>
      <c r="O142" s="312"/>
    </row>
    <row r="143" spans="1:15" ht="15.6" customHeight="1" x14ac:dyDescent="0.2">
      <c r="H143" s="190"/>
      <c r="I143" s="190"/>
      <c r="J143" s="190"/>
      <c r="K143" s="190"/>
      <c r="L143" s="190"/>
      <c r="M143" s="190"/>
      <c r="N143" s="190"/>
      <c r="O143" s="312"/>
    </row>
    <row r="144" spans="1:15" ht="15.6" customHeight="1" x14ac:dyDescent="0.2">
      <c r="H144" s="190"/>
      <c r="I144" s="190"/>
      <c r="J144" s="190"/>
      <c r="K144" s="190"/>
      <c r="L144" s="190"/>
      <c r="M144" s="190"/>
      <c r="N144" s="190"/>
      <c r="O144" s="312"/>
    </row>
    <row r="152" spans="1:14" ht="15.6" customHeight="1" x14ac:dyDescent="0.2">
      <c r="C152" s="218"/>
      <c r="D152" s="218"/>
      <c r="E152" s="218"/>
      <c r="F152" s="218"/>
      <c r="G152" s="218"/>
      <c r="H152" s="218"/>
      <c r="I152" s="218"/>
      <c r="J152" s="218"/>
      <c r="K152" s="218"/>
      <c r="L152" s="218"/>
      <c r="M152" s="218"/>
      <c r="N152" s="218"/>
    </row>
    <row r="153" spans="1:14" ht="15.6" customHeight="1" x14ac:dyDescent="0.2">
      <c r="C153" s="219"/>
      <c r="D153" s="219"/>
      <c r="E153" s="219"/>
      <c r="F153" s="219"/>
      <c r="G153" s="219"/>
      <c r="H153" s="219"/>
      <c r="I153" s="219"/>
      <c r="J153" s="219"/>
      <c r="K153" s="219"/>
      <c r="L153" s="219"/>
      <c r="M153" s="219"/>
      <c r="N153" s="219"/>
    </row>
    <row r="154" spans="1:14" ht="15.6" customHeight="1" x14ac:dyDescent="0.2">
      <c r="A154" s="189"/>
      <c r="B154" s="189"/>
      <c r="C154" s="221"/>
      <c r="D154" s="221"/>
      <c r="E154" s="221"/>
      <c r="F154" s="221"/>
      <c r="G154" s="221"/>
      <c r="H154" s="221"/>
      <c r="I154" s="221"/>
      <c r="J154" s="221"/>
      <c r="K154" s="221"/>
      <c r="L154" s="221"/>
      <c r="M154" s="221"/>
      <c r="N154" s="221"/>
    </row>
    <row r="155" spans="1:14" ht="15.6" customHeight="1" x14ac:dyDescent="0.2">
      <c r="A155" s="189"/>
      <c r="B155" s="189"/>
      <c r="C155" s="221"/>
      <c r="D155" s="221"/>
      <c r="E155" s="221"/>
      <c r="F155" s="221"/>
      <c r="G155" s="221"/>
      <c r="H155" s="221"/>
      <c r="I155" s="221"/>
      <c r="J155" s="221"/>
      <c r="K155" s="221"/>
      <c r="L155" s="221"/>
      <c r="M155" s="221"/>
      <c r="N155" s="221"/>
    </row>
    <row r="156" spans="1:14" ht="15.6" customHeight="1" x14ac:dyDescent="0.2">
      <c r="C156" s="219"/>
      <c r="D156" s="219"/>
      <c r="E156" s="219"/>
      <c r="F156" s="219"/>
      <c r="G156" s="219"/>
      <c r="H156" s="219"/>
      <c r="I156" s="219"/>
      <c r="J156" s="219"/>
      <c r="K156" s="219"/>
      <c r="L156" s="219"/>
      <c r="M156" s="219"/>
      <c r="N156" s="219"/>
    </row>
    <row r="157" spans="1:14" ht="15.6" customHeight="1" x14ac:dyDescent="0.2">
      <c r="B157" s="197"/>
      <c r="C157" s="220"/>
      <c r="D157" s="220"/>
      <c r="E157" s="220"/>
      <c r="F157" s="220"/>
      <c r="G157" s="220"/>
      <c r="H157" s="220"/>
      <c r="I157" s="220"/>
      <c r="J157" s="220"/>
      <c r="K157" s="220"/>
      <c r="L157" s="220"/>
      <c r="M157" s="220"/>
      <c r="N157" s="220"/>
    </row>
    <row r="158" spans="1:14" ht="15.6" customHeight="1" x14ac:dyDescent="0.2">
      <c r="B158" s="197"/>
      <c r="C158" s="220"/>
      <c r="D158" s="220"/>
      <c r="E158" s="220"/>
      <c r="F158" s="220"/>
      <c r="G158" s="220"/>
      <c r="H158" s="220"/>
      <c r="I158" s="220"/>
      <c r="J158" s="220"/>
      <c r="K158" s="220"/>
      <c r="L158" s="220"/>
      <c r="M158" s="220"/>
      <c r="N158" s="220"/>
    </row>
    <row r="175" spans="1:15" ht="15.6" customHeight="1" x14ac:dyDescent="0.2">
      <c r="A175" s="189"/>
      <c r="B175" s="189"/>
      <c r="H175" s="190"/>
      <c r="I175" s="190"/>
      <c r="J175" s="190"/>
      <c r="K175" s="190"/>
      <c r="L175" s="190"/>
      <c r="M175" s="190"/>
      <c r="N175" s="190"/>
      <c r="O175" s="312"/>
    </row>
    <row r="176" spans="1:15" ht="15.6" customHeight="1" x14ac:dyDescent="0.2">
      <c r="A176" s="189"/>
      <c r="B176" s="189"/>
      <c r="H176" s="445"/>
      <c r="I176" s="445"/>
      <c r="J176" s="445"/>
      <c r="K176" s="445"/>
      <c r="L176" s="445"/>
      <c r="M176" s="445"/>
      <c r="N176" s="445"/>
      <c r="O176" s="312"/>
    </row>
    <row r="177" spans="1:15" ht="15.6" customHeight="1" x14ac:dyDescent="0.2">
      <c r="H177" s="190"/>
      <c r="I177" s="190"/>
      <c r="J177" s="190"/>
      <c r="K177" s="190"/>
      <c r="L177" s="190"/>
      <c r="M177" s="190"/>
      <c r="N177" s="190"/>
      <c r="O177" s="312"/>
    </row>
    <row r="178" spans="1:15" ht="15.6" customHeight="1" x14ac:dyDescent="0.2">
      <c r="H178" s="190"/>
      <c r="I178" s="190"/>
      <c r="J178" s="190"/>
      <c r="K178" s="190"/>
      <c r="L178" s="190"/>
      <c r="M178" s="190"/>
      <c r="N178" s="190"/>
      <c r="O178" s="312"/>
    </row>
    <row r="179" spans="1:15" ht="15.6" customHeight="1" x14ac:dyDescent="0.2">
      <c r="H179" s="190"/>
      <c r="I179" s="190"/>
      <c r="J179" s="190"/>
      <c r="K179" s="190"/>
      <c r="L179" s="190"/>
      <c r="M179" s="190"/>
      <c r="N179" s="190"/>
      <c r="O179" s="312"/>
    </row>
    <row r="187" spans="1:15" ht="15.6" customHeight="1" x14ac:dyDescent="0.2">
      <c r="C187" s="218"/>
      <c r="D187" s="218"/>
      <c r="E187" s="218"/>
      <c r="F187" s="218"/>
      <c r="G187" s="218"/>
      <c r="H187" s="218"/>
      <c r="I187" s="218"/>
      <c r="J187" s="218"/>
      <c r="K187" s="218"/>
      <c r="L187" s="218"/>
      <c r="M187" s="218"/>
      <c r="N187" s="218"/>
    </row>
    <row r="188" spans="1:15" ht="15.6" customHeight="1" x14ac:dyDescent="0.2">
      <c r="C188" s="219"/>
      <c r="D188" s="219"/>
      <c r="E188" s="219"/>
      <c r="F188" s="219"/>
      <c r="G188" s="219"/>
      <c r="H188" s="219"/>
      <c r="I188" s="219"/>
      <c r="J188" s="219"/>
      <c r="K188" s="219"/>
      <c r="L188" s="219"/>
      <c r="M188" s="219"/>
      <c r="N188" s="219"/>
    </row>
    <row r="189" spans="1:15" ht="15.6" customHeight="1" x14ac:dyDescent="0.2">
      <c r="A189" s="189"/>
      <c r="B189" s="189"/>
      <c r="C189" s="221"/>
      <c r="D189" s="221"/>
      <c r="E189" s="221"/>
      <c r="F189" s="221"/>
      <c r="G189" s="221"/>
      <c r="H189" s="221"/>
      <c r="I189" s="221"/>
      <c r="J189" s="221"/>
      <c r="K189" s="221"/>
      <c r="L189" s="221"/>
      <c r="M189" s="221"/>
      <c r="N189" s="221"/>
    </row>
    <row r="190" spans="1:15" ht="15.6" customHeight="1" x14ac:dyDescent="0.2">
      <c r="A190" s="189"/>
      <c r="B190" s="189"/>
      <c r="C190" s="221"/>
      <c r="D190" s="221"/>
      <c r="E190" s="221"/>
      <c r="F190" s="221"/>
      <c r="G190" s="221"/>
      <c r="H190" s="221"/>
      <c r="I190" s="221"/>
      <c r="J190" s="221"/>
      <c r="K190" s="221"/>
      <c r="L190" s="221"/>
      <c r="M190" s="221"/>
      <c r="N190" s="221"/>
    </row>
    <row r="191" spans="1:15" ht="15.6" customHeight="1" x14ac:dyDescent="0.2">
      <c r="C191" s="219"/>
      <c r="D191" s="219"/>
      <c r="E191" s="219"/>
      <c r="F191" s="219"/>
      <c r="G191" s="219"/>
      <c r="H191" s="219"/>
      <c r="I191" s="219"/>
      <c r="J191" s="219"/>
      <c r="K191" s="219"/>
      <c r="L191" s="219"/>
      <c r="M191" s="219"/>
      <c r="N191" s="219"/>
    </row>
    <row r="192" spans="1:15" ht="15.6" customHeight="1" x14ac:dyDescent="0.2">
      <c r="B192" s="197"/>
      <c r="C192" s="220"/>
      <c r="D192" s="220"/>
      <c r="E192" s="220"/>
      <c r="F192" s="220"/>
      <c r="G192" s="220"/>
      <c r="H192" s="220"/>
      <c r="I192" s="220"/>
      <c r="J192" s="220"/>
      <c r="K192" s="220"/>
      <c r="L192" s="220"/>
      <c r="M192" s="220"/>
      <c r="N192" s="220"/>
    </row>
    <row r="193" spans="1:14" ht="15.6" customHeight="1" x14ac:dyDescent="0.2">
      <c r="A193" s="189"/>
      <c r="B193" s="197"/>
      <c r="C193" s="220"/>
      <c r="D193" s="220"/>
      <c r="E193" s="220"/>
      <c r="F193" s="220"/>
      <c r="G193" s="220"/>
      <c r="H193" s="220"/>
      <c r="I193" s="220"/>
      <c r="J193" s="220"/>
      <c r="K193" s="220"/>
      <c r="L193" s="220"/>
      <c r="M193" s="220"/>
      <c r="N193" s="220"/>
    </row>
    <row r="210" spans="1:15" ht="15.6" customHeight="1" x14ac:dyDescent="0.2">
      <c r="A210" s="189"/>
      <c r="B210" s="189"/>
      <c r="H210" s="190"/>
      <c r="I210" s="190"/>
      <c r="J210" s="190"/>
      <c r="K210" s="190"/>
      <c r="L210" s="190"/>
      <c r="M210" s="190"/>
      <c r="N210" s="190"/>
      <c r="O210" s="312"/>
    </row>
    <row r="211" spans="1:15" ht="15.6" customHeight="1" x14ac:dyDescent="0.2">
      <c r="A211" s="189"/>
      <c r="B211" s="189"/>
      <c r="H211" s="445"/>
      <c r="I211" s="445"/>
      <c r="J211" s="445"/>
      <c r="K211" s="445"/>
      <c r="L211" s="445"/>
      <c r="M211" s="445"/>
      <c r="N211" s="445"/>
      <c r="O211" s="312"/>
    </row>
    <row r="212" spans="1:15" ht="15.6" customHeight="1" x14ac:dyDescent="0.2">
      <c r="A212" s="189"/>
      <c r="B212" s="189"/>
      <c r="H212" s="190"/>
      <c r="I212" s="190"/>
      <c r="J212" s="190"/>
      <c r="K212" s="190"/>
      <c r="L212" s="190"/>
      <c r="M212" s="190"/>
      <c r="N212" s="190"/>
      <c r="O212" s="312"/>
    </row>
    <row r="213" spans="1:15" ht="15.6" customHeight="1" x14ac:dyDescent="0.2">
      <c r="A213" s="189"/>
      <c r="B213" s="189"/>
      <c r="H213" s="190"/>
      <c r="I213" s="190"/>
      <c r="J213" s="190"/>
      <c r="K213" s="190"/>
      <c r="L213" s="190"/>
      <c r="M213" s="190"/>
      <c r="N213" s="190"/>
      <c r="O213" s="312"/>
    </row>
    <row r="214" spans="1:15" ht="15.6" customHeight="1" x14ac:dyDescent="0.2">
      <c r="A214" s="189"/>
      <c r="B214" s="189"/>
      <c r="H214" s="190"/>
      <c r="I214" s="190"/>
      <c r="J214" s="190"/>
      <c r="K214" s="190"/>
      <c r="L214" s="190"/>
      <c r="M214" s="190"/>
      <c r="N214" s="190"/>
      <c r="O214" s="312"/>
    </row>
    <row r="222" spans="1:15" ht="15.6" customHeight="1" x14ac:dyDescent="0.2">
      <c r="A222" s="189"/>
      <c r="B222" s="189"/>
      <c r="C222" s="218"/>
      <c r="D222" s="218"/>
      <c r="E222" s="218"/>
      <c r="F222" s="218"/>
      <c r="G222" s="218"/>
      <c r="H222" s="218"/>
      <c r="I222" s="218"/>
      <c r="J222" s="218"/>
      <c r="K222" s="218"/>
      <c r="L222" s="218"/>
      <c r="M222" s="218"/>
      <c r="N222" s="218"/>
    </row>
    <row r="223" spans="1:15" ht="15.6" customHeight="1" x14ac:dyDescent="0.2">
      <c r="A223" s="189"/>
      <c r="B223" s="189"/>
      <c r="C223" s="219"/>
      <c r="D223" s="219"/>
      <c r="E223" s="219"/>
      <c r="F223" s="219"/>
      <c r="G223" s="219"/>
      <c r="H223" s="219"/>
      <c r="I223" s="219"/>
      <c r="J223" s="219"/>
      <c r="K223" s="219"/>
      <c r="L223" s="219"/>
      <c r="M223" s="219"/>
      <c r="N223" s="219"/>
    </row>
    <row r="224" spans="1:15" ht="15.6" customHeight="1" x14ac:dyDescent="0.2">
      <c r="A224" s="189"/>
      <c r="B224" s="189"/>
      <c r="C224" s="219"/>
      <c r="D224" s="219"/>
      <c r="E224" s="219"/>
      <c r="F224" s="219"/>
      <c r="G224" s="219"/>
      <c r="H224" s="219"/>
      <c r="I224" s="219"/>
      <c r="J224" s="219"/>
      <c r="K224" s="219"/>
      <c r="L224" s="219"/>
      <c r="M224" s="219"/>
      <c r="N224" s="219"/>
    </row>
    <row r="225" spans="1:14" ht="15.6" customHeight="1" x14ac:dyDescent="0.2">
      <c r="A225" s="189"/>
      <c r="C225" s="219"/>
      <c r="D225" s="219"/>
      <c r="E225" s="219"/>
      <c r="F225" s="219"/>
      <c r="G225" s="219"/>
      <c r="H225" s="219"/>
      <c r="I225" s="219"/>
      <c r="J225" s="219"/>
      <c r="K225" s="219"/>
      <c r="L225" s="219"/>
      <c r="M225" s="219"/>
      <c r="N225" s="219"/>
    </row>
    <row r="226" spans="1:14" ht="15.6" customHeight="1" x14ac:dyDescent="0.2">
      <c r="A226" s="189"/>
      <c r="C226" s="219"/>
      <c r="D226" s="219"/>
      <c r="E226" s="219"/>
      <c r="F226" s="219"/>
      <c r="G226" s="219"/>
      <c r="H226" s="219"/>
      <c r="I226" s="219"/>
      <c r="J226" s="219"/>
      <c r="K226" s="219"/>
      <c r="L226" s="219"/>
      <c r="M226" s="219"/>
      <c r="N226" s="219"/>
    </row>
    <row r="227" spans="1:14" ht="15.6" customHeight="1" x14ac:dyDescent="0.2">
      <c r="A227" s="189"/>
      <c r="B227" s="197"/>
      <c r="C227" s="220"/>
      <c r="D227" s="220"/>
      <c r="E227" s="220"/>
      <c r="F227" s="220"/>
      <c r="G227" s="220"/>
      <c r="H227" s="220"/>
      <c r="I227" s="220"/>
      <c r="J227" s="220"/>
      <c r="K227" s="220"/>
      <c r="L227" s="220"/>
      <c r="M227" s="220"/>
      <c r="N227" s="220"/>
    </row>
    <row r="228" spans="1:14" ht="15.6" customHeight="1" x14ac:dyDescent="0.2">
      <c r="A228" s="189"/>
      <c r="B228" s="197"/>
      <c r="C228" s="220"/>
      <c r="D228" s="220"/>
      <c r="E228" s="220"/>
      <c r="F228" s="220"/>
      <c r="G228" s="220"/>
      <c r="H228" s="220"/>
      <c r="I228" s="220"/>
      <c r="J228" s="220"/>
      <c r="K228" s="220"/>
      <c r="L228" s="220"/>
      <c r="M228" s="220"/>
      <c r="N228" s="220"/>
    </row>
    <row r="245" spans="1:15" ht="15.6" customHeight="1" x14ac:dyDescent="0.2">
      <c r="A245" s="189"/>
      <c r="B245" s="189"/>
      <c r="G245" s="190"/>
      <c r="H245" s="190"/>
      <c r="I245" s="190"/>
      <c r="J245" s="190"/>
      <c r="K245" s="190"/>
      <c r="L245" s="190"/>
      <c r="M245" s="190"/>
      <c r="N245" s="190"/>
      <c r="O245" s="312"/>
    </row>
    <row r="246" spans="1:15" ht="15.6" customHeight="1" x14ac:dyDescent="0.2">
      <c r="A246" s="189"/>
      <c r="B246" s="189"/>
      <c r="G246" s="190"/>
      <c r="H246" s="445"/>
      <c r="I246" s="445"/>
      <c r="J246" s="445"/>
      <c r="K246" s="445"/>
      <c r="L246" s="445"/>
      <c r="M246" s="445"/>
      <c r="N246" s="445"/>
      <c r="O246" s="312"/>
    </row>
    <row r="247" spans="1:15" ht="15.6" customHeight="1" x14ac:dyDescent="0.2">
      <c r="A247" s="189"/>
      <c r="B247" s="189"/>
      <c r="G247" s="190"/>
      <c r="H247" s="190"/>
      <c r="I247" s="190"/>
      <c r="J247" s="190"/>
      <c r="K247" s="190"/>
      <c r="L247" s="190"/>
      <c r="M247" s="190"/>
      <c r="N247" s="190"/>
      <c r="O247" s="312"/>
    </row>
    <row r="248" spans="1:15" ht="15.6" customHeight="1" x14ac:dyDescent="0.2">
      <c r="A248" s="189"/>
      <c r="B248" s="189"/>
      <c r="G248" s="190"/>
      <c r="H248" s="190"/>
      <c r="I248" s="190"/>
      <c r="J248" s="190"/>
      <c r="K248" s="190"/>
      <c r="L248" s="190"/>
      <c r="M248" s="190"/>
      <c r="N248" s="190"/>
      <c r="O248" s="312"/>
    </row>
    <row r="249" spans="1:15" ht="15.6" customHeight="1" x14ac:dyDescent="0.2">
      <c r="A249" s="189"/>
      <c r="B249" s="189"/>
      <c r="G249" s="190"/>
      <c r="H249" s="190"/>
      <c r="I249" s="190"/>
      <c r="J249" s="190"/>
      <c r="K249" s="190"/>
      <c r="L249" s="190"/>
      <c r="M249" s="190"/>
      <c r="N249" s="190"/>
      <c r="O249" s="312"/>
    </row>
    <row r="257" spans="2:30" s="189" customFormat="1" ht="15.6" customHeight="1" x14ac:dyDescent="0.2">
      <c r="B257" s="187"/>
      <c r="C257" s="218"/>
      <c r="D257" s="218"/>
      <c r="E257" s="218"/>
      <c r="F257" s="218"/>
      <c r="G257" s="218"/>
      <c r="H257" s="218"/>
      <c r="I257" s="218"/>
      <c r="J257" s="218"/>
      <c r="K257" s="218"/>
      <c r="L257" s="218"/>
      <c r="M257" s="218"/>
      <c r="N257" s="218"/>
      <c r="O257" s="218"/>
      <c r="P257" s="356"/>
      <c r="Q257" s="356"/>
      <c r="R257" s="356"/>
      <c r="S257" s="356"/>
      <c r="T257" s="356"/>
      <c r="U257" s="356"/>
      <c r="V257" s="356"/>
      <c r="W257" s="356"/>
      <c r="X257" s="356"/>
      <c r="Y257" s="356"/>
      <c r="Z257" s="356"/>
      <c r="AA257" s="356"/>
      <c r="AB257" s="357"/>
      <c r="AC257" s="357"/>
      <c r="AD257" s="357"/>
    </row>
    <row r="258" spans="2:30" s="189" customFormat="1" ht="15.6" customHeight="1" x14ac:dyDescent="0.2">
      <c r="B258" s="187"/>
      <c r="C258" s="219"/>
      <c r="D258" s="219"/>
      <c r="E258" s="219"/>
      <c r="F258" s="219"/>
      <c r="G258" s="219"/>
      <c r="H258" s="219"/>
      <c r="I258" s="219"/>
      <c r="J258" s="219"/>
      <c r="K258" s="219"/>
      <c r="L258" s="219"/>
      <c r="M258" s="219"/>
      <c r="N258" s="219"/>
      <c r="O258" s="218"/>
      <c r="P258" s="356"/>
      <c r="Q258" s="356"/>
      <c r="R258" s="356"/>
      <c r="S258" s="356"/>
      <c r="T258" s="356"/>
      <c r="U258" s="356"/>
      <c r="V258" s="356"/>
      <c r="W258" s="356"/>
      <c r="X258" s="356"/>
      <c r="Y258" s="356"/>
      <c r="Z258" s="356"/>
      <c r="AA258" s="356"/>
      <c r="AB258" s="357"/>
      <c r="AC258" s="357"/>
      <c r="AD258" s="357"/>
    </row>
    <row r="259" spans="2:30" s="189" customFormat="1" ht="15.6" customHeight="1" x14ac:dyDescent="0.2">
      <c r="B259" s="187"/>
      <c r="C259" s="219"/>
      <c r="D259" s="219"/>
      <c r="E259" s="219"/>
      <c r="F259" s="219"/>
      <c r="G259" s="219"/>
      <c r="H259" s="219"/>
      <c r="I259" s="219"/>
      <c r="J259" s="219"/>
      <c r="K259" s="219"/>
      <c r="L259" s="219"/>
      <c r="M259" s="219"/>
      <c r="N259" s="219"/>
      <c r="O259" s="218"/>
      <c r="P259" s="356"/>
      <c r="Q259" s="356"/>
      <c r="R259" s="356"/>
      <c r="S259" s="356"/>
      <c r="T259" s="356"/>
      <c r="U259" s="356"/>
      <c r="V259" s="356"/>
      <c r="W259" s="356"/>
      <c r="X259" s="356"/>
      <c r="Y259" s="356"/>
      <c r="Z259" s="356"/>
      <c r="AA259" s="356"/>
      <c r="AB259" s="357"/>
      <c r="AC259" s="357"/>
      <c r="AD259" s="357"/>
    </row>
    <row r="260" spans="2:30" s="189" customFormat="1" ht="15.6" customHeight="1" x14ac:dyDescent="0.2">
      <c r="B260" s="187"/>
      <c r="C260" s="219"/>
      <c r="D260" s="219"/>
      <c r="E260" s="219"/>
      <c r="F260" s="219"/>
      <c r="G260" s="219"/>
      <c r="H260" s="219"/>
      <c r="I260" s="219"/>
      <c r="J260" s="219"/>
      <c r="K260" s="219"/>
      <c r="L260" s="219"/>
      <c r="M260" s="219"/>
      <c r="N260" s="219"/>
      <c r="O260" s="218"/>
      <c r="P260" s="356"/>
      <c r="Q260" s="356"/>
      <c r="R260" s="356"/>
      <c r="S260" s="356"/>
      <c r="T260" s="356"/>
      <c r="U260" s="356"/>
      <c r="V260" s="356"/>
      <c r="W260" s="356"/>
      <c r="X260" s="356"/>
      <c r="Y260" s="356"/>
      <c r="Z260" s="356"/>
      <c r="AA260" s="356"/>
      <c r="AB260" s="357"/>
      <c r="AC260" s="357"/>
      <c r="AD260" s="357"/>
    </row>
    <row r="261" spans="2:30" s="189" customFormat="1" ht="15.6" customHeight="1" x14ac:dyDescent="0.2">
      <c r="B261" s="187"/>
      <c r="C261" s="219"/>
      <c r="D261" s="219"/>
      <c r="E261" s="219"/>
      <c r="F261" s="219"/>
      <c r="G261" s="219"/>
      <c r="H261" s="219"/>
      <c r="I261" s="219"/>
      <c r="J261" s="219"/>
      <c r="K261" s="219"/>
      <c r="L261" s="219"/>
      <c r="M261" s="219"/>
      <c r="N261" s="219"/>
      <c r="O261" s="218"/>
      <c r="P261" s="356"/>
      <c r="Q261" s="356"/>
      <c r="R261" s="356"/>
      <c r="S261" s="356"/>
      <c r="T261" s="356"/>
      <c r="U261" s="356"/>
      <c r="V261" s="356"/>
      <c r="W261" s="356"/>
      <c r="X261" s="356"/>
      <c r="Y261" s="356"/>
      <c r="Z261" s="356"/>
      <c r="AA261" s="356"/>
      <c r="AB261" s="357"/>
      <c r="AC261" s="357"/>
      <c r="AD261" s="357"/>
    </row>
    <row r="262" spans="2:30" s="189" customFormat="1" ht="15.6" customHeight="1" x14ac:dyDescent="0.2">
      <c r="B262" s="197"/>
      <c r="C262" s="220"/>
      <c r="D262" s="220"/>
      <c r="E262" s="220"/>
      <c r="F262" s="220"/>
      <c r="G262" s="220"/>
      <c r="H262" s="220"/>
      <c r="I262" s="220"/>
      <c r="J262" s="220"/>
      <c r="K262" s="220"/>
      <c r="L262" s="220"/>
      <c r="M262" s="220"/>
      <c r="N262" s="220"/>
      <c r="O262" s="220"/>
      <c r="P262" s="356"/>
      <c r="Q262" s="356"/>
      <c r="R262" s="356"/>
      <c r="S262" s="356"/>
      <c r="T262" s="356"/>
      <c r="U262" s="356"/>
      <c r="V262" s="356"/>
      <c r="W262" s="356"/>
      <c r="X262" s="356"/>
      <c r="Y262" s="356"/>
      <c r="Z262" s="356"/>
      <c r="AA262" s="356"/>
      <c r="AB262" s="357"/>
      <c r="AC262" s="357"/>
      <c r="AD262" s="357"/>
    </row>
    <row r="263" spans="2:30" s="189" customFormat="1" ht="15.6" customHeight="1" x14ac:dyDescent="0.2">
      <c r="B263" s="197"/>
      <c r="C263" s="220"/>
      <c r="D263" s="220"/>
      <c r="E263" s="220"/>
      <c r="F263" s="220"/>
      <c r="G263" s="220"/>
      <c r="H263" s="220"/>
      <c r="I263" s="220"/>
      <c r="J263" s="220"/>
      <c r="K263" s="220"/>
      <c r="L263" s="220"/>
      <c r="M263" s="220"/>
      <c r="N263" s="220"/>
      <c r="O263" s="220"/>
      <c r="P263" s="356"/>
      <c r="Q263" s="356"/>
      <c r="R263" s="356"/>
      <c r="S263" s="356"/>
      <c r="T263" s="356"/>
      <c r="U263" s="356"/>
      <c r="V263" s="356"/>
      <c r="W263" s="356"/>
      <c r="X263" s="356"/>
      <c r="Y263" s="356"/>
      <c r="Z263" s="356"/>
      <c r="AA263" s="356"/>
      <c r="AB263" s="357"/>
      <c r="AC263" s="357"/>
      <c r="AD263" s="357"/>
    </row>
  </sheetData>
  <mergeCells count="8">
    <mergeCell ref="H141:N141"/>
    <mergeCell ref="H176:N176"/>
    <mergeCell ref="H211:N211"/>
    <mergeCell ref="H246:N246"/>
    <mergeCell ref="A20:N25"/>
    <mergeCell ref="A55:N58"/>
    <mergeCell ref="H71:N71"/>
    <mergeCell ref="H106:N106"/>
  </mergeCells>
  <hyperlinks>
    <hyperlink ref="N1" location="StanProfile1" display="Go To Standardized Five-Year Rate indicator Comparison Profile"/>
    <hyperlink ref="N36" location="StanProfile1" display="Go To Standardized Five-Year Rate indicator Comparison Profile"/>
  </hyperlinks>
  <printOptions horizontalCentered="1"/>
  <pageMargins left="0.25" right="0.25" top="1" bottom="1" header="0.5" footer="0.5"/>
  <pageSetup firstPageNumber="5" orientation="portrait" useFirstPageNumber="1" r:id="rId1"/>
  <headerFooter alignWithMargins="0">
    <oddHeader>&amp;C&amp;"+,Bold"&amp;11Community Domain: Availability of Drugs</oddHeader>
    <oddFooter>&amp;R&amp;8&amp;P&amp;L&amp;8&amp;"Calibri"Washington State Department of Social and Health Services
Research and Data Analysis,
Community Outcome and Risk Evaluation Geographic Information System (CORE-GIS).  County Reports, Jan 2021.</oddFooter>
  </headerFooter>
  <rowBreaks count="1" manualBreakCount="1">
    <brk id="35" max="16383"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AA263"/>
  <sheetViews>
    <sheetView showGridLines="0" showRuler="0" view="pageLayout" topLeftCell="A142" zoomScaleNormal="85" zoomScaleSheetLayoutView="100" workbookViewId="0"/>
  </sheetViews>
  <sheetFormatPr defaultColWidth="9.140625" defaultRowHeight="15.6" customHeight="1" x14ac:dyDescent="0.2"/>
  <cols>
    <col min="1" max="1" width="2.140625" style="92" customWidth="1"/>
    <col min="2" max="2" width="12.85546875" style="92" customWidth="1"/>
    <col min="3" max="12" width="6.85546875" style="69" customWidth="1"/>
    <col min="13" max="14" width="6.42578125" style="69" customWidth="1"/>
    <col min="15" max="15" width="9.140625" style="69"/>
    <col min="16" max="27" width="6.140625" style="164" customWidth="1"/>
    <col min="28" max="29" width="6.140625" style="69" customWidth="1"/>
    <col min="30" max="16384" width="9.140625" style="69"/>
  </cols>
  <sheetData>
    <row r="1" spans="1:27" ht="15.6" customHeight="1" x14ac:dyDescent="0.25">
      <c r="A1" s="91" t="s">
        <v>257</v>
      </c>
      <c r="C1" s="93"/>
      <c r="D1" s="93"/>
      <c r="E1" s="93"/>
      <c r="G1" s="93"/>
      <c r="I1" s="134"/>
      <c r="J1" s="134"/>
      <c r="K1" s="134"/>
      <c r="L1" s="134"/>
      <c r="M1" s="134"/>
      <c r="N1" s="368" t="s">
        <v>258</v>
      </c>
      <c r="O1" s="312"/>
    </row>
    <row r="2" spans="1:27" ht="15.6" customHeight="1" x14ac:dyDescent="0.25">
      <c r="A2" s="99"/>
      <c r="B2" s="99"/>
      <c r="C2" s="98"/>
      <c r="D2" s="98"/>
      <c r="E2" s="98"/>
      <c r="F2" s="98"/>
      <c r="G2" s="98"/>
      <c r="I2" s="309"/>
      <c r="J2" s="309"/>
      <c r="K2" s="309"/>
      <c r="L2" s="98"/>
      <c r="M2" s="98"/>
      <c r="O2" s="312"/>
    </row>
    <row r="3" spans="1:27" ht="16.5" customHeight="1" x14ac:dyDescent="0.25">
      <c r="B3" s="95"/>
      <c r="C3" s="96"/>
      <c r="D3" s="96"/>
      <c r="E3" s="96"/>
      <c r="F3" s="96"/>
      <c r="G3" s="96"/>
      <c r="H3" s="134"/>
      <c r="I3" s="134"/>
      <c r="J3" s="134"/>
      <c r="K3" s="134"/>
      <c r="L3" s="134"/>
      <c r="M3" s="134"/>
      <c r="N3" s="134"/>
      <c r="O3" s="218"/>
    </row>
    <row r="4" spans="1:27" ht="16.5" customHeight="1" x14ac:dyDescent="0.25">
      <c r="A4" s="99"/>
      <c r="B4" s="97"/>
      <c r="C4" s="98"/>
      <c r="D4" s="98"/>
      <c r="E4" s="98"/>
      <c r="F4" s="98"/>
      <c r="G4" s="98"/>
      <c r="H4" s="98"/>
      <c r="I4" s="98"/>
      <c r="J4" s="98"/>
      <c r="K4" s="98"/>
      <c r="L4" s="98"/>
      <c r="M4" s="98"/>
      <c r="N4" s="98"/>
      <c r="O4" s="218"/>
    </row>
    <row r="5" spans="1:27" ht="16.5" customHeight="1" x14ac:dyDescent="0.25">
      <c r="A5" s="99"/>
      <c r="C5" s="98"/>
      <c r="D5" s="98"/>
      <c r="E5" s="98"/>
      <c r="F5" s="98"/>
      <c r="G5" s="98"/>
      <c r="H5" s="98"/>
      <c r="I5" s="98"/>
      <c r="J5" s="98"/>
      <c r="K5" s="98"/>
      <c r="L5" s="98"/>
      <c r="M5" s="98"/>
      <c r="N5" s="98"/>
      <c r="O5" s="218"/>
    </row>
    <row r="6" spans="1:27" ht="16.5" customHeight="1" x14ac:dyDescent="0.25">
      <c r="A6" s="99"/>
      <c r="B6" s="100"/>
      <c r="C6" s="98"/>
      <c r="D6" s="98"/>
      <c r="E6" s="98"/>
      <c r="F6" s="98"/>
      <c r="G6" s="98"/>
      <c r="H6" s="98"/>
      <c r="I6" s="98"/>
      <c r="J6" s="98"/>
      <c r="K6" s="98"/>
      <c r="L6" s="98"/>
      <c r="M6" s="98"/>
      <c r="N6" s="98"/>
      <c r="O6" s="218"/>
    </row>
    <row r="7" spans="1:27" ht="16.5" customHeight="1" x14ac:dyDescent="0.25">
      <c r="A7" s="99"/>
      <c r="B7" s="125" t="s">
        <v>108</v>
      </c>
      <c r="C7" s="98"/>
      <c r="D7" s="98"/>
      <c r="E7" s="98"/>
      <c r="F7" s="98"/>
      <c r="G7" s="98"/>
      <c r="H7" s="98"/>
      <c r="I7" s="98"/>
      <c r="J7" s="98"/>
      <c r="K7" s="98"/>
      <c r="L7" s="98"/>
      <c r="M7" s="98"/>
      <c r="N7" s="98"/>
      <c r="O7" s="218"/>
    </row>
    <row r="8" spans="1:27" ht="16.5" customHeight="1" x14ac:dyDescent="0.25">
      <c r="A8" s="99"/>
      <c r="B8" s="97"/>
      <c r="C8" s="98"/>
      <c r="D8" s="98"/>
      <c r="E8" s="98"/>
      <c r="F8" s="98"/>
      <c r="G8" s="98"/>
      <c r="H8" s="98"/>
      <c r="I8" s="98"/>
      <c r="J8" s="98"/>
      <c r="K8" s="98"/>
      <c r="L8" s="98"/>
      <c r="M8" s="98"/>
      <c r="N8" s="98"/>
      <c r="O8" s="218"/>
    </row>
    <row r="9" spans="1:27" ht="16.5" customHeight="1" x14ac:dyDescent="0.25">
      <c r="A9" s="99"/>
      <c r="B9" s="100"/>
      <c r="C9" s="98"/>
      <c r="D9" s="98"/>
      <c r="E9" s="98"/>
      <c r="F9" s="98"/>
      <c r="G9" s="98"/>
      <c r="H9" s="98"/>
      <c r="I9" s="98"/>
      <c r="J9" s="98"/>
      <c r="K9" s="98"/>
      <c r="L9" s="98"/>
      <c r="M9" s="98"/>
      <c r="N9" s="98"/>
      <c r="O9" s="218"/>
    </row>
    <row r="10" spans="1:27" ht="16.5" customHeight="1" x14ac:dyDescent="0.25">
      <c r="A10" s="99"/>
      <c r="B10" s="99"/>
      <c r="C10" s="98"/>
      <c r="D10" s="98"/>
      <c r="E10" s="98"/>
      <c r="F10" s="98"/>
      <c r="G10" s="98"/>
      <c r="H10" s="98"/>
      <c r="I10" s="98"/>
      <c r="J10" s="98"/>
      <c r="K10" s="98"/>
      <c r="L10" s="98"/>
      <c r="M10" s="98"/>
      <c r="N10" s="98"/>
      <c r="O10" s="218"/>
    </row>
    <row r="11" spans="1:27" ht="16.5" customHeight="1" x14ac:dyDescent="0.25">
      <c r="A11" s="99"/>
      <c r="B11" s="99"/>
      <c r="C11" s="56"/>
      <c r="D11" s="56"/>
      <c r="E11" s="56"/>
      <c r="F11" s="56"/>
      <c r="G11" s="56"/>
      <c r="H11" s="56"/>
      <c r="I11" s="56"/>
      <c r="J11" s="56"/>
      <c r="K11" s="56"/>
      <c r="L11" s="56"/>
      <c r="M11" s="56"/>
      <c r="N11" s="98"/>
      <c r="O11" s="218"/>
    </row>
    <row r="12" spans="1:27" s="92" customFormat="1" ht="15.6" customHeight="1" x14ac:dyDescent="0.25">
      <c r="A12" s="101"/>
      <c r="B12" s="101"/>
      <c r="C12" s="321">
        <v>2008</v>
      </c>
      <c r="D12" s="321">
        <v>2009</v>
      </c>
      <c r="E12" s="321">
        <v>2010</v>
      </c>
      <c r="F12" s="321">
        <v>2011</v>
      </c>
      <c r="G12" s="321">
        <v>2012</v>
      </c>
      <c r="H12" s="321">
        <v>2013</v>
      </c>
      <c r="I12" s="321">
        <v>2014</v>
      </c>
      <c r="J12" s="321">
        <v>2015</v>
      </c>
      <c r="K12" s="321">
        <v>2016</v>
      </c>
      <c r="L12" s="321">
        <v>2017</v>
      </c>
      <c r="M12" s="321">
        <v>2018</v>
      </c>
      <c r="N12" s="321">
        <v>2019</v>
      </c>
      <c r="O12" s="218"/>
      <c r="P12" s="181">
        <v>2008</v>
      </c>
      <c r="Q12" s="181">
        <v>2009</v>
      </c>
      <c r="R12" s="181">
        <v>2010</v>
      </c>
      <c r="S12" s="181">
        <v>2011</v>
      </c>
      <c r="T12" s="181">
        <v>2012</v>
      </c>
      <c r="U12" s="181">
        <v>2013</v>
      </c>
      <c r="V12" s="181">
        <v>2014</v>
      </c>
      <c r="W12" s="181">
        <v>2015</v>
      </c>
      <c r="X12" s="181">
        <v>2016</v>
      </c>
      <c r="Y12" s="181">
        <v>2017</v>
      </c>
      <c r="Z12" s="181">
        <v>2018</v>
      </c>
      <c r="AA12" s="181">
        <v>2019</v>
      </c>
    </row>
    <row r="13" spans="1:27" s="92" customFormat="1" ht="15.6" customHeight="1" x14ac:dyDescent="0.2">
      <c r="A13" s="103" t="s">
        <v>64</v>
      </c>
      <c r="C13" s="104">
        <v>9.36</v>
      </c>
      <c r="D13" s="104">
        <v>11.21</v>
      </c>
      <c r="E13" s="104">
        <v>13.03</v>
      </c>
      <c r="F13" s="104">
        <v>14.35</v>
      </c>
      <c r="G13" s="104">
        <v>14.85</v>
      </c>
      <c r="H13" s="104">
        <v>15.07</v>
      </c>
      <c r="I13" s="104">
        <v>14.6</v>
      </c>
      <c r="J13" s="104">
        <v>14.24</v>
      </c>
      <c r="K13" s="104">
        <v>13.69</v>
      </c>
      <c r="L13" s="104">
        <v>12.93</v>
      </c>
      <c r="M13" s="104">
        <v>12.33</v>
      </c>
      <c r="N13" s="104">
        <v>10.88</v>
      </c>
      <c r="O13" s="218"/>
      <c r="P13" s="182">
        <v>9.36</v>
      </c>
      <c r="Q13" s="182">
        <v>11.21</v>
      </c>
      <c r="R13" s="182">
        <v>13.03</v>
      </c>
      <c r="S13" s="182">
        <v>14.35</v>
      </c>
      <c r="T13" s="182">
        <v>14.85</v>
      </c>
      <c r="U13" s="182">
        <v>15.07</v>
      </c>
      <c r="V13" s="182">
        <v>14.6</v>
      </c>
      <c r="W13" s="182">
        <v>14.24</v>
      </c>
      <c r="X13" s="182">
        <v>13.69</v>
      </c>
      <c r="Y13" s="182">
        <v>12.93</v>
      </c>
      <c r="Z13" s="182">
        <v>12.33</v>
      </c>
      <c r="AA13" s="182">
        <v>10.88</v>
      </c>
    </row>
    <row r="14" spans="1:27" s="105" customFormat="1" ht="15.6" customHeight="1" x14ac:dyDescent="0.2">
      <c r="A14" s="103" t="s">
        <v>65</v>
      </c>
      <c r="C14" s="104">
        <v>12.6</v>
      </c>
      <c r="D14" s="104">
        <v>15.11</v>
      </c>
      <c r="E14" s="104">
        <v>18</v>
      </c>
      <c r="F14" s="104">
        <v>20.440000000000001</v>
      </c>
      <c r="G14" s="104">
        <v>21.35</v>
      </c>
      <c r="H14" s="104">
        <v>21.45</v>
      </c>
      <c r="I14" s="104">
        <v>20.95</v>
      </c>
      <c r="J14" s="104">
        <v>19.8</v>
      </c>
      <c r="K14" s="104">
        <v>18.579999999999998</v>
      </c>
      <c r="L14" s="104">
        <v>17.38</v>
      </c>
      <c r="M14" s="104">
        <v>16.260000000000002</v>
      </c>
      <c r="N14" s="104">
        <v>15.09</v>
      </c>
      <c r="O14" s="312"/>
      <c r="P14" s="182">
        <v>12.6</v>
      </c>
      <c r="Q14" s="182">
        <v>15.11</v>
      </c>
      <c r="R14" s="182">
        <v>18</v>
      </c>
      <c r="S14" s="182">
        <v>20.440000000000001</v>
      </c>
      <c r="T14" s="182">
        <v>21.35</v>
      </c>
      <c r="U14" s="182">
        <v>21.45</v>
      </c>
      <c r="V14" s="182">
        <v>20.95</v>
      </c>
      <c r="W14" s="182">
        <v>19.8</v>
      </c>
      <c r="X14" s="182">
        <v>18.579999999999998</v>
      </c>
      <c r="Y14" s="182">
        <v>17.38</v>
      </c>
      <c r="Z14" s="182">
        <v>16.260000000000002</v>
      </c>
      <c r="AA14" s="182">
        <v>15.09</v>
      </c>
    </row>
    <row r="15" spans="1:27" s="105" customFormat="1" ht="15.6" customHeight="1" x14ac:dyDescent="0.2">
      <c r="A15" s="103" t="s">
        <v>48</v>
      </c>
      <c r="C15" s="104">
        <v>13.94</v>
      </c>
      <c r="D15" s="104">
        <v>16.25</v>
      </c>
      <c r="E15" s="104">
        <v>19.16</v>
      </c>
      <c r="F15" s="104">
        <v>21.59</v>
      </c>
      <c r="G15" s="104">
        <v>22.32</v>
      </c>
      <c r="H15" s="104">
        <v>22.53</v>
      </c>
      <c r="I15" s="104">
        <v>21.97</v>
      </c>
      <c r="J15" s="104">
        <v>20.58</v>
      </c>
      <c r="K15" s="104">
        <v>19.41</v>
      </c>
      <c r="L15" s="104">
        <v>18.600000000000001</v>
      </c>
      <c r="M15" s="104">
        <v>17.579999999999998</v>
      </c>
      <c r="N15" s="104">
        <v>16.3</v>
      </c>
      <c r="O15" s="312"/>
      <c r="P15" s="182">
        <v>13.94</v>
      </c>
      <c r="Q15" s="182">
        <v>16.25</v>
      </c>
      <c r="R15" s="182">
        <v>19.16</v>
      </c>
      <c r="S15" s="182">
        <v>21.59</v>
      </c>
      <c r="T15" s="182">
        <v>22.32</v>
      </c>
      <c r="U15" s="182">
        <v>22.53</v>
      </c>
      <c r="V15" s="182">
        <v>21.97</v>
      </c>
      <c r="W15" s="182">
        <v>20.58</v>
      </c>
      <c r="X15" s="182">
        <v>19.41</v>
      </c>
      <c r="Y15" s="182">
        <v>18.600000000000001</v>
      </c>
      <c r="Z15" s="182">
        <v>17.579999999999998</v>
      </c>
      <c r="AA15" s="182">
        <v>16.3</v>
      </c>
    </row>
    <row r="16" spans="1:27" s="105" customFormat="1" ht="15.6" customHeight="1" x14ac:dyDescent="0.2">
      <c r="A16" s="183" t="str">
        <f>Non_Rept_Pop!$A$1</f>
        <v>Columbia County</v>
      </c>
      <c r="C16" s="104">
        <v>15.35</v>
      </c>
      <c r="D16" s="104">
        <v>18.95</v>
      </c>
      <c r="E16" s="104">
        <v>20.7</v>
      </c>
      <c r="F16" s="104">
        <v>22.9</v>
      </c>
      <c r="G16" s="104">
        <v>24.05</v>
      </c>
      <c r="H16" s="104">
        <v>24.01</v>
      </c>
      <c r="I16" s="104">
        <v>22.53</v>
      </c>
      <c r="J16" s="104">
        <v>21.74</v>
      </c>
      <c r="K16" s="104">
        <v>21.12</v>
      </c>
      <c r="L16" s="104">
        <v>20.32</v>
      </c>
      <c r="M16" s="104">
        <v>21.34</v>
      </c>
      <c r="N16" s="104">
        <v>18.71</v>
      </c>
      <c r="O16" s="312"/>
      <c r="P16" s="182">
        <v>15.35</v>
      </c>
      <c r="Q16" s="182">
        <v>18.95</v>
      </c>
      <c r="R16" s="182">
        <v>20.7</v>
      </c>
      <c r="S16" s="182">
        <v>22.9</v>
      </c>
      <c r="T16" s="182">
        <v>24.05</v>
      </c>
      <c r="U16" s="182">
        <v>24.01</v>
      </c>
      <c r="V16" s="182">
        <v>22.53</v>
      </c>
      <c r="W16" s="182">
        <v>21.74</v>
      </c>
      <c r="X16" s="182">
        <v>21.12</v>
      </c>
      <c r="Y16" s="182">
        <v>20.32</v>
      </c>
      <c r="Z16" s="182">
        <v>21.34</v>
      </c>
      <c r="AA16" s="182">
        <v>18.71</v>
      </c>
    </row>
    <row r="17" spans="1:27" s="105" customFormat="1" ht="15.6" customHeight="1" x14ac:dyDescent="0.2">
      <c r="A17" s="103"/>
      <c r="B17" s="105" t="s">
        <v>96</v>
      </c>
      <c r="C17" s="109">
        <v>622</v>
      </c>
      <c r="D17" s="109">
        <v>772</v>
      </c>
      <c r="E17" s="109">
        <v>844</v>
      </c>
      <c r="F17" s="109">
        <v>939</v>
      </c>
      <c r="G17" s="109">
        <v>986</v>
      </c>
      <c r="H17" s="109">
        <v>984</v>
      </c>
      <c r="I17" s="109">
        <v>918</v>
      </c>
      <c r="J17" s="109">
        <v>887</v>
      </c>
      <c r="K17" s="109">
        <v>853</v>
      </c>
      <c r="L17" s="109">
        <v>829</v>
      </c>
      <c r="M17" s="109">
        <v>882</v>
      </c>
      <c r="N17" s="109">
        <v>775</v>
      </c>
      <c r="O17" s="312"/>
      <c r="P17" s="146">
        <v>622</v>
      </c>
      <c r="Q17" s="146">
        <v>772</v>
      </c>
      <c r="R17" s="146">
        <v>844</v>
      </c>
      <c r="S17" s="146">
        <v>939</v>
      </c>
      <c r="T17" s="146">
        <v>986</v>
      </c>
      <c r="U17" s="146">
        <v>984</v>
      </c>
      <c r="V17" s="146">
        <v>918</v>
      </c>
      <c r="W17" s="146">
        <v>887</v>
      </c>
      <c r="X17" s="146">
        <v>853</v>
      </c>
      <c r="Y17" s="146">
        <v>829</v>
      </c>
      <c r="Z17" s="146">
        <v>882</v>
      </c>
      <c r="AA17" s="146">
        <v>775</v>
      </c>
    </row>
    <row r="18" spans="1:27" s="105" customFormat="1" ht="15.6" customHeight="1" x14ac:dyDescent="0.2">
      <c r="A18" s="103"/>
      <c r="B18" s="105" t="s">
        <v>67</v>
      </c>
      <c r="C18" s="109">
        <v>4053</v>
      </c>
      <c r="D18" s="109">
        <v>4074</v>
      </c>
      <c r="E18" s="109">
        <v>4078</v>
      </c>
      <c r="F18" s="109">
        <v>4100</v>
      </c>
      <c r="G18" s="109">
        <v>4100</v>
      </c>
      <c r="H18" s="109">
        <v>4098</v>
      </c>
      <c r="I18" s="109">
        <v>4075</v>
      </c>
      <c r="J18" s="109">
        <v>4080</v>
      </c>
      <c r="K18" s="109">
        <v>4038</v>
      </c>
      <c r="L18" s="109">
        <v>4080</v>
      </c>
      <c r="M18" s="109">
        <v>4133</v>
      </c>
      <c r="N18" s="109">
        <v>4143</v>
      </c>
      <c r="O18" s="312"/>
      <c r="P18" s="492">
        <v>4053</v>
      </c>
      <c r="Q18" s="492">
        <v>4074</v>
      </c>
      <c r="R18" s="492">
        <v>4078</v>
      </c>
      <c r="S18" s="492">
        <v>4100</v>
      </c>
      <c r="T18" s="492">
        <v>4100</v>
      </c>
      <c r="U18" s="492">
        <v>4098</v>
      </c>
      <c r="V18" s="492">
        <v>4075</v>
      </c>
      <c r="W18" s="492">
        <v>4080</v>
      </c>
      <c r="X18" s="492">
        <v>4038</v>
      </c>
      <c r="Y18" s="492">
        <v>4080</v>
      </c>
      <c r="Z18" s="492">
        <v>4133</v>
      </c>
      <c r="AA18" s="492">
        <v>4143</v>
      </c>
    </row>
    <row r="19" spans="1:27" s="94" customFormat="1" ht="15.6" customHeight="1" x14ac:dyDescent="0.2">
      <c r="A19" s="103"/>
      <c r="B19" s="105"/>
      <c r="C19" s="113"/>
      <c r="D19" s="113"/>
      <c r="E19" s="113"/>
      <c r="F19" s="113"/>
      <c r="G19" s="113"/>
      <c r="H19" s="113"/>
      <c r="I19" s="113"/>
      <c r="J19" s="113"/>
      <c r="K19" s="113"/>
      <c r="L19" s="113"/>
      <c r="M19" s="113"/>
      <c r="N19" s="113"/>
      <c r="O19" s="312"/>
      <c r="P19" s="149"/>
      <c r="Q19" s="149"/>
      <c r="R19" s="149"/>
      <c r="S19" s="149"/>
      <c r="T19" s="149"/>
      <c r="U19" s="149"/>
      <c r="V19" s="149"/>
      <c r="W19" s="149"/>
      <c r="X19" s="149"/>
      <c r="Y19" s="149"/>
      <c r="Z19" s="149"/>
      <c r="AA19" s="149"/>
    </row>
    <row r="20" spans="1:27" ht="15.6" customHeight="1" x14ac:dyDescent="0.2">
      <c r="A20" s="448" t="s">
        <v>622</v>
      </c>
      <c r="B20" s="448"/>
      <c r="C20" s="448"/>
      <c r="D20" s="448"/>
      <c r="E20" s="448"/>
      <c r="F20" s="448"/>
      <c r="G20" s="448"/>
      <c r="H20" s="448"/>
      <c r="I20" s="448"/>
      <c r="J20" s="448"/>
      <c r="K20" s="448"/>
      <c r="L20" s="448"/>
      <c r="M20" s="448"/>
      <c r="N20" s="448"/>
      <c r="O20" s="218"/>
    </row>
    <row r="21" spans="1:27" ht="15.6" customHeight="1" x14ac:dyDescent="0.2">
      <c r="A21" s="448"/>
      <c r="B21" s="448"/>
      <c r="C21" s="448"/>
      <c r="D21" s="448"/>
      <c r="E21" s="448"/>
      <c r="F21" s="448"/>
      <c r="G21" s="448"/>
      <c r="H21" s="448"/>
      <c r="I21" s="448"/>
      <c r="J21" s="448"/>
      <c r="K21" s="448"/>
      <c r="L21" s="448"/>
      <c r="M21" s="448"/>
      <c r="N21" s="448"/>
      <c r="O21" s="218"/>
    </row>
    <row r="22" spans="1:27" s="131" customFormat="1" ht="15.6" customHeight="1" x14ac:dyDescent="0.2">
      <c r="A22" s="448"/>
      <c r="B22" s="448"/>
      <c r="C22" s="448"/>
      <c r="D22" s="448"/>
      <c r="E22" s="448"/>
      <c r="F22" s="448"/>
      <c r="G22" s="448"/>
      <c r="H22" s="448"/>
      <c r="I22" s="448"/>
      <c r="J22" s="448"/>
      <c r="K22" s="448"/>
      <c r="L22" s="448"/>
      <c r="M22" s="448"/>
      <c r="N22" s="448"/>
      <c r="O22" s="218"/>
      <c r="P22" s="369"/>
      <c r="Q22" s="369"/>
      <c r="R22" s="369"/>
      <c r="S22" s="369"/>
      <c r="T22" s="369"/>
      <c r="U22" s="369"/>
      <c r="V22" s="369"/>
      <c r="W22" s="369"/>
      <c r="X22" s="369"/>
      <c r="Y22" s="369"/>
      <c r="Z22" s="369"/>
      <c r="AA22" s="369"/>
    </row>
    <row r="23" spans="1:27" ht="12.75" x14ac:dyDescent="0.2">
      <c r="A23" s="448" t="s">
        <v>623</v>
      </c>
      <c r="B23" s="448"/>
      <c r="C23" s="448"/>
      <c r="D23" s="448"/>
      <c r="E23" s="448"/>
      <c r="F23" s="448"/>
      <c r="G23" s="448"/>
      <c r="H23" s="448"/>
      <c r="I23" s="448"/>
      <c r="J23" s="448"/>
      <c r="K23" s="448"/>
      <c r="L23" s="448"/>
      <c r="M23" s="448"/>
      <c r="N23" s="448"/>
      <c r="O23" s="218"/>
    </row>
    <row r="24" spans="1:27" ht="15.6" customHeight="1" x14ac:dyDescent="0.2">
      <c r="A24" s="448"/>
      <c r="B24" s="448"/>
      <c r="C24" s="448"/>
      <c r="D24" s="448"/>
      <c r="E24" s="448"/>
      <c r="F24" s="448"/>
      <c r="G24" s="448"/>
      <c r="H24" s="448"/>
      <c r="I24" s="448"/>
      <c r="J24" s="448"/>
      <c r="K24" s="448"/>
      <c r="L24" s="448"/>
      <c r="M24" s="448"/>
      <c r="N24" s="448"/>
      <c r="O24" s="218"/>
    </row>
    <row r="25" spans="1:27" ht="12.75" x14ac:dyDescent="0.2">
      <c r="A25" s="69" t="s">
        <v>624</v>
      </c>
      <c r="C25" s="184"/>
      <c r="D25" s="184"/>
      <c r="E25" s="184"/>
      <c r="F25" s="184"/>
      <c r="G25" s="184"/>
      <c r="H25" s="184"/>
      <c r="I25" s="184"/>
      <c r="J25" s="184"/>
      <c r="K25" s="184"/>
      <c r="L25" s="184"/>
      <c r="M25" s="184"/>
      <c r="N25" s="184"/>
      <c r="O25" s="218"/>
    </row>
    <row r="26" spans="1:27" s="131" customFormat="1" ht="15.6" customHeight="1" x14ac:dyDescent="0.2">
      <c r="A26" s="111" t="s">
        <v>625</v>
      </c>
      <c r="B26" s="118"/>
      <c r="C26" s="118"/>
      <c r="D26" s="118"/>
      <c r="E26" s="118"/>
      <c r="F26" s="118"/>
      <c r="G26" s="118"/>
      <c r="H26" s="118"/>
      <c r="I26" s="118"/>
      <c r="J26" s="118"/>
      <c r="K26" s="118"/>
      <c r="L26" s="118"/>
      <c r="M26" s="118"/>
      <c r="N26" s="118"/>
      <c r="O26" s="218"/>
      <c r="P26" s="369"/>
      <c r="Q26" s="369"/>
      <c r="R26" s="369"/>
      <c r="S26" s="369"/>
      <c r="T26" s="369"/>
      <c r="U26" s="369"/>
      <c r="V26" s="369"/>
      <c r="W26" s="369"/>
      <c r="X26" s="369"/>
      <c r="Y26" s="369"/>
      <c r="Z26" s="369"/>
      <c r="AA26" s="369"/>
    </row>
    <row r="27" spans="1:27" ht="12.75" hidden="1" x14ac:dyDescent="0.2">
      <c r="C27" s="184"/>
      <c r="D27" s="184"/>
      <c r="E27" s="184"/>
      <c r="F27" s="184"/>
      <c r="G27" s="184"/>
      <c r="H27" s="184"/>
      <c r="I27" s="184"/>
      <c r="J27" s="184"/>
      <c r="K27" s="184"/>
      <c r="L27" s="184"/>
      <c r="M27" s="184"/>
      <c r="N27" s="184"/>
    </row>
    <row r="28" spans="1:27" ht="12.75" hidden="1" x14ac:dyDescent="0.2">
      <c r="C28" s="184"/>
      <c r="D28" s="184"/>
      <c r="E28" s="184"/>
      <c r="F28" s="184"/>
      <c r="G28" s="184"/>
      <c r="H28" s="184"/>
      <c r="I28" s="184"/>
      <c r="J28" s="184"/>
      <c r="K28" s="184"/>
      <c r="L28" s="184"/>
      <c r="M28" s="184"/>
      <c r="N28" s="184"/>
    </row>
    <row r="29" spans="1:27" ht="12.75" hidden="1" x14ac:dyDescent="0.2">
      <c r="C29" s="184"/>
      <c r="D29" s="184"/>
      <c r="E29" s="184"/>
      <c r="F29" s="184"/>
      <c r="G29" s="184"/>
      <c r="H29" s="184"/>
      <c r="I29" s="184"/>
      <c r="J29" s="184"/>
      <c r="K29" s="184"/>
      <c r="L29" s="184"/>
      <c r="M29" s="184"/>
      <c r="N29" s="184"/>
    </row>
    <row r="30" spans="1:27" ht="12.75" hidden="1" x14ac:dyDescent="0.2">
      <c r="C30" s="184"/>
      <c r="D30" s="184"/>
      <c r="E30" s="184"/>
      <c r="F30" s="184"/>
      <c r="G30" s="184"/>
      <c r="H30" s="184"/>
      <c r="I30" s="184"/>
      <c r="J30" s="184"/>
      <c r="K30" s="184"/>
      <c r="L30" s="184"/>
      <c r="M30" s="184"/>
      <c r="N30" s="184"/>
    </row>
    <row r="31" spans="1:27" ht="12.75" hidden="1" x14ac:dyDescent="0.2">
      <c r="C31" s="184"/>
      <c r="D31" s="184"/>
      <c r="E31" s="184"/>
      <c r="F31" s="184"/>
      <c r="G31" s="184"/>
      <c r="H31" s="184"/>
      <c r="I31" s="184"/>
      <c r="J31" s="184"/>
      <c r="K31" s="184"/>
      <c r="L31" s="184"/>
      <c r="M31" s="184"/>
      <c r="N31" s="184"/>
    </row>
    <row r="32" spans="1:27" ht="12.75" hidden="1" x14ac:dyDescent="0.2">
      <c r="C32" s="184"/>
      <c r="D32" s="184"/>
      <c r="E32" s="184"/>
      <c r="F32" s="184"/>
      <c r="G32" s="184"/>
      <c r="H32" s="184"/>
      <c r="I32" s="184"/>
      <c r="J32" s="184"/>
      <c r="K32" s="184"/>
      <c r="L32" s="184"/>
      <c r="M32" s="184"/>
      <c r="N32" s="184"/>
    </row>
    <row r="33" spans="1:27" ht="12.75" hidden="1" x14ac:dyDescent="0.2">
      <c r="C33" s="184"/>
      <c r="D33" s="184"/>
      <c r="E33" s="184"/>
      <c r="F33" s="184"/>
      <c r="G33" s="184"/>
      <c r="H33" s="184"/>
      <c r="I33" s="184"/>
      <c r="J33" s="184"/>
      <c r="K33" s="184"/>
      <c r="L33" s="184"/>
      <c r="M33" s="184"/>
      <c r="N33" s="184"/>
    </row>
    <row r="34" spans="1:27" ht="107.25" customHeight="1" x14ac:dyDescent="0.2">
      <c r="A34" s="92" t="s">
        <v>708</v>
      </c>
      <c r="C34" s="184"/>
      <c r="D34" s="184"/>
      <c r="E34" s="184"/>
      <c r="F34" s="184"/>
      <c r="G34" s="184"/>
      <c r="H34" s="184"/>
      <c r="I34" s="184"/>
      <c r="J34" s="184"/>
      <c r="K34" s="184"/>
      <c r="L34" s="184"/>
      <c r="M34" s="184"/>
      <c r="N34" s="184"/>
    </row>
    <row r="35" spans="1:27" s="325" customFormat="1" ht="15.6" customHeight="1" x14ac:dyDescent="0.2">
      <c r="A35" s="83"/>
      <c r="B35" s="83"/>
      <c r="P35" s="370"/>
      <c r="Q35" s="370"/>
      <c r="R35" s="370"/>
      <c r="S35" s="370"/>
      <c r="T35" s="370"/>
      <c r="U35" s="370"/>
      <c r="V35" s="370"/>
      <c r="W35" s="370"/>
      <c r="X35" s="370"/>
      <c r="Y35" s="370"/>
      <c r="Z35" s="370"/>
      <c r="AA35" s="370"/>
    </row>
    <row r="36" spans="1:27" ht="15.6" customHeight="1" x14ac:dyDescent="0.25">
      <c r="A36" s="91" t="s">
        <v>59</v>
      </c>
      <c r="G36" s="94"/>
      <c r="H36" s="94"/>
      <c r="I36" s="94"/>
      <c r="J36" s="94"/>
      <c r="K36" s="94"/>
      <c r="L36" s="94"/>
      <c r="M36" s="94"/>
      <c r="N36" s="368" t="s">
        <v>258</v>
      </c>
    </row>
    <row r="37" spans="1:27" ht="15.6" customHeight="1" x14ac:dyDescent="0.2">
      <c r="C37" s="93"/>
      <c r="D37" s="93"/>
      <c r="E37" s="93"/>
      <c r="G37" s="93"/>
      <c r="I37" s="310"/>
      <c r="J37" s="310"/>
      <c r="K37" s="310"/>
      <c r="L37" s="310"/>
      <c r="M37" s="310"/>
      <c r="O37" s="94"/>
    </row>
    <row r="38" spans="1:27" ht="16.5" customHeight="1" x14ac:dyDescent="0.25">
      <c r="B38" s="95"/>
      <c r="C38" s="96"/>
      <c r="D38" s="96"/>
      <c r="E38" s="96"/>
      <c r="F38" s="96"/>
      <c r="G38" s="116"/>
      <c r="H38" s="116"/>
      <c r="I38" s="116"/>
      <c r="J38" s="116"/>
      <c r="K38" s="116"/>
      <c r="L38" s="116"/>
      <c r="M38" s="116"/>
      <c r="N38" s="116"/>
    </row>
    <row r="39" spans="1:27" ht="16.5" customHeight="1" x14ac:dyDescent="0.25">
      <c r="A39" s="99"/>
      <c r="B39" s="99"/>
      <c r="C39" s="98"/>
      <c r="D39" s="98"/>
      <c r="E39" s="98"/>
      <c r="F39" s="98"/>
      <c r="G39" s="98"/>
      <c r="H39" s="98"/>
      <c r="I39" s="98"/>
      <c r="J39" s="98"/>
      <c r="K39" s="98"/>
      <c r="L39" s="98"/>
      <c r="M39" s="98"/>
      <c r="N39" s="98"/>
    </row>
    <row r="40" spans="1:27" ht="16.5" customHeight="1" x14ac:dyDescent="0.25">
      <c r="A40" s="99"/>
      <c r="B40" s="97"/>
      <c r="C40" s="98"/>
      <c r="D40" s="98"/>
      <c r="E40" s="98"/>
      <c r="F40" s="98"/>
      <c r="G40" s="98"/>
      <c r="H40" s="98"/>
      <c r="I40" s="98"/>
      <c r="J40" s="98"/>
      <c r="K40" s="98"/>
      <c r="L40" s="98"/>
      <c r="M40" s="98"/>
      <c r="N40" s="98"/>
    </row>
    <row r="41" spans="1:27" ht="16.5" customHeight="1" x14ac:dyDescent="0.25">
      <c r="A41" s="99"/>
      <c r="C41" s="98"/>
      <c r="D41" s="98"/>
      <c r="E41" s="98"/>
      <c r="F41" s="98"/>
      <c r="G41" s="98"/>
      <c r="H41" s="98"/>
      <c r="I41" s="98"/>
      <c r="J41" s="98"/>
      <c r="K41" s="98"/>
      <c r="L41" s="98"/>
      <c r="M41" s="98"/>
      <c r="N41" s="98"/>
    </row>
    <row r="42" spans="1:27" ht="16.5" customHeight="1" x14ac:dyDescent="0.25">
      <c r="A42" s="99"/>
      <c r="B42" s="125" t="s">
        <v>108</v>
      </c>
      <c r="C42" s="98"/>
      <c r="D42" s="98"/>
      <c r="E42" s="98"/>
      <c r="F42" s="98"/>
      <c r="G42" s="98"/>
      <c r="H42" s="98"/>
      <c r="I42" s="98"/>
      <c r="J42" s="98"/>
      <c r="K42" s="98"/>
      <c r="L42" s="98"/>
      <c r="M42" s="98"/>
      <c r="N42" s="98"/>
    </row>
    <row r="43" spans="1:27" ht="16.5" customHeight="1" x14ac:dyDescent="0.25">
      <c r="A43" s="99"/>
      <c r="C43" s="98"/>
      <c r="D43" s="98"/>
      <c r="E43" s="98"/>
      <c r="F43" s="98"/>
      <c r="G43" s="98"/>
      <c r="H43" s="98"/>
      <c r="I43" s="98"/>
      <c r="J43" s="98"/>
      <c r="K43" s="98"/>
      <c r="L43" s="98"/>
      <c r="M43" s="98"/>
      <c r="N43" s="98"/>
    </row>
    <row r="44" spans="1:27" ht="16.5" customHeight="1" x14ac:dyDescent="0.25">
      <c r="A44" s="99"/>
      <c r="B44" s="97"/>
      <c r="C44" s="98"/>
      <c r="D44" s="98"/>
      <c r="E44" s="98"/>
      <c r="F44" s="98"/>
      <c r="G44" s="98"/>
      <c r="H44" s="98"/>
      <c r="I44" s="98"/>
      <c r="J44" s="98"/>
      <c r="K44" s="98"/>
      <c r="L44" s="98"/>
      <c r="M44" s="98"/>
      <c r="N44" s="98"/>
    </row>
    <row r="45" spans="1:27" ht="16.5" customHeight="1" x14ac:dyDescent="0.25">
      <c r="A45" s="99"/>
      <c r="B45" s="100"/>
      <c r="C45" s="98"/>
      <c r="D45" s="98"/>
      <c r="E45" s="98"/>
      <c r="F45" s="98"/>
      <c r="G45" s="98"/>
      <c r="H45" s="98"/>
      <c r="I45" s="98"/>
      <c r="J45" s="98"/>
      <c r="K45" s="98"/>
      <c r="L45" s="98"/>
      <c r="M45" s="98"/>
      <c r="N45" s="98"/>
    </row>
    <row r="46" spans="1:27" ht="16.5" customHeight="1" x14ac:dyDescent="0.25">
      <c r="A46" s="99"/>
      <c r="B46" s="99"/>
      <c r="C46" s="98"/>
      <c r="D46" s="98"/>
      <c r="E46" s="98"/>
      <c r="F46" s="98"/>
      <c r="G46" s="98"/>
      <c r="H46" s="98"/>
      <c r="I46" s="98"/>
      <c r="J46" s="98"/>
      <c r="K46" s="98"/>
      <c r="L46" s="98"/>
      <c r="M46" s="98"/>
      <c r="N46" s="98"/>
    </row>
    <row r="47" spans="1:27" s="314" customFormat="1" ht="15.6" customHeight="1" x14ac:dyDescent="0.2">
      <c r="A47" s="313"/>
      <c r="B47" s="313"/>
      <c r="C47" s="321">
        <v>2008</v>
      </c>
      <c r="D47" s="321">
        <v>2009</v>
      </c>
      <c r="E47" s="321">
        <v>2010</v>
      </c>
      <c r="F47" s="321">
        <v>2011</v>
      </c>
      <c r="G47" s="321">
        <v>2012</v>
      </c>
      <c r="H47" s="321">
        <v>2013</v>
      </c>
      <c r="I47" s="321">
        <v>2014</v>
      </c>
      <c r="J47" s="321">
        <v>2015</v>
      </c>
      <c r="K47" s="321">
        <v>2016</v>
      </c>
      <c r="L47" s="321">
        <v>2017</v>
      </c>
      <c r="M47" s="321">
        <v>2018</v>
      </c>
      <c r="N47" s="321">
        <v>2019</v>
      </c>
      <c r="P47" s="371">
        <v>2008</v>
      </c>
      <c r="Q47" s="371">
        <v>2009</v>
      </c>
      <c r="R47" s="371">
        <v>2010</v>
      </c>
      <c r="S47" s="371">
        <v>2011</v>
      </c>
      <c r="T47" s="371">
        <v>2012</v>
      </c>
      <c r="U47" s="371">
        <v>2013</v>
      </c>
      <c r="V47" s="371">
        <v>2014</v>
      </c>
      <c r="W47" s="371">
        <v>2015</v>
      </c>
      <c r="X47" s="371">
        <v>2016</v>
      </c>
      <c r="Y47" s="371">
        <v>2017</v>
      </c>
      <c r="Z47" s="371">
        <v>2018</v>
      </c>
      <c r="AA47" s="371">
        <v>2019</v>
      </c>
    </row>
    <row r="48" spans="1:27" s="92" customFormat="1" ht="15.6" customHeight="1" x14ac:dyDescent="0.2">
      <c r="A48" s="103" t="s">
        <v>64</v>
      </c>
      <c r="C48" s="104">
        <v>3.94</v>
      </c>
      <c r="D48" s="104">
        <v>4.2300000000000004</v>
      </c>
      <c r="E48" s="104">
        <v>4.46</v>
      </c>
      <c r="F48" s="104">
        <v>4.49</v>
      </c>
      <c r="G48" s="104">
        <v>4.55</v>
      </c>
      <c r="H48" s="104">
        <v>4.2</v>
      </c>
      <c r="I48" s="104">
        <v>3.84</v>
      </c>
      <c r="J48" s="104">
        <v>4.08</v>
      </c>
      <c r="K48" s="104">
        <v>3.82</v>
      </c>
      <c r="L48" s="104">
        <v>3.61</v>
      </c>
      <c r="M48" s="104">
        <v>3.25</v>
      </c>
      <c r="N48" s="104">
        <v>2.2000000000000002</v>
      </c>
      <c r="P48" s="182">
        <v>3.94</v>
      </c>
      <c r="Q48" s="182">
        <v>4.2300000000000004</v>
      </c>
      <c r="R48" s="182">
        <v>4.46</v>
      </c>
      <c r="S48" s="182">
        <v>4.49</v>
      </c>
      <c r="T48" s="182">
        <v>4.55</v>
      </c>
      <c r="U48" s="182">
        <v>4.2</v>
      </c>
      <c r="V48" s="182">
        <v>3.84</v>
      </c>
      <c r="W48" s="182">
        <v>4.08</v>
      </c>
      <c r="X48" s="182">
        <v>3.82</v>
      </c>
      <c r="Y48" s="182">
        <v>3.61</v>
      </c>
      <c r="Z48" s="182">
        <v>3.25</v>
      </c>
      <c r="AA48" s="182">
        <v>2.2000000000000002</v>
      </c>
    </row>
    <row r="49" spans="1:27" s="105" customFormat="1" ht="15.6" customHeight="1" x14ac:dyDescent="0.2">
      <c r="A49" s="103" t="s">
        <v>65</v>
      </c>
      <c r="C49" s="104">
        <v>8.7799999999999994</v>
      </c>
      <c r="D49" s="104">
        <v>9.7200000000000006</v>
      </c>
      <c r="E49" s="104">
        <v>10.28</v>
      </c>
      <c r="F49" s="104">
        <v>10.99</v>
      </c>
      <c r="G49" s="104">
        <v>9.58</v>
      </c>
      <c r="H49" s="104">
        <v>8.25</v>
      </c>
      <c r="I49" s="104">
        <v>7.41</v>
      </c>
      <c r="J49" s="104">
        <v>6.15</v>
      </c>
      <c r="K49" s="104">
        <v>5.58</v>
      </c>
      <c r="L49" s="104">
        <v>5.16</v>
      </c>
      <c r="M49" s="104">
        <v>4.5599999999999996</v>
      </c>
      <c r="N49" s="104">
        <v>4.16</v>
      </c>
      <c r="P49" s="182">
        <v>8.7799999999999994</v>
      </c>
      <c r="Q49" s="182">
        <v>9.7200000000000006</v>
      </c>
      <c r="R49" s="182">
        <v>10.28</v>
      </c>
      <c r="S49" s="182">
        <v>10.99</v>
      </c>
      <c r="T49" s="182">
        <v>9.58</v>
      </c>
      <c r="U49" s="182">
        <v>8.25</v>
      </c>
      <c r="V49" s="182">
        <v>7.41</v>
      </c>
      <c r="W49" s="182">
        <v>6.15</v>
      </c>
      <c r="X49" s="182">
        <v>5.58</v>
      </c>
      <c r="Y49" s="182">
        <v>5.16</v>
      </c>
      <c r="Z49" s="182">
        <v>4.5599999999999996</v>
      </c>
      <c r="AA49" s="182">
        <v>4.16</v>
      </c>
    </row>
    <row r="50" spans="1:27" s="105" customFormat="1" ht="15.6" customHeight="1" x14ac:dyDescent="0.2">
      <c r="A50" s="103" t="s">
        <v>48</v>
      </c>
      <c r="C50" s="104">
        <v>8.7799999999999994</v>
      </c>
      <c r="D50" s="104">
        <v>9.4600000000000009</v>
      </c>
      <c r="E50" s="104">
        <v>10.49</v>
      </c>
      <c r="F50" s="104">
        <v>11.33</v>
      </c>
      <c r="G50" s="104">
        <v>9.7899999999999991</v>
      </c>
      <c r="H50" s="104">
        <v>8.15</v>
      </c>
      <c r="I50" s="104">
        <v>7.09</v>
      </c>
      <c r="J50" s="104">
        <v>5.91</v>
      </c>
      <c r="K50" s="104">
        <v>5.44</v>
      </c>
      <c r="L50" s="104">
        <v>5.08</v>
      </c>
      <c r="M50" s="104">
        <v>4.5999999999999996</v>
      </c>
      <c r="N50" s="104">
        <v>4.2300000000000004</v>
      </c>
      <c r="P50" s="182">
        <v>8.7799999999999994</v>
      </c>
      <c r="Q50" s="182">
        <v>9.4600000000000009</v>
      </c>
      <c r="R50" s="182">
        <v>10.49</v>
      </c>
      <c r="S50" s="182">
        <v>11.33</v>
      </c>
      <c r="T50" s="182">
        <v>9.7899999999999991</v>
      </c>
      <c r="U50" s="182">
        <v>8.15</v>
      </c>
      <c r="V50" s="182">
        <v>7.09</v>
      </c>
      <c r="W50" s="182">
        <v>5.91</v>
      </c>
      <c r="X50" s="182">
        <v>5.44</v>
      </c>
      <c r="Y50" s="182">
        <v>5.08</v>
      </c>
      <c r="Z50" s="182">
        <v>4.5999999999999996</v>
      </c>
      <c r="AA50" s="182">
        <v>4.2300000000000004</v>
      </c>
    </row>
    <row r="51" spans="1:27" s="105" customFormat="1" ht="15.6" customHeight="1" x14ac:dyDescent="0.2">
      <c r="A51" s="183" t="str">
        <f>A16</f>
        <v>Columbia County</v>
      </c>
      <c r="C51" s="104">
        <v>7.94</v>
      </c>
      <c r="D51" s="104">
        <v>10.67</v>
      </c>
      <c r="E51" s="104">
        <v>9.9600000000000009</v>
      </c>
      <c r="F51" s="104">
        <v>11.67</v>
      </c>
      <c r="G51" s="104">
        <v>11.34</v>
      </c>
      <c r="H51" s="104">
        <v>12.31</v>
      </c>
      <c r="I51" s="104">
        <v>11.1</v>
      </c>
      <c r="J51" s="104">
        <v>7.98</v>
      </c>
      <c r="K51" s="104">
        <v>7.46</v>
      </c>
      <c r="L51" s="104">
        <v>5.15</v>
      </c>
      <c r="M51" s="104">
        <v>5.36</v>
      </c>
      <c r="N51" s="104">
        <v>5.51</v>
      </c>
      <c r="P51" s="182">
        <v>7.94</v>
      </c>
      <c r="Q51" s="182">
        <v>10.67</v>
      </c>
      <c r="R51" s="182">
        <v>9.9600000000000009</v>
      </c>
      <c r="S51" s="182">
        <v>11.67</v>
      </c>
      <c r="T51" s="182">
        <v>11.34</v>
      </c>
      <c r="U51" s="182">
        <v>12.31</v>
      </c>
      <c r="V51" s="182">
        <v>11.1</v>
      </c>
      <c r="W51" s="182">
        <v>7.98</v>
      </c>
      <c r="X51" s="182">
        <v>7.46</v>
      </c>
      <c r="Y51" s="182">
        <v>5.15</v>
      </c>
      <c r="Z51" s="182">
        <v>5.36</v>
      </c>
      <c r="AA51" s="182">
        <v>5.51</v>
      </c>
    </row>
    <row r="52" spans="1:27" s="105" customFormat="1" ht="15.6" customHeight="1" x14ac:dyDescent="0.2">
      <c r="A52" s="103"/>
      <c r="B52" s="105" t="s">
        <v>95</v>
      </c>
      <c r="C52" s="109">
        <v>67</v>
      </c>
      <c r="D52" s="109">
        <v>89</v>
      </c>
      <c r="E52" s="109">
        <v>82</v>
      </c>
      <c r="F52" s="109">
        <v>95</v>
      </c>
      <c r="G52" s="109">
        <v>90</v>
      </c>
      <c r="H52" s="109">
        <v>95</v>
      </c>
      <c r="I52" s="109">
        <v>85</v>
      </c>
      <c r="J52" s="109">
        <v>61</v>
      </c>
      <c r="K52" s="109">
        <v>56</v>
      </c>
      <c r="L52" s="109">
        <v>39</v>
      </c>
      <c r="M52" s="109">
        <v>41</v>
      </c>
      <c r="N52" s="109">
        <v>42</v>
      </c>
      <c r="P52" s="146">
        <v>67</v>
      </c>
      <c r="Q52" s="146">
        <v>89</v>
      </c>
      <c r="R52" s="146">
        <v>82</v>
      </c>
      <c r="S52" s="146">
        <v>95</v>
      </c>
      <c r="T52" s="146">
        <v>90</v>
      </c>
      <c r="U52" s="146">
        <v>95</v>
      </c>
      <c r="V52" s="146">
        <v>85</v>
      </c>
      <c r="W52" s="146">
        <v>61</v>
      </c>
      <c r="X52" s="146">
        <v>56</v>
      </c>
      <c r="Y52" s="146">
        <v>39</v>
      </c>
      <c r="Z52" s="146">
        <v>41</v>
      </c>
      <c r="AA52" s="146">
        <v>42</v>
      </c>
    </row>
    <row r="53" spans="1:27" s="105" customFormat="1" ht="15.6" customHeight="1" x14ac:dyDescent="0.2">
      <c r="A53" s="103"/>
      <c r="B53" s="105" t="s">
        <v>94</v>
      </c>
      <c r="C53" s="109">
        <v>844</v>
      </c>
      <c r="D53" s="109">
        <v>834</v>
      </c>
      <c r="E53" s="109">
        <v>823</v>
      </c>
      <c r="F53" s="109">
        <v>814</v>
      </c>
      <c r="G53" s="109">
        <v>794</v>
      </c>
      <c r="H53" s="109">
        <v>772</v>
      </c>
      <c r="I53" s="109">
        <v>766</v>
      </c>
      <c r="J53" s="109">
        <v>764</v>
      </c>
      <c r="K53" s="109">
        <v>751</v>
      </c>
      <c r="L53" s="109">
        <v>758</v>
      </c>
      <c r="M53" s="109">
        <v>765</v>
      </c>
      <c r="N53" s="109">
        <v>762</v>
      </c>
      <c r="P53" s="146">
        <v>844</v>
      </c>
      <c r="Q53" s="146">
        <v>834</v>
      </c>
      <c r="R53" s="146">
        <v>823</v>
      </c>
      <c r="S53" s="146">
        <v>814</v>
      </c>
      <c r="T53" s="146">
        <v>794</v>
      </c>
      <c r="U53" s="146">
        <v>772</v>
      </c>
      <c r="V53" s="146">
        <v>766</v>
      </c>
      <c r="W53" s="146">
        <v>764</v>
      </c>
      <c r="X53" s="146">
        <v>751</v>
      </c>
      <c r="Y53" s="146">
        <v>758</v>
      </c>
      <c r="Z53" s="146">
        <v>765</v>
      </c>
      <c r="AA53" s="146">
        <v>762</v>
      </c>
    </row>
    <row r="54" spans="1:27" s="94" customFormat="1" ht="15.6" customHeight="1" x14ac:dyDescent="0.2">
      <c r="A54" s="103"/>
      <c r="B54" s="105"/>
      <c r="C54" s="185"/>
      <c r="D54" s="185"/>
      <c r="E54" s="185"/>
      <c r="F54" s="185"/>
      <c r="G54" s="185"/>
      <c r="H54" s="185"/>
      <c r="I54" s="185"/>
      <c r="J54" s="185"/>
      <c r="K54" s="185"/>
      <c r="L54" s="185"/>
      <c r="M54" s="185"/>
      <c r="N54" s="185"/>
      <c r="P54" s="149"/>
      <c r="Q54" s="149"/>
      <c r="R54" s="149"/>
      <c r="S54" s="149"/>
      <c r="T54" s="149"/>
      <c r="U54" s="149"/>
      <c r="V54" s="149"/>
      <c r="W54" s="149"/>
      <c r="X54" s="149"/>
      <c r="Y54" s="149"/>
      <c r="Z54" s="149"/>
      <c r="AA54" s="149"/>
    </row>
    <row r="55" spans="1:27" ht="15.6" customHeight="1" x14ac:dyDescent="0.2">
      <c r="A55" s="448" t="s">
        <v>626</v>
      </c>
      <c r="B55" s="448"/>
      <c r="C55" s="448"/>
      <c r="D55" s="448"/>
      <c r="E55" s="448"/>
      <c r="F55" s="448"/>
      <c r="G55" s="448"/>
      <c r="H55" s="448"/>
      <c r="I55" s="448"/>
      <c r="J55" s="448"/>
      <c r="K55" s="448"/>
      <c r="L55" s="448"/>
      <c r="M55" s="448"/>
      <c r="N55" s="448"/>
    </row>
    <row r="56" spans="1:27" ht="15.6" customHeight="1" x14ac:dyDescent="0.2">
      <c r="A56" s="448"/>
      <c r="B56" s="448"/>
      <c r="C56" s="448"/>
      <c r="D56" s="448"/>
      <c r="E56" s="448"/>
      <c r="F56" s="448"/>
      <c r="G56" s="448"/>
      <c r="H56" s="448"/>
      <c r="I56" s="448"/>
      <c r="J56" s="448"/>
      <c r="K56" s="448"/>
      <c r="L56" s="448"/>
      <c r="M56" s="448"/>
      <c r="N56" s="448"/>
    </row>
    <row r="57" spans="1:27" ht="15.6" customHeight="1" x14ac:dyDescent="0.2">
      <c r="A57" s="448"/>
      <c r="B57" s="448"/>
      <c r="C57" s="448"/>
      <c r="D57" s="448"/>
      <c r="E57" s="448"/>
      <c r="F57" s="448"/>
      <c r="G57" s="448"/>
      <c r="H57" s="448"/>
      <c r="I57" s="448"/>
      <c r="J57" s="448"/>
      <c r="K57" s="448"/>
      <c r="L57" s="448"/>
      <c r="M57" s="448"/>
      <c r="N57" s="448"/>
    </row>
    <row r="58" spans="1:27" ht="15.6" customHeight="1" x14ac:dyDescent="0.2">
      <c r="A58" s="448"/>
      <c r="B58" s="448"/>
      <c r="C58" s="448"/>
      <c r="D58" s="448"/>
      <c r="E58" s="448"/>
      <c r="F58" s="448"/>
      <c r="G58" s="448"/>
      <c r="H58" s="448"/>
      <c r="I58" s="448"/>
      <c r="J58" s="448"/>
      <c r="K58" s="448"/>
      <c r="L58" s="448"/>
      <c r="M58" s="448"/>
      <c r="N58" s="448"/>
    </row>
    <row r="59" spans="1:27" ht="15.6" customHeight="1" x14ac:dyDescent="0.2">
      <c r="A59" s="448" t="s">
        <v>623</v>
      </c>
      <c r="B59" s="448"/>
      <c r="C59" s="448"/>
      <c r="D59" s="448"/>
      <c r="E59" s="448"/>
      <c r="F59" s="448"/>
      <c r="G59" s="448"/>
      <c r="H59" s="448"/>
      <c r="I59" s="448"/>
      <c r="J59" s="448"/>
      <c r="K59" s="448"/>
      <c r="L59" s="448"/>
      <c r="M59" s="448"/>
      <c r="N59" s="448"/>
    </row>
    <row r="60" spans="1:27" ht="15.6" customHeight="1" x14ac:dyDescent="0.2">
      <c r="A60" s="448"/>
      <c r="B60" s="448"/>
      <c r="C60" s="448"/>
      <c r="D60" s="448"/>
      <c r="E60" s="448"/>
      <c r="F60" s="448"/>
      <c r="G60" s="448"/>
      <c r="H60" s="448"/>
      <c r="I60" s="448"/>
      <c r="J60" s="448"/>
      <c r="K60" s="448"/>
      <c r="L60" s="448"/>
      <c r="M60" s="448"/>
      <c r="N60" s="448"/>
    </row>
    <row r="61" spans="1:27" ht="12.75" x14ac:dyDescent="0.2">
      <c r="A61" s="69" t="s">
        <v>624</v>
      </c>
      <c r="C61" s="184"/>
      <c r="D61" s="184"/>
      <c r="E61" s="184"/>
      <c r="F61" s="184"/>
      <c r="G61" s="184"/>
      <c r="H61" s="184"/>
      <c r="I61" s="184"/>
      <c r="J61" s="184"/>
      <c r="K61" s="184"/>
      <c r="L61" s="184"/>
      <c r="M61" s="184"/>
      <c r="N61" s="184"/>
    </row>
    <row r="62" spans="1:27" ht="15.6" customHeight="1" x14ac:dyDescent="0.2">
      <c r="A62" s="448" t="s">
        <v>627</v>
      </c>
      <c r="B62" s="448"/>
      <c r="C62" s="448"/>
      <c r="D62" s="448"/>
      <c r="E62" s="448"/>
      <c r="F62" s="448"/>
      <c r="G62" s="448"/>
      <c r="H62" s="448"/>
      <c r="I62" s="448"/>
      <c r="J62" s="448"/>
      <c r="K62" s="448"/>
      <c r="L62" s="448"/>
      <c r="M62" s="448"/>
      <c r="N62" s="448"/>
    </row>
    <row r="63" spans="1:27" ht="15.6" customHeight="1" x14ac:dyDescent="0.2">
      <c r="A63" s="448"/>
      <c r="B63" s="448"/>
      <c r="C63" s="448"/>
      <c r="D63" s="448"/>
      <c r="E63" s="448"/>
      <c r="F63" s="448"/>
      <c r="G63" s="448"/>
      <c r="H63" s="448"/>
      <c r="I63" s="448"/>
      <c r="J63" s="448"/>
      <c r="K63" s="448"/>
      <c r="L63" s="448"/>
      <c r="M63" s="448"/>
      <c r="N63" s="448"/>
    </row>
    <row r="64" spans="1:27" ht="26.25" customHeight="1" x14ac:dyDescent="0.2">
      <c r="B64" s="114"/>
      <c r="C64" s="115"/>
      <c r="D64" s="115"/>
      <c r="E64" s="115"/>
      <c r="F64" s="115"/>
      <c r="G64" s="115"/>
      <c r="H64" s="115"/>
      <c r="I64" s="115"/>
      <c r="J64" s="115"/>
      <c r="K64" s="115"/>
      <c r="L64" s="115"/>
      <c r="M64" s="115"/>
      <c r="N64" s="115"/>
    </row>
    <row r="65" spans="1:27" ht="15.6" customHeight="1" x14ac:dyDescent="0.2">
      <c r="B65" s="114"/>
      <c r="C65" s="115"/>
      <c r="D65" s="115"/>
      <c r="E65" s="115"/>
      <c r="F65" s="115"/>
      <c r="G65" s="115"/>
      <c r="H65" s="115"/>
      <c r="I65" s="115"/>
      <c r="J65" s="115"/>
      <c r="K65" s="115"/>
      <c r="L65" s="115"/>
      <c r="M65" s="115"/>
      <c r="N65" s="115"/>
    </row>
    <row r="66" spans="1:27" ht="15.6" customHeight="1" x14ac:dyDescent="0.2">
      <c r="B66" s="114"/>
      <c r="C66" s="115"/>
      <c r="D66" s="115"/>
      <c r="E66" s="115"/>
      <c r="F66" s="115"/>
      <c r="G66" s="115"/>
      <c r="H66" s="115"/>
      <c r="I66" s="115"/>
      <c r="J66" s="115"/>
      <c r="K66" s="115"/>
      <c r="L66" s="115"/>
      <c r="M66" s="115"/>
      <c r="N66" s="115"/>
    </row>
    <row r="67" spans="1:27" s="131" customFormat="1" ht="15.6" customHeight="1" x14ac:dyDescent="0.2">
      <c r="A67" s="92"/>
      <c r="B67" s="83"/>
      <c r="C67" s="386"/>
      <c r="D67" s="386"/>
      <c r="E67" s="386"/>
      <c r="F67" s="386"/>
      <c r="G67" s="386"/>
      <c r="H67" s="386"/>
      <c r="I67" s="386"/>
      <c r="J67" s="386"/>
      <c r="K67" s="386"/>
      <c r="L67" s="386"/>
      <c r="M67" s="386"/>
      <c r="N67" s="386"/>
      <c r="P67" s="369"/>
      <c r="Q67" s="369"/>
      <c r="R67" s="369"/>
      <c r="S67" s="369"/>
      <c r="T67" s="369"/>
      <c r="U67" s="369"/>
      <c r="V67" s="369"/>
      <c r="W67" s="369"/>
      <c r="X67" s="369"/>
      <c r="Y67" s="369"/>
      <c r="Z67" s="369"/>
      <c r="AA67" s="369"/>
    </row>
    <row r="68" spans="1:27" s="131" customFormat="1" ht="15.6" customHeight="1" x14ac:dyDescent="0.2">
      <c r="A68" s="92"/>
      <c r="B68" s="83"/>
      <c r="C68" s="386"/>
      <c r="D68" s="386"/>
      <c r="E68" s="386"/>
      <c r="F68" s="386"/>
      <c r="G68" s="386"/>
      <c r="H68" s="386"/>
      <c r="I68" s="386"/>
      <c r="J68" s="386"/>
      <c r="K68" s="386"/>
      <c r="L68" s="386"/>
      <c r="M68" s="386"/>
      <c r="N68" s="386"/>
      <c r="O68" s="386"/>
      <c r="P68" s="387"/>
      <c r="Q68" s="387"/>
      <c r="R68" s="387"/>
      <c r="S68" s="369"/>
      <c r="T68" s="369"/>
      <c r="U68" s="369"/>
      <c r="V68" s="369"/>
      <c r="W68" s="369"/>
      <c r="X68" s="369"/>
      <c r="Y68" s="369"/>
      <c r="Z68" s="369"/>
      <c r="AA68" s="369"/>
    </row>
    <row r="69" spans="1:27" s="131" customFormat="1" ht="15.6" customHeight="1" x14ac:dyDescent="0.2">
      <c r="A69" s="92" t="s">
        <v>708</v>
      </c>
      <c r="B69" s="83"/>
      <c r="C69" s="386"/>
      <c r="D69" s="386"/>
      <c r="E69" s="386"/>
      <c r="F69" s="386"/>
      <c r="G69" s="386"/>
      <c r="H69" s="386"/>
      <c r="I69" s="386"/>
      <c r="J69" s="386"/>
      <c r="K69" s="386"/>
      <c r="L69" s="386"/>
      <c r="M69" s="386"/>
      <c r="N69" s="386"/>
      <c r="O69" s="386"/>
      <c r="P69" s="387"/>
      <c r="Q69" s="387"/>
      <c r="R69" s="387"/>
      <c r="S69" s="369"/>
      <c r="T69" s="369"/>
      <c r="U69" s="369"/>
      <c r="V69" s="369"/>
      <c r="W69" s="369"/>
      <c r="X69" s="369"/>
      <c r="Y69" s="369"/>
      <c r="Z69" s="369"/>
      <c r="AA69" s="369"/>
    </row>
    <row r="70" spans="1:27" s="325" customFormat="1" ht="15.6" customHeight="1" x14ac:dyDescent="0.2">
      <c r="A70" s="83"/>
      <c r="B70" s="83"/>
      <c r="P70" s="370"/>
      <c r="Q70" s="370"/>
      <c r="R70" s="387"/>
      <c r="S70" s="370"/>
      <c r="T70" s="370"/>
      <c r="U70" s="370"/>
      <c r="V70" s="370"/>
      <c r="W70" s="370"/>
      <c r="X70" s="370"/>
      <c r="Y70" s="370"/>
      <c r="Z70" s="370"/>
      <c r="AA70" s="370"/>
    </row>
    <row r="71" spans="1:27" ht="15.6" customHeight="1" x14ac:dyDescent="0.25">
      <c r="A71" s="91" t="s">
        <v>93</v>
      </c>
      <c r="C71" s="93"/>
      <c r="D71" s="93"/>
      <c r="E71" s="93"/>
      <c r="G71" s="93"/>
      <c r="I71" s="309"/>
      <c r="J71" s="309"/>
      <c r="K71" s="309"/>
      <c r="L71" s="309"/>
      <c r="M71" s="309"/>
      <c r="N71" s="368" t="s">
        <v>258</v>
      </c>
      <c r="O71" s="94"/>
    </row>
    <row r="72" spans="1:27" ht="15.6" customHeight="1" x14ac:dyDescent="0.25">
      <c r="B72" s="95"/>
      <c r="C72" s="96"/>
      <c r="D72" s="96"/>
      <c r="E72" s="96"/>
      <c r="F72" s="96"/>
      <c r="G72" s="116"/>
      <c r="H72" s="116"/>
      <c r="I72" s="116"/>
      <c r="J72" s="116"/>
      <c r="K72" s="116"/>
      <c r="L72" s="116"/>
      <c r="M72" s="116"/>
      <c r="O72" s="94"/>
    </row>
    <row r="73" spans="1:27" ht="16.5" customHeight="1" x14ac:dyDescent="0.25">
      <c r="A73" s="99"/>
      <c r="B73" s="97"/>
      <c r="C73" s="98"/>
      <c r="D73" s="98"/>
      <c r="E73" s="98"/>
      <c r="F73" s="98"/>
      <c r="G73" s="117"/>
      <c r="H73" s="117"/>
      <c r="I73" s="117"/>
      <c r="J73" s="117"/>
      <c r="K73" s="117"/>
      <c r="L73" s="117"/>
      <c r="M73" s="117"/>
      <c r="N73" s="117"/>
      <c r="O73" s="94"/>
    </row>
    <row r="74" spans="1:27" ht="16.5" customHeight="1" x14ac:dyDescent="0.25">
      <c r="A74" s="99"/>
      <c r="C74" s="98"/>
      <c r="D74" s="98"/>
      <c r="E74" s="98"/>
      <c r="F74" s="98"/>
      <c r="G74" s="98"/>
      <c r="H74" s="98"/>
      <c r="I74" s="98"/>
      <c r="J74" s="98"/>
      <c r="K74" s="98"/>
      <c r="L74" s="98"/>
      <c r="M74" s="98"/>
      <c r="N74" s="98"/>
    </row>
    <row r="75" spans="1:27" ht="16.5" customHeight="1" x14ac:dyDescent="0.25">
      <c r="A75" s="99"/>
      <c r="B75" s="99"/>
      <c r="C75" s="98"/>
      <c r="D75" s="98"/>
      <c r="E75" s="98"/>
      <c r="F75" s="98"/>
      <c r="G75" s="98"/>
      <c r="H75" s="98"/>
      <c r="I75" s="98"/>
      <c r="J75" s="98"/>
      <c r="K75" s="98"/>
      <c r="L75" s="98"/>
      <c r="M75" s="98"/>
      <c r="N75" s="98"/>
    </row>
    <row r="76" spans="1:27" ht="16.5" customHeight="1" x14ac:dyDescent="0.25">
      <c r="A76" s="99"/>
      <c r="B76" s="99"/>
      <c r="C76" s="98"/>
      <c r="D76" s="98"/>
      <c r="E76" s="98"/>
      <c r="F76" s="98"/>
      <c r="G76" s="98"/>
      <c r="H76" s="98"/>
      <c r="I76" s="98"/>
      <c r="J76" s="98"/>
      <c r="K76" s="98"/>
      <c r="L76" s="98"/>
      <c r="M76" s="98"/>
      <c r="N76" s="98"/>
    </row>
    <row r="77" spans="1:27" ht="16.5" customHeight="1" x14ac:dyDescent="0.25">
      <c r="A77" s="99"/>
      <c r="B77" s="125" t="s">
        <v>108</v>
      </c>
      <c r="C77" s="98"/>
      <c r="D77" s="98"/>
      <c r="E77" s="98"/>
      <c r="F77" s="98"/>
      <c r="G77" s="98"/>
      <c r="H77" s="98"/>
      <c r="I77" s="98"/>
      <c r="J77" s="98"/>
      <c r="K77" s="98"/>
      <c r="L77" s="98"/>
      <c r="M77" s="98"/>
      <c r="N77" s="98"/>
    </row>
    <row r="78" spans="1:27" ht="16.5" customHeight="1" x14ac:dyDescent="0.25">
      <c r="A78" s="99"/>
      <c r="B78" s="97"/>
      <c r="C78" s="98"/>
      <c r="D78" s="98"/>
      <c r="E78" s="98"/>
      <c r="F78" s="98"/>
      <c r="G78" s="98"/>
      <c r="H78" s="98"/>
      <c r="I78" s="98"/>
      <c r="J78" s="98"/>
      <c r="K78" s="98"/>
      <c r="L78" s="98"/>
      <c r="M78" s="98"/>
      <c r="N78" s="98"/>
    </row>
    <row r="79" spans="1:27" ht="16.5" customHeight="1" x14ac:dyDescent="0.25">
      <c r="A79" s="99"/>
      <c r="B79" s="100"/>
      <c r="C79" s="98"/>
      <c r="D79" s="98"/>
      <c r="E79" s="98"/>
      <c r="F79" s="98"/>
      <c r="G79" s="98"/>
      <c r="H79" s="98"/>
      <c r="I79" s="98"/>
      <c r="J79" s="98"/>
      <c r="K79" s="98"/>
      <c r="L79" s="98"/>
      <c r="M79" s="98"/>
      <c r="N79" s="98"/>
    </row>
    <row r="80" spans="1:27" ht="16.5" customHeight="1" x14ac:dyDescent="0.25">
      <c r="A80" s="99"/>
      <c r="B80" s="99"/>
      <c r="C80" s="98"/>
      <c r="D80" s="98"/>
      <c r="E80" s="98"/>
      <c r="F80" s="98"/>
      <c r="G80" s="98"/>
      <c r="H80" s="98"/>
      <c r="I80" s="98"/>
      <c r="J80" s="98"/>
      <c r="K80" s="98"/>
      <c r="L80" s="98"/>
      <c r="M80" s="98"/>
      <c r="N80" s="98"/>
    </row>
    <row r="81" spans="1:27" ht="16.5" customHeight="1" x14ac:dyDescent="0.25">
      <c r="A81" s="99"/>
      <c r="B81" s="99"/>
      <c r="C81" s="56"/>
      <c r="D81" s="56"/>
      <c r="E81" s="56"/>
      <c r="F81" s="56"/>
      <c r="G81" s="56"/>
      <c r="H81" s="56"/>
      <c r="I81" s="56"/>
      <c r="J81" s="56"/>
      <c r="K81" s="56"/>
      <c r="L81" s="56"/>
      <c r="M81" s="56"/>
      <c r="N81" s="98"/>
    </row>
    <row r="82" spans="1:27" s="314" customFormat="1" ht="15.6" customHeight="1" x14ac:dyDescent="0.2">
      <c r="A82" s="313"/>
      <c r="B82" s="313"/>
      <c r="C82" s="321">
        <v>2008</v>
      </c>
      <c r="D82" s="321">
        <v>2009</v>
      </c>
      <c r="E82" s="321">
        <v>2010</v>
      </c>
      <c r="F82" s="321">
        <v>2011</v>
      </c>
      <c r="G82" s="321">
        <v>2012</v>
      </c>
      <c r="H82" s="321">
        <v>2013</v>
      </c>
      <c r="I82" s="321">
        <v>2014</v>
      </c>
      <c r="J82" s="321">
        <v>2015</v>
      </c>
      <c r="K82" s="321">
        <v>2016</v>
      </c>
      <c r="L82" s="321">
        <v>2017</v>
      </c>
      <c r="M82" s="321">
        <v>2018</v>
      </c>
      <c r="N82" s="321">
        <v>2019</v>
      </c>
      <c r="P82" s="371">
        <v>2008</v>
      </c>
      <c r="Q82" s="371">
        <v>2009</v>
      </c>
      <c r="R82" s="371">
        <v>2010</v>
      </c>
      <c r="S82" s="371">
        <v>2011</v>
      </c>
      <c r="T82" s="371">
        <v>2012</v>
      </c>
      <c r="U82" s="371">
        <v>2013</v>
      </c>
      <c r="V82" s="371">
        <v>2014</v>
      </c>
      <c r="W82" s="371">
        <v>2015</v>
      </c>
      <c r="X82" s="371">
        <v>2016</v>
      </c>
      <c r="Y82" s="371">
        <v>2017</v>
      </c>
      <c r="Z82" s="371">
        <v>2018</v>
      </c>
      <c r="AA82" s="371">
        <v>2019</v>
      </c>
    </row>
    <row r="83" spans="1:27" ht="15.6" customHeight="1" x14ac:dyDescent="0.2">
      <c r="A83" s="103" t="s">
        <v>64</v>
      </c>
      <c r="C83" s="104">
        <v>5.81</v>
      </c>
      <c r="D83" s="104">
        <v>9.2899999999999991</v>
      </c>
      <c r="E83" s="104">
        <v>9.6300000000000008</v>
      </c>
      <c r="F83" s="104">
        <v>8.94</v>
      </c>
      <c r="G83" s="104">
        <v>8.0500000000000007</v>
      </c>
      <c r="H83" s="104">
        <v>7.38</v>
      </c>
      <c r="I83" s="104">
        <v>6.16</v>
      </c>
      <c r="J83" s="104">
        <v>5.28</v>
      </c>
      <c r="K83" s="104">
        <v>4.87</v>
      </c>
      <c r="L83" s="104">
        <v>4.3499999999999996</v>
      </c>
      <c r="M83" s="104">
        <v>3.9</v>
      </c>
      <c r="N83" s="104">
        <v>3.67</v>
      </c>
      <c r="P83" s="164">
        <v>5.81</v>
      </c>
      <c r="Q83" s="164">
        <v>9.2899999999999991</v>
      </c>
      <c r="R83" s="164">
        <v>9.6300000000000008</v>
      </c>
      <c r="S83" s="164">
        <v>8.94</v>
      </c>
      <c r="T83" s="164">
        <v>8.0500000000000007</v>
      </c>
      <c r="U83" s="164">
        <v>7.38</v>
      </c>
      <c r="V83" s="164">
        <v>6.16</v>
      </c>
      <c r="W83" s="164">
        <v>5.28</v>
      </c>
      <c r="X83" s="164">
        <v>4.87</v>
      </c>
      <c r="Y83" s="164">
        <v>4.3499999999999996</v>
      </c>
      <c r="Z83" s="164">
        <v>3.9</v>
      </c>
      <c r="AA83" s="164">
        <v>3.67</v>
      </c>
    </row>
    <row r="84" spans="1:27" s="94" customFormat="1" ht="15.6" customHeight="1" x14ac:dyDescent="0.2">
      <c r="A84" s="103" t="s">
        <v>65</v>
      </c>
      <c r="B84" s="105"/>
      <c r="C84" s="104">
        <v>5.34</v>
      </c>
      <c r="D84" s="104">
        <v>8.9</v>
      </c>
      <c r="E84" s="104">
        <v>9.61</v>
      </c>
      <c r="F84" s="104">
        <v>9.17</v>
      </c>
      <c r="G84" s="104">
        <v>8.16</v>
      </c>
      <c r="H84" s="104">
        <v>7.01</v>
      </c>
      <c r="I84" s="104">
        <v>6.24</v>
      </c>
      <c r="J84" s="104">
        <v>5.65</v>
      </c>
      <c r="K84" s="104">
        <v>5.43</v>
      </c>
      <c r="L84" s="104">
        <v>4.76</v>
      </c>
      <c r="M84" s="104">
        <v>4.5</v>
      </c>
      <c r="N84" s="104">
        <v>4.25</v>
      </c>
      <c r="P84" s="149">
        <v>5.34</v>
      </c>
      <c r="Q84" s="149">
        <v>8.9</v>
      </c>
      <c r="R84" s="149">
        <v>9.61</v>
      </c>
      <c r="S84" s="149">
        <v>9.17</v>
      </c>
      <c r="T84" s="149">
        <v>8.16</v>
      </c>
      <c r="U84" s="149">
        <v>7.01</v>
      </c>
      <c r="V84" s="149">
        <v>6.24</v>
      </c>
      <c r="W84" s="149">
        <v>5.65</v>
      </c>
      <c r="X84" s="149">
        <v>5.43</v>
      </c>
      <c r="Y84" s="149">
        <v>4.76</v>
      </c>
      <c r="Z84" s="149">
        <v>4.5</v>
      </c>
      <c r="AA84" s="149">
        <v>4.25</v>
      </c>
    </row>
    <row r="85" spans="1:27" s="94" customFormat="1" ht="15.6" customHeight="1" x14ac:dyDescent="0.2">
      <c r="A85" s="103" t="s">
        <v>48</v>
      </c>
      <c r="B85" s="105"/>
      <c r="C85" s="104">
        <v>5.59</v>
      </c>
      <c r="D85" s="104">
        <v>7.92</v>
      </c>
      <c r="E85" s="104">
        <v>8.59</v>
      </c>
      <c r="F85" s="104">
        <v>8.5299999999999994</v>
      </c>
      <c r="G85" s="104">
        <v>8</v>
      </c>
      <c r="H85" s="104">
        <v>7.52</v>
      </c>
      <c r="I85" s="104">
        <v>6.82</v>
      </c>
      <c r="J85" s="104">
        <v>5.95</v>
      </c>
      <c r="K85" s="104">
        <v>6.17</v>
      </c>
      <c r="L85" s="104">
        <v>5.22</v>
      </c>
      <c r="M85" s="104">
        <v>5.03</v>
      </c>
      <c r="N85" s="104">
        <v>5.2</v>
      </c>
      <c r="P85" s="149">
        <v>5.59</v>
      </c>
      <c r="Q85" s="149">
        <v>7.92</v>
      </c>
      <c r="R85" s="149">
        <v>8.59</v>
      </c>
      <c r="S85" s="149">
        <v>8.5299999999999994</v>
      </c>
      <c r="T85" s="149">
        <v>8</v>
      </c>
      <c r="U85" s="149">
        <v>7.52</v>
      </c>
      <c r="V85" s="149">
        <v>6.82</v>
      </c>
      <c r="W85" s="149">
        <v>5.95</v>
      </c>
      <c r="X85" s="149">
        <v>6.17</v>
      </c>
      <c r="Y85" s="149">
        <v>5.22</v>
      </c>
      <c r="Z85" s="149">
        <v>5.03</v>
      </c>
      <c r="AA85" s="149">
        <v>5.2</v>
      </c>
    </row>
    <row r="86" spans="1:27" s="108" customFormat="1" ht="15.6" customHeight="1" x14ac:dyDescent="0.2">
      <c r="A86" s="106" t="str">
        <f>A16</f>
        <v>Columbia County</v>
      </c>
      <c r="B86" s="107"/>
      <c r="C86" s="104">
        <v>6.96</v>
      </c>
      <c r="D86" s="104">
        <v>10.63</v>
      </c>
      <c r="E86" s="104">
        <v>10.97</v>
      </c>
      <c r="F86" s="104">
        <v>11.18</v>
      </c>
      <c r="G86" s="104">
        <v>10.53</v>
      </c>
      <c r="H86" s="104">
        <v>10.34</v>
      </c>
      <c r="I86" s="104">
        <v>7.5</v>
      </c>
      <c r="J86" s="104">
        <v>6.39</v>
      </c>
      <c r="K86" s="104">
        <v>6.81</v>
      </c>
      <c r="L86" s="104">
        <v>5.61</v>
      </c>
      <c r="M86" s="104">
        <v>5.59</v>
      </c>
      <c r="N86" s="104">
        <v>5.47</v>
      </c>
      <c r="P86" s="161">
        <v>6.96</v>
      </c>
      <c r="Q86" s="161">
        <v>10.63</v>
      </c>
      <c r="R86" s="161">
        <v>10.97</v>
      </c>
      <c r="S86" s="161">
        <v>11.18</v>
      </c>
      <c r="T86" s="161">
        <v>10.53</v>
      </c>
      <c r="U86" s="161">
        <v>10.34</v>
      </c>
      <c r="V86" s="161">
        <v>7.5</v>
      </c>
      <c r="W86" s="161">
        <v>6.39</v>
      </c>
      <c r="X86" s="161">
        <v>6.81</v>
      </c>
      <c r="Y86" s="161">
        <v>5.61</v>
      </c>
      <c r="Z86" s="161">
        <v>5.59</v>
      </c>
      <c r="AA86" s="161">
        <v>5.47</v>
      </c>
    </row>
    <row r="87" spans="1:27" s="94" customFormat="1" ht="15.6" customHeight="1" x14ac:dyDescent="0.2">
      <c r="A87" s="103"/>
      <c r="B87" s="105" t="s">
        <v>92</v>
      </c>
      <c r="C87" s="109">
        <v>110</v>
      </c>
      <c r="D87" s="109">
        <v>170</v>
      </c>
      <c r="E87" s="109">
        <v>170</v>
      </c>
      <c r="F87" s="109">
        <v>170</v>
      </c>
      <c r="G87" s="109">
        <v>160</v>
      </c>
      <c r="H87" s="109">
        <v>150</v>
      </c>
      <c r="I87" s="109">
        <v>132</v>
      </c>
      <c r="J87" s="109">
        <v>110</v>
      </c>
      <c r="K87" s="109">
        <v>118</v>
      </c>
      <c r="L87" s="109">
        <v>99</v>
      </c>
      <c r="M87" s="109">
        <v>100</v>
      </c>
      <c r="N87" s="109">
        <v>101</v>
      </c>
      <c r="P87" s="149">
        <v>110</v>
      </c>
      <c r="Q87" s="149">
        <v>170</v>
      </c>
      <c r="R87" s="149">
        <v>170</v>
      </c>
      <c r="S87" s="149">
        <v>170</v>
      </c>
      <c r="T87" s="149">
        <v>160</v>
      </c>
      <c r="U87" s="149">
        <v>150</v>
      </c>
      <c r="V87" s="149">
        <v>132</v>
      </c>
      <c r="W87" s="149">
        <v>110</v>
      </c>
      <c r="X87" s="149">
        <v>118</v>
      </c>
      <c r="Y87" s="149">
        <v>99</v>
      </c>
      <c r="Z87" s="149">
        <v>100</v>
      </c>
      <c r="AA87" s="149">
        <v>101</v>
      </c>
    </row>
    <row r="88" spans="1:27" s="94" customFormat="1" ht="15.6" customHeight="1" x14ac:dyDescent="0.2">
      <c r="A88" s="103"/>
      <c r="B88" s="105" t="s">
        <v>91</v>
      </c>
      <c r="C88" s="109">
        <v>1580</v>
      </c>
      <c r="D88" s="109">
        <v>1600</v>
      </c>
      <c r="E88" s="109">
        <v>1550</v>
      </c>
      <c r="F88" s="109">
        <v>1520</v>
      </c>
      <c r="G88" s="109">
        <v>1520</v>
      </c>
      <c r="H88" s="109">
        <v>1450</v>
      </c>
      <c r="I88" s="109">
        <v>1759</v>
      </c>
      <c r="J88" s="109">
        <v>1721</v>
      </c>
      <c r="K88" s="109">
        <v>1732</v>
      </c>
      <c r="L88" s="109">
        <v>1766</v>
      </c>
      <c r="M88" s="109">
        <v>1789</v>
      </c>
      <c r="N88" s="109">
        <v>1848</v>
      </c>
      <c r="P88" s="493">
        <v>1580</v>
      </c>
      <c r="Q88" s="493">
        <v>1600</v>
      </c>
      <c r="R88" s="493">
        <v>1550</v>
      </c>
      <c r="S88" s="493">
        <v>1520</v>
      </c>
      <c r="T88" s="493">
        <v>1520</v>
      </c>
      <c r="U88" s="493">
        <v>1450</v>
      </c>
      <c r="V88" s="493">
        <v>1759</v>
      </c>
      <c r="W88" s="493">
        <v>1721</v>
      </c>
      <c r="X88" s="493">
        <v>1732</v>
      </c>
      <c r="Y88" s="493">
        <v>1766</v>
      </c>
      <c r="Z88" s="493">
        <v>1789</v>
      </c>
      <c r="AA88" s="493">
        <v>1848</v>
      </c>
    </row>
    <row r="89" spans="1:27" s="94" customFormat="1" ht="15.6" customHeight="1" x14ac:dyDescent="0.2">
      <c r="A89" s="103"/>
      <c r="B89" s="105"/>
      <c r="C89" s="113"/>
      <c r="D89" s="113"/>
      <c r="E89" s="113"/>
      <c r="F89" s="113"/>
      <c r="G89" s="113"/>
      <c r="H89" s="113"/>
      <c r="I89" s="113"/>
      <c r="J89" s="113"/>
      <c r="K89" s="113"/>
      <c r="L89" s="113"/>
      <c r="M89" s="113"/>
      <c r="N89" s="113"/>
      <c r="P89" s="149"/>
      <c r="Q89" s="149"/>
      <c r="R89" s="149"/>
      <c r="S89" s="149"/>
      <c r="T89" s="149"/>
      <c r="U89" s="149"/>
      <c r="V89" s="149"/>
      <c r="W89" s="149"/>
      <c r="X89" s="149"/>
      <c r="Y89" s="149"/>
      <c r="Z89" s="149"/>
      <c r="AA89" s="149"/>
    </row>
    <row r="90" spans="1:27" ht="15.6" customHeight="1" x14ac:dyDescent="0.2">
      <c r="A90" s="448" t="s">
        <v>628</v>
      </c>
      <c r="B90" s="448"/>
      <c r="C90" s="448"/>
      <c r="D90" s="448"/>
      <c r="E90" s="448"/>
      <c r="F90" s="448"/>
      <c r="G90" s="448"/>
      <c r="H90" s="448"/>
      <c r="I90" s="448"/>
      <c r="J90" s="448"/>
      <c r="K90" s="448"/>
      <c r="L90" s="448"/>
      <c r="M90" s="448"/>
      <c r="N90" s="448"/>
    </row>
    <row r="91" spans="1:27" ht="15.6" customHeight="1" x14ac:dyDescent="0.2">
      <c r="A91" s="448"/>
      <c r="B91" s="448"/>
      <c r="C91" s="448"/>
      <c r="D91" s="448"/>
      <c r="E91" s="448"/>
      <c r="F91" s="448"/>
      <c r="G91" s="448"/>
      <c r="H91" s="448"/>
      <c r="I91" s="448"/>
      <c r="J91" s="448"/>
      <c r="K91" s="448"/>
      <c r="L91" s="448"/>
      <c r="M91" s="448"/>
      <c r="N91" s="448"/>
    </row>
    <row r="92" spans="1:27" ht="15.6" customHeight="1" x14ac:dyDescent="0.2">
      <c r="A92" s="448"/>
      <c r="B92" s="448"/>
      <c r="C92" s="448"/>
      <c r="D92" s="448"/>
      <c r="E92" s="448"/>
      <c r="F92" s="448"/>
      <c r="G92" s="448"/>
      <c r="H92" s="448"/>
      <c r="I92" s="448"/>
      <c r="J92" s="448"/>
      <c r="K92" s="448"/>
      <c r="L92" s="448"/>
      <c r="M92" s="448"/>
      <c r="N92" s="448"/>
    </row>
    <row r="93" spans="1:27" ht="15.6" customHeight="1" x14ac:dyDescent="0.2">
      <c r="A93" s="448"/>
      <c r="B93" s="448"/>
      <c r="C93" s="448"/>
      <c r="D93" s="448"/>
      <c r="E93" s="448"/>
      <c r="F93" s="448"/>
      <c r="G93" s="448"/>
      <c r="H93" s="448"/>
      <c r="I93" s="448"/>
      <c r="J93" s="448"/>
      <c r="K93" s="448"/>
      <c r="L93" s="448"/>
      <c r="M93" s="448"/>
      <c r="N93" s="448"/>
    </row>
    <row r="94" spans="1:27" ht="15.6" customHeight="1" x14ac:dyDescent="0.2">
      <c r="A94" s="448"/>
      <c r="B94" s="448"/>
      <c r="C94" s="448"/>
      <c r="D94" s="448"/>
      <c r="E94" s="448"/>
      <c r="F94" s="448"/>
      <c r="G94" s="448"/>
      <c r="H94" s="448"/>
      <c r="I94" s="448"/>
      <c r="J94" s="448"/>
      <c r="K94" s="448"/>
      <c r="L94" s="448"/>
      <c r="M94" s="448"/>
      <c r="N94" s="448"/>
    </row>
    <row r="95" spans="1:27" s="131" customFormat="1" ht="15.6" customHeight="1" x14ac:dyDescent="0.2">
      <c r="A95" s="111" t="s">
        <v>629</v>
      </c>
      <c r="B95" s="118"/>
      <c r="C95" s="118"/>
      <c r="D95" s="118"/>
      <c r="E95" s="118"/>
      <c r="F95" s="118"/>
      <c r="G95" s="118"/>
      <c r="H95" s="118"/>
      <c r="I95" s="118"/>
      <c r="J95" s="118"/>
      <c r="K95" s="118"/>
      <c r="L95" s="118"/>
      <c r="M95" s="118"/>
      <c r="N95" s="118"/>
      <c r="P95" s="369"/>
      <c r="Q95" s="369"/>
      <c r="R95" s="369"/>
      <c r="S95" s="369"/>
      <c r="T95" s="369"/>
      <c r="U95" s="369"/>
      <c r="V95" s="369"/>
      <c r="W95" s="369"/>
      <c r="X95" s="369"/>
      <c r="Y95" s="369"/>
      <c r="Z95" s="369"/>
      <c r="AA95" s="369"/>
    </row>
    <row r="96" spans="1:27" ht="15.6" customHeight="1" x14ac:dyDescent="0.2">
      <c r="A96" s="111" t="s">
        <v>630</v>
      </c>
      <c r="B96" s="114"/>
      <c r="C96" s="115"/>
      <c r="D96" s="115"/>
      <c r="E96" s="115"/>
      <c r="F96" s="115"/>
      <c r="G96" s="115"/>
      <c r="H96" s="115"/>
      <c r="I96" s="115"/>
      <c r="J96" s="115"/>
      <c r="K96" s="115"/>
      <c r="L96" s="115"/>
      <c r="M96" s="115"/>
      <c r="N96" s="115"/>
    </row>
    <row r="97" spans="1:27" ht="15.6" customHeight="1" x14ac:dyDescent="0.2">
      <c r="A97" s="69"/>
      <c r="B97" s="114"/>
      <c r="C97" s="115"/>
      <c r="D97" s="115"/>
      <c r="E97" s="115"/>
      <c r="F97" s="115"/>
      <c r="G97" s="115"/>
      <c r="H97" s="115"/>
      <c r="I97" s="115"/>
      <c r="J97" s="115"/>
      <c r="K97" s="115"/>
      <c r="L97" s="115"/>
      <c r="M97" s="115"/>
      <c r="N97" s="115"/>
    </row>
    <row r="99" spans="1:27" ht="15.6" customHeight="1" x14ac:dyDescent="0.2">
      <c r="A99" s="69"/>
    </row>
    <row r="100" spans="1:27" ht="15.6" customHeight="1" x14ac:dyDescent="0.2">
      <c r="A100" s="69"/>
    </row>
    <row r="101" spans="1:27" ht="15.6" customHeight="1" x14ac:dyDescent="0.2">
      <c r="A101" s="69"/>
    </row>
    <row r="102" spans="1:27" ht="15.6" customHeight="1" x14ac:dyDescent="0.2">
      <c r="A102" s="69"/>
    </row>
    <row r="103" spans="1:27" ht="15.6" customHeight="1" x14ac:dyDescent="0.2">
      <c r="A103" s="69"/>
    </row>
    <row r="104" spans="1:27" ht="15.6" customHeight="1" x14ac:dyDescent="0.2">
      <c r="A104" s="92" t="s">
        <v>709</v>
      </c>
    </row>
    <row r="105" spans="1:27" s="325" customFormat="1" ht="15.6" customHeight="1" x14ac:dyDescent="0.2">
      <c r="A105" s="83"/>
      <c r="B105" s="83"/>
      <c r="G105" s="326"/>
      <c r="H105" s="326"/>
      <c r="I105" s="326"/>
      <c r="J105" s="326"/>
      <c r="K105" s="326"/>
      <c r="L105" s="326"/>
      <c r="M105" s="326"/>
      <c r="N105" s="326"/>
      <c r="O105" s="326"/>
      <c r="P105" s="370"/>
      <c r="Q105" s="370"/>
      <c r="R105" s="370"/>
      <c r="S105" s="370"/>
      <c r="T105" s="370"/>
      <c r="U105" s="370"/>
      <c r="V105" s="370"/>
      <c r="W105" s="370"/>
      <c r="X105" s="370"/>
      <c r="Y105" s="370"/>
      <c r="Z105" s="370"/>
      <c r="AA105" s="370"/>
    </row>
    <row r="106" spans="1:27" ht="15.6" customHeight="1" x14ac:dyDescent="0.25">
      <c r="A106" s="91" t="s">
        <v>264</v>
      </c>
      <c r="C106" s="93"/>
      <c r="D106" s="93"/>
      <c r="E106" s="93"/>
      <c r="G106" s="93"/>
      <c r="I106" s="309"/>
      <c r="J106" s="309"/>
      <c r="K106" s="309"/>
      <c r="L106" s="309"/>
      <c r="M106" s="309"/>
      <c r="N106" s="368" t="s">
        <v>258</v>
      </c>
      <c r="O106" s="94"/>
    </row>
    <row r="107" spans="1:27" ht="15.6" customHeight="1" x14ac:dyDescent="0.25">
      <c r="B107" s="95"/>
      <c r="C107" s="96"/>
      <c r="D107" s="96"/>
      <c r="E107" s="96"/>
      <c r="F107" s="96"/>
      <c r="G107" s="116"/>
      <c r="H107" s="116"/>
      <c r="I107" s="116"/>
      <c r="J107" s="116"/>
      <c r="K107" s="116"/>
      <c r="L107" s="116"/>
      <c r="M107" s="116"/>
      <c r="O107" s="94"/>
    </row>
    <row r="108" spans="1:27" ht="16.5" customHeight="1" x14ac:dyDescent="0.25">
      <c r="A108" s="99"/>
      <c r="B108" s="97"/>
      <c r="C108" s="98"/>
      <c r="D108" s="98"/>
      <c r="E108" s="98"/>
      <c r="F108" s="98"/>
      <c r="G108" s="117"/>
      <c r="H108" s="117"/>
      <c r="I108" s="117"/>
      <c r="J108" s="117"/>
      <c r="K108" s="117"/>
      <c r="L108" s="117"/>
      <c r="M108" s="117"/>
      <c r="N108" s="117"/>
      <c r="O108" s="94"/>
    </row>
    <row r="109" spans="1:27" ht="16.5" customHeight="1" x14ac:dyDescent="0.25">
      <c r="A109" s="99"/>
      <c r="C109" s="98"/>
      <c r="D109" s="98"/>
      <c r="E109" s="98"/>
      <c r="F109" s="98"/>
      <c r="G109" s="98"/>
      <c r="H109" s="98"/>
      <c r="I109" s="98"/>
      <c r="J109" s="98"/>
      <c r="K109" s="98"/>
      <c r="L109" s="98"/>
      <c r="M109" s="98"/>
      <c r="N109" s="98"/>
    </row>
    <row r="110" spans="1:27" ht="16.5" customHeight="1" x14ac:dyDescent="0.25">
      <c r="A110" s="99"/>
      <c r="B110" s="99"/>
      <c r="C110" s="98"/>
      <c r="D110" s="98"/>
      <c r="E110" s="98"/>
      <c r="F110" s="98"/>
      <c r="G110" s="98"/>
      <c r="H110" s="98"/>
      <c r="I110" s="98"/>
      <c r="J110" s="98"/>
      <c r="K110" s="98"/>
      <c r="L110" s="98"/>
      <c r="M110" s="98"/>
      <c r="N110" s="98"/>
    </row>
    <row r="111" spans="1:27" ht="16.5" customHeight="1" x14ac:dyDescent="0.25">
      <c r="A111" s="99"/>
      <c r="B111" s="99"/>
      <c r="C111" s="98"/>
      <c r="D111" s="98"/>
      <c r="E111" s="98"/>
      <c r="F111" s="98"/>
      <c r="G111" s="98"/>
      <c r="H111" s="98"/>
      <c r="I111" s="98"/>
      <c r="J111" s="98"/>
      <c r="K111" s="98"/>
      <c r="L111" s="98"/>
      <c r="M111" s="98"/>
      <c r="N111" s="98"/>
    </row>
    <row r="112" spans="1:27" ht="16.5" customHeight="1" x14ac:dyDescent="0.25">
      <c r="A112" s="99"/>
      <c r="B112" s="125" t="s">
        <v>108</v>
      </c>
      <c r="C112" s="98"/>
      <c r="D112" s="98"/>
      <c r="E112" s="98"/>
      <c r="F112" s="98"/>
      <c r="G112" s="98"/>
      <c r="H112" s="98"/>
      <c r="I112" s="98"/>
      <c r="J112" s="98"/>
      <c r="K112" s="98"/>
      <c r="L112" s="98"/>
      <c r="M112" s="98"/>
      <c r="N112" s="98"/>
    </row>
    <row r="113" spans="1:27" ht="16.5" customHeight="1" x14ac:dyDescent="0.25">
      <c r="A113" s="99"/>
      <c r="B113" s="99"/>
      <c r="C113" s="98"/>
      <c r="D113" s="98"/>
      <c r="E113" s="98"/>
      <c r="F113" s="98"/>
      <c r="G113" s="98"/>
      <c r="H113" s="98"/>
      <c r="I113" s="98"/>
      <c r="J113" s="98"/>
      <c r="K113" s="98"/>
      <c r="L113" s="98"/>
      <c r="M113" s="98"/>
      <c r="N113" s="98"/>
    </row>
    <row r="114" spans="1:27" ht="16.5" customHeight="1" x14ac:dyDescent="0.25">
      <c r="A114" s="99"/>
      <c r="B114" s="99"/>
      <c r="C114" s="98"/>
      <c r="D114" s="98"/>
      <c r="E114" s="98"/>
      <c r="F114" s="98"/>
      <c r="G114" s="98"/>
      <c r="H114" s="98"/>
      <c r="I114" s="98"/>
      <c r="J114" s="98"/>
      <c r="K114" s="98"/>
      <c r="L114" s="98"/>
      <c r="M114" s="98"/>
      <c r="N114" s="98"/>
    </row>
    <row r="115" spans="1:27" ht="16.5" customHeight="1" x14ac:dyDescent="0.25">
      <c r="A115" s="99"/>
      <c r="B115" s="99"/>
      <c r="C115" s="98"/>
      <c r="D115" s="98"/>
      <c r="E115" s="98"/>
      <c r="F115" s="98"/>
      <c r="G115" s="98"/>
      <c r="H115" s="98"/>
      <c r="I115" s="98"/>
      <c r="J115" s="98"/>
      <c r="K115" s="98"/>
      <c r="L115" s="98"/>
      <c r="M115" s="98"/>
      <c r="N115" s="98"/>
    </row>
    <row r="116" spans="1:27" ht="16.5" customHeight="1" x14ac:dyDescent="0.25">
      <c r="A116" s="99"/>
      <c r="B116" s="99"/>
      <c r="C116" s="56"/>
      <c r="D116" s="56"/>
      <c r="E116" s="56"/>
      <c r="F116" s="56"/>
      <c r="G116" s="56"/>
      <c r="H116" s="56"/>
      <c r="I116" s="56"/>
      <c r="J116" s="56"/>
      <c r="K116" s="56"/>
      <c r="L116" s="56"/>
      <c r="M116" s="56"/>
      <c r="N116" s="98"/>
      <c r="Q116" s="161"/>
      <c r="R116" s="161"/>
    </row>
    <row r="117" spans="1:27" s="314" customFormat="1" ht="15.6" customHeight="1" x14ac:dyDescent="0.2">
      <c r="A117" s="313"/>
      <c r="B117" s="313"/>
      <c r="C117" s="321">
        <v>2008</v>
      </c>
      <c r="D117" s="321">
        <v>2009</v>
      </c>
      <c r="E117" s="321">
        <v>2010</v>
      </c>
      <c r="F117" s="321">
        <v>2011</v>
      </c>
      <c r="G117" s="321">
        <v>2012</v>
      </c>
      <c r="H117" s="321">
        <v>2013</v>
      </c>
      <c r="I117" s="321">
        <v>2014</v>
      </c>
      <c r="J117" s="321">
        <v>2015</v>
      </c>
      <c r="K117" s="321">
        <v>2016</v>
      </c>
      <c r="L117" s="321">
        <v>2017</v>
      </c>
      <c r="M117" s="321">
        <v>2018</v>
      </c>
      <c r="N117" s="321">
        <v>2019</v>
      </c>
      <c r="P117" s="371">
        <v>2008</v>
      </c>
      <c r="Q117" s="372">
        <v>2009</v>
      </c>
      <c r="R117" s="372">
        <v>2010</v>
      </c>
      <c r="S117" s="371">
        <v>2011</v>
      </c>
      <c r="T117" s="371">
        <v>2012</v>
      </c>
      <c r="U117" s="371">
        <v>2013</v>
      </c>
      <c r="V117" s="371">
        <v>2014</v>
      </c>
      <c r="W117" s="371">
        <v>2015</v>
      </c>
      <c r="X117" s="371">
        <v>2016</v>
      </c>
      <c r="Y117" s="371">
        <v>2017</v>
      </c>
      <c r="Z117" s="371">
        <v>2018</v>
      </c>
      <c r="AA117" s="371">
        <v>2019</v>
      </c>
    </row>
    <row r="118" spans="1:27" s="92" customFormat="1" ht="15.6" customHeight="1" x14ac:dyDescent="0.2">
      <c r="A118" s="103" t="s">
        <v>64</v>
      </c>
      <c r="C118" s="104">
        <v>38.74</v>
      </c>
      <c r="D118" s="104">
        <v>40.58</v>
      </c>
      <c r="E118" s="104">
        <v>42.8</v>
      </c>
      <c r="F118" s="104">
        <v>43.85</v>
      </c>
      <c r="G118" s="104">
        <v>39.83</v>
      </c>
      <c r="H118" s="104">
        <v>40.020000000000003</v>
      </c>
      <c r="I118" s="104">
        <v>40.1</v>
      </c>
      <c r="J118" s="104">
        <v>40.950000000000003</v>
      </c>
      <c r="K118" s="104">
        <v>41.14</v>
      </c>
      <c r="L118" s="104">
        <v>40.96</v>
      </c>
      <c r="M118" s="104">
        <v>41.05</v>
      </c>
      <c r="N118" s="104">
        <v>40.78</v>
      </c>
      <c r="P118" s="182">
        <v>38.74</v>
      </c>
      <c r="Q118" s="182">
        <v>40.58</v>
      </c>
      <c r="R118" s="182">
        <v>42.8</v>
      </c>
      <c r="S118" s="182">
        <v>43.85</v>
      </c>
      <c r="T118" s="182">
        <v>39.83</v>
      </c>
      <c r="U118" s="182">
        <v>40.020000000000003</v>
      </c>
      <c r="V118" s="182">
        <v>40.1</v>
      </c>
      <c r="W118" s="182">
        <v>40.950000000000003</v>
      </c>
      <c r="X118" s="182">
        <v>41.14</v>
      </c>
      <c r="Y118" s="182">
        <v>40.96</v>
      </c>
      <c r="Z118" s="182">
        <v>41.05</v>
      </c>
      <c r="AA118" s="182">
        <v>40.78</v>
      </c>
    </row>
    <row r="119" spans="1:27" s="105" customFormat="1" ht="15.6" customHeight="1" x14ac:dyDescent="0.2">
      <c r="A119" s="103" t="s">
        <v>65</v>
      </c>
      <c r="C119" s="104">
        <v>38.01</v>
      </c>
      <c r="D119" s="104">
        <v>39.04</v>
      </c>
      <c r="E119" s="104">
        <v>42.22</v>
      </c>
      <c r="F119" s="104">
        <v>43.75</v>
      </c>
      <c r="G119" s="104">
        <v>45.17</v>
      </c>
      <c r="H119" s="104">
        <v>45.87</v>
      </c>
      <c r="I119" s="104">
        <v>45.5</v>
      </c>
      <c r="J119" s="104">
        <v>45.6</v>
      </c>
      <c r="K119" s="104">
        <v>44.51</v>
      </c>
      <c r="L119" s="104">
        <v>43.49</v>
      </c>
      <c r="M119" s="104">
        <v>42.5</v>
      </c>
      <c r="N119" s="104">
        <v>43.16</v>
      </c>
      <c r="P119" s="182">
        <v>38.01</v>
      </c>
      <c r="Q119" s="182">
        <v>39.04</v>
      </c>
      <c r="R119" s="182">
        <v>42.22</v>
      </c>
      <c r="S119" s="182">
        <v>43.75</v>
      </c>
      <c r="T119" s="182">
        <v>45.17</v>
      </c>
      <c r="U119" s="182">
        <v>45.87</v>
      </c>
      <c r="V119" s="182">
        <v>45.5</v>
      </c>
      <c r="W119" s="182">
        <v>45.6</v>
      </c>
      <c r="X119" s="182">
        <v>44.51</v>
      </c>
      <c r="Y119" s="182">
        <v>43.49</v>
      </c>
      <c r="Z119" s="182">
        <v>42.5</v>
      </c>
      <c r="AA119" s="182">
        <v>43.16</v>
      </c>
    </row>
    <row r="120" spans="1:27" s="105" customFormat="1" ht="15.6" customHeight="1" x14ac:dyDescent="0.2">
      <c r="A120" s="103" t="s">
        <v>48</v>
      </c>
      <c r="C120" s="104">
        <v>49.91</v>
      </c>
      <c r="D120" s="104">
        <v>49.38</v>
      </c>
      <c r="E120" s="104">
        <v>50.97</v>
      </c>
      <c r="F120" s="104">
        <v>52.48</v>
      </c>
      <c r="G120" s="104">
        <v>53.03</v>
      </c>
      <c r="H120" s="104">
        <v>54.48</v>
      </c>
      <c r="I120" s="104">
        <v>54.7</v>
      </c>
      <c r="J120" s="104">
        <v>54.53</v>
      </c>
      <c r="K120" s="104">
        <v>53.82</v>
      </c>
      <c r="L120" s="104">
        <v>53.48</v>
      </c>
      <c r="M120" s="104">
        <v>52.71</v>
      </c>
      <c r="N120" s="104">
        <v>54.81</v>
      </c>
      <c r="P120" s="182">
        <v>49.91</v>
      </c>
      <c r="Q120" s="182">
        <v>49.38</v>
      </c>
      <c r="R120" s="182">
        <v>50.97</v>
      </c>
      <c r="S120" s="182">
        <v>52.48</v>
      </c>
      <c r="T120" s="182">
        <v>53.03</v>
      </c>
      <c r="U120" s="182">
        <v>54.48</v>
      </c>
      <c r="V120" s="182">
        <v>54.7</v>
      </c>
      <c r="W120" s="182">
        <v>54.53</v>
      </c>
      <c r="X120" s="182">
        <v>53.82</v>
      </c>
      <c r="Y120" s="182">
        <v>53.48</v>
      </c>
      <c r="Z120" s="182">
        <v>52.71</v>
      </c>
      <c r="AA120" s="182">
        <v>54.81</v>
      </c>
    </row>
    <row r="121" spans="1:27" s="107" customFormat="1" ht="15.6" customHeight="1" x14ac:dyDescent="0.2">
      <c r="A121" s="106" t="str">
        <f>$A$16</f>
        <v>Columbia County</v>
      </c>
      <c r="C121" s="104">
        <v>48.78</v>
      </c>
      <c r="D121" s="104">
        <v>43.35</v>
      </c>
      <c r="E121" s="104">
        <v>48.25</v>
      </c>
      <c r="F121" s="104">
        <v>55.29</v>
      </c>
      <c r="G121" s="104">
        <v>53.61</v>
      </c>
      <c r="H121" s="104">
        <v>59.39</v>
      </c>
      <c r="I121" s="104">
        <v>55.63</v>
      </c>
      <c r="J121" s="104">
        <v>59.58</v>
      </c>
      <c r="K121" s="104">
        <v>58.89</v>
      </c>
      <c r="L121" s="104">
        <v>53.26</v>
      </c>
      <c r="M121" s="104">
        <v>55.04</v>
      </c>
      <c r="N121" s="104">
        <v>58.39</v>
      </c>
      <c r="P121" s="182">
        <v>48.78</v>
      </c>
      <c r="Q121" s="182">
        <v>43.35</v>
      </c>
      <c r="R121" s="182">
        <v>48.25</v>
      </c>
      <c r="S121" s="182">
        <v>55.29</v>
      </c>
      <c r="T121" s="182">
        <v>53.61</v>
      </c>
      <c r="U121" s="182">
        <v>59.39</v>
      </c>
      <c r="V121" s="182">
        <v>55.63</v>
      </c>
      <c r="W121" s="182">
        <v>59.58</v>
      </c>
      <c r="X121" s="182">
        <v>58.89</v>
      </c>
      <c r="Y121" s="182">
        <v>53.26</v>
      </c>
      <c r="Z121" s="182">
        <v>55.04</v>
      </c>
      <c r="AA121" s="182">
        <v>58.39</v>
      </c>
    </row>
    <row r="122" spans="1:27" s="105" customFormat="1" ht="15.6" customHeight="1" x14ac:dyDescent="0.2">
      <c r="A122" s="103"/>
      <c r="B122" s="105" t="s">
        <v>265</v>
      </c>
      <c r="C122" s="109">
        <v>279</v>
      </c>
      <c r="D122" s="109">
        <v>238</v>
      </c>
      <c r="E122" s="109">
        <v>262</v>
      </c>
      <c r="F122" s="109">
        <v>277</v>
      </c>
      <c r="G122" s="109">
        <v>275</v>
      </c>
      <c r="H122" s="109">
        <v>294</v>
      </c>
      <c r="I122" s="109">
        <v>262</v>
      </c>
      <c r="J122" s="109">
        <v>283</v>
      </c>
      <c r="K122" s="109">
        <v>255</v>
      </c>
      <c r="L122" s="109">
        <v>229</v>
      </c>
      <c r="M122" s="109">
        <v>235</v>
      </c>
      <c r="N122" s="109">
        <v>254</v>
      </c>
      <c r="P122" s="146">
        <v>279</v>
      </c>
      <c r="Q122" s="146">
        <v>238</v>
      </c>
      <c r="R122" s="146">
        <v>262</v>
      </c>
      <c r="S122" s="146">
        <v>277</v>
      </c>
      <c r="T122" s="146">
        <v>275</v>
      </c>
      <c r="U122" s="146">
        <v>294</v>
      </c>
      <c r="V122" s="146">
        <v>262</v>
      </c>
      <c r="W122" s="146">
        <v>283</v>
      </c>
      <c r="X122" s="146">
        <v>255</v>
      </c>
      <c r="Y122" s="146">
        <v>229</v>
      </c>
      <c r="Z122" s="146">
        <v>235</v>
      </c>
      <c r="AA122" s="146">
        <v>254</v>
      </c>
    </row>
    <row r="123" spans="1:27" s="105" customFormat="1" ht="15.6" customHeight="1" x14ac:dyDescent="0.2">
      <c r="A123" s="103"/>
      <c r="B123" s="105" t="s">
        <v>266</v>
      </c>
      <c r="C123" s="109">
        <v>572</v>
      </c>
      <c r="D123" s="109">
        <v>549</v>
      </c>
      <c r="E123" s="109">
        <v>543</v>
      </c>
      <c r="F123" s="109">
        <v>501</v>
      </c>
      <c r="G123" s="109">
        <v>513</v>
      </c>
      <c r="H123" s="109">
        <v>495</v>
      </c>
      <c r="I123" s="109">
        <v>471</v>
      </c>
      <c r="J123" s="109">
        <v>475</v>
      </c>
      <c r="K123" s="109">
        <v>433</v>
      </c>
      <c r="L123" s="109">
        <v>430</v>
      </c>
      <c r="M123" s="109">
        <v>427</v>
      </c>
      <c r="N123" s="109">
        <v>435</v>
      </c>
      <c r="P123" s="146">
        <v>572</v>
      </c>
      <c r="Q123" s="181">
        <v>549</v>
      </c>
      <c r="R123" s="181">
        <v>543</v>
      </c>
      <c r="S123" s="146">
        <v>501</v>
      </c>
      <c r="T123" s="146">
        <v>513</v>
      </c>
      <c r="U123" s="146">
        <v>495</v>
      </c>
      <c r="V123" s="146">
        <v>471</v>
      </c>
      <c r="W123" s="146">
        <v>475</v>
      </c>
      <c r="X123" s="146">
        <v>433</v>
      </c>
      <c r="Y123" s="146">
        <v>430</v>
      </c>
      <c r="Z123" s="146">
        <v>427</v>
      </c>
      <c r="AA123" s="146">
        <v>435</v>
      </c>
    </row>
    <row r="124" spans="1:27" s="94" customFormat="1" ht="15.6" customHeight="1" x14ac:dyDescent="0.2">
      <c r="A124" s="103"/>
      <c r="B124" s="97"/>
      <c r="C124" s="110"/>
      <c r="D124" s="110"/>
      <c r="E124" s="110"/>
      <c r="F124" s="110"/>
      <c r="G124" s="110"/>
      <c r="H124" s="110"/>
      <c r="I124" s="110"/>
      <c r="J124" s="110"/>
      <c r="K124" s="110"/>
      <c r="L124" s="110"/>
      <c r="M124" s="110"/>
      <c r="N124" s="110"/>
      <c r="P124" s="149"/>
      <c r="Q124" s="164"/>
      <c r="R124" s="164"/>
      <c r="S124" s="149"/>
      <c r="T124" s="149"/>
      <c r="U124" s="149"/>
      <c r="V124" s="149"/>
      <c r="W124" s="149"/>
      <c r="X124" s="149"/>
      <c r="Y124" s="149"/>
      <c r="Z124" s="149"/>
      <c r="AA124" s="149"/>
    </row>
    <row r="125" spans="1:27" s="94" customFormat="1" ht="15.6" customHeight="1" x14ac:dyDescent="0.2">
      <c r="A125" s="448" t="s">
        <v>631</v>
      </c>
      <c r="B125" s="448"/>
      <c r="C125" s="448"/>
      <c r="D125" s="448"/>
      <c r="E125" s="448"/>
      <c r="F125" s="448"/>
      <c r="G125" s="448"/>
      <c r="H125" s="448"/>
      <c r="I125" s="448"/>
      <c r="J125" s="448"/>
      <c r="K125" s="448"/>
      <c r="L125" s="448"/>
      <c r="M125" s="448"/>
      <c r="N125" s="448"/>
      <c r="P125" s="149"/>
      <c r="Q125" s="164"/>
      <c r="R125" s="164"/>
      <c r="S125" s="149"/>
      <c r="T125" s="149"/>
      <c r="U125" s="149"/>
      <c r="V125" s="149"/>
      <c r="W125" s="149"/>
      <c r="X125" s="149"/>
      <c r="Y125" s="149"/>
      <c r="Z125" s="149"/>
      <c r="AA125" s="149"/>
    </row>
    <row r="126" spans="1:27" s="94" customFormat="1" ht="15.6" customHeight="1" x14ac:dyDescent="0.2">
      <c r="A126" s="448"/>
      <c r="B126" s="448"/>
      <c r="C126" s="448"/>
      <c r="D126" s="448"/>
      <c r="E126" s="448"/>
      <c r="F126" s="448"/>
      <c r="G126" s="448"/>
      <c r="H126" s="448"/>
      <c r="I126" s="448"/>
      <c r="J126" s="448"/>
      <c r="K126" s="448"/>
      <c r="L126" s="448"/>
      <c r="M126" s="448"/>
      <c r="N126" s="448"/>
      <c r="P126" s="149"/>
      <c r="Q126" s="164"/>
      <c r="R126" s="164"/>
      <c r="S126" s="149"/>
      <c r="T126" s="149"/>
      <c r="U126" s="149"/>
      <c r="V126" s="149"/>
      <c r="W126" s="149"/>
      <c r="X126" s="149"/>
      <c r="Y126" s="149"/>
      <c r="Z126" s="149"/>
      <c r="AA126" s="149"/>
    </row>
    <row r="127" spans="1:27" s="94" customFormat="1" ht="12.75" x14ac:dyDescent="0.2">
      <c r="A127" s="448"/>
      <c r="B127" s="448"/>
      <c r="C127" s="448"/>
      <c r="D127" s="448"/>
      <c r="E127" s="448"/>
      <c r="F127" s="448"/>
      <c r="G127" s="448"/>
      <c r="H127" s="448"/>
      <c r="I127" s="448"/>
      <c r="J127" s="448"/>
      <c r="K127" s="448"/>
      <c r="L127" s="448"/>
      <c r="M127" s="448"/>
      <c r="N127" s="448"/>
      <c r="P127" s="149"/>
      <c r="Q127" s="164"/>
      <c r="R127" s="164"/>
      <c r="S127" s="149"/>
      <c r="T127" s="149"/>
      <c r="U127" s="149"/>
      <c r="V127" s="149"/>
      <c r="W127" s="149"/>
      <c r="X127" s="149"/>
      <c r="Y127" s="149"/>
      <c r="Z127" s="149"/>
      <c r="AA127" s="149"/>
    </row>
    <row r="128" spans="1:27" s="94" customFormat="1" ht="12.75" x14ac:dyDescent="0.2">
      <c r="A128" s="111" t="s">
        <v>632</v>
      </c>
      <c r="B128" s="97"/>
      <c r="C128" s="110"/>
      <c r="D128" s="110"/>
      <c r="E128" s="110"/>
      <c r="F128" s="110"/>
      <c r="G128" s="110"/>
      <c r="H128" s="110"/>
      <c r="I128" s="110"/>
      <c r="J128" s="110"/>
      <c r="K128" s="110"/>
      <c r="L128" s="110"/>
      <c r="M128" s="110"/>
      <c r="N128" s="110"/>
      <c r="P128" s="149"/>
      <c r="Q128" s="164"/>
      <c r="R128" s="164"/>
      <c r="S128" s="149"/>
      <c r="T128" s="149"/>
      <c r="U128" s="149"/>
      <c r="V128" s="149"/>
      <c r="W128" s="149"/>
      <c r="X128" s="149"/>
      <c r="Y128" s="149"/>
      <c r="Z128" s="149"/>
      <c r="AA128" s="149"/>
    </row>
    <row r="129" spans="1:27" s="94" customFormat="1" ht="12.75" x14ac:dyDescent="0.2">
      <c r="A129" s="111" t="s">
        <v>633</v>
      </c>
      <c r="B129" s="97"/>
      <c r="C129" s="110"/>
      <c r="D129" s="110"/>
      <c r="E129" s="110"/>
      <c r="F129" s="110"/>
      <c r="G129" s="110"/>
      <c r="H129" s="110"/>
      <c r="I129" s="110"/>
      <c r="J129" s="110"/>
      <c r="K129" s="110"/>
      <c r="L129" s="110"/>
      <c r="M129" s="110"/>
      <c r="N129" s="110"/>
      <c r="P129" s="149"/>
      <c r="Q129" s="164"/>
      <c r="R129" s="164"/>
      <c r="S129" s="149"/>
      <c r="T129" s="149"/>
      <c r="U129" s="149"/>
      <c r="V129" s="149"/>
      <c r="W129" s="149"/>
      <c r="X129" s="149"/>
      <c r="Y129" s="149"/>
      <c r="Z129" s="149"/>
      <c r="AA129" s="149"/>
    </row>
    <row r="130" spans="1:27" s="94" customFormat="1" ht="12.75" x14ac:dyDescent="0.2">
      <c r="A130" s="103"/>
      <c r="B130" s="97"/>
      <c r="C130" s="110"/>
      <c r="D130" s="110"/>
      <c r="E130" s="110"/>
      <c r="F130" s="110"/>
      <c r="G130" s="110"/>
      <c r="H130" s="110"/>
      <c r="I130" s="110"/>
      <c r="J130" s="110"/>
      <c r="K130" s="110"/>
      <c r="L130" s="110"/>
      <c r="M130" s="110"/>
      <c r="N130" s="110"/>
      <c r="P130" s="149"/>
      <c r="Q130" s="164"/>
      <c r="R130" s="164"/>
      <c r="S130" s="149"/>
      <c r="T130" s="149"/>
      <c r="U130" s="149"/>
      <c r="V130" s="149"/>
      <c r="W130" s="149"/>
      <c r="X130" s="149"/>
      <c r="Y130" s="149"/>
      <c r="Z130" s="149"/>
      <c r="AA130" s="149"/>
    </row>
    <row r="131" spans="1:27" s="94" customFormat="1" ht="12.75" x14ac:dyDescent="0.2">
      <c r="A131" s="103"/>
      <c r="B131" s="97"/>
      <c r="C131" s="110"/>
      <c r="D131" s="110"/>
      <c r="E131" s="110"/>
      <c r="F131" s="110"/>
      <c r="G131" s="110"/>
      <c r="H131" s="110"/>
      <c r="I131" s="110"/>
      <c r="J131" s="110"/>
      <c r="K131" s="110"/>
      <c r="L131" s="110"/>
      <c r="M131" s="110"/>
      <c r="N131" s="110"/>
      <c r="P131" s="149"/>
      <c r="Q131" s="164"/>
      <c r="R131" s="164"/>
      <c r="S131" s="149"/>
      <c r="T131" s="149"/>
      <c r="U131" s="149"/>
      <c r="V131" s="149"/>
      <c r="W131" s="149"/>
      <c r="X131" s="149"/>
      <c r="Y131" s="149"/>
      <c r="Z131" s="149"/>
      <c r="AA131" s="149"/>
    </row>
    <row r="132" spans="1:27" s="94" customFormat="1" ht="12.75" x14ac:dyDescent="0.2">
      <c r="A132" s="103"/>
      <c r="B132" s="97"/>
      <c r="C132" s="110"/>
      <c r="D132" s="110"/>
      <c r="E132" s="110"/>
      <c r="F132" s="110"/>
      <c r="G132" s="110"/>
      <c r="H132" s="110"/>
      <c r="I132" s="110"/>
      <c r="J132" s="110"/>
      <c r="K132" s="110"/>
      <c r="L132" s="110"/>
      <c r="M132" s="110"/>
      <c r="N132" s="110"/>
      <c r="P132" s="149"/>
      <c r="Q132" s="164"/>
      <c r="R132" s="164"/>
      <c r="S132" s="149"/>
      <c r="T132" s="149"/>
      <c r="U132" s="149"/>
      <c r="V132" s="149"/>
      <c r="W132" s="149"/>
      <c r="X132" s="149"/>
      <c r="Y132" s="149"/>
      <c r="Z132" s="149"/>
      <c r="AA132" s="149"/>
    </row>
    <row r="133" spans="1:27" s="94" customFormat="1" ht="12.75" x14ac:dyDescent="0.2">
      <c r="A133" s="103"/>
      <c r="B133" s="97"/>
      <c r="C133" s="110"/>
      <c r="D133" s="110"/>
      <c r="E133" s="110"/>
      <c r="F133" s="110"/>
      <c r="G133" s="110"/>
      <c r="H133" s="110"/>
      <c r="I133" s="110"/>
      <c r="J133" s="110"/>
      <c r="K133" s="110"/>
      <c r="L133" s="110"/>
      <c r="M133" s="110"/>
      <c r="N133" s="110"/>
      <c r="P133" s="149"/>
      <c r="Q133" s="164"/>
      <c r="R133" s="164"/>
      <c r="S133" s="149"/>
      <c r="T133" s="149"/>
      <c r="U133" s="149"/>
      <c r="V133" s="149"/>
      <c r="W133" s="149"/>
      <c r="X133" s="149"/>
      <c r="Y133" s="149"/>
      <c r="Z133" s="149"/>
      <c r="AA133" s="149"/>
    </row>
    <row r="134" spans="1:27" s="94" customFormat="1" ht="12.75" x14ac:dyDescent="0.2">
      <c r="A134" s="103"/>
      <c r="B134" s="97"/>
      <c r="C134" s="110"/>
      <c r="D134" s="110"/>
      <c r="E134" s="110"/>
      <c r="F134" s="110"/>
      <c r="G134" s="110"/>
      <c r="H134" s="110"/>
      <c r="I134" s="110"/>
      <c r="J134" s="110"/>
      <c r="K134" s="110"/>
      <c r="L134" s="110"/>
      <c r="M134" s="110"/>
      <c r="N134" s="110"/>
      <c r="P134" s="149"/>
      <c r="Q134" s="164"/>
      <c r="R134" s="164"/>
      <c r="S134" s="149"/>
      <c r="T134" s="149"/>
      <c r="U134" s="149"/>
      <c r="V134" s="149"/>
      <c r="W134" s="149"/>
      <c r="X134" s="149"/>
      <c r="Y134" s="149"/>
      <c r="Z134" s="149"/>
      <c r="AA134" s="149"/>
    </row>
    <row r="135" spans="1:27" s="94" customFormat="1" ht="12.75" x14ac:dyDescent="0.2">
      <c r="A135" s="103"/>
      <c r="B135" s="97"/>
      <c r="C135" s="110"/>
      <c r="D135" s="110"/>
      <c r="E135" s="110"/>
      <c r="F135" s="110"/>
      <c r="G135" s="110"/>
      <c r="H135" s="110"/>
      <c r="I135" s="110"/>
      <c r="J135" s="110"/>
      <c r="K135" s="110"/>
      <c r="L135" s="110"/>
      <c r="M135" s="110"/>
      <c r="N135" s="110"/>
      <c r="P135" s="149"/>
      <c r="Q135" s="164"/>
      <c r="R135" s="164"/>
      <c r="S135" s="149"/>
      <c r="T135" s="149"/>
      <c r="U135" s="149"/>
      <c r="V135" s="149"/>
      <c r="W135" s="149"/>
      <c r="X135" s="149"/>
      <c r="Y135" s="149"/>
      <c r="Z135" s="149"/>
      <c r="AA135" s="149"/>
    </row>
    <row r="136" spans="1:27" s="94" customFormat="1" ht="12.75" x14ac:dyDescent="0.2">
      <c r="A136" s="103"/>
      <c r="B136" s="105"/>
      <c r="C136" s="113"/>
      <c r="D136" s="113"/>
      <c r="E136" s="113"/>
      <c r="F136" s="113"/>
      <c r="G136" s="113"/>
      <c r="H136" s="113"/>
      <c r="I136" s="113"/>
      <c r="J136" s="113"/>
      <c r="K136" s="113"/>
      <c r="L136" s="113"/>
      <c r="M136" s="113"/>
      <c r="N136" s="113"/>
      <c r="P136" s="149"/>
      <c r="Q136" s="164"/>
      <c r="R136" s="164"/>
      <c r="S136" s="149"/>
      <c r="T136" s="149"/>
      <c r="U136" s="149"/>
      <c r="V136" s="149"/>
      <c r="W136" s="149"/>
      <c r="X136" s="149"/>
      <c r="Y136" s="149"/>
      <c r="Z136" s="149"/>
      <c r="AA136" s="149"/>
    </row>
    <row r="137" spans="1:27" ht="12.75" x14ac:dyDescent="0.2">
      <c r="B137" s="114"/>
      <c r="C137" s="115"/>
      <c r="D137" s="115"/>
      <c r="E137" s="115"/>
      <c r="F137" s="115"/>
      <c r="G137" s="115"/>
      <c r="H137" s="115"/>
      <c r="I137" s="115"/>
      <c r="J137" s="115"/>
      <c r="K137" s="115"/>
      <c r="L137" s="115"/>
      <c r="M137" s="115"/>
      <c r="N137" s="115"/>
    </row>
    <row r="138" spans="1:27" ht="12.75" x14ac:dyDescent="0.2">
      <c r="B138" s="114"/>
      <c r="C138" s="115"/>
      <c r="D138" s="115"/>
      <c r="E138" s="115"/>
      <c r="F138" s="115"/>
      <c r="G138" s="115"/>
      <c r="H138" s="115"/>
      <c r="I138" s="115"/>
      <c r="J138" s="115"/>
      <c r="K138" s="115"/>
      <c r="L138" s="115"/>
      <c r="M138" s="115"/>
      <c r="N138" s="115"/>
    </row>
    <row r="139" spans="1:27" ht="12.75" x14ac:dyDescent="0.2">
      <c r="A139" s="92" t="s">
        <v>710</v>
      </c>
      <c r="B139" s="83"/>
      <c r="C139" s="115"/>
      <c r="D139" s="115"/>
      <c r="E139" s="115"/>
      <c r="F139" s="115"/>
      <c r="G139" s="115"/>
      <c r="H139" s="115"/>
      <c r="I139" s="115"/>
      <c r="J139" s="115"/>
      <c r="K139" s="115"/>
      <c r="L139" s="115"/>
      <c r="M139" s="115"/>
      <c r="N139" s="115"/>
    </row>
    <row r="140" spans="1:27" s="325" customFormat="1" ht="12.75" x14ac:dyDescent="0.2">
      <c r="A140" s="83"/>
      <c r="B140" s="83"/>
      <c r="H140" s="326"/>
      <c r="I140" s="326"/>
      <c r="J140" s="326"/>
      <c r="K140" s="326"/>
      <c r="L140" s="326"/>
      <c r="M140" s="326"/>
      <c r="N140" s="326"/>
      <c r="O140" s="326"/>
      <c r="P140" s="370"/>
      <c r="Q140" s="370"/>
      <c r="R140" s="370"/>
      <c r="S140" s="370"/>
      <c r="T140" s="370"/>
      <c r="U140" s="370"/>
      <c r="V140" s="370"/>
      <c r="W140" s="370"/>
      <c r="X140" s="370"/>
      <c r="Y140" s="370"/>
      <c r="Z140" s="370"/>
      <c r="AA140" s="370"/>
    </row>
    <row r="141" spans="1:27" ht="12.75" x14ac:dyDescent="0.2">
      <c r="H141" s="447"/>
      <c r="I141" s="447"/>
      <c r="J141" s="447"/>
      <c r="K141" s="447"/>
      <c r="L141" s="447"/>
      <c r="M141" s="447"/>
      <c r="N141" s="447"/>
      <c r="O141" s="94"/>
    </row>
    <row r="142" spans="1:27" ht="12.75" x14ac:dyDescent="0.2">
      <c r="H142" s="94"/>
      <c r="I142" s="94"/>
      <c r="J142" s="94"/>
      <c r="K142" s="94"/>
      <c r="L142" s="94"/>
      <c r="M142" s="94"/>
      <c r="N142" s="94"/>
      <c r="O142" s="94"/>
    </row>
    <row r="143" spans="1:27" ht="12.75" x14ac:dyDescent="0.2">
      <c r="H143" s="94"/>
      <c r="I143" s="94"/>
      <c r="J143" s="94"/>
      <c r="K143" s="94"/>
      <c r="L143" s="94"/>
      <c r="M143" s="94"/>
      <c r="N143" s="94"/>
      <c r="O143" s="94"/>
    </row>
    <row r="144" spans="1:27" ht="12.75" x14ac:dyDescent="0.2">
      <c r="H144" s="94"/>
      <c r="I144" s="94"/>
      <c r="J144" s="94"/>
      <c r="K144" s="94"/>
      <c r="L144" s="94"/>
      <c r="M144" s="94"/>
      <c r="N144" s="94"/>
      <c r="O144" s="94"/>
    </row>
    <row r="145" spans="1:14" ht="12.75" x14ac:dyDescent="0.2">
      <c r="A145" s="69"/>
      <c r="B145" s="69"/>
      <c r="C145" s="124"/>
      <c r="D145" s="124"/>
      <c r="E145" s="124"/>
      <c r="F145" s="124"/>
      <c r="G145" s="124"/>
      <c r="H145" s="124"/>
      <c r="I145" s="124"/>
      <c r="J145" s="124"/>
      <c r="K145" s="124"/>
      <c r="L145" s="124"/>
      <c r="M145" s="124"/>
      <c r="N145" s="124"/>
    </row>
    <row r="146" spans="1:14" ht="15.6" customHeight="1" x14ac:dyDescent="0.2">
      <c r="A146" s="69"/>
      <c r="B146" s="69"/>
      <c r="C146" s="124"/>
      <c r="D146" s="124"/>
      <c r="E146" s="124"/>
      <c r="F146" s="124"/>
      <c r="G146" s="124"/>
      <c r="H146" s="124"/>
      <c r="I146" s="124"/>
      <c r="J146" s="124"/>
      <c r="K146" s="124"/>
      <c r="L146" s="124"/>
      <c r="M146" s="124"/>
      <c r="N146" s="124"/>
    </row>
    <row r="152" spans="1:14" ht="15.6" customHeight="1" x14ac:dyDescent="0.2">
      <c r="C152" s="121"/>
      <c r="D152" s="121"/>
      <c r="E152" s="121"/>
      <c r="F152" s="121"/>
      <c r="G152" s="121"/>
      <c r="H152" s="121"/>
      <c r="I152" s="121"/>
      <c r="J152" s="121"/>
      <c r="K152" s="121"/>
      <c r="L152" s="121"/>
      <c r="M152" s="121"/>
      <c r="N152" s="121"/>
    </row>
    <row r="153" spans="1:14" ht="15.6" customHeight="1" x14ac:dyDescent="0.2">
      <c r="C153" s="122"/>
      <c r="D153" s="122"/>
      <c r="E153" s="122"/>
      <c r="F153" s="122"/>
      <c r="G153" s="122"/>
      <c r="H153" s="122"/>
      <c r="I153" s="122"/>
      <c r="J153" s="122"/>
      <c r="K153" s="122"/>
      <c r="L153" s="122"/>
      <c r="M153" s="122"/>
      <c r="N153" s="122"/>
    </row>
    <row r="154" spans="1:14" ht="15.6" customHeight="1" x14ac:dyDescent="0.2">
      <c r="C154" s="122"/>
      <c r="D154" s="122"/>
      <c r="E154" s="122"/>
      <c r="F154" s="122"/>
      <c r="G154" s="122"/>
      <c r="H154" s="122"/>
      <c r="I154" s="122"/>
      <c r="J154" s="122"/>
      <c r="K154" s="122"/>
      <c r="L154" s="122"/>
      <c r="M154" s="122"/>
      <c r="N154" s="122"/>
    </row>
    <row r="155" spans="1:14" ht="15.6" customHeight="1" x14ac:dyDescent="0.2">
      <c r="C155" s="122"/>
      <c r="D155" s="122"/>
      <c r="E155" s="122"/>
      <c r="F155" s="122"/>
      <c r="G155" s="122"/>
      <c r="H155" s="122"/>
      <c r="I155" s="122"/>
      <c r="J155" s="122"/>
      <c r="K155" s="122"/>
      <c r="L155" s="122"/>
      <c r="M155" s="122"/>
      <c r="N155" s="122"/>
    </row>
    <row r="156" spans="1:14" ht="15.6" customHeight="1" x14ac:dyDescent="0.2">
      <c r="C156" s="122"/>
      <c r="D156" s="122"/>
      <c r="E156" s="122"/>
      <c r="F156" s="122"/>
      <c r="G156" s="122"/>
      <c r="H156" s="122"/>
      <c r="I156" s="122"/>
      <c r="J156" s="122"/>
      <c r="K156" s="122"/>
      <c r="L156" s="122"/>
      <c r="M156" s="122"/>
      <c r="N156" s="122"/>
    </row>
    <row r="157" spans="1:14" ht="15.6" customHeight="1" x14ac:dyDescent="0.2">
      <c r="B157" s="105"/>
      <c r="C157" s="123"/>
      <c r="D157" s="123"/>
      <c r="E157" s="123"/>
      <c r="F157" s="123"/>
      <c r="G157" s="123"/>
      <c r="H157" s="123"/>
      <c r="I157" s="123"/>
      <c r="J157" s="123"/>
      <c r="K157" s="123"/>
      <c r="L157" s="123"/>
      <c r="M157" s="123"/>
      <c r="N157" s="123"/>
    </row>
    <row r="158" spans="1:14" ht="15.6" customHeight="1" x14ac:dyDescent="0.2">
      <c r="B158" s="105"/>
      <c r="C158" s="123"/>
      <c r="D158" s="123"/>
      <c r="E158" s="123"/>
      <c r="F158" s="123"/>
      <c r="G158" s="123"/>
      <c r="H158" s="123"/>
      <c r="I158" s="123"/>
      <c r="J158" s="123"/>
      <c r="K158" s="123"/>
      <c r="L158" s="123"/>
      <c r="M158" s="123"/>
      <c r="N158" s="123"/>
    </row>
    <row r="175" spans="8:15" ht="15.6" customHeight="1" x14ac:dyDescent="0.2">
      <c r="H175" s="94"/>
      <c r="I175" s="94"/>
      <c r="J175" s="94"/>
      <c r="K175" s="94"/>
      <c r="L175" s="94"/>
      <c r="M175" s="94"/>
      <c r="N175" s="94"/>
      <c r="O175" s="94"/>
    </row>
    <row r="176" spans="8:15" ht="15.6" customHeight="1" x14ac:dyDescent="0.2">
      <c r="H176" s="447"/>
      <c r="I176" s="447"/>
      <c r="J176" s="447"/>
      <c r="K176" s="447"/>
      <c r="L176" s="447"/>
      <c r="M176" s="447"/>
      <c r="N176" s="447"/>
      <c r="O176" s="94"/>
    </row>
    <row r="177" spans="2:15" ht="15.6" customHeight="1" x14ac:dyDescent="0.2">
      <c r="H177" s="94"/>
      <c r="I177" s="94"/>
      <c r="J177" s="94"/>
      <c r="K177" s="94"/>
      <c r="L177" s="94"/>
      <c r="M177" s="94"/>
      <c r="N177" s="94"/>
      <c r="O177" s="94"/>
    </row>
    <row r="178" spans="2:15" ht="15.6" customHeight="1" x14ac:dyDescent="0.2">
      <c r="H178" s="94"/>
      <c r="I178" s="94"/>
      <c r="J178" s="94"/>
      <c r="K178" s="94"/>
      <c r="L178" s="94"/>
      <c r="M178" s="94"/>
      <c r="N178" s="94"/>
      <c r="O178" s="94"/>
    </row>
    <row r="179" spans="2:15" ht="15.6" customHeight="1" x14ac:dyDescent="0.2">
      <c r="H179" s="94"/>
      <c r="I179" s="94"/>
      <c r="J179" s="94"/>
      <c r="K179" s="94"/>
      <c r="L179" s="94"/>
      <c r="M179" s="94"/>
      <c r="N179" s="94"/>
      <c r="O179" s="94"/>
    </row>
    <row r="187" spans="2:15" ht="15.6" customHeight="1" x14ac:dyDescent="0.2">
      <c r="C187" s="121"/>
      <c r="D187" s="121"/>
      <c r="E187" s="121"/>
      <c r="F187" s="121"/>
      <c r="G187" s="121"/>
      <c r="H187" s="121"/>
      <c r="I187" s="121"/>
      <c r="J187" s="121"/>
      <c r="K187" s="121"/>
      <c r="L187" s="121"/>
      <c r="M187" s="121"/>
      <c r="N187" s="121"/>
    </row>
    <row r="188" spans="2:15" ht="15.6" customHeight="1" x14ac:dyDescent="0.2">
      <c r="C188" s="122"/>
      <c r="D188" s="122"/>
      <c r="E188" s="122"/>
      <c r="F188" s="122"/>
      <c r="G188" s="122"/>
      <c r="H188" s="122"/>
      <c r="I188" s="122"/>
      <c r="J188" s="122"/>
      <c r="K188" s="122"/>
      <c r="L188" s="122"/>
      <c r="M188" s="122"/>
      <c r="N188" s="122"/>
    </row>
    <row r="189" spans="2:15" ht="15.6" customHeight="1" x14ac:dyDescent="0.2">
      <c r="C189" s="122"/>
      <c r="D189" s="122"/>
      <c r="E189" s="122"/>
      <c r="F189" s="122"/>
      <c r="G189" s="122"/>
      <c r="H189" s="122"/>
      <c r="I189" s="122"/>
      <c r="J189" s="122"/>
      <c r="K189" s="122"/>
      <c r="L189" s="122"/>
      <c r="M189" s="122"/>
      <c r="N189" s="122"/>
    </row>
    <row r="190" spans="2:15" ht="15.6" customHeight="1" x14ac:dyDescent="0.2">
      <c r="C190" s="122"/>
      <c r="D190" s="122"/>
      <c r="E190" s="122"/>
      <c r="F190" s="122"/>
      <c r="G190" s="122"/>
      <c r="H190" s="122"/>
      <c r="I190" s="122"/>
      <c r="J190" s="122"/>
      <c r="K190" s="122"/>
      <c r="L190" s="122"/>
      <c r="M190" s="122"/>
      <c r="N190" s="122"/>
    </row>
    <row r="191" spans="2:15" ht="15.6" customHeight="1" x14ac:dyDescent="0.2">
      <c r="C191" s="122"/>
      <c r="D191" s="122"/>
      <c r="E191" s="122"/>
      <c r="F191" s="122"/>
      <c r="G191" s="122"/>
      <c r="H191" s="122"/>
      <c r="I191" s="122"/>
      <c r="J191" s="122"/>
      <c r="K191" s="122"/>
      <c r="L191" s="122"/>
      <c r="M191" s="122"/>
      <c r="N191" s="122"/>
    </row>
    <row r="192" spans="2:15" ht="15.6" customHeight="1" x14ac:dyDescent="0.2">
      <c r="B192" s="105"/>
      <c r="C192" s="123"/>
      <c r="D192" s="123"/>
      <c r="E192" s="123"/>
      <c r="F192" s="123"/>
      <c r="G192" s="123"/>
      <c r="H192" s="123"/>
      <c r="I192" s="123"/>
      <c r="J192" s="123"/>
      <c r="K192" s="123"/>
      <c r="L192" s="123"/>
      <c r="M192" s="123"/>
      <c r="N192" s="123"/>
    </row>
    <row r="193" spans="2:14" ht="15.6" customHeight="1" x14ac:dyDescent="0.2">
      <c r="B193" s="105"/>
      <c r="C193" s="123"/>
      <c r="D193" s="123"/>
      <c r="E193" s="123"/>
      <c r="F193" s="123"/>
      <c r="G193" s="123"/>
      <c r="H193" s="123"/>
      <c r="I193" s="123"/>
      <c r="J193" s="123"/>
      <c r="K193" s="123"/>
      <c r="L193" s="123"/>
      <c r="M193" s="123"/>
      <c r="N193" s="123"/>
    </row>
    <row r="210" spans="3:15" ht="15.6" customHeight="1" x14ac:dyDescent="0.2">
      <c r="H210" s="94"/>
      <c r="I210" s="94"/>
      <c r="J210" s="94"/>
      <c r="K210" s="94"/>
      <c r="L210" s="94"/>
      <c r="M210" s="94"/>
      <c r="N210" s="94"/>
      <c r="O210" s="94"/>
    </row>
    <row r="211" spans="3:15" ht="15.6" customHeight="1" x14ac:dyDescent="0.2">
      <c r="H211" s="447"/>
      <c r="I211" s="447"/>
      <c r="J211" s="447"/>
      <c r="K211" s="447"/>
      <c r="L211" s="447"/>
      <c r="M211" s="447"/>
      <c r="N211" s="447"/>
      <c r="O211" s="94"/>
    </row>
    <row r="212" spans="3:15" ht="15.6" customHeight="1" x14ac:dyDescent="0.2">
      <c r="H212" s="94"/>
      <c r="I212" s="94"/>
      <c r="J212" s="94"/>
      <c r="K212" s="94"/>
      <c r="L212" s="94"/>
      <c r="M212" s="94"/>
      <c r="N212" s="94"/>
      <c r="O212" s="94"/>
    </row>
    <row r="213" spans="3:15" ht="15.6" customHeight="1" x14ac:dyDescent="0.2">
      <c r="H213" s="94"/>
      <c r="I213" s="94"/>
      <c r="J213" s="94"/>
      <c r="K213" s="94"/>
      <c r="L213" s="94"/>
      <c r="M213" s="94"/>
      <c r="N213" s="94"/>
      <c r="O213" s="94"/>
    </row>
    <row r="214" spans="3:15" ht="15.6" customHeight="1" x14ac:dyDescent="0.2">
      <c r="H214" s="94"/>
      <c r="I214" s="94"/>
      <c r="J214" s="94"/>
      <c r="K214" s="94"/>
      <c r="L214" s="94"/>
      <c r="M214" s="94"/>
      <c r="N214" s="94"/>
      <c r="O214" s="94"/>
    </row>
    <row r="222" spans="3:15" ht="15.6" customHeight="1" x14ac:dyDescent="0.2">
      <c r="C222" s="121"/>
      <c r="D222" s="121"/>
      <c r="E222" s="121"/>
      <c r="F222" s="121"/>
      <c r="G222" s="121"/>
      <c r="H222" s="121"/>
      <c r="I222" s="121"/>
      <c r="J222" s="121"/>
      <c r="K222" s="121"/>
      <c r="L222" s="121"/>
      <c r="M222" s="121"/>
      <c r="N222" s="121"/>
    </row>
    <row r="223" spans="3:15" ht="15.6" customHeight="1" x14ac:dyDescent="0.2">
      <c r="C223" s="122"/>
      <c r="D223" s="122"/>
      <c r="E223" s="122"/>
      <c r="F223" s="122"/>
      <c r="G223" s="122"/>
      <c r="H223" s="122"/>
      <c r="I223" s="122"/>
      <c r="J223" s="122"/>
      <c r="K223" s="122"/>
      <c r="L223" s="122"/>
      <c r="M223" s="122"/>
      <c r="N223" s="122"/>
    </row>
    <row r="224" spans="3:15" ht="15.6" customHeight="1" x14ac:dyDescent="0.2">
      <c r="C224" s="122"/>
      <c r="D224" s="122"/>
      <c r="E224" s="122"/>
      <c r="F224" s="122"/>
      <c r="G224" s="122"/>
      <c r="H224" s="122"/>
      <c r="I224" s="122"/>
      <c r="J224" s="122"/>
      <c r="K224" s="122"/>
      <c r="L224" s="122"/>
      <c r="M224" s="122"/>
      <c r="N224" s="122"/>
    </row>
    <row r="225" spans="2:14" ht="15.6" customHeight="1" x14ac:dyDescent="0.2">
      <c r="C225" s="122"/>
      <c r="D225" s="122"/>
      <c r="E225" s="122"/>
      <c r="F225" s="122"/>
      <c r="G225" s="122"/>
      <c r="H225" s="122"/>
      <c r="I225" s="122"/>
      <c r="J225" s="122"/>
      <c r="K225" s="122"/>
      <c r="L225" s="122"/>
      <c r="M225" s="122"/>
      <c r="N225" s="122"/>
    </row>
    <row r="226" spans="2:14" ht="15.6" customHeight="1" x14ac:dyDescent="0.2">
      <c r="C226" s="122"/>
      <c r="D226" s="122"/>
      <c r="E226" s="122"/>
      <c r="F226" s="122"/>
      <c r="G226" s="122"/>
      <c r="H226" s="122"/>
      <c r="I226" s="122"/>
      <c r="J226" s="122"/>
      <c r="K226" s="122"/>
      <c r="L226" s="122"/>
      <c r="M226" s="122"/>
      <c r="N226" s="122"/>
    </row>
    <row r="227" spans="2:14" ht="15.6" customHeight="1" x14ac:dyDescent="0.2">
      <c r="B227" s="105"/>
      <c r="C227" s="123"/>
      <c r="D227" s="123"/>
      <c r="E227" s="123"/>
      <c r="F227" s="123"/>
      <c r="G227" s="123"/>
      <c r="H227" s="123"/>
      <c r="I227" s="123"/>
      <c r="J227" s="123"/>
      <c r="K227" s="123"/>
      <c r="L227" s="123"/>
      <c r="M227" s="123"/>
      <c r="N227" s="123"/>
    </row>
    <row r="228" spans="2:14" ht="15.6" customHeight="1" x14ac:dyDescent="0.2">
      <c r="B228" s="105"/>
      <c r="C228" s="123"/>
      <c r="D228" s="123"/>
      <c r="E228" s="123"/>
      <c r="F228" s="123"/>
      <c r="G228" s="123"/>
      <c r="H228" s="123"/>
      <c r="I228" s="123"/>
      <c r="J228" s="123"/>
      <c r="K228" s="123"/>
      <c r="L228" s="123"/>
      <c r="M228" s="123"/>
      <c r="N228" s="123"/>
    </row>
    <row r="245" spans="7:15" ht="15.6" customHeight="1" x14ac:dyDescent="0.2">
      <c r="G245" s="94"/>
      <c r="H245" s="94"/>
      <c r="I245" s="94"/>
      <c r="J245" s="94"/>
      <c r="K245" s="94"/>
      <c r="L245" s="94"/>
      <c r="M245" s="94"/>
      <c r="N245" s="94"/>
      <c r="O245" s="94"/>
    </row>
    <row r="246" spans="7:15" ht="15.6" customHeight="1" x14ac:dyDescent="0.2">
      <c r="G246" s="94"/>
      <c r="H246" s="447"/>
      <c r="I246" s="447"/>
      <c r="J246" s="447"/>
      <c r="K246" s="447"/>
      <c r="L246" s="447"/>
      <c r="M246" s="447"/>
      <c r="N246" s="447"/>
      <c r="O246" s="94"/>
    </row>
    <row r="247" spans="7:15" ht="15.6" customHeight="1" x14ac:dyDescent="0.2">
      <c r="G247" s="94"/>
      <c r="H247" s="94"/>
      <c r="I247" s="94"/>
      <c r="J247" s="94"/>
      <c r="K247" s="94"/>
      <c r="L247" s="94"/>
      <c r="M247" s="94"/>
      <c r="N247" s="94"/>
      <c r="O247" s="94"/>
    </row>
    <row r="248" spans="7:15" ht="15.6" customHeight="1" x14ac:dyDescent="0.2">
      <c r="G248" s="94"/>
      <c r="H248" s="94"/>
      <c r="I248" s="94"/>
      <c r="J248" s="94"/>
      <c r="K248" s="94"/>
      <c r="L248" s="94"/>
      <c r="M248" s="94"/>
      <c r="N248" s="94"/>
      <c r="O248" s="94"/>
    </row>
    <row r="249" spans="7:15" ht="15.6" customHeight="1" x14ac:dyDescent="0.2">
      <c r="G249" s="94"/>
      <c r="H249" s="94"/>
      <c r="I249" s="94"/>
      <c r="J249" s="94"/>
      <c r="K249" s="94"/>
      <c r="L249" s="94"/>
      <c r="M249" s="94"/>
      <c r="N249" s="94"/>
      <c r="O249" s="94"/>
    </row>
    <row r="257" spans="2:15" ht="15.6" customHeight="1" x14ac:dyDescent="0.2">
      <c r="C257" s="121"/>
      <c r="D257" s="121"/>
      <c r="E257" s="121"/>
      <c r="F257" s="121"/>
      <c r="G257" s="121"/>
      <c r="H257" s="121"/>
      <c r="I257" s="121"/>
      <c r="J257" s="121"/>
      <c r="K257" s="121"/>
      <c r="L257" s="121"/>
      <c r="M257" s="121"/>
      <c r="N257" s="121"/>
    </row>
    <row r="258" spans="2:15" ht="15.6" customHeight="1" x14ac:dyDescent="0.2">
      <c r="C258" s="122"/>
      <c r="D258" s="122"/>
      <c r="E258" s="122"/>
      <c r="F258" s="122"/>
      <c r="G258" s="122"/>
      <c r="H258" s="122"/>
      <c r="I258" s="122"/>
      <c r="J258" s="122"/>
      <c r="K258" s="122"/>
      <c r="L258" s="122"/>
      <c r="M258" s="122"/>
      <c r="N258" s="122"/>
    </row>
    <row r="259" spans="2:15" ht="15.6" customHeight="1" x14ac:dyDescent="0.2">
      <c r="C259" s="122"/>
      <c r="D259" s="122"/>
      <c r="E259" s="122"/>
      <c r="F259" s="122"/>
      <c r="G259" s="122"/>
      <c r="H259" s="122"/>
      <c r="I259" s="122"/>
      <c r="J259" s="122"/>
      <c r="K259" s="122"/>
      <c r="L259" s="122"/>
      <c r="M259" s="122"/>
      <c r="N259" s="122"/>
    </row>
    <row r="260" spans="2:15" ht="15.6" customHeight="1" x14ac:dyDescent="0.2">
      <c r="C260" s="122"/>
      <c r="D260" s="122"/>
      <c r="E260" s="122"/>
      <c r="F260" s="122"/>
      <c r="G260" s="122"/>
      <c r="H260" s="122"/>
      <c r="I260" s="122"/>
      <c r="J260" s="122"/>
      <c r="K260" s="122"/>
      <c r="L260" s="122"/>
      <c r="M260" s="122"/>
      <c r="N260" s="122"/>
    </row>
    <row r="261" spans="2:15" ht="15.6" customHeight="1" x14ac:dyDescent="0.2">
      <c r="C261" s="122"/>
      <c r="D261" s="122"/>
      <c r="E261" s="122"/>
      <c r="F261" s="122"/>
      <c r="G261" s="122"/>
      <c r="H261" s="122"/>
      <c r="I261" s="122"/>
      <c r="J261" s="122"/>
      <c r="K261" s="122"/>
      <c r="L261" s="122"/>
      <c r="M261" s="122"/>
      <c r="N261" s="122"/>
    </row>
    <row r="262" spans="2:15" ht="15.6" customHeight="1" x14ac:dyDescent="0.2">
      <c r="B262" s="105"/>
      <c r="C262" s="123"/>
      <c r="D262" s="123"/>
      <c r="E262" s="123"/>
      <c r="F262" s="123"/>
      <c r="G262" s="123"/>
      <c r="H262" s="123"/>
      <c r="I262" s="123"/>
      <c r="J262" s="123"/>
      <c r="K262" s="123"/>
      <c r="L262" s="123"/>
      <c r="M262" s="123"/>
      <c r="N262" s="123"/>
      <c r="O262" s="124"/>
    </row>
    <row r="263" spans="2:15" ht="15.6" customHeight="1" x14ac:dyDescent="0.2">
      <c r="B263" s="105"/>
      <c r="C263" s="123"/>
      <c r="D263" s="123"/>
      <c r="E263" s="123"/>
      <c r="F263" s="123"/>
      <c r="G263" s="123"/>
      <c r="H263" s="123"/>
      <c r="I263" s="123"/>
      <c r="J263" s="123"/>
      <c r="K263" s="123"/>
      <c r="L263" s="123"/>
      <c r="M263" s="123"/>
      <c r="N263" s="123"/>
      <c r="O263" s="124"/>
    </row>
  </sheetData>
  <mergeCells count="11">
    <mergeCell ref="A59:N60"/>
    <mergeCell ref="A20:N22"/>
    <mergeCell ref="A23:N24"/>
    <mergeCell ref="A55:N58"/>
    <mergeCell ref="H176:N176"/>
    <mergeCell ref="H211:N211"/>
    <mergeCell ref="H246:N246"/>
    <mergeCell ref="A62:N63"/>
    <mergeCell ref="A90:N94"/>
    <mergeCell ref="A125:N127"/>
    <mergeCell ref="H141:N141"/>
  </mergeCells>
  <hyperlinks>
    <hyperlink ref="N1" location="StanProfile1" display="Go To Standardized Five-Year Rate indicator Comparison Profile"/>
    <hyperlink ref="N36" location="StanProfile1" display="Go To Standardized Five-Year Rate indicator Comparison Profile"/>
    <hyperlink ref="N71" location="StanProfile1" display="Go To Standardized Five-Year Rate indicator Comparison Profile"/>
    <hyperlink ref="N106" location="StanProfile3" display="Go To Standardized Five Year Rate Indicator Comparison Profile"/>
    <hyperlink ref="I71:N71" location="pro1_pos3" display="Go to Indicator Comparison Profile"/>
    <hyperlink ref="I106:N106" location="pro1_pos3" display="Go to Indicator Comparison Profile"/>
  </hyperlinks>
  <printOptions horizontalCentered="1"/>
  <pageMargins left="0.25" right="0.25" top="1" bottom="1" header="0.5" footer="0.5"/>
  <pageSetup firstPageNumber="7" orientation="portrait" useFirstPageNumber="1" r:id="rId1"/>
  <headerFooter alignWithMargins="0">
    <oddHeader>&amp;C&amp;"+,Bold"&amp;11Community Domain: Extreme Family Economic Deprivation</oddHeader>
    <oddFooter>&amp;R&amp;8&amp;P&amp;L&amp;8&amp;"Calibri"Washington State Department of Social and Health Services
Research and Data Analysis,
Community Outcome and Risk Evaluation Geographic Information System (CORE-GIS).  County Reports, Jan 2021.</oddFooter>
  </headerFooter>
  <rowBreaks count="3" manualBreakCount="3">
    <brk id="35" max="16383" man="1"/>
    <brk id="70" max="16383" man="1"/>
    <brk id="105" max="16383"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22</vt:i4>
      </vt:variant>
      <vt:variant>
        <vt:lpstr>Named Ranges</vt:lpstr>
      </vt:variant>
      <vt:variant>
        <vt:i4>125</vt:i4>
      </vt:variant>
    </vt:vector>
  </HeadingPairs>
  <TitlesOfParts>
    <vt:vector size="147" baseType="lpstr">
      <vt:lpstr>Introduction</vt:lpstr>
      <vt:lpstr>Interpreting Indicator Profiles</vt:lpstr>
      <vt:lpstr>Interpreting Trend Charts</vt:lpstr>
      <vt:lpstr>Indicator_Profile_1</vt:lpstr>
      <vt:lpstr>Indicator_Profile_2</vt:lpstr>
      <vt:lpstr>Indicator_Profile_3</vt:lpstr>
      <vt:lpstr>Indicator_Profile_4</vt:lpstr>
      <vt:lpstr>Availability_of_Drugs</vt:lpstr>
      <vt:lpstr>Extreme_Deprivation</vt:lpstr>
      <vt:lpstr>Transitions_and_Mobility</vt:lpstr>
      <vt:lpstr>Adult_AntiSocial_Behavior</vt:lpstr>
      <vt:lpstr>Low_Neighborhood_Attachment</vt:lpstr>
      <vt:lpstr>Family_Problems</vt:lpstr>
      <vt:lpstr>Academic_Achievement</vt:lpstr>
      <vt:lpstr>School_Climate</vt:lpstr>
      <vt:lpstr>Early_Criminal_Justice</vt:lpstr>
      <vt:lpstr>Child_or_Family_Health</vt:lpstr>
      <vt:lpstr>Criminal_Justice</vt:lpstr>
      <vt:lpstr>Substance_Use</vt:lpstr>
      <vt:lpstr>Technical_Notes</vt:lpstr>
      <vt:lpstr>Non_Rept_Pop</vt:lpstr>
      <vt:lpstr>Non_Rept_Agency</vt:lpstr>
      <vt:lpstr>A0DArrest10_14</vt:lpstr>
      <vt:lpstr>Absence</vt:lpstr>
      <vt:lpstr>AdultNonRpt</vt:lpstr>
      <vt:lpstr>AlcArrest10_17</vt:lpstr>
      <vt:lpstr>AlcArrestAdult</vt:lpstr>
      <vt:lpstr>AlcLicense</vt:lpstr>
      <vt:lpstr>Annual__Event__Dropouts</vt:lpstr>
      <vt:lpstr>AODAccidents</vt:lpstr>
      <vt:lpstr>AODClient10_17</vt:lpstr>
      <vt:lpstr>AODClientAdult</vt:lpstr>
      <vt:lpstr>AODDeath</vt:lpstr>
      <vt:lpstr>AODProblems</vt:lpstr>
      <vt:lpstr>Arrests__Age_18____Violent_Crime</vt:lpstr>
      <vt:lpstr>AvailabilityDrugs</vt:lpstr>
      <vt:lpstr>Changes_in_Hospitalization_Data</vt:lpstr>
      <vt:lpstr>ChildAbuse</vt:lpstr>
      <vt:lpstr>ChildDeath</vt:lpstr>
      <vt:lpstr>cohort_drop</vt:lpstr>
      <vt:lpstr>Technical_Notes!CountAOD</vt:lpstr>
      <vt:lpstr>Technical_Notes!CountiesLikeUs</vt:lpstr>
      <vt:lpstr>Technical_Notes!Counts</vt:lpstr>
      <vt:lpstr>Cover</vt:lpstr>
      <vt:lpstr>Cover_1</vt:lpstr>
      <vt:lpstr>Crime</vt:lpstr>
      <vt:lpstr>Divorce</vt:lpstr>
      <vt:lpstr>DomesticViolence</vt:lpstr>
      <vt:lpstr>DrugArrest10_17</vt:lpstr>
      <vt:lpstr>DrugArrestAdult</vt:lpstr>
      <vt:lpstr>EarlyProbBehavior</vt:lpstr>
      <vt:lpstr>Extended_Graduation</vt:lpstr>
      <vt:lpstr>ExtremeDeprivation</vt:lpstr>
      <vt:lpstr>FailingGrade10</vt:lpstr>
      <vt:lpstr>FailingGrade4</vt:lpstr>
      <vt:lpstr>FailingGrade7</vt:lpstr>
      <vt:lpstr>FamilyProblems</vt:lpstr>
      <vt:lpstr>FoodStamps</vt:lpstr>
      <vt:lpstr>Graduation_and_Dropout_Data_Methodology_Changes</vt:lpstr>
      <vt:lpstr>Health</vt:lpstr>
      <vt:lpstr>homesales</vt:lpstr>
      <vt:lpstr>InfantDeath</vt:lpstr>
      <vt:lpstr>InjuryChild</vt:lpstr>
      <vt:lpstr>interpProfile</vt:lpstr>
      <vt:lpstr>interprofile</vt:lpstr>
      <vt:lpstr>InterpTrend</vt:lpstr>
      <vt:lpstr>JuvenileNonRpt</vt:lpstr>
      <vt:lpstr>LBWBabies</vt:lpstr>
      <vt:lpstr>LowAttachment</vt:lpstr>
      <vt:lpstr>lunch</vt:lpstr>
      <vt:lpstr>NetMigration</vt:lpstr>
      <vt:lpstr>newhomes</vt:lpstr>
      <vt:lpstr>NonReptAgencies</vt:lpstr>
      <vt:lpstr>NonRptPop</vt:lpstr>
      <vt:lpstr>NotRegistered</vt:lpstr>
      <vt:lpstr>NotVoting</vt:lpstr>
      <vt:lpstr>OffenceNonRpt</vt:lpstr>
      <vt:lpstr>On_time_Graduation</vt:lpstr>
      <vt:lpstr>PoorAcademic</vt:lpstr>
      <vt:lpstr>pop</vt:lpstr>
      <vt:lpstr>Academic_Achievement!Print_Area</vt:lpstr>
      <vt:lpstr>Adult_AntiSocial_Behavior!Print_Area</vt:lpstr>
      <vt:lpstr>Availability_of_Drugs!Print_Area</vt:lpstr>
      <vt:lpstr>Child_or_Family_Health!Print_Area</vt:lpstr>
      <vt:lpstr>Criminal_Justice!Print_Area</vt:lpstr>
      <vt:lpstr>Early_Criminal_Justice!Print_Area</vt:lpstr>
      <vt:lpstr>Extreme_Deprivation!Print_Area</vt:lpstr>
      <vt:lpstr>Family_Problems!Print_Area</vt:lpstr>
      <vt:lpstr>Indicator_Profile_1!Print_Area</vt:lpstr>
      <vt:lpstr>Indicator_Profile_2!Print_Area</vt:lpstr>
      <vt:lpstr>Indicator_Profile_3!Print_Area</vt:lpstr>
      <vt:lpstr>Indicator_Profile_4!Print_Area</vt:lpstr>
      <vt:lpstr>'Interpreting Indicator Profiles'!Print_Area</vt:lpstr>
      <vt:lpstr>'Interpreting Trend Charts'!Print_Area</vt:lpstr>
      <vt:lpstr>Low_Neighborhood_Attachment!Print_Area</vt:lpstr>
      <vt:lpstr>Non_Rept_Agency!Print_Area</vt:lpstr>
      <vt:lpstr>Non_Rept_Pop!Print_Area</vt:lpstr>
      <vt:lpstr>School_Climate!Print_Area</vt:lpstr>
      <vt:lpstr>Substance_Use!Print_Area</vt:lpstr>
      <vt:lpstr>Technical_Notes!Print_Area</vt:lpstr>
      <vt:lpstr>Transitions_and_Mobility!Print_Area</vt:lpstr>
      <vt:lpstr>Non_Rept_Pop!Print_Titles</vt:lpstr>
      <vt:lpstr>Prisoners</vt:lpstr>
      <vt:lpstr>pro1_pos3</vt:lpstr>
      <vt:lpstr>pro1_pos4</vt:lpstr>
      <vt:lpstr>pro2_pos1_2</vt:lpstr>
      <vt:lpstr>pro2_pos3</vt:lpstr>
      <vt:lpstr>pro2_pos4</vt:lpstr>
      <vt:lpstr>pro3_pos2</vt:lpstr>
      <vt:lpstr>pro3_pos3</vt:lpstr>
      <vt:lpstr>pro3_pos4</vt:lpstr>
      <vt:lpstr>pro4_pos2</vt:lpstr>
      <vt:lpstr>pro4_pos3</vt:lpstr>
      <vt:lpstr>PropertyArrest10_14</vt:lpstr>
      <vt:lpstr>PropertyArrest10_17</vt:lpstr>
      <vt:lpstr>PropertyArrestAdult</vt:lpstr>
      <vt:lpstr>SchoolClimate</vt:lpstr>
      <vt:lpstr>Technical_Notes!standard</vt:lpstr>
      <vt:lpstr>StanProfile1</vt:lpstr>
      <vt:lpstr>StanProfile2</vt:lpstr>
      <vt:lpstr>StanProfile3</vt:lpstr>
      <vt:lpstr>StanProfile4</vt:lpstr>
      <vt:lpstr>SubstanceUse</vt:lpstr>
      <vt:lpstr>Technical_Notes!Suppression</vt:lpstr>
      <vt:lpstr>tanf</vt:lpstr>
      <vt:lpstr>Technical_Notes!TechnicalNotes</vt:lpstr>
      <vt:lpstr>TeenBirth</vt:lpstr>
      <vt:lpstr>TeenSTD</vt:lpstr>
      <vt:lpstr>TeenSuicide</vt:lpstr>
      <vt:lpstr>Technical_Notes!TN_NonRpt</vt:lpstr>
      <vt:lpstr>TobaccoLicense</vt:lpstr>
      <vt:lpstr>TOC</vt:lpstr>
      <vt:lpstr>Total_Arrests_of_Adolescents__Age_10_14</vt:lpstr>
      <vt:lpstr>Total_Arrests_of_Adolescents__Age_10_17</vt:lpstr>
      <vt:lpstr>TotalArrest10_17</vt:lpstr>
      <vt:lpstr>Transition_Summary_UCR_to_National_Incident_Based_Reporting_System__NIBRS</vt:lpstr>
      <vt:lpstr>TransitionMobility</vt:lpstr>
      <vt:lpstr>unemployment</vt:lpstr>
      <vt:lpstr>Unexcused_Absences_for_Students_in_Grades_1_to_8</vt:lpstr>
      <vt:lpstr>VandalArrest10_14</vt:lpstr>
      <vt:lpstr>ViolenceArrestAdult</vt:lpstr>
      <vt:lpstr>ViolentArrest10_17</vt:lpstr>
      <vt:lpstr>Weapons</vt:lpstr>
      <vt:lpstr>Where_are_the_roadblocks_to_learning_in_our_communities?</vt:lpstr>
      <vt:lpstr>Technical_Notes!WhyRates</vt:lpstr>
      <vt:lpstr>WomenInjury</vt:lpstr>
      <vt:lpstr>Technical_Notes!WRI</vt:lpstr>
    </vt:vector>
  </TitlesOfParts>
  <Company>RDA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ferguda</dc:creator>
  <cp:lastModifiedBy>Starks, Aaron (DSHS/RDA)</cp:lastModifiedBy>
  <cp:lastPrinted>2020-01-29T19:19:38Z</cp:lastPrinted>
  <dcterms:created xsi:type="dcterms:W3CDTF">2005-03-21T23:30:26Z</dcterms:created>
  <dcterms:modified xsi:type="dcterms:W3CDTF">2021-01-28T22:38:03Z</dcterms:modified>
</cp:coreProperties>
</file>