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<sst xmlns="http://schemas.openxmlformats.org/spreadsheetml/2006/main" count="2289" uniqueCount="741">
  <si>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</si>
  <si>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</si>
  <si>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</si>
  <si>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</si>
  <si>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</si>
  <si>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</si>
  <si>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</si>
  <si>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</si>
  <si>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</si>
  <si>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</si>
  <si>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</si>
  <si>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</si>
  <si>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</si>
  <si>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</si>
  <si>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</si>
  <si>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</si>
  <si>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</si>
  <si>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</si>
  <si>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</si>
  <si>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</si>
  <si>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</si>
  <si>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</si>
  <si>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</si>
  <si>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</si>
  <si>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</si>
  <si>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</si>
  <si>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</si>
  <si>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</si>
  <si>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</si>
  <si>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</si>
  <si>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</si>
  <si>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</si>
  <si>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</si>
  <si>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</si>
  <si>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</si>
  <si>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</si>
  <si>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</si>
  <si>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</si>
  <si>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</si>
  <si>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</si>
  <si>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</si>
  <si>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</si>
  <si>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</si>
  <si>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</si>
  <si>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</si>
  <si>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</si>
  <si>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</si>
  <si>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</si>
  <si>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</si>
  <si>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</si>
  <si>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</si>
  <si>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</si>
  <si>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</si>
  <si>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</si>
  <si>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</si>
  <si>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</si>
  <si>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</si>
  <si>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</si>
  <si>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</si>
  <si>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</si>
  <si>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</si>
  <si>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</si>
  <si>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</si>
  <si>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</si>
  <si>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</si>
  <si>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</si>
  <si>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</si>
  <si>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</si>
  <si>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</si>
  <si>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</si>
  <si>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</si>
  <si>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</si>
  <si>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</si>
  <si>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</si>
  <si>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</si>
  <si>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</si>
  <si>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</si>
  <si>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</si>
  <si>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</si>
  <si>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</si>
  <si>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</si>
  <si>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</si>
  <si>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</si>
  <si>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</si>
  <si>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</si>
  <si>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</si>
  <si>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</si>
  <si>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</si>
  <si>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</si>
  <si>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</si>
  <si>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</si>
  <si>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</si>
  <si>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</si>
  <si>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</si>
  <si>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</si>
  <si>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</si>
  <si>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</si>
  <si>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</si>
  <si>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</si>
  <si>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</si>
  <si>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</si>
  <si>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</si>
  <si>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</si>
  <si>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</si>
  <si>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</si>
  <si>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</si>
  <si>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</si>
  <si>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</si>
  <si>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</si>
  <si>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</si>
  <si>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</si>
  <si>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</si>
  <si>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</si>
  <si>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</si>
  <si>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</si>
  <si>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</si>
  <si>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</si>
  <si>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</si>
  <si>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</si>
  <si>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</si>
  <si>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</si>
  <si>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</si>
  <si>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</si>
  <si>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</si>
  <si>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</si>
  <si>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</si>
  <si>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</si>
  <si>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</si>
  <si>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</si>
  <si>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</si>
  <si>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</si>
  <si>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</si>
  <si>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</si>
  <si>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</si>
  <si>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</si>
  <si>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</si>
  <si>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</si>
  <si>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</si>
  <si>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</si>
  <si>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</si>
  <si>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</si>
  <si>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</si>
  <si>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</si>
  <si>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</si>
  <si>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</si>
  <si>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</si>
  <si>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</si>
  <si>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</si>
  <si>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</si>
  <si>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</si>
  <si>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</si>
  <si>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</si>
  <si>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</si>
  <si>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</si>
  <si>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</si>
  <si>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</si>
  <si>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</si>
  <si>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</si>
  <si>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</si>
  <si>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</si>
  <si>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</si>
  <si>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</si>
  <si>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</si>
  <si>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</si>
  <si>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</si>
  <si>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</si>
  <si>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</si>
  <si>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</si>
  <si>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</si>
  <si>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</si>
  <si>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</si>
  <si>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</si>
  <si>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</si>
  <si>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</si>
  <si>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</si>
  <si>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</si>
  <si>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</si>
  <si>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</si>
  <si>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</si>
  <si>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</si>
  <si>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</si>
  <si>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</si>
  <si>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</si>
  <si>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</si>
  <si>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</si>
  <si>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</si>
  <si>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</si>
  <si>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</si>
  <si>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</si>
  <si>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</si>
  <si>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</si>
  <si>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</si>
  <si>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</si>
  <si>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</si>
  <si>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</si>
  <si>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</si>
  <si>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</si>
  <si>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</si>
  <si>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</si>
  <si>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</si>
  <si>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</si>
  <si>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</si>
  <si>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</si>
  <si>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</si>
  <si>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</si>
  <si>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</si>
  <si>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</si>
  <si>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</si>
  <si>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</si>
  <si>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</si>
  <si>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</si>
  <si>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</si>
  <si>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</si>
  <si>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</si>
  <si>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</si>
  <si>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</si>
  <si>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</si>
  <si>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</si>
  <si>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</si>
  <si>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</si>
  <si>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</si>
  <si>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</si>
  <si>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</si>
  <si>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</si>
  <si>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</si>
  <si>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</si>
  <si>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</si>
  <si>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</si>
  <si>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</si>
  <si>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</si>
  <si>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</si>
  <si>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</si>
  <si>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</si>
  <si>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</si>
  <si>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</si>
  <si>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</si>
  <si>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</si>
  <si>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</si>
  <si>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</si>
  <si>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</si>
  <si>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</si>
  <si>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</si>
  <si>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</si>
  <si>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</si>
  <si>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</si>
  <si>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</si>
  <si>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</si>
  <si>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</si>
  <si>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</si>
  <si>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</si>
  <si>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</si>
  <si>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</si>
  <si>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</si>
  <si>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</si>
  <si>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</si>
  <si>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</si>
  <si>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</si>
  <si>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</si>
  <si>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</si>
  <si>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</si>
  <si>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</si>
  <si>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</si>
  <si>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</si>
  <si>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</si>
  <si>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</si>
  <si>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</si>
  <si>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</si>
  <si>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</si>
  <si>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</si>
  <si>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</si>
  <si>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</si>
  <si>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</si>
  <si>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</si>
  <si>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</si>
  <si>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</si>
  <si>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</si>
  <si>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</si>
  <si>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</si>
  <si>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</si>
  <si>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</si>
  <si>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</si>
  <si>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</si>
  <si>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</si>
  <si>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</si>
  <si>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</si>
  <si>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</si>
  <si>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</si>
  <si>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</si>
  <si>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</si>
  <si>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</si>
  <si>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</si>
  <si>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</si>
  <si>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</si>
  <si>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</si>
  <si>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</si>
  <si>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</si>
  <si>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</si>
  <si>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</si>
  <si>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</si>
  <si>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</si>
  <si>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</si>
  <si>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</si>
  <si>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</si>
  <si>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</si>
  <si>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</si>
  <si>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</si>
  <si>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</si>
  <si>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</si>
  <si>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</si>
  <si>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</si>
  <si>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</si>
  <si>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</si>
  <si>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</si>
  <si>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</si>
  <si>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</si>
  <si>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</si>
  <si>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</si>
  <si>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</si>
  <si>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</si>
  <si>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</si>
  <si>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</si>
  <si>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</si>
  <si>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</si>
  <si>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</si>
  <si>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</si>
  <si>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</si>
  <si>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</si>
  <si>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</si>
  <si>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</si>
  <si>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</si>
  <si>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</si>
  <si>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</si>
  <si>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</si>
  <si>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</si>
  <si>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</si>
  <si>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</si>
  <si>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</si>
  <si>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</si>
  <si>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</si>
  <si>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</si>
  <si>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</si>
  <si>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</si>
  <si>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</si>
  <si>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</si>
  <si>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</si>
  <si>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</si>
  <si>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</si>
  <si>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</si>
  <si>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</si>
  <si>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</si>
  <si>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</si>
  <si>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</si>
  <si>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</si>
  <si>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</si>
  <si>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</si>
  <si>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</si>
  <si>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</si>
  <si>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</si>
  <si>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</si>
  <si>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</si>
  <si>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</si>
  <si>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</si>
  <si>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</si>
  <si>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</si>
  <si>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</si>
  <si>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</si>
  <si>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</si>
  <si>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</si>
  <si>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</si>
  <si>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</si>
  <si>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</si>
  <si>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</si>
  <si>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</si>
  <si>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</si>
  <si>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</si>
  <si>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</si>
  <si>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</si>
  <si>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</si>
  <si>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</si>
  <si>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</si>
  <si>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</si>
  <si>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</si>
  <si>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</si>
  <si>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</si>
  <si>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</si>
  <si>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</si>
  <si>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</si>
  <si>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</si>
  <si>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</si>
  <si>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</si>
  <si>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</si>
  <si>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</si>
  <si>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</si>
  <si>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</si>
  <si>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</si>
  <si>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</si>
  <si>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</si>
  <si>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</si>
  <si>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</si>
  <si>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</si>
  <si>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</si>
  <si>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</si>
  <si>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</si>
  <si>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</si>
  <si>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</si>
  <si>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</si>
  <si>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</si>
  <si>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</si>
  <si>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</si>
  <si>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</si>
  <si>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</si>
  <si>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</si>
  <si>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</si>
  <si>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</si>
  <si>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</si>
  <si>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</si>
  <si>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</si>
  <si>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</si>
  <si>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</si>
  <si>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</si>
  <si>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</si>
  <si>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</si>
  <si>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</si>
  <si>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</si>
  <si>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</si>
  <si>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</si>
  <si>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</si>
  <si>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</si>
  <si>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</si>
  <si>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</si>
  <si>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</si>
  <si>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</si>
  <si>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</si>
  <si>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</si>
  <si>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</si>
  <si>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</si>
  <si>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</si>
  <si>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</si>
  <si>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</si>
  <si>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</si>
  <si>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</si>
  <si>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</si>
  <si>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</si>
  <si>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</si>
  <si>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</si>
  <si>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</si>
  <si>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</si>
  <si>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</si>
  <si>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</si>
  <si>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</si>
  <si>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</si>
  <si>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</si>
  <si>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</si>
  <si>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</si>
  <si>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</si>
  <si>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</si>
  <si>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</si>
  <si>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</si>
  <si>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</si>
  <si>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</si>
  <si>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</si>
  <si>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</si>
  <si>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</si>
  <si>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</si>
  <si>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</si>
  <si>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</si>
  <si>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</si>
  <si>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</si>
  <si>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</si>
  <si>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</si>
  <si>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</si>
  <si>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</si>
  <si>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</si>
  <si>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</si>
  <si>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</si>
  <si>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</si>
  <si>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</si>
  <si>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</si>
  <si>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</si>
  <si>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</si>
  <si>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</si>
  <si>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</si>
  <si>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</si>
  <si>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</si>
  <si>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</si>
  <si>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</si>
  <si>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</si>
  <si>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</si>
  <si>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</si>
  <si>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</si>
  <si>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</si>
  <si>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</si>
  <si>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</si>
  <si>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</si>
  <si>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</si>
  <si>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</si>
  <si>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</si>
  <si>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</si>
  <si>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</si>
  <si>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</si>
  <si>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</si>
  <si>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</si>
  <si>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</si>
  <si>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</si>
  <si>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</si>
  <si>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</si>
  <si>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</si>
  <si>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</si>
  <si>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</si>
  <si>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</si>
  <si>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</si>
  <si>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</si>
  <si>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</si>
  <si>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</si>
  <si>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</si>
  <si>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</si>
  <si>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</si>
  <si>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</si>
  <si>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</si>
  <si>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</si>
  <si>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</si>
  <si>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</si>
  <si>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</si>
  <si>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</si>
  <si>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</si>
  <si>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</si>
  <si>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</si>
  <si>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</si>
  <si>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</si>
  <si>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</si>
  <si>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</si>
  <si>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</si>
  <si>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</si>
  <si>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</si>
  <si>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</si>
  <si>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</si>
  <si>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</si>
  <si>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</si>
  <si>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</si>
  <si>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</si>
  <si>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</si>
  <si>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</si>
  <si>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</si>
  <si>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</si>
  <si>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</si>
  <si>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</si>
  <si>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</si>
  <si>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</si>
  <si>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</si>
  <si>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</si>
  <si>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</si>
  <si>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</si>
  <si>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</si>
  <si>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</si>
  <si>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</si>
  <si>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</si>
  <si>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</si>
  <si>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</si>
  <si>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</si>
  <si>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</si>
  <si>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</si>
  <si>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</si>
  <si>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</si>
  <si>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</si>
  <si>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</si>
  <si>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</si>
  <si>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</si>
  <si>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</si>
  <si>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</si>
  <si>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</si>
  <si>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</si>
  <si>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</si>
  <si>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</si>
  <si>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</si>
  <si>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</si>
  <si>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</si>
  <si>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</si>
  <si>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</si>
  <si>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</si>
  <si>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</si>
  <si>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</si>
  <si>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</si>
  <si>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</si>
  <si>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</si>
  <si>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</si>
  <si>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</si>
  <si>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</si>
  <si>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</si>
  <si>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</si>
  <si>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</si>
  <si>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</si>
  <si>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</si>
  <si>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</si>
  <si>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</si>
  <si>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</si>
  <si>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</si>
  <si>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</si>
  <si>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</si>
  <si>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</si>
  <si>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</si>
  <si>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</si>
  <si>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</si>
  <si>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</si>
  <si>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</si>
  <si>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</si>
  <si>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</si>
  <si>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</si>
  <si>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</si>
  <si>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</si>
  <si>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</si>
  <si>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</si>
  <si>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</si>
  <si>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</si>
  <si>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</si>
  <si>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</si>
  <si>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</si>
  <si>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</si>
  <si>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</si>
  <si>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</si>
  <si>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</si>
  <si>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</si>
  <si>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</si>
  <si>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</si>
  <si>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</si>
  <si>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</si>
  <si>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</si>
  <si>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</si>
  <si>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</si>
  <si>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</si>
  <si>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</si>
  <si>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</si>
  <si>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</si>
  <si>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</si>
  <si>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</si>
  <si>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</si>
  <si>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</si>
  <si>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</si>
  <si>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</si>
  <si>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</si>
  <si>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</si>
  <si>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</si>
  <si>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</si>
  <si>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</si>
  <si>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</si>
  <si>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</si>
  <si>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</si>
  <si>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</si>
  <si>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</si>
  <si>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</si>
  <si>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</si>
  <si>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</si>
  <si>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</si>
  <si>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</si>
  <si>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</si>
  <si>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</si>
  <si>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</si>
  <si>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</si>
  <si>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</si>
  <si>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</si>
  <si>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</si>
  <si>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</si>
  <si>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</si>
  <si>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</si>
  <si>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</si>
  <si>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</si>
  <si>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</si>
  <si>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</si>
  <si>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</si>
  <si>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</si>
  <si>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</si>
  <si>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</si>
  <si>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</si>
  <si>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</si>
  <si>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</si>
  <si>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</si>
  <si>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</si>
  <si>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</si>
  <si>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</si>
  <si>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</si>
  <si>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</si>
  <si>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</si>
  <si>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</si>
  <si>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</si>
  <si>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</si>
  <si>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</si>
  <si>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</si>
  <si>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</si>
  <si>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</si>
  <si>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</si>
  <si>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</si>
  <si>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</si>
  <si>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</si>
  <si>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</si>
  <si>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</si>
  <si>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</si>
  <si>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</si>
  <si>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</si>
  <si>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</si>
  <si>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</si>
  <si>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</si>
  <si>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</si>
  <si>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</si>
  <si>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</si>
  <si>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</si>
  <si>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</si>
  <si>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</si>
  <si>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</si>
  <si>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</si>
  <si>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</si>
  <si>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</si>
  <si>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</si>
  <si>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</si>
  <si>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</si>
  <si>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</si>
  <si>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</si>
  <si>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</si>
  <si>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</si>
  <si>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</si>
  <si>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</si>
  <si>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</si>
  <si>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</si>
  <si>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</si>
  <si>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</si>
  <si>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</si>
  <si>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</si>
  <si>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</si>
  <si>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</si>
  <si>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</si>
  <si>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</si>
  <si>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</si>
  <si>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</si>
  <si>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Kittitas    </t>
  </si>
  <si>
    <t>4.47-19:2020</t>
  </si>
  <si>
    <t xml:space="preserve">CWU Police_Ellensburg P.D. </t>
  </si>
  <si>
    <t xml:space="preserve">Chelan CO </t>
  </si>
  <si>
    <t xml:space="preserve">Cle Elum PD </t>
  </si>
  <si>
    <t xml:space="preserve">Grant CO </t>
  </si>
  <si>
    <t xml:space="preserve">King County PD </t>
  </si>
  <si>
    <t xml:space="preserve">Kittitas CO </t>
  </si>
  <si>
    <t xml:space="preserve">Kittitas PD </t>
  </si>
  <si>
    <t xml:space="preserve">Roslyn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</si>
</sst>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Kittitas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1.9</c:v>
                </c:pt>
                <c:pt idx="1">
                  <c:v>1.26</c:v>
                </c:pt>
                <c:pt idx="2">
                  <c:v>1.64</c:v>
                </c:pt>
                <c:pt idx="3">
                  <c:v>1.43</c:v>
                </c:pt>
                <c:pt idx="4">
                  <c:v>1.3</c:v>
                </c:pt>
                <c:pt idx="5">
                  <c:v>1.22</c:v>
                </c:pt>
                <c:pt idx="6">
                  <c:v>1.29</c:v>
                </c:pt>
                <c:pt idx="7">
                  <c:v>1.27</c:v>
                </c:pt>
                <c:pt idx="8">
                  <c:v>0.94</c:v>
                </c:pt>
                <c:pt idx="9">
                  <c:v>1.01</c:v>
                </c:pt>
                <c:pt idx="10">
                  <c:v>0.95</c:v>
                </c:pt>
                <c:pt idx="11">
                  <c:v>0.91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1.27</c:v>
                </c:pt>
                <c:pt idx="1">
                  <c:v>1</c:v>
                </c:pt>
                <c:pt idx="2">
                  <c:v>1.0900000000000001</c:v>
                </c:pt>
                <c:pt idx="3">
                  <c:v>1.07</c:v>
                </c:pt>
                <c:pt idx="4">
                  <c:v>0.97</c:v>
                </c:pt>
                <c:pt idx="5">
                  <c:v>0.96</c:v>
                </c:pt>
                <c:pt idx="6">
                  <c:v>0.95</c:v>
                </c:pt>
                <c:pt idx="7">
                  <c:v>0.94</c:v>
                </c:pt>
                <c:pt idx="8">
                  <c:v>0.84</c:v>
                </c:pt>
                <c:pt idx="9">
                  <c:v>0.88</c:v>
                </c:pt>
                <c:pt idx="10">
                  <c:v>0.86</c:v>
                </c:pt>
                <c:pt idx="11">
                  <c:v>0.82</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Kittitas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8.0399999999999991</c:v>
                </c:pt>
                <c:pt idx="1">
                  <c:v>8.32</c:v>
                </c:pt>
                <c:pt idx="2">
                  <c:v>8.7200000000000006</c:v>
                </c:pt>
                <c:pt idx="3">
                  <c:v>10.08</c:v>
                </c:pt>
                <c:pt idx="4">
                  <c:v>9.11</c:v>
                </c:pt>
                <c:pt idx="5">
                  <c:v>7.12</c:v>
                </c:pt>
                <c:pt idx="6">
                  <c:v>6.44</c:v>
                </c:pt>
                <c:pt idx="7">
                  <c:v>5.23</c:v>
                </c:pt>
                <c:pt idx="8">
                  <c:v>4.49</c:v>
                </c:pt>
                <c:pt idx="9">
                  <c:v>3.81</c:v>
                </c:pt>
                <c:pt idx="10">
                  <c:v>3.42</c:v>
                </c:pt>
                <c:pt idx="11">
                  <c:v>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8.7799999999999994</c:v>
                </c:pt>
                <c:pt idx="1">
                  <c:v>9.4600000000000009</c:v>
                </c:pt>
                <c:pt idx="2">
                  <c:v>10.49</c:v>
                </c:pt>
                <c:pt idx="3">
                  <c:v>11.33</c:v>
                </c:pt>
                <c:pt idx="4">
                  <c:v>9.7899999999999991</c:v>
                </c:pt>
                <c:pt idx="5">
                  <c:v>8.15</c:v>
                </c:pt>
                <c:pt idx="6">
                  <c:v>7.09</c:v>
                </c:pt>
                <c:pt idx="7">
                  <c:v>5.91</c:v>
                </c:pt>
                <c:pt idx="8">
                  <c:v>5.44</c:v>
                </c:pt>
                <c:pt idx="9">
                  <c:v>5.08</c:v>
                </c:pt>
                <c:pt idx="10">
                  <c:v>4.5999999999999996</c:v>
                </c:pt>
                <c:pt idx="11">
                  <c:v>4.2300000000000004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Kittitas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3.58</c:v>
                </c:pt>
                <c:pt idx="1">
                  <c:v>3.72</c:v>
                </c:pt>
                <c:pt idx="2">
                  <c:v>3.89</c:v>
                </c:pt>
                <c:pt idx="3">
                  <c:v>3.49</c:v>
                </c:pt>
                <c:pt idx="4">
                  <c:v>3.64</c:v>
                </c:pt>
                <c:pt idx="5">
                  <c:v>3.73</c:v>
                </c:pt>
                <c:pt idx="6">
                  <c:v>3.76</c:v>
                </c:pt>
                <c:pt idx="7">
                  <c:v>3.66</c:v>
                </c:pt>
                <c:pt idx="8">
                  <c:v>2.94</c:v>
                </c:pt>
                <c:pt idx="9">
                  <c:v>2.96</c:v>
                </c:pt>
                <c:pt idx="10">
                  <c:v>3.2</c:v>
                </c:pt>
                <c:pt idx="11">
                  <c:v>3.3</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Kittitas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9.11</c:v>
                </c:pt>
                <c:pt idx="1">
                  <c:v>11.39</c:v>
                </c:pt>
                <c:pt idx="2">
                  <c:v>14.43</c:v>
                </c:pt>
                <c:pt idx="3">
                  <c:v>16.88</c:v>
                </c:pt>
                <c:pt idx="4">
                  <c:v>18.059999999999999</c:v>
                </c:pt>
                <c:pt idx="5">
                  <c:v>18.149999999999999</c:v>
                </c:pt>
                <c:pt idx="6">
                  <c:v>17.59</c:v>
                </c:pt>
                <c:pt idx="7">
                  <c:v>16.32</c:v>
                </c:pt>
                <c:pt idx="8">
                  <c:v>15.17</c:v>
                </c:pt>
                <c:pt idx="9">
                  <c:v>14.3</c:v>
                </c:pt>
                <c:pt idx="10">
                  <c:v>13.09</c:v>
                </c:pt>
                <c:pt idx="11">
                  <c:v>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13.94</c:v>
                </c:pt>
                <c:pt idx="1">
                  <c:v>16.25</c:v>
                </c:pt>
                <c:pt idx="2">
                  <c:v>19.16</c:v>
                </c:pt>
                <c:pt idx="3">
                  <c:v>21.59</c:v>
                </c:pt>
                <c:pt idx="4">
                  <c:v>22.32</c:v>
                </c:pt>
                <c:pt idx="5">
                  <c:v>22.53</c:v>
                </c:pt>
                <c:pt idx="6">
                  <c:v>21.97</c:v>
                </c:pt>
                <c:pt idx="7">
                  <c:v>20.58</c:v>
                </c:pt>
                <c:pt idx="8">
                  <c:v>19.41</c:v>
                </c:pt>
                <c:pt idx="9">
                  <c:v>18.600000000000001</c:v>
                </c:pt>
                <c:pt idx="10">
                  <c:v>17.579999999999998</c:v>
                </c:pt>
                <c:pt idx="11">
                  <c:v>16.3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Kittitas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5.82</c:v>
                </c:pt>
                <c:pt idx="1">
                  <c:v>8.56</c:v>
                </c:pt>
                <c:pt idx="2">
                  <c:v>9.19</c:v>
                </c:pt>
                <c:pt idx="3">
                  <c:v>8.84</c:v>
                </c:pt>
                <c:pt idx="4">
                  <c:v>8.26</c:v>
                </c:pt>
                <c:pt idx="5">
                  <c:v>7.43</c:v>
                </c:pt>
                <c:pt idx="6">
                  <c:v>7.18</c:v>
                </c:pt>
                <c:pt idx="7">
                  <c:v>6.14</c:v>
                </c:pt>
                <c:pt idx="8">
                  <c:v>6.02</c:v>
                </c:pt>
                <c:pt idx="9">
                  <c:v>5.31</c:v>
                </c:pt>
                <c:pt idx="10">
                  <c:v>5.28</c:v>
                </c:pt>
                <c:pt idx="11">
                  <c:v>5.49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5.59</c:v>
                </c:pt>
                <c:pt idx="1">
                  <c:v>7.92</c:v>
                </c:pt>
                <c:pt idx="2">
                  <c:v>8.59</c:v>
                </c:pt>
                <c:pt idx="3">
                  <c:v>8.5299999999999994</c:v>
                </c:pt>
                <c:pt idx="4">
                  <c:v>8</c:v>
                </c:pt>
                <c:pt idx="5">
                  <c:v>7.52</c:v>
                </c:pt>
                <c:pt idx="6">
                  <c:v>6.82</c:v>
                </c:pt>
                <c:pt idx="7">
                  <c:v>5.95</c:v>
                </c:pt>
                <c:pt idx="8">
                  <c:v>6.17</c:v>
                </c:pt>
                <c:pt idx="9">
                  <c:v>5.22</c:v>
                </c:pt>
                <c:pt idx="10">
                  <c:v>5.03</c:v>
                </c:pt>
                <c:pt idx="11">
                  <c:v>5.2</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Kittitas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30.21</c:v>
                </c:pt>
                <c:pt idx="1">
                  <c:v>30.58</c:v>
                </c:pt>
                <c:pt idx="2">
                  <c:v>36.44</c:v>
                </c:pt>
                <c:pt idx="3">
                  <c:v>41.5</c:v>
                </c:pt>
                <c:pt idx="4">
                  <c:v>40.92</c:v>
                </c:pt>
                <c:pt idx="5">
                  <c:v>43.38</c:v>
                </c:pt>
                <c:pt idx="6">
                  <c:v>42.52</c:v>
                </c:pt>
                <c:pt idx="7">
                  <c:v>43.57</c:v>
                </c:pt>
                <c:pt idx="8">
                  <c:v>39.53</c:v>
                </c:pt>
                <c:pt idx="9">
                  <c:v>38.57</c:v>
                </c:pt>
                <c:pt idx="10">
                  <c:v>36.71</c:v>
                </c:pt>
                <c:pt idx="11">
                  <c:v>39.33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49.91</c:v>
                </c:pt>
                <c:pt idx="1">
                  <c:v>49.38</c:v>
                </c:pt>
                <c:pt idx="2">
                  <c:v>50.97</c:v>
                </c:pt>
                <c:pt idx="3">
                  <c:v>52.48</c:v>
                </c:pt>
                <c:pt idx="4">
                  <c:v>53.03</c:v>
                </c:pt>
                <c:pt idx="5">
                  <c:v>54.48</c:v>
                </c:pt>
                <c:pt idx="6">
                  <c:v>54.7</c:v>
                </c:pt>
                <c:pt idx="7">
                  <c:v>54.53</c:v>
                </c:pt>
                <c:pt idx="8">
                  <c:v>53.82</c:v>
                </c:pt>
                <c:pt idx="9">
                  <c:v>53.48</c:v>
                </c:pt>
                <c:pt idx="10">
                  <c:v>52.71</c:v>
                </c:pt>
                <c:pt idx="11">
                  <c:v>54.81</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Kittitas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29.01</c:v>
                </c:pt>
                <c:pt idx="1">
                  <c:v>26.58</c:v>
                </c:pt>
                <c:pt idx="2">
                  <c:v>30.55</c:v>
                </c:pt>
                <c:pt idx="3">
                  <c:v>29.8</c:v>
                </c:pt>
                <c:pt idx="4">
                  <c:v>16.64</c:v>
                </c:pt>
                <c:pt idx="5">
                  <c:v>20.07</c:v>
                </c:pt>
                <c:pt idx="6">
                  <c:v>20.7</c:v>
                </c:pt>
                <c:pt idx="7">
                  <c:v>25.6</c:v>
                </c:pt>
                <c:pt idx="8">
                  <c:v>26.84</c:v>
                </c:pt>
                <c:pt idx="9">
                  <c:v>27.38</c:v>
                </c:pt>
                <c:pt idx="10">
                  <c:v>26.44</c:v>
                </c:pt>
                <c:pt idx="11">
                  <c:v>23.97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16.54</c:v>
                </c:pt>
                <c:pt idx="1">
                  <c:v>15.19</c:v>
                </c:pt>
                <c:pt idx="2">
                  <c:v>15.89</c:v>
                </c:pt>
                <c:pt idx="3">
                  <c:v>15.45</c:v>
                </c:pt>
                <c:pt idx="4">
                  <c:v>10.31</c:v>
                </c:pt>
                <c:pt idx="5">
                  <c:v>12.5</c:v>
                </c:pt>
                <c:pt idx="6">
                  <c:v>10.86</c:v>
                </c:pt>
                <c:pt idx="7">
                  <c:v>16.899999999999999</c:v>
                </c:pt>
                <c:pt idx="8">
                  <c:v>16.690000000000001</c:v>
                </c:pt>
                <c:pt idx="9">
                  <c:v>14.7</c:v>
                </c:pt>
                <c:pt idx="10">
                  <c:v>15.4</c:v>
                </c:pt>
                <c:pt idx="11">
                  <c:v>14.13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Kittitas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21.19</c:v>
                </c:pt>
                <c:pt idx="1">
                  <c:v>11.3</c:v>
                </c:pt>
                <c:pt idx="2">
                  <c:v>0.95</c:v>
                </c:pt>
                <c:pt idx="3">
                  <c:v>5.81</c:v>
                </c:pt>
                <c:pt idx="4">
                  <c:v>1.71</c:v>
                </c:pt>
                <c:pt idx="5">
                  <c:v>6.48</c:v>
                </c:pt>
                <c:pt idx="6">
                  <c:v>2.4</c:v>
                </c:pt>
                <c:pt idx="7">
                  <c:v>10.59</c:v>
                </c:pt>
                <c:pt idx="8">
                  <c:v>21.82</c:v>
                </c:pt>
                <c:pt idx="9">
                  <c:v>20.63</c:v>
                </c:pt>
                <c:pt idx="10">
                  <c:v>16.920000000000002</c:v>
                </c:pt>
                <c:pt idx="11">
                  <c:v>18.55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10.95</c:v>
                </c:pt>
                <c:pt idx="1">
                  <c:v>3.32</c:v>
                </c:pt>
                <c:pt idx="2">
                  <c:v>2.16</c:v>
                </c:pt>
                <c:pt idx="3">
                  <c:v>-0.68</c:v>
                </c:pt>
                <c:pt idx="4">
                  <c:v>4.1399999999999997</c:v>
                </c:pt>
                <c:pt idx="5">
                  <c:v>2.29</c:v>
                </c:pt>
                <c:pt idx="6">
                  <c:v>4.8899999999999997</c:v>
                </c:pt>
                <c:pt idx="7">
                  <c:v>5.45</c:v>
                </c:pt>
                <c:pt idx="8">
                  <c:v>6.95</c:v>
                </c:pt>
                <c:pt idx="9">
                  <c:v>10.78</c:v>
                </c:pt>
                <c:pt idx="10">
                  <c:v>9.6999999999999993</c:v>
                </c:pt>
                <c:pt idx="11">
                  <c:v>10.050000000000001</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Kittitas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7.05</c:v>
                </c:pt>
                <c:pt idx="1">
                  <c:v>4.3600000000000003</c:v>
                </c:pt>
                <c:pt idx="2">
                  <c:v>4.47</c:v>
                </c:pt>
                <c:pt idx="3">
                  <c:v>4.09</c:v>
                </c:pt>
                <c:pt idx="4">
                  <c:v>4.34</c:v>
                </c:pt>
                <c:pt idx="5">
                  <c:v>6.81</c:v>
                </c:pt>
                <c:pt idx="6">
                  <c:v>6.31</c:v>
                </c:pt>
                <c:pt idx="7">
                  <c:v>6.69</c:v>
                </c:pt>
                <c:pt idx="8">
                  <c:v>6.97</c:v>
                </c:pt>
                <c:pt idx="9">
                  <c:v>8.17</c:v>
                </c:pt>
                <c:pt idx="10">
                  <c:v>9.59</c:v>
                </c:pt>
                <c:pt idx="11">
                  <c:v>8.5500000000000007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3.69</c:v>
                </c:pt>
                <c:pt idx="1">
                  <c:v>2.74</c:v>
                </c:pt>
                <c:pt idx="2">
                  <c:v>2.54</c:v>
                </c:pt>
                <c:pt idx="3">
                  <c:v>1.83</c:v>
                </c:pt>
                <c:pt idx="4">
                  <c:v>2.2000000000000002</c:v>
                </c:pt>
                <c:pt idx="5">
                  <c:v>3.01</c:v>
                </c:pt>
                <c:pt idx="6">
                  <c:v>3.17</c:v>
                </c:pt>
                <c:pt idx="7">
                  <c:v>3.44</c:v>
                </c:pt>
                <c:pt idx="8">
                  <c:v>3.55</c:v>
                </c:pt>
                <c:pt idx="9">
                  <c:v>3.8</c:v>
                </c:pt>
                <c:pt idx="10">
                  <c:v>4.6100000000000003</c:v>
                </c:pt>
                <c:pt idx="11">
                  <c:v>4.32</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Kittitas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18.239999999999998</c:v>
                </c:pt>
                <c:pt idx="1">
                  <c:v>16.27</c:v>
                </c:pt>
                <c:pt idx="2">
                  <c:v>14.18</c:v>
                </c:pt>
                <c:pt idx="3">
                  <c:v>14.42</c:v>
                </c:pt>
                <c:pt idx="4">
                  <c:v>11.09</c:v>
                </c:pt>
                <c:pt idx="5">
                  <c:v>14.15</c:v>
                </c:pt>
                <c:pt idx="6">
                  <c:v>12.77</c:v>
                </c:pt>
                <c:pt idx="7">
                  <c:v>11.4</c:v>
                </c:pt>
                <c:pt idx="8">
                  <c:v>11.13</c:v>
                </c:pt>
                <c:pt idx="9">
                  <c:v>9.0500000000000007</c:v>
                </c:pt>
                <c:pt idx="10">
                  <c:v>7.4</c:v>
                </c:pt>
                <c:pt idx="11">
                  <c:v>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10.88</c:v>
                </c:pt>
                <c:pt idx="1">
                  <c:v>11.32</c:v>
                </c:pt>
                <c:pt idx="2">
                  <c:v>10.07</c:v>
                </c:pt>
                <c:pt idx="3">
                  <c:v>8.57</c:v>
                </c:pt>
                <c:pt idx="4">
                  <c:v>5.56</c:v>
                </c:pt>
                <c:pt idx="5">
                  <c:v>6.72</c:v>
                </c:pt>
                <c:pt idx="6">
                  <c:v>6.13</c:v>
                </c:pt>
                <c:pt idx="7">
                  <c:v>5.79</c:v>
                </c:pt>
                <c:pt idx="8">
                  <c:v>5.59</c:v>
                </c:pt>
                <c:pt idx="9">
                  <c:v>5.16</c:v>
                </c:pt>
                <c:pt idx="10">
                  <c:v>5.8</c:v>
                </c:pt>
                <c:pt idx="11">
                  <c:v>5.84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Kittitas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8.86</c:v>
                </c:pt>
                <c:pt idx="1">
                  <c:v>8.56</c:v>
                </c:pt>
                <c:pt idx="2">
                  <c:v>6.13</c:v>
                </c:pt>
                <c:pt idx="3">
                  <c:v>5.25</c:v>
                </c:pt>
                <c:pt idx="4">
                  <c:v>2.93</c:v>
                </c:pt>
                <c:pt idx="5">
                  <c:v>1.54</c:v>
                </c:pt>
                <c:pt idx="6">
                  <c:v>1.57</c:v>
                </c:pt>
                <c:pt idx="7">
                  <c:v>2.78</c:v>
                </c:pt>
                <c:pt idx="8">
                  <c:v>3.54</c:v>
                </c:pt>
                <c:pt idx="9">
                  <c:v>3.64</c:v>
                </c:pt>
                <c:pt idx="10">
                  <c:v>2.81</c:v>
                </c:pt>
                <c:pt idx="11">
                  <c:v>3.26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5.13</c:v>
                </c:pt>
                <c:pt idx="1">
                  <c:v>4.78</c:v>
                </c:pt>
                <c:pt idx="2">
                  <c:v>4.4000000000000004</c:v>
                </c:pt>
                <c:pt idx="3">
                  <c:v>4.37</c:v>
                </c:pt>
                <c:pt idx="4">
                  <c:v>2.42</c:v>
                </c:pt>
                <c:pt idx="5">
                  <c:v>2.0699999999999998</c:v>
                </c:pt>
                <c:pt idx="6">
                  <c:v>2.38</c:v>
                </c:pt>
                <c:pt idx="7">
                  <c:v>2.42</c:v>
                </c:pt>
                <c:pt idx="8">
                  <c:v>2.76</c:v>
                </c:pt>
                <c:pt idx="9">
                  <c:v>2.62</c:v>
                </c:pt>
                <c:pt idx="10">
                  <c:v>2.73</c:v>
                </c:pt>
                <c:pt idx="11">
                  <c:v>2.85</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Kittitas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14.26</c:v>
                </c:pt>
                <c:pt idx="1">
                  <c:v>12.46</c:v>
                </c:pt>
                <c:pt idx="2">
                  <c:v>12.42</c:v>
                </c:pt>
                <c:pt idx="3">
                  <c:v>12.86</c:v>
                </c:pt>
                <c:pt idx="4">
                  <c:v>10.64</c:v>
                </c:pt>
                <c:pt idx="5">
                  <c:v>10.199999999999999</c:v>
                </c:pt>
                <c:pt idx="6">
                  <c:v>10.220000000000001</c:v>
                </c:pt>
                <c:pt idx="7">
                  <c:v>10.72</c:v>
                </c:pt>
                <c:pt idx="8">
                  <c:v>9.73</c:v>
                </c:pt>
                <c:pt idx="9">
                  <c:v>9.39</c:v>
                </c:pt>
                <c:pt idx="10">
                  <c:v>8.91</c:v>
                </c:pt>
                <c:pt idx="11">
                  <c:v>8.42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13.1</c:v>
                </c:pt>
                <c:pt idx="1">
                  <c:v>11.85</c:v>
                </c:pt>
                <c:pt idx="2">
                  <c:v>11.42</c:v>
                </c:pt>
                <c:pt idx="3">
                  <c:v>11</c:v>
                </c:pt>
                <c:pt idx="4">
                  <c:v>10.29</c:v>
                </c:pt>
                <c:pt idx="5">
                  <c:v>9.1300000000000008</c:v>
                </c:pt>
                <c:pt idx="6">
                  <c:v>9.5299999999999994</c:v>
                </c:pt>
                <c:pt idx="7">
                  <c:v>9.61</c:v>
                </c:pt>
                <c:pt idx="8">
                  <c:v>9.98</c:v>
                </c:pt>
                <c:pt idx="9">
                  <c:v>9.49</c:v>
                </c:pt>
                <c:pt idx="10">
                  <c:v>8.84</c:v>
                </c:pt>
                <c:pt idx="11">
                  <c:v>6.04</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Kittitas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12.13</c:v>
                </c:pt>
                <c:pt idx="1">
                  <c:v>8.17</c:v>
                </c:pt>
                <c:pt idx="2">
                  <c:v>10.91</c:v>
                </c:pt>
                <c:pt idx="3">
                  <c:v>14.91</c:v>
                </c:pt>
                <c:pt idx="4">
                  <c:v>14.02</c:v>
                </c:pt>
                <c:pt idx="5">
                  <c:v>11.63</c:v>
                </c:pt>
                <c:pt idx="6">
                  <c:v>15.12</c:v>
                </c:pt>
                <c:pt idx="7">
                  <c:v>11.33</c:v>
                </c:pt>
                <c:pt idx="8">
                  <c:v>13.51</c:v>
                </c:pt>
                <c:pt idx="9">
                  <c:v>10.65</c:v>
                </c:pt>
                <c:pt idx="10">
                  <c:v>12.67</c:v>
                </c:pt>
                <c:pt idx="11">
                  <c:v>14.86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10.92</c:v>
                </c:pt>
                <c:pt idx="1">
                  <c:v>11.6</c:v>
                </c:pt>
                <c:pt idx="2">
                  <c:v>11.51</c:v>
                </c:pt>
                <c:pt idx="3">
                  <c:v>11.52</c:v>
                </c:pt>
                <c:pt idx="4">
                  <c:v>12.32</c:v>
                </c:pt>
                <c:pt idx="5">
                  <c:v>9.91</c:v>
                </c:pt>
                <c:pt idx="6">
                  <c:v>12.59</c:v>
                </c:pt>
                <c:pt idx="7">
                  <c:v>13.03</c:v>
                </c:pt>
                <c:pt idx="8">
                  <c:v>13.39</c:v>
                </c:pt>
                <c:pt idx="9">
                  <c:v>12.12</c:v>
                </c:pt>
                <c:pt idx="10">
                  <c:v>13.07</c:v>
                </c:pt>
                <c:pt idx="11">
                  <c:v>12.93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Kittitas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1.1100000000000001</c:v>
                </c:pt>
                <c:pt idx="1">
                  <c:v>1.1200000000000001</c:v>
                </c:pt>
                <c:pt idx="2">
                  <c:v>0.81</c:v>
                </c:pt>
                <c:pt idx="3">
                  <c:v>0.75</c:v>
                </c:pt>
                <c:pt idx="4">
                  <c:v>0.38</c:v>
                </c:pt>
                <c:pt idx="5">
                  <c:v>0.83</c:v>
                </c:pt>
                <c:pt idx="6">
                  <c:v>0.74</c:v>
                </c:pt>
                <c:pt idx="7">
                  <c:v>0.67</c:v>
                </c:pt>
                <c:pt idx="8">
                  <c:v>0.54</c:v>
                </c:pt>
                <c:pt idx="9">
                  <c:v>0.68</c:v>
                </c:pt>
                <c:pt idx="10">
                  <c:v>1.02</c:v>
                </c:pt>
                <c:pt idx="11">
                  <c:v>0.44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1.08</c:v>
                </c:pt>
                <c:pt idx="1">
                  <c:v>1.1599999999999999</c:v>
                </c:pt>
                <c:pt idx="2">
                  <c:v>0.99</c:v>
                </c:pt>
                <c:pt idx="3">
                  <c:v>1.05</c:v>
                </c:pt>
                <c:pt idx="4">
                  <c:v>0.62</c:v>
                </c:pt>
                <c:pt idx="5">
                  <c:v>0.99</c:v>
                </c:pt>
                <c:pt idx="6">
                  <c:v>0.8</c:v>
                </c:pt>
                <c:pt idx="7">
                  <c:v>0.92</c:v>
                </c:pt>
                <c:pt idx="8">
                  <c:v>0.87</c:v>
                </c:pt>
                <c:pt idx="9">
                  <c:v>0.71</c:v>
                </c:pt>
                <c:pt idx="10">
                  <c:v>0.9</c:v>
                </c:pt>
                <c:pt idx="11">
                  <c:v>0.76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Kittitas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36.67</c:v>
                </c:pt>
                <c:pt idx="1">
                  <c:v>38.65</c:v>
                </c:pt>
                <c:pt idx="2">
                  <c:v>39.61</c:v>
                </c:pt>
                <c:pt idx="3">
                  <c:v>39.4</c:v>
                </c:pt>
                <c:pt idx="4">
                  <c:v>34.729999999999997</c:v>
                </c:pt>
                <c:pt idx="5">
                  <c:v>35.299999999999997</c:v>
                </c:pt>
                <c:pt idx="6">
                  <c:v>35.18</c:v>
                </c:pt>
                <c:pt idx="7">
                  <c:v>34.75</c:v>
                </c:pt>
                <c:pt idx="8">
                  <c:v>30.05</c:v>
                </c:pt>
                <c:pt idx="9">
                  <c:v>31.08</c:v>
                </c:pt>
                <c:pt idx="10">
                  <c:v>28.92</c:v>
                </c:pt>
                <c:pt idx="11">
                  <c:v>28.64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30.55</c:v>
                </c:pt>
                <c:pt idx="1">
                  <c:v>33.31</c:v>
                </c:pt>
                <c:pt idx="2">
                  <c:v>33.78</c:v>
                </c:pt>
                <c:pt idx="3">
                  <c:v>33.36</c:v>
                </c:pt>
                <c:pt idx="4">
                  <c:v>30.38</c:v>
                </c:pt>
                <c:pt idx="5">
                  <c:v>31</c:v>
                </c:pt>
                <c:pt idx="6">
                  <c:v>32.07</c:v>
                </c:pt>
                <c:pt idx="7">
                  <c:v>31.67</c:v>
                </c:pt>
                <c:pt idx="8">
                  <c:v>28.19</c:v>
                </c:pt>
                <c:pt idx="9">
                  <c:v>28.84</c:v>
                </c:pt>
                <c:pt idx="10">
                  <c:v>26.58</c:v>
                </c:pt>
                <c:pt idx="11">
                  <c:v>26.38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Kittitas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12.33</c:v>
                </c:pt>
                <c:pt idx="1">
                  <c:v>46.97</c:v>
                </c:pt>
                <c:pt idx="2">
                  <c:v>23.41</c:v>
                </c:pt>
                <c:pt idx="3">
                  <c:v>42.58</c:v>
                </c:pt>
                <c:pt idx="4">
                  <c:v>16.260000000000002</c:v>
                </c:pt>
                <c:pt idx="5">
                  <c:v>50.78</c:v>
                </c:pt>
                <c:pt idx="6">
                  <c:v>39.549999999999997</c:v>
                </c:pt>
                <c:pt idx="7">
                  <c:v>59.18</c:v>
                </c:pt>
                <c:pt idx="8">
                  <c:v>18.71</c:v>
                </c:pt>
                <c:pt idx="9">
                  <c:v>63.91</c:v>
                </c:pt>
                <c:pt idx="10">
                  <c:v>23.8</c:v>
                </c:pt>
                <c:pt idx="11">
                  <c:v>49.12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16.28</c:v>
                </c:pt>
                <c:pt idx="1">
                  <c:v>44.83</c:v>
                </c:pt>
                <c:pt idx="2">
                  <c:v>26.33</c:v>
                </c:pt>
                <c:pt idx="3">
                  <c:v>43.15</c:v>
                </c:pt>
                <c:pt idx="4">
                  <c:v>19.25</c:v>
                </c:pt>
                <c:pt idx="5">
                  <c:v>51.65</c:v>
                </c:pt>
                <c:pt idx="6">
                  <c:v>40.08</c:v>
                </c:pt>
                <c:pt idx="7">
                  <c:v>57.11</c:v>
                </c:pt>
                <c:pt idx="8">
                  <c:v>20.38</c:v>
                </c:pt>
                <c:pt idx="9">
                  <c:v>61.67</c:v>
                </c:pt>
                <c:pt idx="10">
                  <c:v>26.88</c:v>
                </c:pt>
                <c:pt idx="11">
                  <c:v>52.44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Kittitas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62.53</c:v>
                </c:pt>
                <c:pt idx="1">
                  <c:v>130.44999999999999</c:v>
                </c:pt>
                <c:pt idx="2">
                  <c:v>124.65</c:v>
                </c:pt>
                <c:pt idx="3">
                  <c:v>87.21</c:v>
                </c:pt>
                <c:pt idx="4">
                  <c:v>156.72999999999999</c:v>
                </c:pt>
                <c:pt idx="5">
                  <c:v>265.20999999999998</c:v>
                </c:pt>
                <c:pt idx="6">
                  <c:v>316.51</c:v>
                </c:pt>
                <c:pt idx="7">
                  <c:v>312.39999999999998</c:v>
                </c:pt>
                <c:pt idx="8">
                  <c:v>550.6</c:v>
                </c:pt>
                <c:pt idx="9">
                  <c:v>540.94000000000005</c:v>
                </c:pt>
                <c:pt idx="10">
                  <c:v>559.74</c:v>
                </c:pt>
                <c:pt idx="11">
                  <c:v>580.87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315.29000000000002</c:v>
                </c:pt>
                <c:pt idx="1">
                  <c:v>300.49</c:v>
                </c:pt>
                <c:pt idx="2">
                  <c:v>303.52</c:v>
                </c:pt>
                <c:pt idx="3">
                  <c:v>317.45</c:v>
                </c:pt>
                <c:pt idx="4">
                  <c:v>337.9</c:v>
                </c:pt>
                <c:pt idx="5">
                  <c:v>576.12</c:v>
                </c:pt>
                <c:pt idx="6">
                  <c:v>604.94000000000005</c:v>
                </c:pt>
                <c:pt idx="7">
                  <c:v>792.27</c:v>
                </c:pt>
                <c:pt idx="8">
                  <c:v>775.98</c:v>
                </c:pt>
                <c:pt idx="9">
                  <c:v>830.05</c:v>
                </c:pt>
                <c:pt idx="10">
                  <c:v>653.05999999999995</c:v>
                </c:pt>
                <c:pt idx="11">
                  <c:v>646.29999999999995</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Kittitas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33.36</c:v>
                </c:pt>
                <c:pt idx="1">
                  <c:v>40.15</c:v>
                </c:pt>
                <c:pt idx="2">
                  <c:v>45.35</c:v>
                </c:pt>
                <c:pt idx="3">
                  <c:v>47.39</c:v>
                </c:pt>
                <c:pt idx="4">
                  <c:v>37.97</c:v>
                </c:pt>
                <c:pt idx="5">
                  <c:v>34.270000000000003</c:v>
                </c:pt>
                <c:pt idx="6">
                  <c:v>27.59</c:v>
                </c:pt>
                <c:pt idx="7">
                  <c:v>32.81</c:v>
                </c:pt>
                <c:pt idx="8">
                  <c:v>34.68</c:v>
                </c:pt>
                <c:pt idx="9">
                  <c:v>36.15</c:v>
                </c:pt>
                <c:pt idx="10">
                  <c:v>31.79</c:v>
                </c:pt>
                <c:pt idx="11">
                  <c:v>43.16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36.06</c:v>
                </c:pt>
                <c:pt idx="1">
                  <c:v>30</c:v>
                </c:pt>
                <c:pt idx="2">
                  <c:v>34.81</c:v>
                </c:pt>
                <c:pt idx="3">
                  <c:v>35.549999999999997</c:v>
                </c:pt>
                <c:pt idx="4">
                  <c:v>32.32</c:v>
                </c:pt>
                <c:pt idx="5">
                  <c:v>35.56</c:v>
                </c:pt>
                <c:pt idx="6">
                  <c:v>32.1</c:v>
                </c:pt>
                <c:pt idx="7">
                  <c:v>34.76</c:v>
                </c:pt>
                <c:pt idx="8">
                  <c:v>36.270000000000003</c:v>
                </c:pt>
                <c:pt idx="9">
                  <c:v>36.69</c:v>
                </c:pt>
                <c:pt idx="10">
                  <c:v>40.03</c:v>
                </c:pt>
                <c:pt idx="11">
                  <c:v>39.65</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Kittitas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4.16</c:v>
                </c:pt>
                <c:pt idx="1">
                  <c:v>3.69</c:v>
                </c:pt>
                <c:pt idx="2">
                  <c:v>4.21</c:v>
                </c:pt>
                <c:pt idx="3">
                  <c:v>3.77</c:v>
                </c:pt>
                <c:pt idx="4">
                  <c:v>4.17</c:v>
                </c:pt>
                <c:pt idx="5">
                  <c:v>3.37</c:v>
                </c:pt>
                <c:pt idx="6">
                  <c:v>3.35</c:v>
                </c:pt>
                <c:pt idx="7">
                  <c:v>3.64</c:v>
                </c:pt>
                <c:pt idx="8">
                  <c:v>3.07</c:v>
                </c:pt>
                <c:pt idx="9">
                  <c:v>2.83</c:v>
                </c:pt>
                <c:pt idx="10">
                  <c:v>2.85</c:v>
                </c:pt>
                <c:pt idx="11">
                  <c:v>2.48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4.24</c:v>
                </c:pt>
                <c:pt idx="1">
                  <c:v>4.07</c:v>
                </c:pt>
                <c:pt idx="2">
                  <c:v>4.74</c:v>
                </c:pt>
                <c:pt idx="3">
                  <c:v>4.33</c:v>
                </c:pt>
                <c:pt idx="4">
                  <c:v>4.09</c:v>
                </c:pt>
                <c:pt idx="5">
                  <c:v>4.04</c:v>
                </c:pt>
                <c:pt idx="6">
                  <c:v>3.8</c:v>
                </c:pt>
                <c:pt idx="7">
                  <c:v>3.93</c:v>
                </c:pt>
                <c:pt idx="8">
                  <c:v>3.57</c:v>
                </c:pt>
                <c:pt idx="9">
                  <c:v>3.51</c:v>
                </c:pt>
                <c:pt idx="10">
                  <c:v>3.38</c:v>
                </c:pt>
                <c:pt idx="11">
                  <c:v>3.38</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Kittitas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66.53</c:v>
                </c:pt>
                <c:pt idx="1">
                  <c:v>64.06</c:v>
                </c:pt>
                <c:pt idx="2">
                  <c:v>79.34</c:v>
                </c:pt>
                <c:pt idx="3">
                  <c:v>51.54</c:v>
                </c:pt>
                <c:pt idx="4">
                  <c:v>35.340000000000003</c:v>
                </c:pt>
                <c:pt idx="5">
                  <c:v>28.39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67.55</c:v>
                </c:pt>
                <c:pt idx="1">
                  <c:v>67.989999999999995</c:v>
                </c:pt>
                <c:pt idx="2">
                  <c:v>77.680000000000007</c:v>
                </c:pt>
                <c:pt idx="3">
                  <c:v>54.2</c:v>
                </c:pt>
                <c:pt idx="4">
                  <c:v>44.1</c:v>
                </c:pt>
                <c:pt idx="5">
                  <c:v>34.78</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Kittitas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60.34</c:v>
                </c:pt>
                <c:pt idx="1">
                  <c:v>54.32</c:v>
                </c:pt>
                <c:pt idx="2">
                  <c:v>53.47</c:v>
                </c:pt>
                <c:pt idx="3">
                  <c:v>61.65</c:v>
                </c:pt>
                <c:pt idx="4">
                  <c:v>49.72</c:v>
                </c:pt>
                <c:pt idx="5">
                  <c:v>52.39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61.45</c:v>
                </c:pt>
                <c:pt idx="1">
                  <c:v>60.17</c:v>
                </c:pt>
                <c:pt idx="2">
                  <c:v>58.33</c:v>
                </c:pt>
                <c:pt idx="3">
                  <c:v>60.74</c:v>
                </c:pt>
                <c:pt idx="4">
                  <c:v>53.75</c:v>
                </c:pt>
                <c:pt idx="5">
                  <c:v>53.84</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Kittitas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63.43</c:v>
                </c:pt>
                <c:pt idx="1">
                  <c:v>59.07</c:v>
                </c:pt>
                <c:pt idx="2">
                  <c:v>69.75</c:v>
                </c:pt>
                <c:pt idx="3">
                  <c:v>55.31</c:v>
                </c:pt>
                <c:pt idx="4">
                  <c:v>57.95</c:v>
                </c:pt>
                <c:pt idx="5">
                  <c:v>59.77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62.07</c:v>
                </c:pt>
                <c:pt idx="1">
                  <c:v>63.18</c:v>
                </c:pt>
                <c:pt idx="2">
                  <c:v>66.650000000000006</c:v>
                </c:pt>
                <c:pt idx="3">
                  <c:v>62.91</c:v>
                </c:pt>
                <c:pt idx="4">
                  <c:v>61.04</c:v>
                </c:pt>
                <c:pt idx="5">
                  <c:v>60.02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Kittitas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28.17</c:v>
                </c:pt>
                <c:pt idx="1">
                  <c:v>42.26</c:v>
                </c:pt>
                <c:pt idx="2">
                  <c:v>19.579999999999998</c:v>
                </c:pt>
                <c:pt idx="3">
                  <c:v>21.58</c:v>
                </c:pt>
                <c:pt idx="4">
                  <c:v>18.2</c:v>
                </c:pt>
                <c:pt idx="5">
                  <c:v>17.149999999999999</c:v>
                </c:pt>
                <c:pt idx="6">
                  <c:v>16.62</c:v>
                </c:pt>
                <c:pt idx="7">
                  <c:v>10.66</c:v>
                </c:pt>
                <c:pt idx="8">
                  <c:v>11.54</c:v>
                </c:pt>
                <c:pt idx="9">
                  <c:v>13.08</c:v>
                </c:pt>
                <c:pt idx="10">
                  <c:v>6.04</c:v>
                </c:pt>
                <c:pt idx="11">
                  <c:v>4.51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19.440000000000001</c:v>
                </c:pt>
                <c:pt idx="1">
                  <c:v>19.899999999999999</c:v>
                </c:pt>
                <c:pt idx="2">
                  <c:v>17.100000000000001</c:v>
                </c:pt>
                <c:pt idx="3">
                  <c:v>13.89</c:v>
                </c:pt>
                <c:pt idx="4">
                  <c:v>12.85</c:v>
                </c:pt>
                <c:pt idx="5">
                  <c:v>16.68</c:v>
                </c:pt>
                <c:pt idx="6">
                  <c:v>14.55</c:v>
                </c:pt>
                <c:pt idx="7">
                  <c:v>13.37</c:v>
                </c:pt>
                <c:pt idx="8">
                  <c:v>12.07</c:v>
                </c:pt>
                <c:pt idx="9">
                  <c:v>12.66</c:v>
                </c:pt>
                <c:pt idx="10">
                  <c:v>9.6300000000000008</c:v>
                </c:pt>
                <c:pt idx="11">
                  <c:v>9.8699999999999992</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Kittitas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65.599999999999994</c:v>
                </c:pt>
                <c:pt idx="1">
                  <c:v>54.17</c:v>
                </c:pt>
                <c:pt idx="2">
                  <c:v>77.73</c:v>
                </c:pt>
                <c:pt idx="3">
                  <c:v>74.709999999999994</c:v>
                </c:pt>
                <c:pt idx="4">
                  <c:v>73.27</c:v>
                </c:pt>
                <c:pt idx="5">
                  <c:v>75.459999999999994</c:v>
                </c:pt>
                <c:pt idx="6">
                  <c:v>79.95</c:v>
                </c:pt>
                <c:pt idx="7">
                  <c:v>81.73</c:v>
                </c:pt>
                <c:pt idx="8">
                  <c:v>84.89</c:v>
                </c:pt>
                <c:pt idx="9">
                  <c:v>82.05</c:v>
                </c:pt>
                <c:pt idx="10">
                  <c:v>89.45</c:v>
                </c:pt>
                <c:pt idx="11">
                  <c:v>91.01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72.58</c:v>
                </c:pt>
                <c:pt idx="1">
                  <c:v>73.459999999999994</c:v>
                </c:pt>
                <c:pt idx="2">
                  <c:v>76.67</c:v>
                </c:pt>
                <c:pt idx="3">
                  <c:v>79.099999999999994</c:v>
                </c:pt>
                <c:pt idx="4">
                  <c:v>75.84</c:v>
                </c:pt>
                <c:pt idx="5">
                  <c:v>74</c:v>
                </c:pt>
                <c:pt idx="6">
                  <c:v>75.56</c:v>
                </c:pt>
                <c:pt idx="7">
                  <c:v>77.459999999999994</c:v>
                </c:pt>
                <c:pt idx="8">
                  <c:v>79.599999999999994</c:v>
                </c:pt>
                <c:pt idx="9">
                  <c:v>79.47</c:v>
                </c:pt>
                <c:pt idx="10">
                  <c:v>83.15</c:v>
                </c:pt>
                <c:pt idx="11">
                  <c:v>84.3</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Kittitas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68.72</c:v>
                </c:pt>
                <c:pt idx="1">
                  <c:v>57.74</c:v>
                </c:pt>
                <c:pt idx="2">
                  <c:v>81.489999999999995</c:v>
                </c:pt>
                <c:pt idx="3">
                  <c:v>70.66</c:v>
                </c:pt>
                <c:pt idx="4">
                  <c:v>75.28</c:v>
                </c:pt>
                <c:pt idx="5">
                  <c:v>77.58</c:v>
                </c:pt>
                <c:pt idx="6">
                  <c:v>78.42</c:v>
                </c:pt>
                <c:pt idx="7">
                  <c:v>82.15</c:v>
                </c:pt>
                <c:pt idx="8">
                  <c:v>85.68</c:v>
                </c:pt>
                <c:pt idx="9">
                  <c:v>87.53</c:v>
                </c:pt>
                <c:pt idx="10">
                  <c:v>88.2</c:v>
                </c:pt>
                <c:pt idx="11">
                  <c:v>91.36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77.13</c:v>
                </c:pt>
                <c:pt idx="1">
                  <c:v>78.95</c:v>
                </c:pt>
                <c:pt idx="2">
                  <c:v>82.54</c:v>
                </c:pt>
                <c:pt idx="3">
                  <c:v>77.849999999999994</c:v>
                </c:pt>
                <c:pt idx="4">
                  <c:v>80.08</c:v>
                </c:pt>
                <c:pt idx="5">
                  <c:v>78.010000000000005</c:v>
                </c:pt>
                <c:pt idx="6">
                  <c:v>76.81</c:v>
                </c:pt>
                <c:pt idx="7">
                  <c:v>78.66</c:v>
                </c:pt>
                <c:pt idx="8">
                  <c:v>82.19</c:v>
                </c:pt>
                <c:pt idx="9">
                  <c:v>82.62</c:v>
                </c:pt>
                <c:pt idx="10">
                  <c:v>85.66</c:v>
                </c:pt>
                <c:pt idx="11">
                  <c:v>88.64</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Kittitas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5.68</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Kittitas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52.87</c:v>
                </c:pt>
                <c:pt idx="9">
                  <c:v>43.69</c:v>
                </c:pt>
                <c:pt idx="10">
                  <c:v>42.77</c:v>
                </c:pt>
                <c:pt idx="11">
                  <c:v>43.14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47.06</c:v>
                </c:pt>
                <c:pt idx="9">
                  <c:v>39.08</c:v>
                </c:pt>
                <c:pt idx="10">
                  <c:v>40.020000000000003</c:v>
                </c:pt>
                <c:pt idx="11">
                  <c:v>43.28</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Kittitas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42.93</c:v>
                </c:pt>
                <c:pt idx="9">
                  <c:v>33.08</c:v>
                </c:pt>
                <c:pt idx="10">
                  <c:v>15.59</c:v>
                </c:pt>
                <c:pt idx="11">
                  <c:v>42.92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41.77</c:v>
                </c:pt>
                <c:pt idx="9">
                  <c:v>30.34</c:v>
                </c:pt>
                <c:pt idx="10">
                  <c:v>32.72</c:v>
                </c:pt>
                <c:pt idx="11">
                  <c:v>42.52</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Kittitas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55.15</c:v>
                </c:pt>
                <c:pt idx="9">
                  <c:v>43.49</c:v>
                </c:pt>
                <c:pt idx="10">
                  <c:v>45.82</c:v>
                </c:pt>
                <c:pt idx="11">
                  <c:v>55.33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51.78</c:v>
                </c:pt>
                <c:pt idx="9">
                  <c:v>41.19</c:v>
                </c:pt>
                <c:pt idx="10">
                  <c:v>42.99</c:v>
                </c:pt>
                <c:pt idx="11">
                  <c:v>54.48</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-2.41</c:v>
                </c:pt>
                <c:pt idx="1">
                  <c:v>0.24</c:v>
                </c:pt>
                <c:pt idx="2">
                  <c:v>0.18</c:v>
                </c:pt>
                <c:pt idx="3">
                  <c:v>-0.71</c:v>
                </c:pt>
                <c:pt idx="4">
                  <c:v>-1.1000000000000001</c:v>
                </c:pt>
                <c:pt idx="5">
                  <c:v>0.97</c:v>
                </c:pt>
                <c:pt idx="6">
                  <c:v>0.32</c:v>
                </c:pt>
                <c:pt idx="7">
                  <c:v>-0.96</c:v>
                </c:pt>
                <c:pt idx="8">
                  <c:v>0.95</c:v>
                </c:pt>
                <c:pt idx="9">
                  <c:v>0.5</c:v>
                </c:pt>
                <c:pt idx="10">
                  <c:v>-0.05</c:v>
                </c:pt>
                <c:pt idx="11">
                  <c:v>0.25</c:v>
                </c:pt>
                <c:pt idx="12">
                  <c:v>0.23</c:v>
                </c:pt>
                <c:pt idx="13">
                  <c:v>1.1399999999999999</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Kittitas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-1.25</c:v>
                </c:pt>
                <c:pt idx="1">
                  <c:v>0.45</c:v>
                </c:pt>
                <c:pt idx="2">
                  <c:v>1.19</c:v>
                </c:pt>
                <c:pt idx="3">
                  <c:v>-0.27</c:v>
                </c:pt>
                <c:pt idx="4">
                  <c:v>-0.44</c:v>
                </c:pt>
                <c:pt idx="5">
                  <c:v>3.04</c:v>
                </c:pt>
                <c:pt idx="6">
                  <c:v>1.98</c:v>
                </c:pt>
                <c:pt idx="7">
                  <c:v>1.45</c:v>
                </c:pt>
                <c:pt idx="8">
                  <c:v>-0.28999999999999998</c:v>
                </c:pt>
                <c:pt idx="9">
                  <c:v>0.41</c:v>
                </c:pt>
                <c:pt idx="10">
                  <c:v>-0.41</c:v>
                </c:pt>
                <c:pt idx="11">
                  <c:v>-0.51</c:v>
                </c:pt>
                <c:pt idx="12">
                  <c:v>0.32</c:v>
                </c:pt>
                <c:pt idx="13">
                  <c:v>0.87</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Kittitas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51.23</c:v>
                </c:pt>
                <c:pt idx="9">
                  <c:v>34.619999999999997</c:v>
                </c:pt>
                <c:pt idx="10">
                  <c:v>19.48</c:v>
                </c:pt>
                <c:pt idx="11">
                  <c:v>52.73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52.81</c:v>
                </c:pt>
                <c:pt idx="9">
                  <c:v>38.659999999999997</c:v>
                </c:pt>
                <c:pt idx="10">
                  <c:v>42.12</c:v>
                </c:pt>
                <c:pt idx="11">
                  <c:v>55.44</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Kittitas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2.58</c:v>
                </c:pt>
                <c:pt idx="1">
                  <c:v>2.23</c:v>
                </c:pt>
                <c:pt idx="2">
                  <c:v>3.05</c:v>
                </c:pt>
                <c:pt idx="3">
                  <c:v>2.4500000000000002</c:v>
                </c:pt>
                <c:pt idx="4">
                  <c:v>3.55</c:v>
                </c:pt>
                <c:pt idx="5">
                  <c:v>1.44</c:v>
                </c:pt>
                <c:pt idx="6">
                  <c:v>1.22</c:v>
                </c:pt>
                <c:pt idx="7">
                  <c:v>1.22</c:v>
                </c:pt>
                <c:pt idx="8">
                  <c:v>1.96</c:v>
                </c:pt>
                <c:pt idx="9">
                  <c:v>1.92</c:v>
                </c:pt>
                <c:pt idx="10">
                  <c:v>0.19</c:v>
                </c:pt>
                <c:pt idx="11">
                  <c:v>2.08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2.4300000000000002</c:v>
                </c:pt>
                <c:pt idx="1">
                  <c:v>2.2000000000000002</c:v>
                </c:pt>
                <c:pt idx="2">
                  <c:v>2.63</c:v>
                </c:pt>
                <c:pt idx="3">
                  <c:v>2.04</c:v>
                </c:pt>
                <c:pt idx="4">
                  <c:v>2.1800000000000002</c:v>
                </c:pt>
                <c:pt idx="5">
                  <c:v>1.74</c:v>
                </c:pt>
                <c:pt idx="6">
                  <c:v>1.71</c:v>
                </c:pt>
                <c:pt idx="7">
                  <c:v>1.46</c:v>
                </c:pt>
                <c:pt idx="8">
                  <c:v>1.64</c:v>
                </c:pt>
                <c:pt idx="9">
                  <c:v>1.63</c:v>
                </c:pt>
                <c:pt idx="10">
                  <c:v>0.87</c:v>
                </c:pt>
                <c:pt idx="11">
                  <c:v>1.75</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Kittitas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1.8</c:v>
                </c:pt>
                <c:pt idx="1">
                  <c:v>1.28</c:v>
                </c:pt>
                <c:pt idx="2">
                  <c:v>1.05</c:v>
                </c:pt>
                <c:pt idx="3">
                  <c:v>1.01</c:v>
                </c:pt>
                <c:pt idx="4">
                  <c:v>0.86</c:v>
                </c:pt>
                <c:pt idx="5">
                  <c:v>1.44</c:v>
                </c:pt>
                <c:pt idx="6">
                  <c:v>1.96</c:v>
                </c:pt>
                <c:pt idx="7">
                  <c:v>0.84</c:v>
                </c:pt>
                <c:pt idx="8">
                  <c:v>2.87</c:v>
                </c:pt>
                <c:pt idx="9">
                  <c:v>3.2</c:v>
                </c:pt>
                <c:pt idx="10">
                  <c:v>4.3600000000000003</c:v>
                </c:pt>
                <c:pt idx="11">
                  <c:v>5.16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5.95</c:v>
                </c:pt>
                <c:pt idx="1">
                  <c:v>2.06</c:v>
                </c:pt>
                <c:pt idx="2">
                  <c:v>2.19</c:v>
                </c:pt>
                <c:pt idx="3">
                  <c:v>1.84</c:v>
                </c:pt>
                <c:pt idx="4">
                  <c:v>1.7</c:v>
                </c:pt>
                <c:pt idx="5">
                  <c:v>1.73</c:v>
                </c:pt>
                <c:pt idx="6">
                  <c:v>2.0699999999999998</c:v>
                </c:pt>
                <c:pt idx="7">
                  <c:v>2.6</c:v>
                </c:pt>
                <c:pt idx="8">
                  <c:v>3.32</c:v>
                </c:pt>
                <c:pt idx="9">
                  <c:v>3.74</c:v>
                </c:pt>
                <c:pt idx="10">
                  <c:v>4.3</c:v>
                </c:pt>
                <c:pt idx="11">
                  <c:v>5.47</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Kittitas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87.4</c:v>
                </c:pt>
                <c:pt idx="8">
                  <c:v>85.9</c:v>
                </c:pt>
                <c:pt idx="9">
                  <c:v>85.6</c:v>
                </c:pt>
                <c:pt idx="10">
                  <c:v>82.9</c:v>
                </c:pt>
                <c:pt idx="11">
                  <c:v>83.3</c:v>
                </c:pt>
              </c:strCache>
            </c:strRef>
          </c:cat>
          <c:val>
            <c:numRef>
              <c:f>School_Climate!$P$86:$AA$86</c:f>
              <c:numCache>
                <c:formatCode>0.0</c:formatCode>
                <c:ptCount val="12"/>
                <c:pt idx="7">
                  <c:v>87.42</c:v>
                </c:pt>
                <c:pt idx="8">
                  <c:v>85.87</c:v>
                </c:pt>
                <c:pt idx="9">
                  <c:v>85.59</c:v>
                </c:pt>
                <c:pt idx="10">
                  <c:v>82.93</c:v>
                </c:pt>
                <c:pt idx="11">
                  <c:v>83.25</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87.66</c:v>
                </c:pt>
                <c:pt idx="8">
                  <c:v>86.94</c:v>
                </c:pt>
                <c:pt idx="9">
                  <c:v>86.42</c:v>
                </c:pt>
                <c:pt idx="10">
                  <c:v>87.19</c:v>
                </c:pt>
                <c:pt idx="11">
                  <c:v>87.55</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Kittitas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3.33</c:v>
                </c:pt>
                <c:pt idx="1">
                  <c:v>1.41</c:v>
                </c:pt>
                <c:pt idx="2">
                  <c:v>1.87</c:v>
                </c:pt>
                <c:pt idx="3">
                  <c:v>2.89</c:v>
                </c:pt>
                <c:pt idx="4">
                  <c:v>1.42</c:v>
                </c:pt>
                <c:pt idx="5">
                  <c:v>3.79</c:v>
                </c:pt>
                <c:pt idx="6">
                  <c:v>3.71</c:v>
                </c:pt>
                <c:pt idx="7">
                  <c:v>1.48</c:v>
                </c:pt>
                <c:pt idx="8">
                  <c:v>0.5</c:v>
                </c:pt>
                <c:pt idx="9">
                  <c:v>0.93</c:v>
                </c:pt>
                <c:pt idx="10">
                  <c:v>2.13</c:v>
                </c:pt>
                <c:pt idx="11">
                  <c:v>0.42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3.21</c:v>
                </c:pt>
                <c:pt idx="1">
                  <c:v>2.93</c:v>
                </c:pt>
                <c:pt idx="2">
                  <c:v>2.69</c:v>
                </c:pt>
                <c:pt idx="3">
                  <c:v>3.59</c:v>
                </c:pt>
                <c:pt idx="4">
                  <c:v>2.48</c:v>
                </c:pt>
                <c:pt idx="5">
                  <c:v>2.68</c:v>
                </c:pt>
                <c:pt idx="6">
                  <c:v>2.88</c:v>
                </c:pt>
                <c:pt idx="7">
                  <c:v>3.94</c:v>
                </c:pt>
                <c:pt idx="8">
                  <c:v>2.2000000000000002</c:v>
                </c:pt>
                <c:pt idx="9">
                  <c:v>2.06</c:v>
                </c:pt>
                <c:pt idx="10">
                  <c:v>0.98</c:v>
                </c:pt>
                <c:pt idx="11">
                  <c:v>1.8</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Kittitas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3.33</c:v>
                </c:pt>
                <c:pt idx="1">
                  <c:v>1.88</c:v>
                </c:pt>
                <c:pt idx="2">
                  <c:v>1.4</c:v>
                </c:pt>
                <c:pt idx="3">
                  <c:v>0.48</c:v>
                </c:pt>
                <c:pt idx="4">
                  <c:v>0.47</c:v>
                </c:pt>
                <c:pt idx="5">
                  <c:v>1.9</c:v>
                </c:pt>
                <c:pt idx="6">
                  <c:v>0</c:v>
                </c:pt>
                <c:pt idx="7">
                  <c:v>0.49</c:v>
                </c:pt>
                <c:pt idx="8">
                  <c:v>0</c:v>
                </c:pt>
                <c:pt idx="9">
                  <c:v>0.46</c:v>
                </c:pt>
                <c:pt idx="10">
                  <c:v>0.85</c:v>
                </c:pt>
                <c:pt idx="11">
                  <c:v>1.66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2.76</c:v>
                </c:pt>
                <c:pt idx="1">
                  <c:v>1.95</c:v>
                </c:pt>
                <c:pt idx="2">
                  <c:v>2.0699999999999998</c:v>
                </c:pt>
                <c:pt idx="3">
                  <c:v>1.65</c:v>
                </c:pt>
                <c:pt idx="4">
                  <c:v>1.08</c:v>
                </c:pt>
                <c:pt idx="5">
                  <c:v>1.81</c:v>
                </c:pt>
                <c:pt idx="6">
                  <c:v>1.21</c:v>
                </c:pt>
                <c:pt idx="7">
                  <c:v>1.79</c:v>
                </c:pt>
                <c:pt idx="8">
                  <c:v>0.63</c:v>
                </c:pt>
                <c:pt idx="9">
                  <c:v>0.45</c:v>
                </c:pt>
                <c:pt idx="10">
                  <c:v>0.73</c:v>
                </c:pt>
                <c:pt idx="11">
                  <c:v>0.88</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Kittitas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30.92</c:v>
                </c:pt>
                <c:pt idx="1">
                  <c:v>22.6</c:v>
                </c:pt>
                <c:pt idx="2">
                  <c:v>17.77</c:v>
                </c:pt>
                <c:pt idx="3">
                  <c:v>14.92</c:v>
                </c:pt>
                <c:pt idx="4">
                  <c:v>12.76</c:v>
                </c:pt>
                <c:pt idx="5">
                  <c:v>17.059999999999999</c:v>
                </c:pt>
                <c:pt idx="6">
                  <c:v>9.5500000000000007</c:v>
                </c:pt>
                <c:pt idx="7">
                  <c:v>10.36</c:v>
                </c:pt>
                <c:pt idx="8">
                  <c:v>4.54</c:v>
                </c:pt>
                <c:pt idx="9">
                  <c:v>6.95</c:v>
                </c:pt>
                <c:pt idx="10">
                  <c:v>12.35</c:v>
                </c:pt>
                <c:pt idx="11">
                  <c:v>8.32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28.44</c:v>
                </c:pt>
                <c:pt idx="1">
                  <c:v>23.18</c:v>
                </c:pt>
                <c:pt idx="2">
                  <c:v>24.14</c:v>
                </c:pt>
                <c:pt idx="3">
                  <c:v>21.4</c:v>
                </c:pt>
                <c:pt idx="4">
                  <c:v>16.98</c:v>
                </c:pt>
                <c:pt idx="5">
                  <c:v>16.87</c:v>
                </c:pt>
                <c:pt idx="6">
                  <c:v>16.79</c:v>
                </c:pt>
                <c:pt idx="7">
                  <c:v>17.79</c:v>
                </c:pt>
                <c:pt idx="8">
                  <c:v>12.18</c:v>
                </c:pt>
                <c:pt idx="9">
                  <c:v>7.52</c:v>
                </c:pt>
                <c:pt idx="10">
                  <c:v>8.7100000000000009</c:v>
                </c:pt>
                <c:pt idx="11">
                  <c:v>9.07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5.55</c:v>
                </c:pt>
                <c:pt idx="1">
                  <c:v>5.48</c:v>
                </c:pt>
                <c:pt idx="2">
                  <c:v>3.53</c:v>
                </c:pt>
                <c:pt idx="3">
                  <c:v>5.03</c:v>
                </c:pt>
                <c:pt idx="4">
                  <c:v>6.24</c:v>
                </c:pt>
                <c:pt idx="5">
                  <c:v>4.54</c:v>
                </c:pt>
                <c:pt idx="6">
                  <c:v>4.1900000000000004</c:v>
                </c:pt>
                <c:pt idx="7">
                  <c:v>5.57</c:v>
                </c:pt>
                <c:pt idx="8">
                  <c:v>4.7699999999999996</c:v>
                </c:pt>
                <c:pt idx="9">
                  <c:v>3.66</c:v>
                </c:pt>
                <c:pt idx="10">
                  <c:v>3.22</c:v>
                </c:pt>
                <c:pt idx="11">
                  <c:v>5.88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4.57</c:v>
                </c:pt>
                <c:pt idx="1">
                  <c:v>4.1100000000000003</c:v>
                </c:pt>
                <c:pt idx="2">
                  <c:v>4.07</c:v>
                </c:pt>
                <c:pt idx="3">
                  <c:v>5.55</c:v>
                </c:pt>
                <c:pt idx="4">
                  <c:v>5.49</c:v>
                </c:pt>
                <c:pt idx="5">
                  <c:v>5.29</c:v>
                </c:pt>
                <c:pt idx="6">
                  <c:v>4.9800000000000004</c:v>
                </c:pt>
                <c:pt idx="7">
                  <c:v>5.39</c:v>
                </c:pt>
                <c:pt idx="8">
                  <c:v>5.96</c:v>
                </c:pt>
                <c:pt idx="9">
                  <c:v>4.42</c:v>
                </c:pt>
                <c:pt idx="10">
                  <c:v>4.2699999999999996</c:v>
                </c:pt>
                <c:pt idx="11">
                  <c:v>4.9000000000000004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6.17</c:v>
                </c:pt>
                <c:pt idx="1">
                  <c:v>2.4500000000000002</c:v>
                </c:pt>
                <c:pt idx="2">
                  <c:v>3.08</c:v>
                </c:pt>
                <c:pt idx="3">
                  <c:v>4.32</c:v>
                </c:pt>
                <c:pt idx="4">
                  <c:v>3.06</c:v>
                </c:pt>
                <c:pt idx="5">
                  <c:v>2.76</c:v>
                </c:pt>
                <c:pt idx="6">
                  <c:v>1.53</c:v>
                </c:pt>
                <c:pt idx="7">
                  <c:v>0.95</c:v>
                </c:pt>
                <c:pt idx="8">
                  <c:v>0.47</c:v>
                </c:pt>
                <c:pt idx="9">
                  <c:v>1.86</c:v>
                </c:pt>
                <c:pt idx="10">
                  <c:v>0.89</c:v>
                </c:pt>
                <c:pt idx="11">
                  <c:v>1.75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9.08</c:v>
                </c:pt>
                <c:pt idx="1">
                  <c:v>8.52</c:v>
                </c:pt>
                <c:pt idx="2">
                  <c:v>7.48</c:v>
                </c:pt>
                <c:pt idx="3">
                  <c:v>7.77</c:v>
                </c:pt>
                <c:pt idx="4">
                  <c:v>6.48</c:v>
                </c:pt>
                <c:pt idx="5">
                  <c:v>6.2</c:v>
                </c:pt>
                <c:pt idx="6">
                  <c:v>5.27</c:v>
                </c:pt>
                <c:pt idx="7">
                  <c:v>4.09</c:v>
                </c:pt>
                <c:pt idx="8">
                  <c:v>3.7</c:v>
                </c:pt>
                <c:pt idx="9">
                  <c:v>3.9</c:v>
                </c:pt>
                <c:pt idx="10">
                  <c:v>2.36</c:v>
                </c:pt>
                <c:pt idx="11">
                  <c:v>2.4900000000000002</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0</c:v>
                </c:pt>
                <c:pt idx="1">
                  <c:v>0</c:v>
                </c:pt>
                <c:pt idx="2">
                  <c:v>0</c:v>
                </c:pt>
                <c:pt idx="3">
                  <c:v>0</c:v>
                </c:pt>
                <c:pt idx="4">
                  <c:v>0</c:v>
                </c:pt>
                <c:pt idx="5">
                  <c:v>83.82</c:v>
                </c:pt>
                <c:pt idx="6">
                  <c:v>25.81</c:v>
                </c:pt>
                <c:pt idx="7">
                  <c:v>0</c:v>
                </c:pt>
                <c:pt idx="8">
                  <c:v>95.15</c:v>
                </c:pt>
                <c:pt idx="9">
                  <c:v>210.33</c:v>
                </c:pt>
                <c:pt idx="10">
                  <c:v>157.76</c:v>
                </c:pt>
                <c:pt idx="11">
                  <c:v>176.44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62.43</c:v>
                </c:pt>
                <c:pt idx="1">
                  <c:v>34.020000000000003</c:v>
                </c:pt>
                <c:pt idx="2">
                  <c:v>42.35</c:v>
                </c:pt>
                <c:pt idx="3">
                  <c:v>69.05</c:v>
                </c:pt>
                <c:pt idx="4">
                  <c:v>40.090000000000003</c:v>
                </c:pt>
                <c:pt idx="5">
                  <c:v>82.83</c:v>
                </c:pt>
                <c:pt idx="6">
                  <c:v>66.150000000000006</c:v>
                </c:pt>
                <c:pt idx="7">
                  <c:v>88.59</c:v>
                </c:pt>
                <c:pt idx="8">
                  <c:v>98.42</c:v>
                </c:pt>
                <c:pt idx="9">
                  <c:v>100.5</c:v>
                </c:pt>
                <c:pt idx="10">
                  <c:v>162.72</c:v>
                </c:pt>
                <c:pt idx="11">
                  <c:v>183.24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0.41</c:v>
                </c:pt>
                <c:pt idx="1">
                  <c:v>0.38</c:v>
                </c:pt>
                <c:pt idx="2">
                  <c:v>0.1</c:v>
                </c:pt>
                <c:pt idx="3">
                  <c:v>0.02</c:v>
                </c:pt>
                <c:pt idx="4">
                  <c:v>0.89</c:v>
                </c:pt>
                <c:pt idx="5">
                  <c:v>0.55000000000000004</c:v>
                </c:pt>
                <c:pt idx="6">
                  <c:v>0.52</c:v>
                </c:pt>
                <c:pt idx="7">
                  <c:v>0.15</c:v>
                </c:pt>
                <c:pt idx="8">
                  <c:v>-1.74</c:v>
                </c:pt>
                <c:pt idx="9">
                  <c:v>-0.86</c:v>
                </c:pt>
                <c:pt idx="10">
                  <c:v>0.77</c:v>
                </c:pt>
                <c:pt idx="11">
                  <c:v>0.36</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Kittitas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0.67</c:v>
                </c:pt>
                <c:pt idx="1">
                  <c:v>0.96</c:v>
                </c:pt>
                <c:pt idx="2">
                  <c:v>-0.43</c:v>
                </c:pt>
                <c:pt idx="3">
                  <c:v>-0.48</c:v>
                </c:pt>
                <c:pt idx="4">
                  <c:v>0.6</c:v>
                </c:pt>
                <c:pt idx="5">
                  <c:v>0.17</c:v>
                </c:pt>
                <c:pt idx="6">
                  <c:v>0.11</c:v>
                </c:pt>
                <c:pt idx="7">
                  <c:v>-0.03</c:v>
                </c:pt>
                <c:pt idx="8">
                  <c:v>-1.91</c:v>
                </c:pt>
                <c:pt idx="9">
                  <c:v>-0.37</c:v>
                </c:pt>
                <c:pt idx="10">
                  <c:v>0.68</c:v>
                </c:pt>
                <c:pt idx="11">
                  <c:v>-0.26</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33.51</c:v>
                </c:pt>
                <c:pt idx="1">
                  <c:v>52.08</c:v>
                </c:pt>
                <c:pt idx="2">
                  <c:v>37.119999999999997</c:v>
                </c:pt>
                <c:pt idx="3">
                  <c:v>65.73</c:v>
                </c:pt>
                <c:pt idx="4">
                  <c:v>58.38</c:v>
                </c:pt>
                <c:pt idx="5">
                  <c:v>48.78</c:v>
                </c:pt>
                <c:pt idx="6">
                  <c:v>48.43</c:v>
                </c:pt>
                <c:pt idx="7">
                  <c:v>80.86</c:v>
                </c:pt>
                <c:pt idx="8">
                  <c:v>58.96</c:v>
                </c:pt>
                <c:pt idx="9">
                  <c:v>61.58</c:v>
                </c:pt>
                <c:pt idx="10">
                  <c:v>49.26</c:v>
                </c:pt>
                <c:pt idx="11">
                  <c:v>59.41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60.56</c:v>
                </c:pt>
                <c:pt idx="1">
                  <c:v>58.04</c:v>
                </c:pt>
                <c:pt idx="2">
                  <c:v>55.19</c:v>
                </c:pt>
                <c:pt idx="3">
                  <c:v>65.88</c:v>
                </c:pt>
                <c:pt idx="4">
                  <c:v>60.1</c:v>
                </c:pt>
                <c:pt idx="5">
                  <c:v>58.21</c:v>
                </c:pt>
                <c:pt idx="6">
                  <c:v>57.38</c:v>
                </c:pt>
                <c:pt idx="7">
                  <c:v>63.9</c:v>
                </c:pt>
                <c:pt idx="8">
                  <c:v>59.01</c:v>
                </c:pt>
                <c:pt idx="9">
                  <c:v>61.82</c:v>
                </c:pt>
                <c:pt idx="10">
                  <c:v>60.5</c:v>
                </c:pt>
                <c:pt idx="11">
                  <c:v>59.74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14.51</c:v>
                </c:pt>
                <c:pt idx="1">
                  <c:v>13.35</c:v>
                </c:pt>
                <c:pt idx="2">
                  <c:v>15.68</c:v>
                </c:pt>
                <c:pt idx="3">
                  <c:v>14.4</c:v>
                </c:pt>
                <c:pt idx="4">
                  <c:v>14.74</c:v>
                </c:pt>
                <c:pt idx="5">
                  <c:v>14.07</c:v>
                </c:pt>
                <c:pt idx="6">
                  <c:v>15.98</c:v>
                </c:pt>
                <c:pt idx="7">
                  <c:v>18.37</c:v>
                </c:pt>
                <c:pt idx="8">
                  <c:v>13.98</c:v>
                </c:pt>
                <c:pt idx="9">
                  <c:v>11.66</c:v>
                </c:pt>
                <c:pt idx="10">
                  <c:v>10</c:v>
                </c:pt>
                <c:pt idx="11">
                  <c:v>12.84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13.41</c:v>
                </c:pt>
                <c:pt idx="1">
                  <c:v>14.56</c:v>
                </c:pt>
                <c:pt idx="2">
                  <c:v>15.92</c:v>
                </c:pt>
                <c:pt idx="3">
                  <c:v>15.01</c:v>
                </c:pt>
                <c:pt idx="4">
                  <c:v>16.760000000000002</c:v>
                </c:pt>
                <c:pt idx="5">
                  <c:v>15.53</c:v>
                </c:pt>
                <c:pt idx="6">
                  <c:v>15.38</c:v>
                </c:pt>
                <c:pt idx="7">
                  <c:v>16.38</c:v>
                </c:pt>
                <c:pt idx="8">
                  <c:v>14.32</c:v>
                </c:pt>
                <c:pt idx="9">
                  <c:v>14.37</c:v>
                </c:pt>
                <c:pt idx="10">
                  <c:v>12.72</c:v>
                </c:pt>
                <c:pt idx="11">
                  <c:v>13.71</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Kittitas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3.32</c:v>
                </c:pt>
                <c:pt idx="1">
                  <c:v>2.58</c:v>
                </c:pt>
                <c:pt idx="2">
                  <c:v>4.26</c:v>
                </c:pt>
                <c:pt idx="3">
                  <c:v>3.92</c:v>
                </c:pt>
                <c:pt idx="4">
                  <c:v>4.3499999999999996</c:v>
                </c:pt>
                <c:pt idx="5">
                  <c:v>3.39</c:v>
                </c:pt>
                <c:pt idx="6">
                  <c:v>3.73</c:v>
                </c:pt>
                <c:pt idx="7">
                  <c:v>4.55</c:v>
                </c:pt>
                <c:pt idx="8">
                  <c:v>5.29</c:v>
                </c:pt>
                <c:pt idx="9">
                  <c:v>6.07</c:v>
                </c:pt>
                <c:pt idx="10">
                  <c:v>5.59</c:v>
                </c:pt>
                <c:pt idx="11">
                  <c:v>7.66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3.29</c:v>
                </c:pt>
                <c:pt idx="1">
                  <c:v>3</c:v>
                </c:pt>
                <c:pt idx="2">
                  <c:v>2.92</c:v>
                </c:pt>
                <c:pt idx="3">
                  <c:v>3.27</c:v>
                </c:pt>
                <c:pt idx="4">
                  <c:v>3.88</c:v>
                </c:pt>
                <c:pt idx="5">
                  <c:v>3.9</c:v>
                </c:pt>
                <c:pt idx="6">
                  <c:v>4.28</c:v>
                </c:pt>
                <c:pt idx="7">
                  <c:v>4.05</c:v>
                </c:pt>
                <c:pt idx="8">
                  <c:v>4.68</c:v>
                </c:pt>
                <c:pt idx="9">
                  <c:v>4.7</c:v>
                </c:pt>
                <c:pt idx="10">
                  <c:v>5.3</c:v>
                </c:pt>
                <c:pt idx="11">
                  <c:v>4.8600000000000003</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14.34</c:v>
                </c:pt>
                <c:pt idx="1">
                  <c:v>0</c:v>
                </c:pt>
                <c:pt idx="2">
                  <c:v>0</c:v>
                </c:pt>
                <c:pt idx="3">
                  <c:v>58.12</c:v>
                </c:pt>
                <c:pt idx="4">
                  <c:v>13.87</c:v>
                </c:pt>
                <c:pt idx="5">
                  <c:v>39.76</c:v>
                </c:pt>
                <c:pt idx="6">
                  <c:v>0</c:v>
                </c:pt>
                <c:pt idx="7">
                  <c:v>12.65</c:v>
                </c:pt>
                <c:pt idx="8">
                  <c:v>12.38</c:v>
                </c:pt>
                <c:pt idx="9">
                  <c:v>11.94</c:v>
                </c:pt>
                <c:pt idx="10">
                  <c:v>46.82</c:v>
                </c:pt>
                <c:pt idx="11">
                  <c:v>12.07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24.52</c:v>
                </c:pt>
                <c:pt idx="1">
                  <c:v>19.420000000000002</c:v>
                </c:pt>
                <c:pt idx="2">
                  <c:v>22.03</c:v>
                </c:pt>
                <c:pt idx="3">
                  <c:v>20.89</c:v>
                </c:pt>
                <c:pt idx="4">
                  <c:v>23.5</c:v>
                </c:pt>
                <c:pt idx="5">
                  <c:v>22.05</c:v>
                </c:pt>
                <c:pt idx="6">
                  <c:v>16.690000000000001</c:v>
                </c:pt>
                <c:pt idx="7">
                  <c:v>24.24</c:v>
                </c:pt>
                <c:pt idx="8">
                  <c:v>11.4</c:v>
                </c:pt>
                <c:pt idx="9">
                  <c:v>13.77</c:v>
                </c:pt>
                <c:pt idx="10">
                  <c:v>21.12</c:v>
                </c:pt>
                <c:pt idx="11">
                  <c:v>12.52</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Kittitas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702.58</c:v>
                </c:pt>
                <c:pt idx="1">
                  <c:v>227.79</c:v>
                </c:pt>
                <c:pt idx="2">
                  <c:v>224.22</c:v>
                </c:pt>
                <c:pt idx="3">
                  <c:v>433.84</c:v>
                </c:pt>
                <c:pt idx="4">
                  <c:v>221.73</c:v>
                </c:pt>
                <c:pt idx="5">
                  <c:v>222.22</c:v>
                </c:pt>
                <c:pt idx="6">
                  <c:v>451.47</c:v>
                </c:pt>
                <c:pt idx="7">
                  <c:v>449.44</c:v>
                </c:pt>
                <c:pt idx="8">
                  <c:v>218.82</c:v>
                </c:pt>
                <c:pt idx="9">
                  <c:v>836.82</c:v>
                </c:pt>
                <c:pt idx="10">
                  <c:v>413.22</c:v>
                </c:pt>
                <c:pt idx="11">
                  <c:v>200.4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745.01</c:v>
                </c:pt>
                <c:pt idx="1">
                  <c:v>572.79</c:v>
                </c:pt>
                <c:pt idx="2">
                  <c:v>261.72000000000003</c:v>
                </c:pt>
                <c:pt idx="3">
                  <c:v>428.67</c:v>
                </c:pt>
                <c:pt idx="4">
                  <c:v>361.62</c:v>
                </c:pt>
                <c:pt idx="5">
                  <c:v>340.22</c:v>
                </c:pt>
                <c:pt idx="6">
                  <c:v>486.62</c:v>
                </c:pt>
                <c:pt idx="7">
                  <c:v>507.86</c:v>
                </c:pt>
                <c:pt idx="8">
                  <c:v>432.9</c:v>
                </c:pt>
                <c:pt idx="9">
                  <c:v>333.57</c:v>
                </c:pt>
                <c:pt idx="10">
                  <c:v>238.49</c:v>
                </c:pt>
                <c:pt idx="11">
                  <c:v>338.41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Kittitas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4.1500000000000004</c:v>
                </c:pt>
                <c:pt idx="1">
                  <c:v>5.34</c:v>
                </c:pt>
                <c:pt idx="2">
                  <c:v>4.33</c:v>
                </c:pt>
                <c:pt idx="3">
                  <c:v>4.9400000000000004</c:v>
                </c:pt>
                <c:pt idx="4">
                  <c:v>5.0199999999999996</c:v>
                </c:pt>
                <c:pt idx="5">
                  <c:v>5.23</c:v>
                </c:pt>
                <c:pt idx="6">
                  <c:v>4.71</c:v>
                </c:pt>
                <c:pt idx="7">
                  <c:v>6.2</c:v>
                </c:pt>
                <c:pt idx="8">
                  <c:v>5.94</c:v>
                </c:pt>
                <c:pt idx="9">
                  <c:v>5.9</c:v>
                </c:pt>
                <c:pt idx="10">
                  <c:v>6.3</c:v>
                </c:pt>
                <c:pt idx="11">
                  <c:v>6.05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4.66</c:v>
                </c:pt>
                <c:pt idx="1">
                  <c:v>4.9400000000000004</c:v>
                </c:pt>
                <c:pt idx="2">
                  <c:v>5.31</c:v>
                </c:pt>
                <c:pt idx="3">
                  <c:v>5.38</c:v>
                </c:pt>
                <c:pt idx="4">
                  <c:v>5.83</c:v>
                </c:pt>
                <c:pt idx="5">
                  <c:v>6.27</c:v>
                </c:pt>
                <c:pt idx="6">
                  <c:v>6.09</c:v>
                </c:pt>
                <c:pt idx="7">
                  <c:v>7.88</c:v>
                </c:pt>
                <c:pt idx="8">
                  <c:v>8</c:v>
                </c:pt>
                <c:pt idx="9">
                  <c:v>6.79</c:v>
                </c:pt>
                <c:pt idx="10">
                  <c:v>6.9</c:v>
                </c:pt>
                <c:pt idx="11">
                  <c:v>7.1</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Kittitas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74.13</c:v>
                </c:pt>
                <c:pt idx="1">
                  <c:v>54.33</c:v>
                </c:pt>
                <c:pt idx="2">
                  <c:v>40.71</c:v>
                </c:pt>
                <c:pt idx="3">
                  <c:v>41.5</c:v>
                </c:pt>
                <c:pt idx="4">
                  <c:v>22.91</c:v>
                </c:pt>
                <c:pt idx="5">
                  <c:v>26.33</c:v>
                </c:pt>
                <c:pt idx="6">
                  <c:v>26.96</c:v>
                </c:pt>
                <c:pt idx="7">
                  <c:v>18.39</c:v>
                </c:pt>
                <c:pt idx="8">
                  <c:v>18.86</c:v>
                </c:pt>
                <c:pt idx="9">
                  <c:v>19.079999999999998</c:v>
                </c:pt>
                <c:pt idx="10">
                  <c:v>22.72</c:v>
                </c:pt>
                <c:pt idx="11">
                  <c:v>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55.61</c:v>
                </c:pt>
                <c:pt idx="1">
                  <c:v>50.89</c:v>
                </c:pt>
                <c:pt idx="2">
                  <c:v>46.66</c:v>
                </c:pt>
                <c:pt idx="3">
                  <c:v>42.42</c:v>
                </c:pt>
                <c:pt idx="4">
                  <c:v>27.96</c:v>
                </c:pt>
                <c:pt idx="5">
                  <c:v>35.19</c:v>
                </c:pt>
                <c:pt idx="6">
                  <c:v>30.33</c:v>
                </c:pt>
                <c:pt idx="7">
                  <c:v>28.36</c:v>
                </c:pt>
                <c:pt idx="8">
                  <c:v>24.54</c:v>
                </c:pt>
                <c:pt idx="9">
                  <c:v>18.27</c:v>
                </c:pt>
                <c:pt idx="10">
                  <c:v>19.100000000000001</c:v>
                </c:pt>
                <c:pt idx="11">
                  <c:v>17.309999999999999</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Kittitas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17.600000000000001</c:v>
                </c:pt>
                <c:pt idx="1">
                  <c:v>10.83</c:v>
                </c:pt>
                <c:pt idx="2">
                  <c:v>7.95</c:v>
                </c:pt>
                <c:pt idx="3">
                  <c:v>3.37</c:v>
                </c:pt>
                <c:pt idx="4">
                  <c:v>3.78</c:v>
                </c:pt>
                <c:pt idx="5">
                  <c:v>3.79</c:v>
                </c:pt>
                <c:pt idx="6">
                  <c:v>1.59</c:v>
                </c:pt>
                <c:pt idx="7">
                  <c:v>0.49</c:v>
                </c:pt>
                <c:pt idx="8">
                  <c:v>0</c:v>
                </c:pt>
                <c:pt idx="9">
                  <c:v>1.39</c:v>
                </c:pt>
                <c:pt idx="10">
                  <c:v>4.26</c:v>
                </c:pt>
                <c:pt idx="11">
                  <c:v>1.66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10.25</c:v>
                </c:pt>
                <c:pt idx="1">
                  <c:v>8.24</c:v>
                </c:pt>
                <c:pt idx="2">
                  <c:v>7.78</c:v>
                </c:pt>
                <c:pt idx="3">
                  <c:v>7.51</c:v>
                </c:pt>
                <c:pt idx="4">
                  <c:v>5.37</c:v>
                </c:pt>
                <c:pt idx="5">
                  <c:v>6.17</c:v>
                </c:pt>
                <c:pt idx="6">
                  <c:v>6.14</c:v>
                </c:pt>
                <c:pt idx="7">
                  <c:v>4.7699999999999996</c:v>
                </c:pt>
                <c:pt idx="8">
                  <c:v>4.6500000000000004</c:v>
                </c:pt>
                <c:pt idx="9">
                  <c:v>2.2799999999999998</c:v>
                </c:pt>
                <c:pt idx="10">
                  <c:v>2.64</c:v>
                </c:pt>
                <c:pt idx="11">
                  <c:v>2.42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Kittitas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30.76</c:v>
                </c:pt>
                <c:pt idx="1">
                  <c:v>22.03</c:v>
                </c:pt>
                <c:pt idx="2">
                  <c:v>17.7</c:v>
                </c:pt>
                <c:pt idx="3">
                  <c:v>11.09</c:v>
                </c:pt>
                <c:pt idx="4">
                  <c:v>6.15</c:v>
                </c:pt>
                <c:pt idx="5">
                  <c:v>5.94</c:v>
                </c:pt>
                <c:pt idx="6">
                  <c:v>7.74</c:v>
                </c:pt>
                <c:pt idx="7">
                  <c:v>2.73</c:v>
                </c:pt>
                <c:pt idx="8">
                  <c:v>5.17</c:v>
                </c:pt>
                <c:pt idx="9">
                  <c:v>4.71</c:v>
                </c:pt>
                <c:pt idx="10">
                  <c:v>5.96</c:v>
                </c:pt>
                <c:pt idx="11">
                  <c:v>6.66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17.7</c:v>
                </c:pt>
                <c:pt idx="1">
                  <c:v>15.23</c:v>
                </c:pt>
                <c:pt idx="2">
                  <c:v>14.51</c:v>
                </c:pt>
                <c:pt idx="3">
                  <c:v>13.95</c:v>
                </c:pt>
                <c:pt idx="4">
                  <c:v>8.35</c:v>
                </c:pt>
                <c:pt idx="5">
                  <c:v>11.11</c:v>
                </c:pt>
                <c:pt idx="6">
                  <c:v>9.93</c:v>
                </c:pt>
                <c:pt idx="7">
                  <c:v>8.6</c:v>
                </c:pt>
                <c:pt idx="8">
                  <c:v>7.63</c:v>
                </c:pt>
                <c:pt idx="9">
                  <c:v>4.93</c:v>
                </c:pt>
                <c:pt idx="10">
                  <c:v>5.14</c:v>
                </c:pt>
                <c:pt idx="11">
                  <c:v>4.32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Kittitas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5.51</c:v>
                </c:pt>
                <c:pt idx="1">
                  <c:v>6.18</c:v>
                </c:pt>
                <c:pt idx="2">
                  <c:v>6.01</c:v>
                </c:pt>
                <c:pt idx="3">
                  <c:v>5.07</c:v>
                </c:pt>
                <c:pt idx="4">
                  <c:v>3.64</c:v>
                </c:pt>
                <c:pt idx="5">
                  <c:v>4.84</c:v>
                </c:pt>
                <c:pt idx="6">
                  <c:v>4.32</c:v>
                </c:pt>
                <c:pt idx="7">
                  <c:v>3.56</c:v>
                </c:pt>
                <c:pt idx="8">
                  <c:v>4.05</c:v>
                </c:pt>
                <c:pt idx="9">
                  <c:v>4.12</c:v>
                </c:pt>
                <c:pt idx="10">
                  <c:v>3.74</c:v>
                </c:pt>
                <c:pt idx="11">
                  <c:v>3.83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4.9400000000000004</c:v>
                </c:pt>
                <c:pt idx="1">
                  <c:v>4.96</c:v>
                </c:pt>
                <c:pt idx="2">
                  <c:v>5.24</c:v>
                </c:pt>
                <c:pt idx="3">
                  <c:v>5.5</c:v>
                </c:pt>
                <c:pt idx="4">
                  <c:v>4.01</c:v>
                </c:pt>
                <c:pt idx="5">
                  <c:v>5.5</c:v>
                </c:pt>
                <c:pt idx="6">
                  <c:v>5.75</c:v>
                </c:pt>
                <c:pt idx="7">
                  <c:v>5.0199999999999996</c:v>
                </c:pt>
                <c:pt idx="8">
                  <c:v>5.47</c:v>
                </c:pt>
                <c:pt idx="9">
                  <c:v>3.84</c:v>
                </c:pt>
                <c:pt idx="10">
                  <c:v>3.92</c:v>
                </c:pt>
                <c:pt idx="11">
                  <c:v>3.82</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-0.37</c:v>
                </c:pt>
                <c:pt idx="1">
                  <c:v>-1.4</c:v>
                </c:pt>
                <c:pt idx="2">
                  <c:v>-0.57999999999999996</c:v>
                </c:pt>
                <c:pt idx="3">
                  <c:v>0.31</c:v>
                </c:pt>
                <c:pt idx="4">
                  <c:v>0.56999999999999995</c:v>
                </c:pt>
                <c:pt idx="5">
                  <c:v>0.33</c:v>
                </c:pt>
                <c:pt idx="6">
                  <c:v>-0.81</c:v>
                </c:pt>
                <c:pt idx="7">
                  <c:v>1.66</c:v>
                </c:pt>
                <c:pt idx="8">
                  <c:v>0.68</c:v>
                </c:pt>
                <c:pt idx="9">
                  <c:v>0.54</c:v>
                </c:pt>
                <c:pt idx="10">
                  <c:v>1</c:v>
                </c:pt>
                <c:pt idx="11">
                  <c:v>0.03</c:v>
                </c:pt>
                <c:pt idx="12">
                  <c:v>-2.21</c:v>
                </c:pt>
                <c:pt idx="13">
                  <c:v>-1.28</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Kittitas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-0.49</c:v>
                </c:pt>
                <c:pt idx="1">
                  <c:v>-0.28999999999999998</c:v>
                </c:pt>
                <c:pt idx="2">
                  <c:v>-0.08</c:v>
                </c:pt>
                <c:pt idx="3">
                  <c:v>0.65</c:v>
                </c:pt>
                <c:pt idx="4">
                  <c:v>-0.69</c:v>
                </c:pt>
                <c:pt idx="5">
                  <c:v>0.4</c:v>
                </c:pt>
                <c:pt idx="6">
                  <c:v>0.06</c:v>
                </c:pt>
                <c:pt idx="7">
                  <c:v>0.15</c:v>
                </c:pt>
                <c:pt idx="8">
                  <c:v>-0.03</c:v>
                </c:pt>
                <c:pt idx="9">
                  <c:v>0.02</c:v>
                </c:pt>
                <c:pt idx="10">
                  <c:v>-7.0000000000000007E-2</c:v>
                </c:pt>
                <c:pt idx="11">
                  <c:v>-0.76</c:v>
                </c:pt>
                <c:pt idx="12">
                  <c:v>-1.01</c:v>
                </c:pt>
                <c:pt idx="13">
                  <c:v>-0.4</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Kittitas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0.88</c:v>
                </c:pt>
                <c:pt idx="1">
                  <c:v>1.76</c:v>
                </c:pt>
                <c:pt idx="2">
                  <c:v>0.59</c:v>
                </c:pt>
                <c:pt idx="3">
                  <c:v>0.32</c:v>
                </c:pt>
                <c:pt idx="4">
                  <c:v>0.84</c:v>
                </c:pt>
                <c:pt idx="5">
                  <c:v>0.77</c:v>
                </c:pt>
                <c:pt idx="6">
                  <c:v>0.53</c:v>
                </c:pt>
                <c:pt idx="7">
                  <c:v>0</c:v>
                </c:pt>
                <c:pt idx="8">
                  <c:v>1.03</c:v>
                </c:pt>
                <c:pt idx="9">
                  <c:v>0</c:v>
                </c:pt>
                <c:pt idx="10">
                  <c:v>0.44</c:v>
                </c:pt>
                <c:pt idx="11">
                  <c:v>1.02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1.32</c:v>
                </c:pt>
                <c:pt idx="1">
                  <c:v>1.1599999999999999</c:v>
                </c:pt>
                <c:pt idx="2">
                  <c:v>1.36</c:v>
                </c:pt>
                <c:pt idx="3">
                  <c:v>0.96</c:v>
                </c:pt>
                <c:pt idx="4">
                  <c:v>0.63</c:v>
                </c:pt>
                <c:pt idx="5">
                  <c:v>1.1399999999999999</c:v>
                </c:pt>
                <c:pt idx="6">
                  <c:v>0.96</c:v>
                </c:pt>
                <c:pt idx="7">
                  <c:v>0.91</c:v>
                </c:pt>
                <c:pt idx="8">
                  <c:v>1.32</c:v>
                </c:pt>
                <c:pt idx="9">
                  <c:v>0.61</c:v>
                </c:pt>
                <c:pt idx="10">
                  <c:v>0.83</c:v>
                </c:pt>
                <c:pt idx="11">
                  <c:v>0.89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Kittitas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17.649999999999999</c:v>
                </c:pt>
                <c:pt idx="1">
                  <c:v>14.31</c:v>
                </c:pt>
                <c:pt idx="2">
                  <c:v>7.64</c:v>
                </c:pt>
                <c:pt idx="3">
                  <c:v>8.23</c:v>
                </c:pt>
                <c:pt idx="4">
                  <c:v>8.94</c:v>
                </c:pt>
                <c:pt idx="5">
                  <c:v>12.57</c:v>
                </c:pt>
                <c:pt idx="6">
                  <c:v>10.07</c:v>
                </c:pt>
                <c:pt idx="7">
                  <c:v>9.6300000000000008</c:v>
                </c:pt>
                <c:pt idx="8">
                  <c:v>8.56</c:v>
                </c:pt>
                <c:pt idx="9">
                  <c:v>8.18</c:v>
                </c:pt>
                <c:pt idx="10">
                  <c:v>6.54</c:v>
                </c:pt>
                <c:pt idx="11">
                  <c:v>5.73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11.86</c:v>
                </c:pt>
                <c:pt idx="1">
                  <c:v>10.62</c:v>
                </c:pt>
                <c:pt idx="2">
                  <c:v>9.32</c:v>
                </c:pt>
                <c:pt idx="3">
                  <c:v>10.49</c:v>
                </c:pt>
                <c:pt idx="4">
                  <c:v>10.85</c:v>
                </c:pt>
                <c:pt idx="5">
                  <c:v>11.25</c:v>
                </c:pt>
                <c:pt idx="6">
                  <c:v>11.96</c:v>
                </c:pt>
                <c:pt idx="7">
                  <c:v>9.48</c:v>
                </c:pt>
                <c:pt idx="8">
                  <c:v>8.39</c:v>
                </c:pt>
                <c:pt idx="9">
                  <c:v>9.25</c:v>
                </c:pt>
                <c:pt idx="10">
                  <c:v>10.220000000000001</c:v>
                </c:pt>
                <c:pt idx="11">
                  <c:v>4.84</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Kittitas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14.06</c:v>
                </c:pt>
                <c:pt idx="1">
                  <c:v>10.28</c:v>
                </c:pt>
                <c:pt idx="2">
                  <c:v>6.19</c:v>
                </c:pt>
                <c:pt idx="3">
                  <c:v>8.24</c:v>
                </c:pt>
                <c:pt idx="4">
                  <c:v>3.63</c:v>
                </c:pt>
                <c:pt idx="5">
                  <c:v>5.68</c:v>
                </c:pt>
                <c:pt idx="6">
                  <c:v>6.14</c:v>
                </c:pt>
                <c:pt idx="7">
                  <c:v>1.74</c:v>
                </c:pt>
                <c:pt idx="8">
                  <c:v>3.1</c:v>
                </c:pt>
                <c:pt idx="9">
                  <c:v>2.12</c:v>
                </c:pt>
                <c:pt idx="10">
                  <c:v>3.31</c:v>
                </c:pt>
                <c:pt idx="11">
                  <c:v>1.02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9.6</c:v>
                </c:pt>
                <c:pt idx="1">
                  <c:v>7.69</c:v>
                </c:pt>
                <c:pt idx="2">
                  <c:v>5.15</c:v>
                </c:pt>
                <c:pt idx="3">
                  <c:v>4.29</c:v>
                </c:pt>
                <c:pt idx="4">
                  <c:v>3.31</c:v>
                </c:pt>
                <c:pt idx="5">
                  <c:v>3.55</c:v>
                </c:pt>
                <c:pt idx="6">
                  <c:v>2.2799999999999998</c:v>
                </c:pt>
                <c:pt idx="7">
                  <c:v>2.93</c:v>
                </c:pt>
                <c:pt idx="8">
                  <c:v>2.2799999999999998</c:v>
                </c:pt>
                <c:pt idx="9">
                  <c:v>2.2799999999999998</c:v>
                </c:pt>
                <c:pt idx="10">
                  <c:v>2.14</c:v>
                </c:pt>
                <c:pt idx="11">
                  <c:v>1.78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Kittitas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9.67</c:v>
                </c:pt>
                <c:pt idx="1">
                  <c:v>7.05</c:v>
                </c:pt>
                <c:pt idx="2">
                  <c:v>6.49</c:v>
                </c:pt>
                <c:pt idx="3">
                  <c:v>5.07</c:v>
                </c:pt>
                <c:pt idx="4">
                  <c:v>3.07</c:v>
                </c:pt>
                <c:pt idx="5">
                  <c:v>2.3199999999999998</c:v>
                </c:pt>
                <c:pt idx="6">
                  <c:v>1.87</c:v>
                </c:pt>
                <c:pt idx="7">
                  <c:v>1.99</c:v>
                </c:pt>
                <c:pt idx="8">
                  <c:v>2.84</c:v>
                </c:pt>
                <c:pt idx="9">
                  <c:v>3.3</c:v>
                </c:pt>
                <c:pt idx="10">
                  <c:v>2.4300000000000002</c:v>
                </c:pt>
                <c:pt idx="11">
                  <c:v>1.02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4.47</c:v>
                </c:pt>
                <c:pt idx="1">
                  <c:v>5.35</c:v>
                </c:pt>
                <c:pt idx="2">
                  <c:v>5.23</c:v>
                </c:pt>
                <c:pt idx="3">
                  <c:v>6.5</c:v>
                </c:pt>
                <c:pt idx="4">
                  <c:v>3.67</c:v>
                </c:pt>
                <c:pt idx="5">
                  <c:v>5.12</c:v>
                </c:pt>
                <c:pt idx="6">
                  <c:v>4.83</c:v>
                </c:pt>
                <c:pt idx="7">
                  <c:v>4.22</c:v>
                </c:pt>
                <c:pt idx="8">
                  <c:v>4.46</c:v>
                </c:pt>
                <c:pt idx="9">
                  <c:v>3.63</c:v>
                </c:pt>
                <c:pt idx="10">
                  <c:v>2.42</c:v>
                </c:pt>
                <c:pt idx="11">
                  <c:v>2.7</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Kittitas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22.22</c:v>
                </c:pt>
                <c:pt idx="1">
                  <c:v>20</c:v>
                </c:pt>
                <c:pt idx="2">
                  <c:v>44.44</c:v>
                </c:pt>
                <c:pt idx="3">
                  <c:v>22.22</c:v>
                </c:pt>
                <c:pt idx="4">
                  <c:v>11.11</c:v>
                </c:pt>
                <c:pt idx="5">
                  <c:v>33.33</c:v>
                </c:pt>
                <c:pt idx="6">
                  <c:v>0</c:v>
                </c:pt>
                <c:pt idx="7">
                  <c:v>50</c:v>
                </c:pt>
                <c:pt idx="8">
                  <c:v>5.26</c:v>
                </c:pt>
                <c:pt idx="9">
                  <c:v>16.670000000000002</c:v>
                </c:pt>
                <c:pt idx="10">
                  <c:v>10</c:v>
                </c:pt>
                <c:pt idx="11">
                  <c:v>6.25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37.29</c:v>
                </c:pt>
                <c:pt idx="1">
                  <c:v>55</c:v>
                </c:pt>
                <c:pt idx="2">
                  <c:v>32.61</c:v>
                </c:pt>
                <c:pt idx="3">
                  <c:v>17.239999999999998</c:v>
                </c:pt>
                <c:pt idx="4">
                  <c:v>27.08</c:v>
                </c:pt>
                <c:pt idx="5">
                  <c:v>23.53</c:v>
                </c:pt>
                <c:pt idx="6">
                  <c:v>8.93</c:v>
                </c:pt>
                <c:pt idx="7">
                  <c:v>15.25</c:v>
                </c:pt>
                <c:pt idx="8">
                  <c:v>19.670000000000002</c:v>
                </c:pt>
                <c:pt idx="9">
                  <c:v>20</c:v>
                </c:pt>
                <c:pt idx="10">
                  <c:v>14.29</c:v>
                </c:pt>
                <c:pt idx="11">
                  <c:v>11.25</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0.09</c:v>
                </c:pt>
                <c:pt idx="1">
                  <c:v>1.1000000000000001</c:v>
                </c:pt>
                <c:pt idx="2">
                  <c:v>1.07</c:v>
                </c:pt>
                <c:pt idx="3">
                  <c:v>-1.55</c:v>
                </c:pt>
                <c:pt idx="4">
                  <c:v>-1.8</c:v>
                </c:pt>
                <c:pt idx="5">
                  <c:v>-1.31</c:v>
                </c:pt>
                <c:pt idx="6">
                  <c:v>1.24</c:v>
                </c:pt>
                <c:pt idx="7">
                  <c:v>1.43</c:v>
                </c:pt>
                <c:pt idx="8">
                  <c:v>0.5</c:v>
                </c:pt>
                <c:pt idx="9">
                  <c:v>-0.31</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Kittitas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-7.0000000000000007E-2</c:v>
                </c:pt>
                <c:pt idx="1">
                  <c:v>0.2</c:v>
                </c:pt>
                <c:pt idx="2">
                  <c:v>0.33</c:v>
                </c:pt>
                <c:pt idx="3">
                  <c:v>-0.42</c:v>
                </c:pt>
                <c:pt idx="4">
                  <c:v>-1.49</c:v>
                </c:pt>
                <c:pt idx="5">
                  <c:v>-0.59</c:v>
                </c:pt>
                <c:pt idx="6">
                  <c:v>0.05</c:v>
                </c:pt>
                <c:pt idx="7">
                  <c:v>-0.26</c:v>
                </c:pt>
                <c:pt idx="8">
                  <c:v>0.1</c:v>
                </c:pt>
                <c:pt idx="9">
                  <c:v>-0.68</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Kittitas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3.58</c:v>
                </c:pt>
                <c:pt idx="1">
                  <c:v>3.72</c:v>
                </c:pt>
                <c:pt idx="2">
                  <c:v>3.89</c:v>
                </c:pt>
                <c:pt idx="3">
                  <c:v>3.49</c:v>
                </c:pt>
                <c:pt idx="4">
                  <c:v>3.64</c:v>
                </c:pt>
                <c:pt idx="5">
                  <c:v>3.73</c:v>
                </c:pt>
                <c:pt idx="6">
                  <c:v>3.76</c:v>
                </c:pt>
                <c:pt idx="7">
                  <c:v>3.66</c:v>
                </c:pt>
                <c:pt idx="8">
                  <c:v>2.94</c:v>
                </c:pt>
                <c:pt idx="9">
                  <c:v>2.96</c:v>
                </c:pt>
                <c:pt idx="10">
                  <c:v>3.2</c:v>
                </c:pt>
                <c:pt idx="11">
                  <c:v>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2.4900000000000002</c:v>
                </c:pt>
                <c:pt idx="1">
                  <c:v>2.54</c:v>
                </c:pt>
                <c:pt idx="2">
                  <c:v>2.7</c:v>
                </c:pt>
                <c:pt idx="3">
                  <c:v>2.5099999999999998</c:v>
                </c:pt>
                <c:pt idx="4">
                  <c:v>2.76</c:v>
                </c:pt>
                <c:pt idx="5">
                  <c:v>2.77</c:v>
                </c:pt>
                <c:pt idx="6">
                  <c:v>2.81</c:v>
                </c:pt>
                <c:pt idx="7">
                  <c:v>2.82</c:v>
                </c:pt>
                <c:pt idx="8">
                  <c:v>2.4700000000000002</c:v>
                </c:pt>
                <c:pt idx="9">
                  <c:v>2.4700000000000002</c:v>
                </c:pt>
                <c:pt idx="10">
                  <c:v>2.57</c:v>
                </c:pt>
                <c:pt idx="11">
                  <c:v>2.65</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Kittitas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3.58</c:v>
                </c:pt>
                <c:pt idx="1">
                  <c:v>3.72</c:v>
                </c:pt>
                <c:pt idx="2">
                  <c:v>3.89</c:v>
                </c:pt>
                <c:pt idx="3">
                  <c:v>3.49</c:v>
                </c:pt>
                <c:pt idx="4">
                  <c:v>3.64</c:v>
                </c:pt>
                <c:pt idx="5">
                  <c:v>3.73</c:v>
                </c:pt>
                <c:pt idx="6">
                  <c:v>3.76</c:v>
                </c:pt>
                <c:pt idx="7">
                  <c:v>3.66</c:v>
                </c:pt>
                <c:pt idx="8">
                  <c:v>2.94</c:v>
                </c:pt>
                <c:pt idx="9">
                  <c:v>2.96</c:v>
                </c:pt>
                <c:pt idx="10">
                  <c:v>3.2</c:v>
                </c:pt>
                <c:pt idx="11">
                  <c:v>3.3</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4.47-19:2020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Kittitas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Kittitas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10.95</v>
      </c>
      <c r="D15" s="104">
        <v>3.32</v>
      </c>
      <c r="E15" s="104">
        <v>2.16</v>
      </c>
      <c r="F15" s="104">
        <v>-0.68</v>
      </c>
      <c r="G15" s="104">
        <v>4.1399999999999997</v>
      </c>
      <c r="H15" s="104">
        <v>2.29</v>
      </c>
      <c r="I15" s="104">
        <v>4.8899999999999997</v>
      </c>
      <c r="J15" s="104">
        <v>5.45</v>
      </c>
      <c r="K15" s="104">
        <v>6.95</v>
      </c>
      <c r="L15" s="104">
        <v>10.78</v>
      </c>
      <c r="M15" s="104">
        <v>9.6999999999999993</v>
      </c>
      <c r="N15" s="104">
        <v>10.050000000000001</v>
      </c>
      <c r="P15" s="182">
        <v>10.95</v>
      </c>
      <c r="Q15" s="182">
        <v>3.32</v>
      </c>
      <c r="R15" s="182">
        <v>2.16</v>
      </c>
      <c r="S15" s="182">
        <v>-0.68</v>
      </c>
      <c r="T15" s="182">
        <v>4.1399999999999997</v>
      </c>
      <c r="U15" s="182">
        <v>2.29</v>
      </c>
      <c r="V15" s="182">
        <v>4.8899999999999997</v>
      </c>
      <c r="W15" s="182">
        <v>5.45</v>
      </c>
      <c r="X15" s="182">
        <v>6.95</v>
      </c>
      <c r="Y15" s="182">
        <v>10.78</v>
      </c>
      <c r="Z15" s="182">
        <v>9.6999999999999993</v>
      </c>
      <c r="AA15" s="182">
        <v>10.050000000000001</v>
      </c>
      <c r="AB15" s="149"/>
    </row>
    <row r="16" spans="1:28" s="108" customFormat="1" ht="15.6" customHeight="1" x14ac:dyDescent="0.2">
      <c r="A16" s="106" t="str">
        <f>Non_Rept_Pop!$A$1</f>
        <v>Kittitas County</v>
      </c>
      <c r="B16" s="107"/>
      <c r="C16" s="104">
        <v>21.19</v>
      </c>
      <c r="D16" s="104">
        <v>11.3</v>
      </c>
      <c r="E16" s="104">
        <v>0.95</v>
      </c>
      <c r="F16" s="104">
        <v>5.81</v>
      </c>
      <c r="G16" s="104">
        <v>1.71</v>
      </c>
      <c r="H16" s="104">
        <v>6.48</v>
      </c>
      <c r="I16" s="104">
        <v>2.4</v>
      </c>
      <c r="J16" s="104">
        <v>10.59</v>
      </c>
      <c r="K16" s="104">
        <v>21.82</v>
      </c>
      <c r="L16" s="104">
        <v>20.63</v>
      </c>
      <c r="M16" s="104">
        <v>16.920000000000002</v>
      </c>
      <c r="N16" s="104">
        <v>18.55</v>
      </c>
      <c r="P16" s="182">
        <v>21.19</v>
      </c>
      <c r="Q16" s="182">
        <v>11.3</v>
      </c>
      <c r="R16" s="182">
        <v>0.95</v>
      </c>
      <c r="S16" s="182">
        <v>5.81</v>
      </c>
      <c r="T16" s="182">
        <v>1.71</v>
      </c>
      <c r="U16" s="182">
        <v>6.48</v>
      </c>
      <c r="V16" s="182">
        <v>2.4</v>
      </c>
      <c r="W16" s="182">
        <v>10.59</v>
      </c>
      <c r="X16" s="182">
        <v>21.82</v>
      </c>
      <c r="Y16" s="182">
        <v>20.63</v>
      </c>
      <c r="Z16" s="182">
        <v>16.920000000000002</v>
      </c>
      <c r="AA16" s="182">
        <v>18.55</v>
      </c>
      <c r="AB16" s="161"/>
    </row>
    <row r="17" spans="1:28" s="94" customFormat="1" ht="15.6" customHeight="1" x14ac:dyDescent="0.2">
      <c r="A17" s="103"/>
      <c r="B17" s="105" t="s">
        <v>27</v>
      </c>
      <c r="C17" s="109">
        <v>847</v>
      </c>
      <c r="D17" s="109">
        <v>459</v>
      </c>
      <c r="E17" s="109">
        <v>39</v>
      </c>
      <c r="F17" s="109">
        <v>240</v>
      </c>
      <c r="G17" s="109">
        <v>71</v>
      </c>
      <c r="H17" s="109">
        <v>271</v>
      </c>
      <c r="I17" s="109">
        <v>101</v>
      </c>
      <c r="J17" s="109">
        <v>451</v>
      </c>
      <c r="K17" s="109">
        <v>951</v>
      </c>
      <c r="L17" s="109">
        <v>919</v>
      </c>
      <c r="M17" s="109">
        <v>768</v>
      </c>
      <c r="N17" s="109">
        <v>859</v>
      </c>
      <c r="P17" s="149">
        <v>847</v>
      </c>
      <c r="Q17" s="149">
        <v>459</v>
      </c>
      <c r="R17" s="149">
        <v>39</v>
      </c>
      <c r="S17" s="149">
        <v>240</v>
      </c>
      <c r="T17" s="149">
        <v>71</v>
      </c>
      <c r="U17" s="149">
        <v>271</v>
      </c>
      <c r="V17" s="149">
        <v>101</v>
      </c>
      <c r="W17" s="149">
        <v>451</v>
      </c>
      <c r="X17" s="149">
        <v>951</v>
      </c>
      <c r="Y17" s="149">
        <v>919</v>
      </c>
      <c r="Z17" s="149">
        <v>768</v>
      </c>
      <c r="AA17" s="149">
        <v>859</v>
      </c>
      <c r="AB17" s="149"/>
    </row>
    <row r="18" spans="1:28" s="94" customFormat="1" ht="15.6" customHeight="1" x14ac:dyDescent="0.2">
      <c r="A18" s="103"/>
      <c r="B18" s="105" t="s">
        <v>67</v>
      </c>
      <c r="C18" s="109">
        <v>39981</v>
      </c>
      <c r="D18" s="109">
        <v>40630</v>
      </c>
      <c r="E18" s="109">
        <v>40915</v>
      </c>
      <c r="F18" s="109">
        <v>41282</v>
      </c>
      <c r="G18" s="109">
        <v>41472</v>
      </c>
      <c r="H18" s="109">
        <v>41853</v>
      </c>
      <c r="I18" s="109">
        <v>42021</v>
      </c>
      <c r="J18" s="109">
        <v>42574</v>
      </c>
      <c r="K18" s="109">
        <v>43589</v>
      </c>
      <c r="L18" s="109">
        <v>44552</v>
      </c>
      <c r="M18" s="109">
        <v>45378</v>
      </c>
      <c r="N18" s="109">
        <v>46310</v>
      </c>
      <c r="P18" s="493">
        <v>39981</v>
      </c>
      <c r="Q18" s="493">
        <v>40630</v>
      </c>
      <c r="R18" s="493">
        <v>40915</v>
      </c>
      <c r="S18" s="493">
        <v>41282</v>
      </c>
      <c r="T18" s="493">
        <v>41472</v>
      </c>
      <c r="U18" s="493">
        <v>41853</v>
      </c>
      <c r="V18" s="493">
        <v>42021</v>
      </c>
      <c r="W18" s="493">
        <v>42574</v>
      </c>
      <c r="X18" s="493">
        <v>43589</v>
      </c>
      <c r="Y18" s="493">
        <v>44552</v>
      </c>
      <c r="Z18" s="493">
        <v>45378</v>
      </c>
      <c r="AA18" s="493">
        <v>46310</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16.54</v>
      </c>
      <c r="D50" s="104">
        <v>15.19</v>
      </c>
      <c r="E50" s="104">
        <v>15.89</v>
      </c>
      <c r="F50" s="104">
        <v>15.45</v>
      </c>
      <c r="G50" s="104">
        <v>10.31</v>
      </c>
      <c r="H50" s="104">
        <v>12.5</v>
      </c>
      <c r="I50" s="104">
        <v>10.86</v>
      </c>
      <c r="J50" s="104">
        <v>16.899999999999999</v>
      </c>
      <c r="K50" s="104">
        <v>16.690000000000001</v>
      </c>
      <c r="L50" s="104">
        <v>14.7</v>
      </c>
      <c r="M50" s="104">
        <v>15.4</v>
      </c>
      <c r="N50" s="104">
        <v>14.13</v>
      </c>
      <c r="P50" s="149">
        <v>16.54</v>
      </c>
      <c r="Q50" s="149">
        <v>15.19</v>
      </c>
      <c r="R50" s="149">
        <v>15.89</v>
      </c>
      <c r="S50" s="149">
        <v>15.45</v>
      </c>
      <c r="T50" s="149">
        <v>10.31</v>
      </c>
      <c r="U50" s="149">
        <v>12.5</v>
      </c>
      <c r="V50" s="149">
        <v>10.86</v>
      </c>
      <c r="W50" s="149">
        <v>16.899999999999999</v>
      </c>
      <c r="X50" s="149">
        <v>16.690000000000001</v>
      </c>
      <c r="Y50" s="149">
        <v>14.7</v>
      </c>
      <c r="Z50" s="149">
        <v>15.4</v>
      </c>
      <c r="AA50" s="149">
        <v>14.13</v>
      </c>
      <c r="AB50" s="149"/>
    </row>
    <row r="51" spans="1:28" s="108" customFormat="1" ht="15.6" customHeight="1" x14ac:dyDescent="0.2">
      <c r="A51" s="106" t="str">
        <f>$A$16</f>
        <v>Kittitas County</v>
      </c>
      <c r="B51" s="107"/>
      <c r="C51" s="104">
        <v>29.01</v>
      </c>
      <c r="D51" s="104">
        <v>26.58</v>
      </c>
      <c r="E51" s="104">
        <v>30.55</v>
      </c>
      <c r="F51" s="104">
        <v>29.8</v>
      </c>
      <c r="G51" s="104">
        <v>16.64</v>
      </c>
      <c r="H51" s="104">
        <v>20.07</v>
      </c>
      <c r="I51" s="104">
        <v>20.7</v>
      </c>
      <c r="J51" s="104">
        <v>25.6</v>
      </c>
      <c r="K51" s="104">
        <v>26.84</v>
      </c>
      <c r="L51" s="104">
        <v>27.38</v>
      </c>
      <c r="M51" s="104">
        <v>26.44</v>
      </c>
      <c r="N51" s="104">
        <v>23.97</v>
      </c>
      <c r="P51" s="161">
        <v>29.01</v>
      </c>
      <c r="Q51" s="161">
        <v>26.58</v>
      </c>
      <c r="R51" s="161">
        <v>30.55</v>
      </c>
      <c r="S51" s="161">
        <v>29.8</v>
      </c>
      <c r="T51" s="161">
        <v>16.64</v>
      </c>
      <c r="U51" s="161">
        <v>20.07</v>
      </c>
      <c r="V51" s="161">
        <v>20.7</v>
      </c>
      <c r="W51" s="161">
        <v>25.6</v>
      </c>
      <c r="X51" s="161">
        <v>26.84</v>
      </c>
      <c r="Y51" s="161">
        <v>27.38</v>
      </c>
      <c r="Z51" s="161">
        <v>26.44</v>
      </c>
      <c r="AA51" s="161">
        <v>23.97</v>
      </c>
      <c r="AB51" s="161"/>
    </row>
    <row r="52" spans="1:28" s="94" customFormat="1" ht="15.6" customHeight="1" x14ac:dyDescent="0.2">
      <c r="A52" s="103"/>
      <c r="B52" s="105" t="s">
        <v>98</v>
      </c>
      <c r="C52" s="109">
        <v>1160</v>
      </c>
      <c r="D52" s="109">
        <v>1080</v>
      </c>
      <c r="E52" s="109">
        <v>1250</v>
      </c>
      <c r="F52" s="109">
        <v>1230</v>
      </c>
      <c r="G52" s="109">
        <v>690</v>
      </c>
      <c r="H52" s="109">
        <v>840</v>
      </c>
      <c r="I52" s="109">
        <v>870</v>
      </c>
      <c r="J52" s="109">
        <v>1090</v>
      </c>
      <c r="K52" s="109">
        <v>1170</v>
      </c>
      <c r="L52" s="109">
        <v>1220</v>
      </c>
      <c r="M52" s="109">
        <v>1200</v>
      </c>
      <c r="N52" s="109">
        <v>1110</v>
      </c>
      <c r="P52" s="493">
        <v>1160</v>
      </c>
      <c r="Q52" s="493">
        <v>1080</v>
      </c>
      <c r="R52" s="493">
        <v>1250</v>
      </c>
      <c r="S52" s="493">
        <v>1230</v>
      </c>
      <c r="T52" s="149">
        <v>690</v>
      </c>
      <c r="U52" s="149">
        <v>840</v>
      </c>
      <c r="V52" s="149">
        <v>870</v>
      </c>
      <c r="W52" s="493">
        <v>1090</v>
      </c>
      <c r="X52" s="493">
        <v>1170</v>
      </c>
      <c r="Y52" s="493">
        <v>1220</v>
      </c>
      <c r="Z52" s="493">
        <v>1200</v>
      </c>
      <c r="AA52" s="493">
        <v>1110</v>
      </c>
      <c r="AB52" s="149"/>
    </row>
    <row r="53" spans="1:28" s="94" customFormat="1" ht="15.6" customHeight="1" x14ac:dyDescent="0.2">
      <c r="A53" s="103"/>
      <c r="B53" s="105" t="s">
        <v>67</v>
      </c>
      <c r="C53" s="109">
        <v>39981</v>
      </c>
      <c r="D53" s="109">
        <v>40630</v>
      </c>
      <c r="E53" s="109">
        <v>40915</v>
      </c>
      <c r="F53" s="109">
        <v>41282</v>
      </c>
      <c r="G53" s="109">
        <v>41472</v>
      </c>
      <c r="H53" s="109">
        <v>41853</v>
      </c>
      <c r="I53" s="109">
        <v>42021</v>
      </c>
      <c r="J53" s="109">
        <v>42574</v>
      </c>
      <c r="K53" s="109">
        <v>43589</v>
      </c>
      <c r="L53" s="109">
        <v>44552</v>
      </c>
      <c r="M53" s="109">
        <v>45378</v>
      </c>
      <c r="N53" s="109">
        <v>46310</v>
      </c>
      <c r="P53" s="493">
        <v>39981</v>
      </c>
      <c r="Q53" s="493">
        <v>40630</v>
      </c>
      <c r="R53" s="493">
        <v>40915</v>
      </c>
      <c r="S53" s="493">
        <v>41282</v>
      </c>
      <c r="T53" s="493">
        <v>41472</v>
      </c>
      <c r="U53" s="493">
        <v>41853</v>
      </c>
      <c r="V53" s="493">
        <v>42021</v>
      </c>
      <c r="W53" s="493">
        <v>42574</v>
      </c>
      <c r="X53" s="493">
        <v>43589</v>
      </c>
      <c r="Y53" s="493">
        <v>44552</v>
      </c>
      <c r="Z53" s="493">
        <v>45378</v>
      </c>
      <c r="AA53" s="493">
        <v>46310</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3.69</v>
      </c>
      <c r="D85" s="104">
        <v>2.74</v>
      </c>
      <c r="E85" s="104">
        <v>2.54</v>
      </c>
      <c r="F85" s="104">
        <v>1.83</v>
      </c>
      <c r="G85" s="104">
        <v>2.2000000000000002</v>
      </c>
      <c r="H85" s="104">
        <v>3.01</v>
      </c>
      <c r="I85" s="104">
        <v>3.17</v>
      </c>
      <c r="J85" s="104">
        <v>3.44</v>
      </c>
      <c r="K85" s="104">
        <v>3.55</v>
      </c>
      <c r="L85" s="104">
        <v>3.8</v>
      </c>
      <c r="M85" s="104">
        <v>4.6100000000000003</v>
      </c>
      <c r="N85" s="104">
        <v>4.32</v>
      </c>
      <c r="P85" s="149">
        <v>3.69</v>
      </c>
      <c r="Q85" s="149">
        <v>2.74</v>
      </c>
      <c r="R85" s="149">
        <v>2.54</v>
      </c>
      <c r="S85" s="149">
        <v>1.83</v>
      </c>
      <c r="T85" s="149">
        <v>2.2000000000000002</v>
      </c>
      <c r="U85" s="149">
        <v>3.01</v>
      </c>
      <c r="V85" s="149">
        <v>3.17</v>
      </c>
      <c r="W85" s="149">
        <v>3.44</v>
      </c>
      <c r="X85" s="149">
        <v>3.55</v>
      </c>
      <c r="Y85" s="149">
        <v>3.8</v>
      </c>
      <c r="Z85" s="149">
        <v>4.6100000000000003</v>
      </c>
      <c r="AA85" s="149">
        <v>4.32</v>
      </c>
      <c r="AB85" s="149"/>
    </row>
    <row r="86" spans="1:28" s="108" customFormat="1" ht="15.6" customHeight="1" x14ac:dyDescent="0.2">
      <c r="A86" s="106" t="str">
        <f>$A$16</f>
        <v>Kittitas County</v>
      </c>
      <c r="B86" s="107"/>
      <c r="C86" s="104">
        <v>7.05</v>
      </c>
      <c r="D86" s="104">
        <v>4.3600000000000003</v>
      </c>
      <c r="E86" s="104">
        <v>4.47</v>
      </c>
      <c r="F86" s="104">
        <v>4.09</v>
      </c>
      <c r="G86" s="104">
        <v>4.34</v>
      </c>
      <c r="H86" s="104">
        <v>6.81</v>
      </c>
      <c r="I86" s="104">
        <v>6.31</v>
      </c>
      <c r="J86" s="104">
        <v>6.69</v>
      </c>
      <c r="K86" s="104">
        <v>6.97</v>
      </c>
      <c r="L86" s="104">
        <v>8.17</v>
      </c>
      <c r="M86" s="104">
        <v>9.59</v>
      </c>
      <c r="N86" s="104">
        <v>8.5500000000000007</v>
      </c>
      <c r="P86" s="161">
        <v>7.05</v>
      </c>
      <c r="Q86" s="161">
        <v>4.3600000000000003</v>
      </c>
      <c r="R86" s="161">
        <v>4.47</v>
      </c>
      <c r="S86" s="161">
        <v>4.09</v>
      </c>
      <c r="T86" s="161">
        <v>4.34</v>
      </c>
      <c r="U86" s="161">
        <v>6.81</v>
      </c>
      <c r="V86" s="161">
        <v>6.31</v>
      </c>
      <c r="W86" s="161">
        <v>6.69</v>
      </c>
      <c r="X86" s="161">
        <v>6.97</v>
      </c>
      <c r="Y86" s="161">
        <v>8.17</v>
      </c>
      <c r="Z86" s="161">
        <v>9.59</v>
      </c>
      <c r="AA86" s="161">
        <v>8.5500000000000007</v>
      </c>
      <c r="AB86" s="161"/>
    </row>
    <row r="87" spans="1:28" s="94" customFormat="1" ht="15.6" customHeight="1" x14ac:dyDescent="0.2">
      <c r="A87" s="103"/>
      <c r="B87" s="105" t="s">
        <v>97</v>
      </c>
      <c r="C87" s="109">
        <v>282</v>
      </c>
      <c r="D87" s="109">
        <v>177</v>
      </c>
      <c r="E87" s="109">
        <v>183</v>
      </c>
      <c r="F87" s="109">
        <v>169</v>
      </c>
      <c r="G87" s="109">
        <v>180</v>
      </c>
      <c r="H87" s="109">
        <v>285</v>
      </c>
      <c r="I87" s="109">
        <v>265</v>
      </c>
      <c r="J87" s="109">
        <v>285</v>
      </c>
      <c r="K87" s="109">
        <v>304</v>
      </c>
      <c r="L87" s="109">
        <v>364</v>
      </c>
      <c r="M87" s="109">
        <v>435</v>
      </c>
      <c r="N87" s="109">
        <v>396</v>
      </c>
      <c r="P87" s="149">
        <v>282</v>
      </c>
      <c r="Q87" s="149">
        <v>177</v>
      </c>
      <c r="R87" s="149">
        <v>183</v>
      </c>
      <c r="S87" s="149">
        <v>169</v>
      </c>
      <c r="T87" s="149">
        <v>180</v>
      </c>
      <c r="U87" s="149">
        <v>285</v>
      </c>
      <c r="V87" s="149">
        <v>265</v>
      </c>
      <c r="W87" s="149">
        <v>285</v>
      </c>
      <c r="X87" s="149">
        <v>304</v>
      </c>
      <c r="Y87" s="149">
        <v>364</v>
      </c>
      <c r="Z87" s="149">
        <v>435</v>
      </c>
      <c r="AA87" s="149">
        <v>396</v>
      </c>
      <c r="AB87" s="149"/>
    </row>
    <row r="88" spans="1:28" s="94" customFormat="1" ht="15.6" customHeight="1" x14ac:dyDescent="0.2">
      <c r="A88" s="103"/>
      <c r="B88" s="105" t="s">
        <v>67</v>
      </c>
      <c r="C88" s="109">
        <v>39981</v>
      </c>
      <c r="D88" s="109">
        <v>40630</v>
      </c>
      <c r="E88" s="109">
        <v>40915</v>
      </c>
      <c r="F88" s="109">
        <v>41282</v>
      </c>
      <c r="G88" s="109">
        <v>41472</v>
      </c>
      <c r="H88" s="109">
        <v>41853</v>
      </c>
      <c r="I88" s="109">
        <v>42021</v>
      </c>
      <c r="J88" s="109">
        <v>42574</v>
      </c>
      <c r="K88" s="109">
        <v>43589</v>
      </c>
      <c r="L88" s="109">
        <v>44552</v>
      </c>
      <c r="M88" s="109">
        <v>45378</v>
      </c>
      <c r="N88" s="109">
        <v>46310</v>
      </c>
      <c r="P88" s="493">
        <v>39981</v>
      </c>
      <c r="Q88" s="493">
        <v>40630</v>
      </c>
      <c r="R88" s="493">
        <v>40915</v>
      </c>
      <c r="S88" s="493">
        <v>41282</v>
      </c>
      <c r="T88" s="493">
        <v>41472</v>
      </c>
      <c r="U88" s="493">
        <v>41853</v>
      </c>
      <c r="V88" s="493">
        <v>42021</v>
      </c>
      <c r="W88" s="493">
        <v>42574</v>
      </c>
      <c r="X88" s="493">
        <v>43589</v>
      </c>
      <c r="Y88" s="493">
        <v>44552</v>
      </c>
      <c r="Z88" s="493">
        <v>45378</v>
      </c>
      <c r="AA88" s="493">
        <v>46310</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10.92</v>
      </c>
      <c r="D15" s="104">
        <v>11.6</v>
      </c>
      <c r="E15" s="104">
        <v>11.51</v>
      </c>
      <c r="F15" s="104">
        <v>11.52</v>
      </c>
      <c r="G15" s="104">
        <v>12.32</v>
      </c>
      <c r="H15" s="104">
        <v>9.91</v>
      </c>
      <c r="I15" s="104">
        <v>12.59</v>
      </c>
      <c r="J15" s="104">
        <v>13.03</v>
      </c>
      <c r="K15" s="104">
        <v>13.39</v>
      </c>
      <c r="L15" s="104">
        <v>12.12</v>
      </c>
      <c r="M15" s="104">
        <v>13.07</v>
      </c>
      <c r="N15" s="104">
        <v>12.93</v>
      </c>
      <c r="P15" s="182">
        <v>10.92</v>
      </c>
      <c r="Q15" s="182">
        <v>11.6</v>
      </c>
      <c r="R15" s="182">
        <v>11.51</v>
      </c>
      <c r="S15" s="182">
        <v>11.52</v>
      </c>
      <c r="T15" s="182">
        <v>12.32</v>
      </c>
      <c r="U15" s="182">
        <v>9.91</v>
      </c>
      <c r="V15" s="182">
        <v>12.59</v>
      </c>
      <c r="W15" s="182">
        <v>13.03</v>
      </c>
      <c r="X15" s="182">
        <v>13.39</v>
      </c>
      <c r="Y15" s="182">
        <v>12.12</v>
      </c>
      <c r="Z15" s="182">
        <v>13.07</v>
      </c>
      <c r="AA15" s="182">
        <v>12.93</v>
      </c>
    </row>
    <row r="16" spans="1:27" s="94" customFormat="1" ht="15.6" customHeight="1" x14ac:dyDescent="0.2">
      <c r="A16" s="183" t="str">
        <f>Non_Rept_Pop!$A$1</f>
        <v>Kittitas County</v>
      </c>
      <c r="B16" s="103"/>
      <c r="C16" s="104">
        <v>12.13</v>
      </c>
      <c r="D16" s="104">
        <v>8.17</v>
      </c>
      <c r="E16" s="104">
        <v>10.91</v>
      </c>
      <c r="F16" s="104">
        <v>14.91</v>
      </c>
      <c r="G16" s="104">
        <v>14.02</v>
      </c>
      <c r="H16" s="104">
        <v>11.63</v>
      </c>
      <c r="I16" s="104">
        <v>15.12</v>
      </c>
      <c r="J16" s="104">
        <v>11.33</v>
      </c>
      <c r="K16" s="104">
        <v>13.51</v>
      </c>
      <c r="L16" s="104">
        <v>10.65</v>
      </c>
      <c r="M16" s="104">
        <v>12.67</v>
      </c>
      <c r="N16" s="104">
        <v>14.86</v>
      </c>
      <c r="P16" s="182">
        <v>12.13</v>
      </c>
      <c r="Q16" s="182">
        <v>8.17</v>
      </c>
      <c r="R16" s="182">
        <v>10.91</v>
      </c>
      <c r="S16" s="182">
        <v>14.91</v>
      </c>
      <c r="T16" s="182">
        <v>14.02</v>
      </c>
      <c r="U16" s="182">
        <v>11.63</v>
      </c>
      <c r="V16" s="182">
        <v>15.12</v>
      </c>
      <c r="W16" s="182">
        <v>11.33</v>
      </c>
      <c r="X16" s="182">
        <v>13.51</v>
      </c>
      <c r="Y16" s="182">
        <v>10.65</v>
      </c>
      <c r="Z16" s="182">
        <v>12.67</v>
      </c>
      <c r="AA16" s="182">
        <v>14.86</v>
      </c>
    </row>
    <row r="17" spans="1:27" s="94" customFormat="1" ht="15.6" customHeight="1" x14ac:dyDescent="0.2">
      <c r="A17" s="103"/>
      <c r="B17" s="105" t="s">
        <v>107</v>
      </c>
      <c r="C17" s="109">
        <v>33</v>
      </c>
      <c r="D17" s="109">
        <v>21</v>
      </c>
      <c r="E17" s="109">
        <v>30</v>
      </c>
      <c r="F17" s="109">
        <v>41</v>
      </c>
      <c r="G17" s="109">
        <v>37</v>
      </c>
      <c r="H17" s="109">
        <v>35</v>
      </c>
      <c r="I17" s="109">
        <v>39</v>
      </c>
      <c r="J17" s="109">
        <v>34</v>
      </c>
      <c r="K17" s="109">
        <v>40</v>
      </c>
      <c r="L17" s="109">
        <v>33</v>
      </c>
      <c r="M17" s="109">
        <v>38</v>
      </c>
      <c r="N17" s="109">
        <v>52</v>
      </c>
      <c r="P17" s="149">
        <v>33</v>
      </c>
      <c r="Q17" s="149">
        <v>21</v>
      </c>
      <c r="R17" s="149">
        <v>30</v>
      </c>
      <c r="S17" s="149">
        <v>41</v>
      </c>
      <c r="T17" s="149">
        <v>37</v>
      </c>
      <c r="U17" s="149">
        <v>35</v>
      </c>
      <c r="V17" s="149">
        <v>39</v>
      </c>
      <c r="W17" s="149">
        <v>34</v>
      </c>
      <c r="X17" s="149">
        <v>40</v>
      </c>
      <c r="Y17" s="149">
        <v>33</v>
      </c>
      <c r="Z17" s="149">
        <v>38</v>
      </c>
      <c r="AA17" s="149">
        <v>52</v>
      </c>
    </row>
    <row r="18" spans="1:27" s="94" customFormat="1" ht="15.6" customHeight="1" x14ac:dyDescent="0.2">
      <c r="A18" s="103"/>
      <c r="B18" s="105" t="s">
        <v>106</v>
      </c>
      <c r="C18" s="109">
        <v>272</v>
      </c>
      <c r="D18" s="109">
        <v>257</v>
      </c>
      <c r="E18" s="109">
        <v>275</v>
      </c>
      <c r="F18" s="109">
        <v>275</v>
      </c>
      <c r="G18" s="109">
        <v>264</v>
      </c>
      <c r="H18" s="109">
        <v>301</v>
      </c>
      <c r="I18" s="109">
        <v>258</v>
      </c>
      <c r="J18" s="109">
        <v>300</v>
      </c>
      <c r="K18" s="109">
        <v>296</v>
      </c>
      <c r="L18" s="109">
        <v>310</v>
      </c>
      <c r="M18" s="109">
        <v>300</v>
      </c>
      <c r="N18" s="109">
        <v>350</v>
      </c>
      <c r="P18" s="149">
        <v>272</v>
      </c>
      <c r="Q18" s="149">
        <v>257</v>
      </c>
      <c r="R18" s="149">
        <v>275</v>
      </c>
      <c r="S18" s="149">
        <v>275</v>
      </c>
      <c r="T18" s="149">
        <v>264</v>
      </c>
      <c r="U18" s="149">
        <v>301</v>
      </c>
      <c r="V18" s="149">
        <v>258</v>
      </c>
      <c r="W18" s="149">
        <v>300</v>
      </c>
      <c r="X18" s="149">
        <v>296</v>
      </c>
      <c r="Y18" s="149">
        <v>310</v>
      </c>
      <c r="Z18" s="149">
        <v>300</v>
      </c>
      <c r="AA18" s="149">
        <v>350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13.1</v>
      </c>
      <c r="D50" s="104">
        <v>11.85</v>
      </c>
      <c r="E50" s="104">
        <v>11.42</v>
      </c>
      <c r="F50" s="104">
        <v>11</v>
      </c>
      <c r="G50" s="104">
        <v>10.29</v>
      </c>
      <c r="H50" s="104">
        <v>9.1300000000000008</v>
      </c>
      <c r="I50" s="104">
        <v>9.5299999999999994</v>
      </c>
      <c r="J50" s="104">
        <v>9.61</v>
      </c>
      <c r="K50" s="104">
        <v>9.98</v>
      </c>
      <c r="L50" s="104">
        <v>9.49</v>
      </c>
      <c r="M50" s="104">
        <v>8.84</v>
      </c>
      <c r="N50" s="104">
        <v>6.04</v>
      </c>
      <c r="P50" s="182">
        <v>13.1</v>
      </c>
      <c r="Q50" s="182">
        <v>11.85</v>
      </c>
      <c r="R50" s="182">
        <v>11.42</v>
      </c>
      <c r="S50" s="182">
        <v>11</v>
      </c>
      <c r="T50" s="182">
        <v>10.29</v>
      </c>
      <c r="U50" s="182">
        <v>9.1300000000000008</v>
      </c>
      <c r="V50" s="182">
        <v>9.5299999999999994</v>
      </c>
      <c r="W50" s="182">
        <v>9.61</v>
      </c>
      <c r="X50" s="182">
        <v>9.98</v>
      </c>
      <c r="Y50" s="182">
        <v>9.49</v>
      </c>
      <c r="Z50" s="182">
        <v>8.84</v>
      </c>
      <c r="AA50" s="182">
        <v>6.04</v>
      </c>
    </row>
    <row r="51" spans="1:27" s="94" customFormat="1" ht="15.6" customHeight="1" x14ac:dyDescent="0.2">
      <c r="A51" s="183" t="str">
        <f>A16</f>
        <v>Kittitas County</v>
      </c>
      <c r="B51" s="105"/>
      <c r="C51" s="104">
        <v>14.26</v>
      </c>
      <c r="D51" s="104">
        <v>12.46</v>
      </c>
      <c r="E51" s="104">
        <v>12.42</v>
      </c>
      <c r="F51" s="104">
        <v>12.86</v>
      </c>
      <c r="G51" s="104">
        <v>10.64</v>
      </c>
      <c r="H51" s="104">
        <v>10.199999999999999</v>
      </c>
      <c r="I51" s="104">
        <v>10.220000000000001</v>
      </c>
      <c r="J51" s="104">
        <v>10.72</v>
      </c>
      <c r="K51" s="104">
        <v>9.73</v>
      </c>
      <c r="L51" s="104">
        <v>9.39</v>
      </c>
      <c r="M51" s="104">
        <v>8.91</v>
      </c>
      <c r="N51" s="104">
        <v>8.42</v>
      </c>
      <c r="P51" s="182">
        <v>14.26</v>
      </c>
      <c r="Q51" s="182">
        <v>12.46</v>
      </c>
      <c r="R51" s="182">
        <v>12.42</v>
      </c>
      <c r="S51" s="182">
        <v>12.86</v>
      </c>
      <c r="T51" s="182">
        <v>10.64</v>
      </c>
      <c r="U51" s="182">
        <v>10.199999999999999</v>
      </c>
      <c r="V51" s="182">
        <v>10.220000000000001</v>
      </c>
      <c r="W51" s="182">
        <v>10.72</v>
      </c>
      <c r="X51" s="182">
        <v>9.73</v>
      </c>
      <c r="Y51" s="182">
        <v>9.39</v>
      </c>
      <c r="Z51" s="182">
        <v>8.91</v>
      </c>
      <c r="AA51" s="182">
        <v>8.42</v>
      </c>
    </row>
    <row r="52" spans="1:27" s="94" customFormat="1" ht="15.6" customHeight="1" x14ac:dyDescent="0.2">
      <c r="A52" s="103"/>
      <c r="B52" s="105" t="s">
        <v>105</v>
      </c>
      <c r="C52" s="109">
        <v>451</v>
      </c>
      <c r="D52" s="109">
        <v>406</v>
      </c>
      <c r="E52" s="109">
        <v>412</v>
      </c>
      <c r="F52" s="109">
        <v>430</v>
      </c>
      <c r="G52" s="109">
        <v>361</v>
      </c>
      <c r="H52" s="109">
        <v>345</v>
      </c>
      <c r="I52" s="109">
        <v>346</v>
      </c>
      <c r="J52" s="109">
        <v>362</v>
      </c>
      <c r="K52" s="109">
        <v>333</v>
      </c>
      <c r="L52" s="109">
        <v>329</v>
      </c>
      <c r="M52" s="109">
        <v>318</v>
      </c>
      <c r="N52" s="109">
        <v>306</v>
      </c>
      <c r="P52" s="149">
        <v>451</v>
      </c>
      <c r="Q52" s="149">
        <v>406</v>
      </c>
      <c r="R52" s="149">
        <v>412</v>
      </c>
      <c r="S52" s="149">
        <v>430</v>
      </c>
      <c r="T52" s="149">
        <v>361</v>
      </c>
      <c r="U52" s="149">
        <v>345</v>
      </c>
      <c r="V52" s="149">
        <v>346</v>
      </c>
      <c r="W52" s="149">
        <v>362</v>
      </c>
      <c r="X52" s="149">
        <v>333</v>
      </c>
      <c r="Y52" s="149">
        <v>329</v>
      </c>
      <c r="Z52" s="149">
        <v>318</v>
      </c>
      <c r="AA52" s="149">
        <v>306</v>
      </c>
    </row>
    <row r="53" spans="1:27" s="94" customFormat="1" ht="15.6" customHeight="1" x14ac:dyDescent="0.2">
      <c r="A53" s="103"/>
      <c r="B53" s="105" t="s">
        <v>104</v>
      </c>
      <c r="C53" s="109">
        <v>31620</v>
      </c>
      <c r="D53" s="109">
        <v>32578</v>
      </c>
      <c r="E53" s="109">
        <v>33182</v>
      </c>
      <c r="F53" s="109">
        <v>33439</v>
      </c>
      <c r="G53" s="109">
        <v>33939</v>
      </c>
      <c r="H53" s="109">
        <v>33809</v>
      </c>
      <c r="I53" s="109">
        <v>33857</v>
      </c>
      <c r="J53" s="109">
        <v>33758</v>
      </c>
      <c r="K53" s="109">
        <v>34222</v>
      </c>
      <c r="L53" s="109">
        <v>35053</v>
      </c>
      <c r="M53" s="109">
        <v>35700</v>
      </c>
      <c r="N53" s="109">
        <v>36350</v>
      </c>
      <c r="P53" s="493">
        <v>31620</v>
      </c>
      <c r="Q53" s="493">
        <v>32578</v>
      </c>
      <c r="R53" s="493">
        <v>33182</v>
      </c>
      <c r="S53" s="493">
        <v>33439</v>
      </c>
      <c r="T53" s="493">
        <v>33939</v>
      </c>
      <c r="U53" s="493">
        <v>33809</v>
      </c>
      <c r="V53" s="493">
        <v>33857</v>
      </c>
      <c r="W53" s="493">
        <v>33758</v>
      </c>
      <c r="X53" s="493">
        <v>34222</v>
      </c>
      <c r="Y53" s="493">
        <v>35053</v>
      </c>
      <c r="Z53" s="493">
        <v>35700</v>
      </c>
      <c r="AA53" s="493">
        <v>36350</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10.88</v>
      </c>
      <c r="D85" s="104">
        <v>11.32</v>
      </c>
      <c r="E85" s="104">
        <v>10.07</v>
      </c>
      <c r="F85" s="104">
        <v>8.57</v>
      </c>
      <c r="G85" s="104">
        <v>5.56</v>
      </c>
      <c r="H85" s="104">
        <v>6.72</v>
      </c>
      <c r="I85" s="104">
        <v>6.13</v>
      </c>
      <c r="J85" s="104">
        <v>5.79</v>
      </c>
      <c r="K85" s="104">
        <v>5.59</v>
      </c>
      <c r="L85" s="104">
        <v>5.16</v>
      </c>
      <c r="M85" s="104">
        <v>5.8</v>
      </c>
      <c r="N85" s="104">
        <v>5.84</v>
      </c>
      <c r="P85" s="182">
        <v>10.88</v>
      </c>
      <c r="Q85" s="182">
        <v>11.32</v>
      </c>
      <c r="R85" s="182">
        <v>10.07</v>
      </c>
      <c r="S85" s="182">
        <v>8.57</v>
      </c>
      <c r="T85" s="182">
        <v>5.56</v>
      </c>
      <c r="U85" s="182">
        <v>6.72</v>
      </c>
      <c r="V85" s="182">
        <v>6.13</v>
      </c>
      <c r="W85" s="182">
        <v>5.79</v>
      </c>
      <c r="X85" s="182">
        <v>5.59</v>
      </c>
      <c r="Y85" s="182">
        <v>5.16</v>
      </c>
      <c r="Z85" s="182">
        <v>5.8</v>
      </c>
      <c r="AA85" s="182">
        <v>5.84</v>
      </c>
    </row>
    <row r="86" spans="1:27" s="94" customFormat="1" ht="15.6" customHeight="1" x14ac:dyDescent="0.2">
      <c r="A86" s="183" t="str">
        <f>A16</f>
        <v>Kittitas County</v>
      </c>
      <c r="B86" s="105"/>
      <c r="C86" s="104">
        <v>18.239999999999998</v>
      </c>
      <c r="D86" s="104">
        <v>16.27</v>
      </c>
      <c r="E86" s="104">
        <v>14.18</v>
      </c>
      <c r="F86" s="104">
        <v>14.42</v>
      </c>
      <c r="G86" s="104">
        <v>11.09</v>
      </c>
      <c r="H86" s="104">
        <v>14.15</v>
      </c>
      <c r="I86" s="104">
        <v>12.77</v>
      </c>
      <c r="J86" s="104">
        <v>11.4</v>
      </c>
      <c r="K86" s="104">
        <v>11.13</v>
      </c>
      <c r="L86" s="104">
        <v>9.0500000000000007</v>
      </c>
      <c r="M86" s="104">
        <v>7.4</v>
      </c>
      <c r="N86" s="104">
        <v>7</v>
      </c>
      <c r="P86" s="182">
        <v>18.239999999999998</v>
      </c>
      <c r="Q86" s="182">
        <v>16.27</v>
      </c>
      <c r="R86" s="182">
        <v>14.18</v>
      </c>
      <c r="S86" s="182">
        <v>14.42</v>
      </c>
      <c r="T86" s="182">
        <v>11.09</v>
      </c>
      <c r="U86" s="182">
        <v>14.15</v>
      </c>
      <c r="V86" s="182">
        <v>12.77</v>
      </c>
      <c r="W86" s="182">
        <v>11.4</v>
      </c>
      <c r="X86" s="182">
        <v>11.13</v>
      </c>
      <c r="Y86" s="182">
        <v>9.0500000000000007</v>
      </c>
      <c r="Z86" s="182">
        <v>7.4</v>
      </c>
      <c r="AA86" s="182">
        <v>7</v>
      </c>
    </row>
    <row r="87" spans="1:27" s="94" customFormat="1" ht="15.6" customHeight="1" x14ac:dyDescent="0.2">
      <c r="A87" s="103"/>
      <c r="B87" s="105" t="s">
        <v>99</v>
      </c>
      <c r="C87" s="109">
        <v>593</v>
      </c>
      <c r="D87" s="109">
        <v>540</v>
      </c>
      <c r="E87" s="109">
        <v>474</v>
      </c>
      <c r="F87" s="109">
        <v>483</v>
      </c>
      <c r="G87" s="109">
        <v>375</v>
      </c>
      <c r="H87" s="109">
        <v>479</v>
      </c>
      <c r="I87" s="109">
        <v>431</v>
      </c>
      <c r="J87" s="109">
        <v>390</v>
      </c>
      <c r="K87" s="109">
        <v>390</v>
      </c>
      <c r="L87" s="109">
        <v>321</v>
      </c>
      <c r="M87" s="109">
        <v>269</v>
      </c>
      <c r="N87" s="109">
        <v>256</v>
      </c>
      <c r="P87" s="149">
        <v>593</v>
      </c>
      <c r="Q87" s="149">
        <v>540</v>
      </c>
      <c r="R87" s="149">
        <v>474</v>
      </c>
      <c r="S87" s="149">
        <v>483</v>
      </c>
      <c r="T87" s="149">
        <v>375</v>
      </c>
      <c r="U87" s="149">
        <v>479</v>
      </c>
      <c r="V87" s="149">
        <v>431</v>
      </c>
      <c r="W87" s="149">
        <v>390</v>
      </c>
      <c r="X87" s="149">
        <v>390</v>
      </c>
      <c r="Y87" s="149">
        <v>321</v>
      </c>
      <c r="Z87" s="149">
        <v>269</v>
      </c>
      <c r="AA87" s="149">
        <v>256</v>
      </c>
    </row>
    <row r="88" spans="1:27" s="94" customFormat="1" ht="15.6" customHeight="1" x14ac:dyDescent="0.2">
      <c r="A88" s="103"/>
      <c r="B88" s="105" t="s">
        <v>219</v>
      </c>
      <c r="C88" s="109">
        <v>32504</v>
      </c>
      <c r="D88" s="109">
        <v>33182</v>
      </c>
      <c r="E88" s="109">
        <v>33439</v>
      </c>
      <c r="F88" s="109">
        <v>33506</v>
      </c>
      <c r="G88" s="109">
        <v>33809</v>
      </c>
      <c r="H88" s="109">
        <v>33857</v>
      </c>
      <c r="I88" s="109">
        <v>33758</v>
      </c>
      <c r="J88" s="109">
        <v>34222</v>
      </c>
      <c r="K88" s="109">
        <v>35053</v>
      </c>
      <c r="L88" s="109">
        <v>35461</v>
      </c>
      <c r="M88" s="109">
        <v>36350</v>
      </c>
      <c r="N88" s="109">
        <v>36550</v>
      </c>
      <c r="P88" s="493">
        <v>32504</v>
      </c>
      <c r="Q88" s="493">
        <v>33182</v>
      </c>
      <c r="R88" s="493">
        <v>33439</v>
      </c>
      <c r="S88" s="493">
        <v>33506</v>
      </c>
      <c r="T88" s="493">
        <v>33809</v>
      </c>
      <c r="U88" s="493">
        <v>33857</v>
      </c>
      <c r="V88" s="493">
        <v>33758</v>
      </c>
      <c r="W88" s="493">
        <v>34222</v>
      </c>
      <c r="X88" s="493">
        <v>35053</v>
      </c>
      <c r="Y88" s="493">
        <v>35461</v>
      </c>
      <c r="Z88" s="493">
        <v>36350</v>
      </c>
      <c r="AA88" s="493">
        <v>36550</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5.13</v>
      </c>
      <c r="D120" s="104">
        <v>4.78</v>
      </c>
      <c r="E120" s="104">
        <v>4.4000000000000004</v>
      </c>
      <c r="F120" s="104">
        <v>4.37</v>
      </c>
      <c r="G120" s="104">
        <v>2.42</v>
      </c>
      <c r="H120" s="104">
        <v>2.0699999999999998</v>
      </c>
      <c r="I120" s="104">
        <v>2.38</v>
      </c>
      <c r="J120" s="104">
        <v>2.42</v>
      </c>
      <c r="K120" s="104">
        <v>2.76</v>
      </c>
      <c r="L120" s="104">
        <v>2.62</v>
      </c>
      <c r="M120" s="104">
        <v>2.73</v>
      </c>
      <c r="N120" s="104">
        <v>2.85</v>
      </c>
      <c r="P120" s="182">
        <v>5.13</v>
      </c>
      <c r="Q120" s="182">
        <v>4.78</v>
      </c>
      <c r="R120" s="182">
        <v>4.4000000000000004</v>
      </c>
      <c r="S120" s="182">
        <v>4.37</v>
      </c>
      <c r="T120" s="182">
        <v>2.42</v>
      </c>
      <c r="U120" s="182">
        <v>2.0699999999999998</v>
      </c>
      <c r="V120" s="182">
        <v>2.38</v>
      </c>
      <c r="W120" s="182">
        <v>2.42</v>
      </c>
      <c r="X120" s="182">
        <v>2.76</v>
      </c>
      <c r="Y120" s="182">
        <v>2.62</v>
      </c>
      <c r="Z120" s="182">
        <v>2.73</v>
      </c>
      <c r="AA120" s="182">
        <v>2.85</v>
      </c>
    </row>
    <row r="121" spans="1:27" s="94" customFormat="1" ht="15.6" customHeight="1" x14ac:dyDescent="0.2">
      <c r="A121" s="183" t="str">
        <f>A51</f>
        <v>Kittitas County</v>
      </c>
      <c r="B121" s="105"/>
      <c r="C121" s="104">
        <v>8.86</v>
      </c>
      <c r="D121" s="104">
        <v>8.56</v>
      </c>
      <c r="E121" s="104">
        <v>6.13</v>
      </c>
      <c r="F121" s="104">
        <v>5.25</v>
      </c>
      <c r="G121" s="104">
        <v>2.93</v>
      </c>
      <c r="H121" s="104">
        <v>1.54</v>
      </c>
      <c r="I121" s="104">
        <v>1.57</v>
      </c>
      <c r="J121" s="104">
        <v>2.78</v>
      </c>
      <c r="K121" s="104">
        <v>3.54</v>
      </c>
      <c r="L121" s="104">
        <v>3.64</v>
      </c>
      <c r="M121" s="104">
        <v>2.81</v>
      </c>
      <c r="N121" s="104">
        <v>3.26</v>
      </c>
      <c r="P121" s="182">
        <v>8.86</v>
      </c>
      <c r="Q121" s="182">
        <v>8.56</v>
      </c>
      <c r="R121" s="182">
        <v>6.13</v>
      </c>
      <c r="S121" s="182">
        <v>5.25</v>
      </c>
      <c r="T121" s="182">
        <v>2.93</v>
      </c>
      <c r="U121" s="182">
        <v>1.54</v>
      </c>
      <c r="V121" s="182">
        <v>1.57</v>
      </c>
      <c r="W121" s="182">
        <v>2.78</v>
      </c>
      <c r="X121" s="182">
        <v>3.54</v>
      </c>
      <c r="Y121" s="182">
        <v>3.64</v>
      </c>
      <c r="Z121" s="182">
        <v>2.81</v>
      </c>
      <c r="AA121" s="182">
        <v>3.26</v>
      </c>
    </row>
    <row r="122" spans="1:27" s="94" customFormat="1" ht="15.6" customHeight="1" x14ac:dyDescent="0.2">
      <c r="A122" s="103"/>
      <c r="B122" s="105" t="s">
        <v>99</v>
      </c>
      <c r="C122" s="109">
        <v>288</v>
      </c>
      <c r="D122" s="109">
        <v>284</v>
      </c>
      <c r="E122" s="109">
        <v>205</v>
      </c>
      <c r="F122" s="109">
        <v>176</v>
      </c>
      <c r="G122" s="109">
        <v>99</v>
      </c>
      <c r="H122" s="109">
        <v>52</v>
      </c>
      <c r="I122" s="109">
        <v>53</v>
      </c>
      <c r="J122" s="109">
        <v>95</v>
      </c>
      <c r="K122" s="109">
        <v>124</v>
      </c>
      <c r="L122" s="109">
        <v>129</v>
      </c>
      <c r="M122" s="109">
        <v>102</v>
      </c>
      <c r="N122" s="109">
        <v>119</v>
      </c>
      <c r="P122" s="149">
        <v>288</v>
      </c>
      <c r="Q122" s="149">
        <v>284</v>
      </c>
      <c r="R122" s="149">
        <v>205</v>
      </c>
      <c r="S122" s="149">
        <v>176</v>
      </c>
      <c r="T122" s="149">
        <v>99</v>
      </c>
      <c r="U122" s="149">
        <v>52</v>
      </c>
      <c r="V122" s="149">
        <v>53</v>
      </c>
      <c r="W122" s="149">
        <v>95</v>
      </c>
      <c r="X122" s="149">
        <v>124</v>
      </c>
      <c r="Y122" s="149">
        <v>129</v>
      </c>
      <c r="Z122" s="149">
        <v>102</v>
      </c>
      <c r="AA122" s="149">
        <v>119</v>
      </c>
    </row>
    <row r="123" spans="1:27" s="94" customFormat="1" ht="15.6" customHeight="1" x14ac:dyDescent="0.2">
      <c r="A123" s="103"/>
      <c r="B123" s="105" t="s">
        <v>219</v>
      </c>
      <c r="C123" s="109">
        <v>32504</v>
      </c>
      <c r="D123" s="109">
        <v>33182</v>
      </c>
      <c r="E123" s="109">
        <v>33439</v>
      </c>
      <c r="F123" s="109">
        <v>33506</v>
      </c>
      <c r="G123" s="109">
        <v>33809</v>
      </c>
      <c r="H123" s="109">
        <v>33857</v>
      </c>
      <c r="I123" s="109">
        <v>33758</v>
      </c>
      <c r="J123" s="109">
        <v>34222</v>
      </c>
      <c r="K123" s="109">
        <v>35053</v>
      </c>
      <c r="L123" s="109">
        <v>35461</v>
      </c>
      <c r="M123" s="109">
        <v>36350</v>
      </c>
      <c r="N123" s="109">
        <v>36550</v>
      </c>
      <c r="P123" s="493">
        <v>32504</v>
      </c>
      <c r="Q123" s="493">
        <v>33182</v>
      </c>
      <c r="R123" s="493">
        <v>33439</v>
      </c>
      <c r="S123" s="493">
        <v>33506</v>
      </c>
      <c r="T123" s="493">
        <v>33809</v>
      </c>
      <c r="U123" s="493">
        <v>33857</v>
      </c>
      <c r="V123" s="493">
        <v>33758</v>
      </c>
      <c r="W123" s="493">
        <v>34222</v>
      </c>
      <c r="X123" s="493">
        <v>35053</v>
      </c>
      <c r="Y123" s="493">
        <v>35461</v>
      </c>
      <c r="Z123" s="493">
        <v>36350</v>
      </c>
      <c r="AA123" s="493">
        <v>36550</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1.08</v>
      </c>
      <c r="D155" s="104">
        <v>1.1599999999999999</v>
      </c>
      <c r="E155" s="104">
        <v>0.99</v>
      </c>
      <c r="F155" s="104">
        <v>1.05</v>
      </c>
      <c r="G155" s="104">
        <v>0.62</v>
      </c>
      <c r="H155" s="104">
        <v>0.99</v>
      </c>
      <c r="I155" s="104">
        <v>0.8</v>
      </c>
      <c r="J155" s="104">
        <v>0.92</v>
      </c>
      <c r="K155" s="104">
        <v>0.87</v>
      </c>
      <c r="L155" s="104">
        <v>0.71</v>
      </c>
      <c r="M155" s="104">
        <v>0.9</v>
      </c>
      <c r="N155" s="104">
        <v>0.76</v>
      </c>
      <c r="P155" s="182">
        <v>1.08</v>
      </c>
      <c r="Q155" s="182">
        <v>1.1599999999999999</v>
      </c>
      <c r="R155" s="182">
        <v>0.99</v>
      </c>
      <c r="S155" s="182">
        <v>1.05</v>
      </c>
      <c r="T155" s="182">
        <v>0.62</v>
      </c>
      <c r="U155" s="182">
        <v>0.99</v>
      </c>
      <c r="V155" s="182">
        <v>0.8</v>
      </c>
      <c r="W155" s="182">
        <v>0.92</v>
      </c>
      <c r="X155" s="182">
        <v>0.87</v>
      </c>
      <c r="Y155" s="182">
        <v>0.71</v>
      </c>
      <c r="Z155" s="182">
        <v>0.9</v>
      </c>
      <c r="AA155" s="182">
        <v>0.76</v>
      </c>
    </row>
    <row r="156" spans="1:27" s="94" customFormat="1" ht="15.6" customHeight="1" x14ac:dyDescent="0.2">
      <c r="A156" s="183" t="str">
        <f>A16</f>
        <v>Kittitas County</v>
      </c>
      <c r="B156" s="105"/>
      <c r="C156" s="104">
        <v>1.1100000000000001</v>
      </c>
      <c r="D156" s="104">
        <v>1.1200000000000001</v>
      </c>
      <c r="E156" s="104">
        <v>0.81</v>
      </c>
      <c r="F156" s="104">
        <v>0.75</v>
      </c>
      <c r="G156" s="104">
        <v>0.38</v>
      </c>
      <c r="H156" s="104">
        <v>0.83</v>
      </c>
      <c r="I156" s="104">
        <v>0.74</v>
      </c>
      <c r="J156" s="104">
        <v>0.67</v>
      </c>
      <c r="K156" s="104">
        <v>0.54</v>
      </c>
      <c r="L156" s="104">
        <v>0.68</v>
      </c>
      <c r="M156" s="104">
        <v>1.02</v>
      </c>
      <c r="N156" s="104">
        <v>0.44</v>
      </c>
      <c r="P156" s="182">
        <v>1.1100000000000001</v>
      </c>
      <c r="Q156" s="182">
        <v>1.1200000000000001</v>
      </c>
      <c r="R156" s="182">
        <v>0.81</v>
      </c>
      <c r="S156" s="182">
        <v>0.75</v>
      </c>
      <c r="T156" s="182">
        <v>0.38</v>
      </c>
      <c r="U156" s="182">
        <v>0.83</v>
      </c>
      <c r="V156" s="182">
        <v>0.74</v>
      </c>
      <c r="W156" s="182">
        <v>0.67</v>
      </c>
      <c r="X156" s="182">
        <v>0.54</v>
      </c>
      <c r="Y156" s="182">
        <v>0.68</v>
      </c>
      <c r="Z156" s="182">
        <v>1.02</v>
      </c>
      <c r="AA156" s="182">
        <v>0.44</v>
      </c>
    </row>
    <row r="157" spans="1:27" s="94" customFormat="1" ht="15.6" customHeight="1" x14ac:dyDescent="0.2">
      <c r="A157" s="103"/>
      <c r="B157" s="105" t="s">
        <v>99</v>
      </c>
      <c r="C157" s="109">
        <v>36</v>
      </c>
      <c r="D157" s="109">
        <v>37</v>
      </c>
      <c r="E157" s="109">
        <v>27</v>
      </c>
      <c r="F157" s="109">
        <v>25</v>
      </c>
      <c r="G157" s="109">
        <v>13</v>
      </c>
      <c r="H157" s="109">
        <v>28</v>
      </c>
      <c r="I157" s="109">
        <v>25</v>
      </c>
      <c r="J157" s="109">
        <v>23</v>
      </c>
      <c r="K157" s="109">
        <v>19</v>
      </c>
      <c r="L157" s="109">
        <v>24</v>
      </c>
      <c r="M157" s="109">
        <v>37</v>
      </c>
      <c r="N157" s="109">
        <v>16</v>
      </c>
      <c r="P157" s="149">
        <v>36</v>
      </c>
      <c r="Q157" s="149">
        <v>37</v>
      </c>
      <c r="R157" s="149">
        <v>27</v>
      </c>
      <c r="S157" s="149">
        <v>25</v>
      </c>
      <c r="T157" s="149">
        <v>13</v>
      </c>
      <c r="U157" s="149">
        <v>28</v>
      </c>
      <c r="V157" s="149">
        <v>25</v>
      </c>
      <c r="W157" s="149">
        <v>23</v>
      </c>
      <c r="X157" s="149">
        <v>19</v>
      </c>
      <c r="Y157" s="149">
        <v>24</v>
      </c>
      <c r="Z157" s="149">
        <v>37</v>
      </c>
      <c r="AA157" s="149">
        <v>16</v>
      </c>
    </row>
    <row r="158" spans="1:27" s="94" customFormat="1" ht="15.6" customHeight="1" x14ac:dyDescent="0.2">
      <c r="A158" s="103"/>
      <c r="B158" s="105" t="s">
        <v>219</v>
      </c>
      <c r="C158" s="109">
        <v>32504</v>
      </c>
      <c r="D158" s="109">
        <v>33182</v>
      </c>
      <c r="E158" s="109">
        <v>33439</v>
      </c>
      <c r="F158" s="109">
        <v>33506</v>
      </c>
      <c r="G158" s="109">
        <v>33809</v>
      </c>
      <c r="H158" s="109">
        <v>33857</v>
      </c>
      <c r="I158" s="109">
        <v>33758</v>
      </c>
      <c r="J158" s="109">
        <v>34222</v>
      </c>
      <c r="K158" s="109">
        <v>35053</v>
      </c>
      <c r="L158" s="109">
        <v>35461</v>
      </c>
      <c r="M158" s="109">
        <v>36350</v>
      </c>
      <c r="N158" s="109">
        <v>36550</v>
      </c>
      <c r="P158" s="493">
        <v>32504</v>
      </c>
      <c r="Q158" s="493">
        <v>33182</v>
      </c>
      <c r="R158" s="493">
        <v>33439</v>
      </c>
      <c r="S158" s="493">
        <v>33506</v>
      </c>
      <c r="T158" s="493">
        <v>33809</v>
      </c>
      <c r="U158" s="493">
        <v>33857</v>
      </c>
      <c r="V158" s="493">
        <v>33758</v>
      </c>
      <c r="W158" s="493">
        <v>34222</v>
      </c>
      <c r="X158" s="493">
        <v>35053</v>
      </c>
      <c r="Y158" s="493">
        <v>35461</v>
      </c>
      <c r="Z158" s="493">
        <v>36350</v>
      </c>
      <c r="AA158" s="493">
        <v>36550</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315.29000000000002</v>
      </c>
      <c r="D15" s="104">
        <v>300.49</v>
      </c>
      <c r="E15" s="104">
        <v>303.52</v>
      </c>
      <c r="F15" s="104">
        <v>317.45</v>
      </c>
      <c r="G15" s="104">
        <v>337.9</v>
      </c>
      <c r="H15" s="104">
        <v>576.12</v>
      </c>
      <c r="I15" s="104">
        <v>604.94000000000005</v>
      </c>
      <c r="J15" s="104">
        <v>792.27</v>
      </c>
      <c r="K15" s="104">
        <v>775.98</v>
      </c>
      <c r="L15" s="104">
        <v>830.05</v>
      </c>
      <c r="M15" s="104">
        <v>653.05999999999995</v>
      </c>
      <c r="N15" s="104">
        <v>646.29999999999995</v>
      </c>
      <c r="P15" s="182">
        <v>315.29000000000002</v>
      </c>
      <c r="Q15" s="182">
        <v>300.49</v>
      </c>
      <c r="R15" s="182">
        <v>303.52</v>
      </c>
      <c r="S15" s="182">
        <v>317.45</v>
      </c>
      <c r="T15" s="182">
        <v>337.9</v>
      </c>
      <c r="U15" s="182">
        <v>576.12</v>
      </c>
      <c r="V15" s="182">
        <v>604.94000000000005</v>
      </c>
      <c r="W15" s="182">
        <v>792.27</v>
      </c>
      <c r="X15" s="182">
        <v>775.98</v>
      </c>
      <c r="Y15" s="182">
        <v>830.05</v>
      </c>
      <c r="Z15" s="182">
        <v>653.05999999999995</v>
      </c>
      <c r="AA15" s="182">
        <v>646.29999999999995</v>
      </c>
    </row>
    <row r="16" spans="1:28" x14ac:dyDescent="0.2">
      <c r="A16" s="183" t="str">
        <f>Non_Rept_Pop!$A$1</f>
        <v>Kittitas County</v>
      </c>
      <c r="B16" s="105"/>
      <c r="C16" s="104">
        <v>62.53</v>
      </c>
      <c r="D16" s="104">
        <v>130.44999999999999</v>
      </c>
      <c r="E16" s="104">
        <v>124.65</v>
      </c>
      <c r="F16" s="104">
        <v>87.21</v>
      </c>
      <c r="G16" s="104">
        <v>156.72999999999999</v>
      </c>
      <c r="H16" s="104">
        <v>265.20999999999998</v>
      </c>
      <c r="I16" s="104">
        <v>316.51</v>
      </c>
      <c r="J16" s="104">
        <v>312.39999999999998</v>
      </c>
      <c r="K16" s="104">
        <v>550.6</v>
      </c>
      <c r="L16" s="104">
        <v>540.94000000000005</v>
      </c>
      <c r="M16" s="104">
        <v>559.74</v>
      </c>
      <c r="N16" s="104">
        <v>580.87</v>
      </c>
      <c r="P16" s="182">
        <v>62.53</v>
      </c>
      <c r="Q16" s="182">
        <v>130.44999999999999</v>
      </c>
      <c r="R16" s="182">
        <v>124.65</v>
      </c>
      <c r="S16" s="182">
        <v>87.21</v>
      </c>
      <c r="T16" s="182">
        <v>156.72999999999999</v>
      </c>
      <c r="U16" s="182">
        <v>265.20999999999998</v>
      </c>
      <c r="V16" s="182">
        <v>316.51</v>
      </c>
      <c r="W16" s="182">
        <v>312.39999999999998</v>
      </c>
      <c r="X16" s="182">
        <v>550.6</v>
      </c>
      <c r="Y16" s="182">
        <v>540.94000000000005</v>
      </c>
      <c r="Z16" s="182">
        <v>559.74</v>
      </c>
      <c r="AA16" s="182">
        <v>580.87</v>
      </c>
    </row>
    <row r="17" spans="1:28" x14ac:dyDescent="0.2">
      <c r="A17" s="103"/>
      <c r="B17" s="105" t="s">
        <v>113</v>
      </c>
      <c r="C17" s="109">
        <v>25</v>
      </c>
      <c r="D17" s="109">
        <v>53</v>
      </c>
      <c r="E17" s="109">
        <v>51</v>
      </c>
      <c r="F17" s="109">
        <v>36</v>
      </c>
      <c r="G17" s="109">
        <v>65</v>
      </c>
      <c r="H17" s="109">
        <v>111</v>
      </c>
      <c r="I17" s="109">
        <v>133</v>
      </c>
      <c r="J17" s="109">
        <v>133</v>
      </c>
      <c r="K17" s="109">
        <v>240</v>
      </c>
      <c r="L17" s="109">
        <v>241</v>
      </c>
      <c r="M17" s="109">
        <v>254</v>
      </c>
      <c r="N17" s="109">
        <v>269</v>
      </c>
      <c r="P17" s="164">
        <v>25</v>
      </c>
      <c r="Q17" s="164">
        <v>53</v>
      </c>
      <c r="R17" s="164">
        <v>51</v>
      </c>
      <c r="S17" s="164">
        <v>36</v>
      </c>
      <c r="T17" s="164">
        <v>65</v>
      </c>
      <c r="U17" s="164">
        <v>111</v>
      </c>
      <c r="V17" s="164">
        <v>133</v>
      </c>
      <c r="W17" s="164">
        <v>133</v>
      </c>
      <c r="X17" s="164">
        <v>240</v>
      </c>
      <c r="Y17" s="164">
        <v>241</v>
      </c>
      <c r="Z17" s="164">
        <v>254</v>
      </c>
      <c r="AA17" s="164">
        <v>269</v>
      </c>
    </row>
    <row r="18" spans="1:28" x14ac:dyDescent="0.2">
      <c r="A18" s="103"/>
      <c r="B18" s="105" t="s">
        <v>67</v>
      </c>
      <c r="C18" s="109">
        <v>39981</v>
      </c>
      <c r="D18" s="109">
        <v>40630</v>
      </c>
      <c r="E18" s="109">
        <v>40915</v>
      </c>
      <c r="F18" s="109">
        <v>41282</v>
      </c>
      <c r="G18" s="109">
        <v>41472</v>
      </c>
      <c r="H18" s="109">
        <v>41853</v>
      </c>
      <c r="I18" s="109">
        <v>42021</v>
      </c>
      <c r="J18" s="109">
        <v>42574</v>
      </c>
      <c r="K18" s="109">
        <v>43589</v>
      </c>
      <c r="L18" s="109">
        <v>44552</v>
      </c>
      <c r="M18" s="109">
        <v>45378</v>
      </c>
      <c r="N18" s="109">
        <v>46310</v>
      </c>
      <c r="P18" s="495">
        <v>39981</v>
      </c>
      <c r="Q18" s="495">
        <v>40630</v>
      </c>
      <c r="R18" s="495">
        <v>40915</v>
      </c>
      <c r="S18" s="495">
        <v>41282</v>
      </c>
      <c r="T18" s="495">
        <v>41472</v>
      </c>
      <c r="U18" s="495">
        <v>41853</v>
      </c>
      <c r="V18" s="495">
        <v>42021</v>
      </c>
      <c r="W18" s="495">
        <v>42574</v>
      </c>
      <c r="X18" s="495">
        <v>43589</v>
      </c>
      <c r="Y18" s="495">
        <v>44552</v>
      </c>
      <c r="Z18" s="495">
        <v>45378</v>
      </c>
      <c r="AA18" s="495">
        <v>46310</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30.55</v>
      </c>
      <c r="D50" s="104">
        <v>33.31</v>
      </c>
      <c r="E50" s="104">
        <v>33.78</v>
      </c>
      <c r="F50" s="104">
        <v>33.36</v>
      </c>
      <c r="G50" s="104">
        <v>30.38</v>
      </c>
      <c r="H50" s="104">
        <v>31</v>
      </c>
      <c r="I50" s="104">
        <v>32.07</v>
      </c>
      <c r="J50" s="104">
        <v>31.67</v>
      </c>
      <c r="K50" s="104">
        <v>28.19</v>
      </c>
      <c r="L50" s="104">
        <v>28.84</v>
      </c>
      <c r="M50" s="104">
        <v>26.58</v>
      </c>
      <c r="N50" s="104">
        <v>26.38</v>
      </c>
      <c r="P50" s="182">
        <v>30.55</v>
      </c>
      <c r="Q50" s="182">
        <v>33.31</v>
      </c>
      <c r="R50" s="182">
        <v>33.78</v>
      </c>
      <c r="S50" s="182">
        <v>33.36</v>
      </c>
      <c r="T50" s="182">
        <v>30.38</v>
      </c>
      <c r="U50" s="182">
        <v>31</v>
      </c>
      <c r="V50" s="182">
        <v>32.07</v>
      </c>
      <c r="W50" s="182">
        <v>31.67</v>
      </c>
      <c r="X50" s="182">
        <v>28.19</v>
      </c>
      <c r="Y50" s="182">
        <v>28.84</v>
      </c>
      <c r="Z50" s="182">
        <v>26.58</v>
      </c>
      <c r="AA50" s="182">
        <v>26.38</v>
      </c>
      <c r="AB50" s="149"/>
    </row>
    <row r="51" spans="1:28" s="108" customFormat="1" ht="11.25" x14ac:dyDescent="0.2">
      <c r="A51" s="106" t="str">
        <f>A16</f>
        <v>Kittitas County</v>
      </c>
      <c r="B51" s="107"/>
      <c r="C51" s="104">
        <v>36.67</v>
      </c>
      <c r="D51" s="104">
        <v>38.65</v>
      </c>
      <c r="E51" s="104">
        <v>39.61</v>
      </c>
      <c r="F51" s="104">
        <v>39.4</v>
      </c>
      <c r="G51" s="104">
        <v>34.729999999999997</v>
      </c>
      <c r="H51" s="104">
        <v>35.299999999999997</v>
      </c>
      <c r="I51" s="104">
        <v>35.18</v>
      </c>
      <c r="J51" s="104">
        <v>34.75</v>
      </c>
      <c r="K51" s="104">
        <v>30.05</v>
      </c>
      <c r="L51" s="104">
        <v>31.08</v>
      </c>
      <c r="M51" s="104">
        <v>28.92</v>
      </c>
      <c r="N51" s="104">
        <v>28.64</v>
      </c>
      <c r="P51" s="182">
        <v>36.67</v>
      </c>
      <c r="Q51" s="182">
        <v>38.65</v>
      </c>
      <c r="R51" s="182">
        <v>39.61</v>
      </c>
      <c r="S51" s="182">
        <v>39.4</v>
      </c>
      <c r="T51" s="182">
        <v>34.729999999999997</v>
      </c>
      <c r="U51" s="182">
        <v>35.299999999999997</v>
      </c>
      <c r="V51" s="182">
        <v>35.18</v>
      </c>
      <c r="W51" s="182">
        <v>34.75</v>
      </c>
      <c r="X51" s="182">
        <v>30.05</v>
      </c>
      <c r="Y51" s="182">
        <v>31.08</v>
      </c>
      <c r="Z51" s="182">
        <v>28.92</v>
      </c>
      <c r="AA51" s="182">
        <v>28.64</v>
      </c>
      <c r="AB51" s="161"/>
    </row>
    <row r="52" spans="1:28" s="94" customFormat="1" ht="11.25" x14ac:dyDescent="0.2">
      <c r="A52" s="103"/>
      <c r="B52" s="105" t="s">
        <v>112</v>
      </c>
      <c r="C52" s="109">
        <v>11947</v>
      </c>
      <c r="D52" s="109">
        <v>12824</v>
      </c>
      <c r="E52" s="109">
        <v>13246</v>
      </c>
      <c r="F52" s="109">
        <v>13373</v>
      </c>
      <c r="G52" s="109">
        <v>11741</v>
      </c>
      <c r="H52" s="109">
        <v>11951</v>
      </c>
      <c r="I52" s="109">
        <v>11876</v>
      </c>
      <c r="J52" s="109">
        <v>11893</v>
      </c>
      <c r="K52" s="109">
        <v>10532</v>
      </c>
      <c r="L52" s="109">
        <v>11095</v>
      </c>
      <c r="M52" s="109">
        <v>10514</v>
      </c>
      <c r="N52" s="109">
        <v>10749</v>
      </c>
      <c r="P52" s="493">
        <v>11947</v>
      </c>
      <c r="Q52" s="493">
        <v>12824</v>
      </c>
      <c r="R52" s="493">
        <v>13246</v>
      </c>
      <c r="S52" s="493">
        <v>13373</v>
      </c>
      <c r="T52" s="493">
        <v>11741</v>
      </c>
      <c r="U52" s="493">
        <v>11951</v>
      </c>
      <c r="V52" s="493">
        <v>11876</v>
      </c>
      <c r="W52" s="493">
        <v>11893</v>
      </c>
      <c r="X52" s="493">
        <v>10532</v>
      </c>
      <c r="Y52" s="493">
        <v>11095</v>
      </c>
      <c r="Z52" s="493">
        <v>10514</v>
      </c>
      <c r="AA52" s="493">
        <v>10749</v>
      </c>
      <c r="AB52" s="149"/>
    </row>
    <row r="53" spans="1:28" s="94" customFormat="1" ht="11.25" x14ac:dyDescent="0.2">
      <c r="A53" s="103"/>
      <c r="B53" s="105" t="s">
        <v>104</v>
      </c>
      <c r="C53" s="109">
        <v>32578</v>
      </c>
      <c r="D53" s="109">
        <v>33182</v>
      </c>
      <c r="E53" s="109">
        <v>33439</v>
      </c>
      <c r="F53" s="109">
        <v>33939</v>
      </c>
      <c r="G53" s="109">
        <v>33809</v>
      </c>
      <c r="H53" s="109">
        <v>33857</v>
      </c>
      <c r="I53" s="109">
        <v>33758</v>
      </c>
      <c r="J53" s="109">
        <v>34222</v>
      </c>
      <c r="K53" s="109">
        <v>35053</v>
      </c>
      <c r="L53" s="109">
        <v>35700</v>
      </c>
      <c r="M53" s="109">
        <v>36350</v>
      </c>
      <c r="N53" s="109">
        <v>37528</v>
      </c>
      <c r="P53" s="493">
        <v>32578</v>
      </c>
      <c r="Q53" s="493">
        <v>33182</v>
      </c>
      <c r="R53" s="493">
        <v>33439</v>
      </c>
      <c r="S53" s="493">
        <v>33939</v>
      </c>
      <c r="T53" s="493">
        <v>33809</v>
      </c>
      <c r="U53" s="493">
        <v>33857</v>
      </c>
      <c r="V53" s="493">
        <v>33758</v>
      </c>
      <c r="W53" s="493">
        <v>34222</v>
      </c>
      <c r="X53" s="493">
        <v>35053</v>
      </c>
      <c r="Y53" s="493">
        <v>35700</v>
      </c>
      <c r="Z53" s="493">
        <v>36350</v>
      </c>
      <c r="AA53" s="493">
        <v>37528</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16.28</v>
      </c>
      <c r="D85" s="104">
        <v>44.83</v>
      </c>
      <c r="E85" s="104">
        <v>26.33</v>
      </c>
      <c r="F85" s="104">
        <v>43.15</v>
      </c>
      <c r="G85" s="104">
        <v>19.25</v>
      </c>
      <c r="H85" s="104">
        <v>51.65</v>
      </c>
      <c r="I85" s="104">
        <v>40.08</v>
      </c>
      <c r="J85" s="104">
        <v>57.11</v>
      </c>
      <c r="K85" s="104">
        <v>20.38</v>
      </c>
      <c r="L85" s="104">
        <v>61.67</v>
      </c>
      <c r="M85" s="104">
        <v>26.88</v>
      </c>
      <c r="N85" s="104">
        <v>52.44</v>
      </c>
      <c r="P85" s="182">
        <v>16.28</v>
      </c>
      <c r="Q85" s="182">
        <v>44.83</v>
      </c>
      <c r="R85" s="182">
        <v>26.33</v>
      </c>
      <c r="S85" s="182">
        <v>43.15</v>
      </c>
      <c r="T85" s="182">
        <v>19.25</v>
      </c>
      <c r="U85" s="182">
        <v>51.65</v>
      </c>
      <c r="V85" s="182">
        <v>40.08</v>
      </c>
      <c r="W85" s="182">
        <v>57.11</v>
      </c>
      <c r="X85" s="182">
        <v>20.38</v>
      </c>
      <c r="Y85" s="182">
        <v>61.67</v>
      </c>
      <c r="Z85" s="182">
        <v>26.88</v>
      </c>
      <c r="AA85" s="182">
        <v>52.44</v>
      </c>
      <c r="AB85" s="149"/>
    </row>
    <row r="86" spans="1:28" s="108" customFormat="1" ht="11.25" x14ac:dyDescent="0.2">
      <c r="A86" s="106" t="str">
        <f>A16</f>
        <v>Kittitas County</v>
      </c>
      <c r="B86" s="107"/>
      <c r="C86" s="104">
        <v>12.33</v>
      </c>
      <c r="D86" s="104">
        <v>46.97</v>
      </c>
      <c r="E86" s="104">
        <v>23.41</v>
      </c>
      <c r="F86" s="104">
        <v>42.58</v>
      </c>
      <c r="G86" s="104">
        <v>16.260000000000002</v>
      </c>
      <c r="H86" s="104">
        <v>50.78</v>
      </c>
      <c r="I86" s="104">
        <v>39.549999999999997</v>
      </c>
      <c r="J86" s="104">
        <v>59.18</v>
      </c>
      <c r="K86" s="104">
        <v>18.71</v>
      </c>
      <c r="L86" s="104">
        <v>63.91</v>
      </c>
      <c r="M86" s="104">
        <v>23.8</v>
      </c>
      <c r="N86" s="104">
        <v>49.12</v>
      </c>
      <c r="P86" s="182">
        <v>12.33</v>
      </c>
      <c r="Q86" s="182">
        <v>46.97</v>
      </c>
      <c r="R86" s="182">
        <v>23.41</v>
      </c>
      <c r="S86" s="182">
        <v>42.58</v>
      </c>
      <c r="T86" s="182">
        <v>16.260000000000002</v>
      </c>
      <c r="U86" s="182">
        <v>50.78</v>
      </c>
      <c r="V86" s="182">
        <v>39.549999999999997</v>
      </c>
      <c r="W86" s="182">
        <v>59.18</v>
      </c>
      <c r="X86" s="182">
        <v>18.71</v>
      </c>
      <c r="Y86" s="182">
        <v>63.91</v>
      </c>
      <c r="Z86" s="182">
        <v>23.8</v>
      </c>
      <c r="AA86" s="182">
        <v>49.12</v>
      </c>
      <c r="AB86" s="161"/>
    </row>
    <row r="87" spans="1:28" s="94" customFormat="1" ht="11.25" x14ac:dyDescent="0.2">
      <c r="A87" s="103"/>
      <c r="B87" s="105" t="s">
        <v>111</v>
      </c>
      <c r="C87" s="109">
        <v>2544</v>
      </c>
      <c r="D87" s="109">
        <v>9562</v>
      </c>
      <c r="E87" s="109">
        <v>4727</v>
      </c>
      <c r="F87" s="109">
        <v>8757</v>
      </c>
      <c r="G87" s="109">
        <v>3589</v>
      </c>
      <c r="H87" s="109">
        <v>11123</v>
      </c>
      <c r="I87" s="109">
        <v>8655</v>
      </c>
      <c r="J87" s="109">
        <v>13214</v>
      </c>
      <c r="K87" s="109">
        <v>4587</v>
      </c>
      <c r="L87" s="109">
        <v>15724</v>
      </c>
      <c r="M87" s="109">
        <v>6150</v>
      </c>
      <c r="N87" s="109">
        <v>13154</v>
      </c>
      <c r="P87" s="493">
        <v>2544</v>
      </c>
      <c r="Q87" s="493">
        <v>9562</v>
      </c>
      <c r="R87" s="493">
        <v>4727</v>
      </c>
      <c r="S87" s="493">
        <v>8757</v>
      </c>
      <c r="T87" s="493">
        <v>3589</v>
      </c>
      <c r="U87" s="493">
        <v>11123</v>
      </c>
      <c r="V87" s="493">
        <v>8655</v>
      </c>
      <c r="W87" s="493">
        <v>13214</v>
      </c>
      <c r="X87" s="493">
        <v>4587</v>
      </c>
      <c r="Y87" s="493">
        <v>15724</v>
      </c>
      <c r="Z87" s="493">
        <v>6150</v>
      </c>
      <c r="AA87" s="493">
        <v>13154</v>
      </c>
      <c r="AB87" s="149"/>
    </row>
    <row r="88" spans="1:28" s="94" customFormat="1" ht="11.25" x14ac:dyDescent="0.2">
      <c r="A88" s="103"/>
      <c r="B88" s="105" t="s">
        <v>110</v>
      </c>
      <c r="C88" s="109">
        <v>20631</v>
      </c>
      <c r="D88" s="109">
        <v>20358</v>
      </c>
      <c r="E88" s="109">
        <v>20193</v>
      </c>
      <c r="F88" s="109">
        <v>20566</v>
      </c>
      <c r="G88" s="109">
        <v>22068</v>
      </c>
      <c r="H88" s="109">
        <v>21906</v>
      </c>
      <c r="I88" s="109">
        <v>21882</v>
      </c>
      <c r="J88" s="109">
        <v>22329</v>
      </c>
      <c r="K88" s="109">
        <v>24521</v>
      </c>
      <c r="L88" s="109">
        <v>24605</v>
      </c>
      <c r="M88" s="109">
        <v>25836</v>
      </c>
      <c r="N88" s="109">
        <v>26779</v>
      </c>
      <c r="P88" s="493">
        <v>20631</v>
      </c>
      <c r="Q88" s="493">
        <v>20358</v>
      </c>
      <c r="R88" s="493">
        <v>20193</v>
      </c>
      <c r="S88" s="493">
        <v>20566</v>
      </c>
      <c r="T88" s="493">
        <v>22068</v>
      </c>
      <c r="U88" s="493">
        <v>21906</v>
      </c>
      <c r="V88" s="493">
        <v>21882</v>
      </c>
      <c r="W88" s="493">
        <v>22329</v>
      </c>
      <c r="X88" s="493">
        <v>24521</v>
      </c>
      <c r="Y88" s="493">
        <v>24605</v>
      </c>
      <c r="Z88" s="493">
        <v>25836</v>
      </c>
      <c r="AA88" s="493">
        <v>26779</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4.24</v>
      </c>
      <c r="D15" s="104">
        <v>4.07</v>
      </c>
      <c r="E15" s="104">
        <v>4.74</v>
      </c>
      <c r="F15" s="104">
        <v>4.33</v>
      </c>
      <c r="G15" s="104">
        <v>4.09</v>
      </c>
      <c r="H15" s="104">
        <v>4.04</v>
      </c>
      <c r="I15" s="104">
        <v>3.8</v>
      </c>
      <c r="J15" s="104">
        <v>3.93</v>
      </c>
      <c r="K15" s="104">
        <v>3.57</v>
      </c>
      <c r="L15" s="104">
        <v>3.51</v>
      </c>
      <c r="M15" s="104">
        <v>3.38</v>
      </c>
      <c r="N15" s="104">
        <v>3.38</v>
      </c>
      <c r="P15" s="182">
        <v>4.24</v>
      </c>
      <c r="Q15" s="182">
        <v>4.07</v>
      </c>
      <c r="R15" s="182">
        <v>4.74</v>
      </c>
      <c r="S15" s="182">
        <v>4.33</v>
      </c>
      <c r="T15" s="182">
        <v>4.09</v>
      </c>
      <c r="U15" s="182">
        <v>4.04</v>
      </c>
      <c r="V15" s="182">
        <v>3.8</v>
      </c>
      <c r="W15" s="182">
        <v>3.93</v>
      </c>
      <c r="X15" s="182">
        <v>3.57</v>
      </c>
      <c r="Y15" s="182">
        <v>3.51</v>
      </c>
      <c r="Z15" s="182">
        <v>3.38</v>
      </c>
      <c r="AA15" s="182">
        <v>3.38</v>
      </c>
    </row>
    <row r="16" spans="1:27" s="108" customFormat="1" ht="11.25" x14ac:dyDescent="0.2">
      <c r="A16" s="106" t="str">
        <f>Non_Rept_Pop!$A$1</f>
        <v>Kittitas County</v>
      </c>
      <c r="B16" s="107"/>
      <c r="C16" s="104">
        <v>4.16</v>
      </c>
      <c r="D16" s="104">
        <v>3.69</v>
      </c>
      <c r="E16" s="104">
        <v>4.21</v>
      </c>
      <c r="F16" s="104">
        <v>3.77</v>
      </c>
      <c r="G16" s="104">
        <v>4.17</v>
      </c>
      <c r="H16" s="104">
        <v>3.37</v>
      </c>
      <c r="I16" s="104">
        <v>3.35</v>
      </c>
      <c r="J16" s="104">
        <v>3.64</v>
      </c>
      <c r="K16" s="104">
        <v>3.07</v>
      </c>
      <c r="L16" s="104">
        <v>2.83</v>
      </c>
      <c r="M16" s="104">
        <v>2.85</v>
      </c>
      <c r="N16" s="104">
        <v>2.48</v>
      </c>
      <c r="P16" s="182">
        <v>4.16</v>
      </c>
      <c r="Q16" s="182">
        <v>3.69</v>
      </c>
      <c r="R16" s="182">
        <v>4.21</v>
      </c>
      <c r="S16" s="182">
        <v>3.77</v>
      </c>
      <c r="T16" s="182">
        <v>4.17</v>
      </c>
      <c r="U16" s="182">
        <v>3.37</v>
      </c>
      <c r="V16" s="182">
        <v>3.35</v>
      </c>
      <c r="W16" s="182">
        <v>3.64</v>
      </c>
      <c r="X16" s="182">
        <v>3.07</v>
      </c>
      <c r="Y16" s="182">
        <v>2.83</v>
      </c>
      <c r="Z16" s="182">
        <v>2.85</v>
      </c>
      <c r="AA16" s="182">
        <v>2.48</v>
      </c>
    </row>
    <row r="17" spans="1:27" s="94" customFormat="1" ht="11.25" x14ac:dyDescent="0.2">
      <c r="A17" s="103"/>
      <c r="B17" s="105" t="s">
        <v>118</v>
      </c>
      <c r="C17" s="109">
        <v>141</v>
      </c>
      <c r="D17" s="109">
        <v>127</v>
      </c>
      <c r="E17" s="109">
        <v>146</v>
      </c>
      <c r="F17" s="109">
        <v>132</v>
      </c>
      <c r="G17" s="109">
        <v>147</v>
      </c>
      <c r="H17" s="109">
        <v>120</v>
      </c>
      <c r="I17" s="109">
        <v>120</v>
      </c>
      <c r="J17" s="109">
        <v>132</v>
      </c>
      <c r="K17" s="109">
        <v>114</v>
      </c>
      <c r="L17" s="109">
        <v>107</v>
      </c>
      <c r="M17" s="109">
        <v>110</v>
      </c>
      <c r="N17" s="109">
        <v>97</v>
      </c>
      <c r="P17" s="149">
        <v>141</v>
      </c>
      <c r="Q17" s="149">
        <v>127</v>
      </c>
      <c r="R17" s="149">
        <v>146</v>
      </c>
      <c r="S17" s="149">
        <v>132</v>
      </c>
      <c r="T17" s="149">
        <v>147</v>
      </c>
      <c r="U17" s="149">
        <v>120</v>
      </c>
      <c r="V17" s="149">
        <v>120</v>
      </c>
      <c r="W17" s="149">
        <v>132</v>
      </c>
      <c r="X17" s="149">
        <v>114</v>
      </c>
      <c r="Y17" s="149">
        <v>107</v>
      </c>
      <c r="Z17" s="149">
        <v>110</v>
      </c>
      <c r="AA17" s="149">
        <v>97</v>
      </c>
    </row>
    <row r="18" spans="1:27" s="94" customFormat="1" ht="11.25" x14ac:dyDescent="0.2">
      <c r="A18" s="103"/>
      <c r="B18" s="105" t="s">
        <v>117</v>
      </c>
      <c r="C18" s="109">
        <v>33893</v>
      </c>
      <c r="D18" s="109">
        <v>34462</v>
      </c>
      <c r="E18" s="109">
        <v>34694</v>
      </c>
      <c r="F18" s="109">
        <v>35043</v>
      </c>
      <c r="G18" s="109">
        <v>35272</v>
      </c>
      <c r="H18" s="109">
        <v>35620</v>
      </c>
      <c r="I18" s="109">
        <v>35809</v>
      </c>
      <c r="J18" s="109">
        <v>36295</v>
      </c>
      <c r="K18" s="109">
        <v>37130</v>
      </c>
      <c r="L18" s="109">
        <v>37868</v>
      </c>
      <c r="M18" s="109">
        <v>38537</v>
      </c>
      <c r="N18" s="109">
        <v>39084</v>
      </c>
      <c r="P18" s="493">
        <v>33893</v>
      </c>
      <c r="Q18" s="493">
        <v>34462</v>
      </c>
      <c r="R18" s="493">
        <v>34694</v>
      </c>
      <c r="S18" s="493">
        <v>35043</v>
      </c>
      <c r="T18" s="493">
        <v>35272</v>
      </c>
      <c r="U18" s="493">
        <v>35620</v>
      </c>
      <c r="V18" s="493">
        <v>35809</v>
      </c>
      <c r="W18" s="493">
        <v>36295</v>
      </c>
      <c r="X18" s="493">
        <v>37130</v>
      </c>
      <c r="Y18" s="493">
        <v>37868</v>
      </c>
      <c r="Z18" s="493">
        <v>38537</v>
      </c>
      <c r="AA18" s="493">
        <v>39084</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36.06</v>
      </c>
      <c r="D50" s="104">
        <v>30</v>
      </c>
      <c r="E50" s="104">
        <v>34.81</v>
      </c>
      <c r="F50" s="104">
        <v>35.549999999999997</v>
      </c>
      <c r="G50" s="104">
        <v>32.32</v>
      </c>
      <c r="H50" s="104">
        <v>35.56</v>
      </c>
      <c r="I50" s="104">
        <v>32.1</v>
      </c>
      <c r="J50" s="104">
        <v>34.76</v>
      </c>
      <c r="K50" s="104">
        <v>36.270000000000003</v>
      </c>
      <c r="L50" s="104">
        <v>36.69</v>
      </c>
      <c r="M50" s="104">
        <v>40.03</v>
      </c>
      <c r="N50" s="104">
        <v>39.65</v>
      </c>
      <c r="P50" s="182">
        <v>36.06</v>
      </c>
      <c r="Q50" s="182">
        <v>30</v>
      </c>
      <c r="R50" s="182">
        <v>34.81</v>
      </c>
      <c r="S50" s="182">
        <v>35.549999999999997</v>
      </c>
      <c r="T50" s="182">
        <v>32.32</v>
      </c>
      <c r="U50" s="182">
        <v>35.56</v>
      </c>
      <c r="V50" s="182">
        <v>32.1</v>
      </c>
      <c r="W50" s="182">
        <v>34.76</v>
      </c>
      <c r="X50" s="182">
        <v>36.270000000000003</v>
      </c>
      <c r="Y50" s="182">
        <v>36.69</v>
      </c>
      <c r="Z50" s="182">
        <v>40.03</v>
      </c>
      <c r="AA50" s="182">
        <v>39.65</v>
      </c>
    </row>
    <row r="51" spans="1:27" s="108" customFormat="1" ht="11.25" x14ac:dyDescent="0.2">
      <c r="A51" s="106" t="str">
        <f>A16</f>
        <v>Kittitas County</v>
      </c>
      <c r="B51" s="107"/>
      <c r="C51" s="104">
        <v>33.36</v>
      </c>
      <c r="D51" s="104">
        <v>40.15</v>
      </c>
      <c r="E51" s="104">
        <v>45.35</v>
      </c>
      <c r="F51" s="104">
        <v>47.39</v>
      </c>
      <c r="G51" s="104">
        <v>37.97</v>
      </c>
      <c r="H51" s="104">
        <v>34.270000000000003</v>
      </c>
      <c r="I51" s="104">
        <v>27.59</v>
      </c>
      <c r="J51" s="104">
        <v>32.81</v>
      </c>
      <c r="K51" s="104">
        <v>34.68</v>
      </c>
      <c r="L51" s="104">
        <v>36.15</v>
      </c>
      <c r="M51" s="104">
        <v>31.79</v>
      </c>
      <c r="N51" s="104">
        <v>43.16</v>
      </c>
      <c r="P51" s="182">
        <v>33.36</v>
      </c>
      <c r="Q51" s="182">
        <v>40.15</v>
      </c>
      <c r="R51" s="182">
        <v>45.35</v>
      </c>
      <c r="S51" s="182">
        <v>47.39</v>
      </c>
      <c r="T51" s="182">
        <v>37.97</v>
      </c>
      <c r="U51" s="182">
        <v>34.270000000000003</v>
      </c>
      <c r="V51" s="182">
        <v>27.59</v>
      </c>
      <c r="W51" s="182">
        <v>32.81</v>
      </c>
      <c r="X51" s="182">
        <v>34.68</v>
      </c>
      <c r="Y51" s="182">
        <v>36.15</v>
      </c>
      <c r="Z51" s="182">
        <v>31.79</v>
      </c>
      <c r="AA51" s="182">
        <v>43.16</v>
      </c>
    </row>
    <row r="52" spans="1:27" s="94" customFormat="1" ht="11.25" x14ac:dyDescent="0.2">
      <c r="A52" s="103"/>
      <c r="B52" s="105" t="s">
        <v>116</v>
      </c>
      <c r="C52" s="109">
        <v>247</v>
      </c>
      <c r="D52" s="109">
        <v>299</v>
      </c>
      <c r="E52" s="109">
        <v>339</v>
      </c>
      <c r="F52" s="109">
        <v>348</v>
      </c>
      <c r="G52" s="109">
        <v>291</v>
      </c>
      <c r="H52" s="109">
        <v>274</v>
      </c>
      <c r="I52" s="109">
        <v>228</v>
      </c>
      <c r="J52" s="109">
        <v>274</v>
      </c>
      <c r="K52" s="109">
        <v>296</v>
      </c>
      <c r="L52" s="109">
        <v>320</v>
      </c>
      <c r="M52" s="109">
        <v>287</v>
      </c>
      <c r="N52" s="109">
        <v>379</v>
      </c>
      <c r="P52" s="149">
        <v>247</v>
      </c>
      <c r="Q52" s="149">
        <v>299</v>
      </c>
      <c r="R52" s="149">
        <v>339</v>
      </c>
      <c r="S52" s="149">
        <v>348</v>
      </c>
      <c r="T52" s="149">
        <v>291</v>
      </c>
      <c r="U52" s="149">
        <v>274</v>
      </c>
      <c r="V52" s="149">
        <v>228</v>
      </c>
      <c r="W52" s="149">
        <v>274</v>
      </c>
      <c r="X52" s="149">
        <v>296</v>
      </c>
      <c r="Y52" s="149">
        <v>320</v>
      </c>
      <c r="Z52" s="149">
        <v>287</v>
      </c>
      <c r="AA52" s="149">
        <v>379</v>
      </c>
    </row>
    <row r="53" spans="1:27" s="94" customFormat="1" ht="11.25" x14ac:dyDescent="0.2">
      <c r="A53" s="103"/>
      <c r="B53" s="105" t="s">
        <v>115</v>
      </c>
      <c r="C53" s="109">
        <v>7403</v>
      </c>
      <c r="D53" s="109">
        <v>7448</v>
      </c>
      <c r="E53" s="109">
        <v>7476</v>
      </c>
      <c r="F53" s="109">
        <v>7343</v>
      </c>
      <c r="G53" s="109">
        <v>7663</v>
      </c>
      <c r="H53" s="109">
        <v>7996</v>
      </c>
      <c r="I53" s="109">
        <v>8263</v>
      </c>
      <c r="J53" s="109">
        <v>8352</v>
      </c>
      <c r="K53" s="109">
        <v>8536</v>
      </c>
      <c r="L53" s="109">
        <v>8853</v>
      </c>
      <c r="M53" s="109">
        <v>9027</v>
      </c>
      <c r="N53" s="109">
        <v>8782</v>
      </c>
      <c r="P53" s="493">
        <v>7403</v>
      </c>
      <c r="Q53" s="493">
        <v>7448</v>
      </c>
      <c r="R53" s="493">
        <v>7476</v>
      </c>
      <c r="S53" s="493">
        <v>7343</v>
      </c>
      <c r="T53" s="493">
        <v>7663</v>
      </c>
      <c r="U53" s="493">
        <v>7996</v>
      </c>
      <c r="V53" s="493">
        <v>8263</v>
      </c>
      <c r="W53" s="493">
        <v>8352</v>
      </c>
      <c r="X53" s="493">
        <v>8536</v>
      </c>
      <c r="Y53" s="493">
        <v>8853</v>
      </c>
      <c r="Z53" s="493">
        <v>9027</v>
      </c>
      <c r="AA53" s="493">
        <v>8782</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67.55</v>
      </c>
      <c r="D15" s="104">
        <v>67.989999999999995</v>
      </c>
      <c r="E15" s="104">
        <v>77.680000000000007</v>
      </c>
      <c r="F15" s="104">
        <v>54.2</v>
      </c>
      <c r="G15" s="104">
        <v>44.1</v>
      </c>
      <c r="H15" s="104">
        <v>34.78</v>
      </c>
      <c r="I15" s="104" t="s">
        <v>705</v>
      </c>
      <c r="J15" s="104" t="s">
        <v>705</v>
      </c>
      <c r="K15" s="104" t="s">
        <v>705</v>
      </c>
      <c r="L15" s="104" t="s">
        <v>705</v>
      </c>
      <c r="M15" s="104" t="s">
        <v>705</v>
      </c>
      <c r="N15" s="104" t="s">
        <v>705</v>
      </c>
      <c r="O15" s="138"/>
      <c r="P15" s="143">
        <v>67.55</v>
      </c>
      <c r="Q15" s="143">
        <v>67.989999999999995</v>
      </c>
      <c r="R15" s="143">
        <v>77.680000000000007</v>
      </c>
      <c r="S15" s="143">
        <v>54.2</v>
      </c>
      <c r="T15" s="143">
        <v>44.1</v>
      </c>
      <c r="U15" s="143">
        <v>34.78</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Kittitas County</v>
      </c>
      <c r="B16" s="107"/>
      <c r="C16" s="104">
        <v>66.53</v>
      </c>
      <c r="D16" s="104">
        <v>64.06</v>
      </c>
      <c r="E16" s="104">
        <v>79.34</v>
      </c>
      <c r="F16" s="104">
        <v>51.54</v>
      </c>
      <c r="G16" s="104">
        <v>35.340000000000003</v>
      </c>
      <c r="H16" s="104">
        <v>28.39</v>
      </c>
      <c r="I16" s="104" t="s">
        <v>705</v>
      </c>
      <c r="J16" s="104" t="s">
        <v>705</v>
      </c>
      <c r="K16" s="104" t="s">
        <v>705</v>
      </c>
      <c r="L16" s="104" t="s">
        <v>705</v>
      </c>
      <c r="M16" s="104" t="s">
        <v>705</v>
      </c>
      <c r="N16" s="104" t="s">
        <v>705</v>
      </c>
      <c r="O16" s="144"/>
      <c r="P16" s="143">
        <v>66.53</v>
      </c>
      <c r="Q16" s="143">
        <v>64.06</v>
      </c>
      <c r="R16" s="143">
        <v>79.34</v>
      </c>
      <c r="S16" s="143">
        <v>51.54</v>
      </c>
      <c r="T16" s="143">
        <v>35.340000000000003</v>
      </c>
      <c r="U16" s="143">
        <v>28.39</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157</v>
      </c>
      <c r="D17" s="147">
        <v>123</v>
      </c>
      <c r="E17" s="147">
        <v>411</v>
      </c>
      <c r="F17" s="147">
        <v>151</v>
      </c>
      <c r="G17" s="147">
        <v>94</v>
      </c>
      <c r="H17" s="147">
        <v>90</v>
      </c>
      <c r="I17" s="147" t="s">
        <v>705</v>
      </c>
      <c r="J17" s="147" t="s">
        <v>705</v>
      </c>
      <c r="K17" s="147" t="s">
        <v>705</v>
      </c>
      <c r="L17" s="147" t="s">
        <v>705</v>
      </c>
      <c r="M17" s="147" t="s">
        <v>705</v>
      </c>
      <c r="N17" s="147" t="s">
        <v>705</v>
      </c>
      <c r="O17" s="138"/>
      <c r="P17" s="148">
        <v>157</v>
      </c>
      <c r="Q17" s="148">
        <v>123</v>
      </c>
      <c r="R17" s="148">
        <v>411</v>
      </c>
      <c r="S17" s="148">
        <v>151</v>
      </c>
      <c r="T17" s="148">
        <v>94</v>
      </c>
      <c r="U17" s="148">
        <v>90</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236</v>
      </c>
      <c r="D18" s="147">
        <v>192</v>
      </c>
      <c r="E18" s="147">
        <v>518</v>
      </c>
      <c r="F18" s="147">
        <v>293</v>
      </c>
      <c r="G18" s="147">
        <v>266</v>
      </c>
      <c r="H18" s="147">
        <v>317</v>
      </c>
      <c r="I18" s="147" t="s">
        <v>705</v>
      </c>
      <c r="J18" s="147" t="s">
        <v>705</v>
      </c>
      <c r="K18" s="147" t="s">
        <v>705</v>
      </c>
      <c r="L18" s="147" t="s">
        <v>705</v>
      </c>
      <c r="M18" s="147" t="s">
        <v>705</v>
      </c>
      <c r="N18" s="147" t="s">
        <v>705</v>
      </c>
      <c r="O18" s="138"/>
      <c r="P18" s="148">
        <v>236</v>
      </c>
      <c r="Q18" s="148">
        <v>192</v>
      </c>
      <c r="R18" s="148">
        <v>518</v>
      </c>
      <c r="S18" s="148">
        <v>293</v>
      </c>
      <c r="T18" s="148">
        <v>266</v>
      </c>
      <c r="U18" s="148">
        <v>317</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61.45</v>
      </c>
      <c r="D50" s="104">
        <v>60.17</v>
      </c>
      <c r="E50" s="104">
        <v>58.33</v>
      </c>
      <c r="F50" s="104">
        <v>60.74</v>
      </c>
      <c r="G50" s="104">
        <v>53.75</v>
      </c>
      <c r="H50" s="104">
        <v>53.84</v>
      </c>
      <c r="I50" s="104" t="s">
        <v>705</v>
      </c>
      <c r="J50" s="104" t="s">
        <v>705</v>
      </c>
      <c r="K50" s="104" t="s">
        <v>705</v>
      </c>
      <c r="L50" s="104" t="s">
        <v>705</v>
      </c>
      <c r="M50" s="104" t="s">
        <v>705</v>
      </c>
      <c r="N50" s="104" t="s">
        <v>705</v>
      </c>
      <c r="O50" s="138"/>
      <c r="P50" s="143">
        <v>61.45</v>
      </c>
      <c r="Q50" s="143">
        <v>60.17</v>
      </c>
      <c r="R50" s="143">
        <v>58.33</v>
      </c>
      <c r="S50" s="143">
        <v>60.74</v>
      </c>
      <c r="T50" s="143">
        <v>53.75</v>
      </c>
      <c r="U50" s="143">
        <v>53.84</v>
      </c>
      <c r="V50" s="143"/>
      <c r="W50" s="143"/>
      <c r="X50" s="143"/>
      <c r="Y50" s="143"/>
      <c r="Z50" s="143"/>
      <c r="AA50" s="143"/>
      <c r="AB50" s="138"/>
      <c r="AC50" s="138"/>
      <c r="AD50" s="138"/>
      <c r="AE50" s="138"/>
      <c r="AF50" s="138"/>
      <c r="AG50" s="138"/>
      <c r="AH50" s="138"/>
    </row>
    <row r="51" spans="1:34" s="108" customFormat="1" ht="15.6" customHeight="1" x14ac:dyDescent="0.2">
      <c r="A51" s="106" t="str">
        <f>$A$16</f>
        <v>Kittitas County</v>
      </c>
      <c r="B51" s="107"/>
      <c r="C51" s="104">
        <v>60.34</v>
      </c>
      <c r="D51" s="104">
        <v>54.32</v>
      </c>
      <c r="E51" s="104">
        <v>53.47</v>
      </c>
      <c r="F51" s="104">
        <v>61.65</v>
      </c>
      <c r="G51" s="104">
        <v>49.72</v>
      </c>
      <c r="H51" s="104">
        <v>52.39</v>
      </c>
      <c r="I51" s="104" t="s">
        <v>705</v>
      </c>
      <c r="J51" s="104" t="s">
        <v>705</v>
      </c>
      <c r="K51" s="104" t="s">
        <v>705</v>
      </c>
      <c r="L51" s="104" t="s">
        <v>705</v>
      </c>
      <c r="M51" s="104" t="s">
        <v>705</v>
      </c>
      <c r="N51" s="104" t="s">
        <v>705</v>
      </c>
      <c r="O51" s="144"/>
      <c r="P51" s="143">
        <v>60.34</v>
      </c>
      <c r="Q51" s="143">
        <v>54.32</v>
      </c>
      <c r="R51" s="143">
        <v>53.47</v>
      </c>
      <c r="S51" s="143">
        <v>61.65</v>
      </c>
      <c r="T51" s="143">
        <v>49.72</v>
      </c>
      <c r="U51" s="143">
        <v>52.39</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210</v>
      </c>
      <c r="D52" s="147">
        <v>195</v>
      </c>
      <c r="E52" s="147">
        <v>208</v>
      </c>
      <c r="F52" s="147">
        <v>217</v>
      </c>
      <c r="G52" s="147">
        <v>178</v>
      </c>
      <c r="H52" s="147">
        <v>197</v>
      </c>
      <c r="I52" s="147" t="s">
        <v>705</v>
      </c>
      <c r="J52" s="147" t="s">
        <v>705</v>
      </c>
      <c r="K52" s="147" t="s">
        <v>705</v>
      </c>
      <c r="L52" s="147" t="s">
        <v>705</v>
      </c>
      <c r="M52" s="147" t="s">
        <v>705</v>
      </c>
      <c r="N52" s="147" t="s">
        <v>705</v>
      </c>
      <c r="O52" s="138"/>
      <c r="P52" s="148">
        <v>210</v>
      </c>
      <c r="Q52" s="148">
        <v>195</v>
      </c>
      <c r="R52" s="148">
        <v>208</v>
      </c>
      <c r="S52" s="148">
        <v>217</v>
      </c>
      <c r="T52" s="148">
        <v>178</v>
      </c>
      <c r="U52" s="148">
        <v>197</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348</v>
      </c>
      <c r="D53" s="147">
        <v>359</v>
      </c>
      <c r="E53" s="147">
        <v>389</v>
      </c>
      <c r="F53" s="147">
        <v>352</v>
      </c>
      <c r="G53" s="147">
        <v>358</v>
      </c>
      <c r="H53" s="147">
        <v>376</v>
      </c>
      <c r="I53" s="147" t="s">
        <v>705</v>
      </c>
      <c r="J53" s="147" t="s">
        <v>705</v>
      </c>
      <c r="K53" s="147" t="s">
        <v>705</v>
      </c>
      <c r="L53" s="147" t="s">
        <v>705</v>
      </c>
      <c r="M53" s="147" t="s">
        <v>705</v>
      </c>
      <c r="N53" s="147" t="s">
        <v>705</v>
      </c>
      <c r="O53" s="138"/>
      <c r="P53" s="148">
        <v>348</v>
      </c>
      <c r="Q53" s="148">
        <v>359</v>
      </c>
      <c r="R53" s="148">
        <v>389</v>
      </c>
      <c r="S53" s="148">
        <v>352</v>
      </c>
      <c r="T53" s="148">
        <v>358</v>
      </c>
      <c r="U53" s="148">
        <v>376</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62.07</v>
      </c>
      <c r="D85" s="104">
        <v>63.18</v>
      </c>
      <c r="E85" s="104">
        <v>66.650000000000006</v>
      </c>
      <c r="F85" s="104">
        <v>62.91</v>
      </c>
      <c r="G85" s="104">
        <v>61.04</v>
      </c>
      <c r="H85" s="104">
        <v>60.02</v>
      </c>
      <c r="I85" s="104" t="s">
        <v>705</v>
      </c>
      <c r="J85" s="104" t="s">
        <v>705</v>
      </c>
      <c r="K85" s="104" t="s">
        <v>705</v>
      </c>
      <c r="L85" s="104" t="s">
        <v>705</v>
      </c>
      <c r="M85" s="104" t="s">
        <v>705</v>
      </c>
      <c r="N85" s="104" t="s">
        <v>705</v>
      </c>
      <c r="O85" s="138"/>
      <c r="P85" s="143">
        <v>62.07</v>
      </c>
      <c r="Q85" s="143">
        <v>63.18</v>
      </c>
      <c r="R85" s="143">
        <v>66.650000000000006</v>
      </c>
      <c r="S85" s="143">
        <v>62.91</v>
      </c>
      <c r="T85" s="143">
        <v>61.04</v>
      </c>
      <c r="U85" s="143">
        <v>60.02</v>
      </c>
      <c r="V85" s="143"/>
      <c r="W85" s="143"/>
      <c r="X85" s="143"/>
      <c r="Y85" s="143"/>
      <c r="Z85" s="143"/>
      <c r="AA85" s="143"/>
      <c r="AB85" s="138"/>
      <c r="AC85" s="138"/>
      <c r="AD85" s="138"/>
      <c r="AE85" s="138"/>
      <c r="AF85" s="138"/>
      <c r="AG85" s="138"/>
      <c r="AH85" s="138"/>
    </row>
    <row r="86" spans="1:34" s="108" customFormat="1" ht="15.6" customHeight="1" x14ac:dyDescent="0.2">
      <c r="A86" s="106" t="str">
        <f>$A$16</f>
        <v>Kittitas County</v>
      </c>
      <c r="B86" s="107"/>
      <c r="C86" s="104">
        <v>63.43</v>
      </c>
      <c r="D86" s="104">
        <v>59.07</v>
      </c>
      <c r="E86" s="104">
        <v>69.75</v>
      </c>
      <c r="F86" s="104">
        <v>55.31</v>
      </c>
      <c r="G86" s="104">
        <v>57.95</v>
      </c>
      <c r="H86" s="104">
        <v>59.77</v>
      </c>
      <c r="I86" s="104" t="s">
        <v>705</v>
      </c>
      <c r="J86" s="104" t="s">
        <v>705</v>
      </c>
      <c r="K86" s="104" t="s">
        <v>705</v>
      </c>
      <c r="L86" s="104" t="s">
        <v>705</v>
      </c>
      <c r="M86" s="104" t="s">
        <v>705</v>
      </c>
      <c r="N86" s="104" t="s">
        <v>705</v>
      </c>
      <c r="O86" s="144"/>
      <c r="P86" s="143">
        <v>63.43</v>
      </c>
      <c r="Q86" s="143">
        <v>59.07</v>
      </c>
      <c r="R86" s="143">
        <v>69.75</v>
      </c>
      <c r="S86" s="143">
        <v>55.31</v>
      </c>
      <c r="T86" s="143">
        <v>57.95</v>
      </c>
      <c r="U86" s="143">
        <v>59.77</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229</v>
      </c>
      <c r="D87" s="147">
        <v>215</v>
      </c>
      <c r="E87" s="147">
        <v>279</v>
      </c>
      <c r="F87" s="147">
        <v>177</v>
      </c>
      <c r="G87" s="147">
        <v>204</v>
      </c>
      <c r="H87" s="147">
        <v>208</v>
      </c>
      <c r="I87" s="147" t="s">
        <v>705</v>
      </c>
      <c r="J87" s="147" t="s">
        <v>705</v>
      </c>
      <c r="K87" s="147" t="s">
        <v>705</v>
      </c>
      <c r="L87" s="147" t="s">
        <v>705</v>
      </c>
      <c r="M87" s="147" t="s">
        <v>705</v>
      </c>
      <c r="N87" s="147" t="s">
        <v>705</v>
      </c>
      <c r="O87" s="138"/>
      <c r="P87" s="148">
        <v>229</v>
      </c>
      <c r="Q87" s="148">
        <v>215</v>
      </c>
      <c r="R87" s="148">
        <v>279</v>
      </c>
      <c r="S87" s="148">
        <v>177</v>
      </c>
      <c r="T87" s="148">
        <v>204</v>
      </c>
      <c r="U87" s="148">
        <v>208</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361</v>
      </c>
      <c r="D88" s="147">
        <v>364</v>
      </c>
      <c r="E88" s="147">
        <v>400</v>
      </c>
      <c r="F88" s="147">
        <v>320</v>
      </c>
      <c r="G88" s="147">
        <v>352</v>
      </c>
      <c r="H88" s="147">
        <v>348</v>
      </c>
      <c r="I88" s="147" t="s">
        <v>705</v>
      </c>
      <c r="J88" s="147" t="s">
        <v>705</v>
      </c>
      <c r="K88" s="147" t="s">
        <v>705</v>
      </c>
      <c r="L88" s="147" t="s">
        <v>705</v>
      </c>
      <c r="M88" s="147" t="s">
        <v>705</v>
      </c>
      <c r="N88" s="147" t="s">
        <v>705</v>
      </c>
      <c r="O88" s="138"/>
      <c r="P88" s="148">
        <v>361</v>
      </c>
      <c r="Q88" s="148">
        <v>364</v>
      </c>
      <c r="R88" s="148">
        <v>400</v>
      </c>
      <c r="S88" s="148">
        <v>320</v>
      </c>
      <c r="T88" s="148">
        <v>352</v>
      </c>
      <c r="U88" s="148">
        <v>348</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19.440000000000001</v>
      </c>
      <c r="D120" s="104">
        <v>19.899999999999999</v>
      </c>
      <c r="E120" s="104">
        <v>17.100000000000001</v>
      </c>
      <c r="F120" s="104">
        <v>13.89</v>
      </c>
      <c r="G120" s="104">
        <v>12.85</v>
      </c>
      <c r="H120" s="104">
        <v>16.68</v>
      </c>
      <c r="I120" s="104">
        <v>14.55</v>
      </c>
      <c r="J120" s="104">
        <v>13.37</v>
      </c>
      <c r="K120" s="104">
        <v>12.07</v>
      </c>
      <c r="L120" s="104">
        <v>12.66</v>
      </c>
      <c r="M120" s="104">
        <v>9.6300000000000008</v>
      </c>
      <c r="N120" s="104">
        <v>9.8699999999999992</v>
      </c>
      <c r="O120" s="138"/>
      <c r="P120" s="156">
        <v>19.440000000000001</v>
      </c>
      <c r="Q120" s="156">
        <v>19.899999999999999</v>
      </c>
      <c r="R120" s="156">
        <v>17.100000000000001</v>
      </c>
      <c r="S120" s="156">
        <v>13.89</v>
      </c>
      <c r="T120" s="156">
        <v>12.85</v>
      </c>
      <c r="U120" s="156">
        <v>16.68</v>
      </c>
      <c r="V120" s="156">
        <v>14.55</v>
      </c>
      <c r="W120" s="156">
        <v>13.37</v>
      </c>
      <c r="X120" s="156">
        <v>12.07</v>
      </c>
      <c r="Y120" s="156">
        <v>12.66</v>
      </c>
      <c r="Z120" s="156">
        <v>9.6300000000000008</v>
      </c>
      <c r="AA120" s="156">
        <v>9.8699999999999992</v>
      </c>
      <c r="AB120" s="138"/>
      <c r="AC120" s="138"/>
      <c r="AD120" s="138"/>
      <c r="AE120" s="138"/>
      <c r="AF120" s="138"/>
      <c r="AG120" s="138"/>
      <c r="AH120" s="138"/>
    </row>
    <row r="121" spans="1:34" s="108" customFormat="1" ht="15.6" customHeight="1" x14ac:dyDescent="0.2">
      <c r="A121" s="106" t="str">
        <f>$A$16</f>
        <v>Kittitas County</v>
      </c>
      <c r="B121" s="107"/>
      <c r="C121" s="104">
        <v>28.17</v>
      </c>
      <c r="D121" s="104">
        <v>42.26</v>
      </c>
      <c r="E121" s="104">
        <v>19.579999999999998</v>
      </c>
      <c r="F121" s="104">
        <v>21.58</v>
      </c>
      <c r="G121" s="104">
        <v>18.2</v>
      </c>
      <c r="H121" s="104">
        <v>17.149999999999999</v>
      </c>
      <c r="I121" s="104">
        <v>16.62</v>
      </c>
      <c r="J121" s="104">
        <v>10.66</v>
      </c>
      <c r="K121" s="104">
        <v>11.54</v>
      </c>
      <c r="L121" s="104">
        <v>13.08</v>
      </c>
      <c r="M121" s="104">
        <v>6.04</v>
      </c>
      <c r="N121" s="104">
        <v>4.51</v>
      </c>
      <c r="O121" s="144"/>
      <c r="P121" s="156">
        <v>28.17</v>
      </c>
      <c r="Q121" s="156">
        <v>42.26</v>
      </c>
      <c r="R121" s="156">
        <v>19.579999999999998</v>
      </c>
      <c r="S121" s="156">
        <v>21.58</v>
      </c>
      <c r="T121" s="156">
        <v>18.2</v>
      </c>
      <c r="U121" s="156">
        <v>17.149999999999999</v>
      </c>
      <c r="V121" s="156">
        <v>16.62</v>
      </c>
      <c r="W121" s="156">
        <v>10.66</v>
      </c>
      <c r="X121" s="156">
        <v>11.54</v>
      </c>
      <c r="Y121" s="156">
        <v>13.08</v>
      </c>
      <c r="Z121" s="156">
        <v>6.04</v>
      </c>
      <c r="AA121" s="156">
        <v>4.51</v>
      </c>
      <c r="AB121" s="144"/>
      <c r="AC121" s="144"/>
      <c r="AD121" s="144"/>
      <c r="AE121" s="144"/>
      <c r="AF121" s="144"/>
      <c r="AG121" s="144"/>
      <c r="AH121" s="144"/>
    </row>
    <row r="122" spans="1:34" s="161" customFormat="1" ht="15.6" customHeight="1" x14ac:dyDescent="0.2">
      <c r="A122" s="157"/>
      <c r="B122" s="158"/>
      <c r="C122" s="159">
        <v>139</v>
      </c>
      <c r="D122" s="159">
        <v>207</v>
      </c>
      <c r="E122" s="159">
        <v>77</v>
      </c>
      <c r="F122" s="159" t="s">
        <v>721</v>
      </c>
      <c r="G122" s="159" t="s">
        <v>721</v>
      </c>
      <c r="H122" s="159" t="s">
        <v>721</v>
      </c>
      <c r="I122" s="159" t="s">
        <v>721</v>
      </c>
      <c r="J122" s="159" t="s">
        <v>721</v>
      </c>
      <c r="K122" s="159" t="s">
        <v>721</v>
      </c>
      <c r="L122" s="159" t="s">
        <v>721</v>
      </c>
      <c r="M122" s="159" t="s">
        <v>721</v>
      </c>
      <c r="N122" s="159" t="s">
        <v>721</v>
      </c>
      <c r="O122" s="144"/>
      <c r="P122" s="160">
        <v>139</v>
      </c>
      <c r="Q122" s="160">
        <v>207</v>
      </c>
      <c r="R122" s="160">
        <v>77</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1804</v>
      </c>
      <c r="D123" s="162">
        <v>1667</v>
      </c>
      <c r="E123" s="162">
        <v>1516</v>
      </c>
      <c r="F123" s="162" t="s">
        <v>721</v>
      </c>
      <c r="G123" s="162" t="s">
        <v>721</v>
      </c>
      <c r="H123" s="162" t="s">
        <v>721</v>
      </c>
      <c r="I123" s="162" t="s">
        <v>721</v>
      </c>
      <c r="J123" s="162" t="s">
        <v>721</v>
      </c>
      <c r="K123" s="162" t="s">
        <v>721</v>
      </c>
      <c r="L123" s="162" t="s">
        <v>721</v>
      </c>
      <c r="M123" s="162" t="s">
        <v>721</v>
      </c>
      <c r="N123" s="162" t="s">
        <v>721</v>
      </c>
      <c r="O123" s="138"/>
      <c r="P123" s="148">
        <v>1804</v>
      </c>
      <c r="Q123" s="148">
        <v>1667</v>
      </c>
      <c r="R123" s="148">
        <v>1516</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t="s">
        <v>722</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Kittitas County</v>
      </c>
      <c r="B156" s="107"/>
      <c r="C156" s="104" t="s">
        <v>722</v>
      </c>
      <c r="D156" s="104" t="s">
        <v>722</v>
      </c>
      <c r="E156" s="104">
        <v>5.68</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5.68</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75</v>
      </c>
      <c r="D157" s="147">
        <v>78</v>
      </c>
      <c r="E157" s="147">
        <v>87</v>
      </c>
      <c r="F157" s="147">
        <v>64</v>
      </c>
      <c r="G157" s="147">
        <v>63</v>
      </c>
      <c r="H157" s="147">
        <v>63</v>
      </c>
      <c r="I157" s="147" t="s">
        <v>705</v>
      </c>
      <c r="J157" s="147" t="s">
        <v>705</v>
      </c>
      <c r="K157" s="147">
        <v>54</v>
      </c>
      <c r="L157" s="147">
        <v>47</v>
      </c>
      <c r="M157" s="147">
        <v>54</v>
      </c>
      <c r="N157" s="147">
        <v>38</v>
      </c>
      <c r="O157" s="138"/>
      <c r="P157" s="148">
        <v>75</v>
      </c>
      <c r="Q157" s="148">
        <v>78</v>
      </c>
      <c r="R157" s="148">
        <v>87</v>
      </c>
      <c r="S157" s="148">
        <v>64</v>
      </c>
      <c r="T157" s="148">
        <v>63</v>
      </c>
      <c r="U157" s="148">
        <v>63</v>
      </c>
      <c r="V157" s="148"/>
      <c r="W157" s="148"/>
      <c r="X157" s="148">
        <v>54</v>
      </c>
      <c r="Y157" s="148">
        <v>47</v>
      </c>
      <c r="Z157" s="148">
        <v>54</v>
      </c>
      <c r="AA157" s="148">
        <v>38</v>
      </c>
      <c r="AB157" s="138"/>
      <c r="AC157" s="138"/>
      <c r="AD157" s="138"/>
      <c r="AE157" s="138"/>
      <c r="AF157" s="138"/>
      <c r="AG157" s="138"/>
      <c r="AH157" s="138"/>
    </row>
    <row r="158" spans="1:34" s="149" customFormat="1" ht="15.6" customHeight="1" x14ac:dyDescent="0.2">
      <c r="B158" s="145" t="s">
        <v>184</v>
      </c>
      <c r="C158" s="147">
        <v>1664</v>
      </c>
      <c r="D158" s="147">
        <v>1572</v>
      </c>
      <c r="E158" s="147">
        <v>1532</v>
      </c>
      <c r="F158" s="147">
        <v>1492</v>
      </c>
      <c r="G158" s="147">
        <v>1519</v>
      </c>
      <c r="H158" s="147">
        <v>1494</v>
      </c>
      <c r="I158" s="147" t="s">
        <v>705</v>
      </c>
      <c r="J158" s="147" t="s">
        <v>705</v>
      </c>
      <c r="K158" s="147">
        <v>1510</v>
      </c>
      <c r="L158" s="147">
        <v>1489</v>
      </c>
      <c r="M158" s="147">
        <v>1524</v>
      </c>
      <c r="N158" s="147">
        <v>1513</v>
      </c>
      <c r="O158" s="138"/>
      <c r="P158" s="496">
        <v>1664</v>
      </c>
      <c r="Q158" s="496">
        <v>1572</v>
      </c>
      <c r="R158" s="496">
        <v>1532</v>
      </c>
      <c r="S158" s="496">
        <v>1492</v>
      </c>
      <c r="T158" s="496">
        <v>1519</v>
      </c>
      <c r="U158" s="496">
        <v>1494</v>
      </c>
      <c r="V158" s="148"/>
      <c r="W158" s="148"/>
      <c r="X158" s="496">
        <v>1510</v>
      </c>
      <c r="Y158" s="496">
        <v>1489</v>
      </c>
      <c r="Z158" s="496">
        <v>1524</v>
      </c>
      <c r="AA158" s="496">
        <v>1513</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72.58</v>
      </c>
      <c r="D190" s="104">
        <v>73.459999999999994</v>
      </c>
      <c r="E190" s="104">
        <v>76.67</v>
      </c>
      <c r="F190" s="104">
        <v>79.099999999999994</v>
      </c>
      <c r="G190" s="104">
        <v>75.84</v>
      </c>
      <c r="H190" s="104">
        <v>74</v>
      </c>
      <c r="I190" s="104">
        <v>75.56</v>
      </c>
      <c r="J190" s="104">
        <v>77.459999999999994</v>
      </c>
      <c r="K190" s="104">
        <v>79.599999999999994</v>
      </c>
      <c r="L190" s="104">
        <v>79.47</v>
      </c>
      <c r="M190" s="104">
        <v>83.15</v>
      </c>
      <c r="N190" s="104">
        <v>84.3</v>
      </c>
      <c r="O190" s="138"/>
      <c r="P190" s="156">
        <v>72.58</v>
      </c>
      <c r="Q190" s="156">
        <v>73.459999999999994</v>
      </c>
      <c r="R190" s="156">
        <v>76.67</v>
      </c>
      <c r="S190" s="156">
        <v>79.099999999999994</v>
      </c>
      <c r="T190" s="156">
        <v>75.84</v>
      </c>
      <c r="U190" s="156">
        <v>74</v>
      </c>
      <c r="V190" s="156">
        <v>75.56</v>
      </c>
      <c r="W190" s="156">
        <v>77.459999999999994</v>
      </c>
      <c r="X190" s="156">
        <v>79.599999999999994</v>
      </c>
      <c r="Y190" s="156">
        <v>79.47</v>
      </c>
      <c r="Z190" s="156">
        <v>83.15</v>
      </c>
      <c r="AA190" s="156">
        <v>84.3</v>
      </c>
      <c r="AB190" s="138"/>
      <c r="AC190" s="138"/>
      <c r="AD190" s="138"/>
      <c r="AE190" s="138"/>
      <c r="AF190" s="138"/>
      <c r="AG190" s="138"/>
      <c r="AH190" s="138"/>
    </row>
    <row r="191" spans="1:34" s="108" customFormat="1" ht="15.6" customHeight="1" x14ac:dyDescent="0.2">
      <c r="A191" s="106" t="str">
        <f>$A$16</f>
        <v>Kittitas County</v>
      </c>
      <c r="B191" s="107"/>
      <c r="C191" s="104">
        <v>65.599999999999994</v>
      </c>
      <c r="D191" s="104">
        <v>54.17</v>
      </c>
      <c r="E191" s="104">
        <v>77.73</v>
      </c>
      <c r="F191" s="104">
        <v>74.709999999999994</v>
      </c>
      <c r="G191" s="104">
        <v>73.27</v>
      </c>
      <c r="H191" s="104">
        <v>75.459999999999994</v>
      </c>
      <c r="I191" s="104">
        <v>79.95</v>
      </c>
      <c r="J191" s="104">
        <v>81.73</v>
      </c>
      <c r="K191" s="104">
        <v>84.89</v>
      </c>
      <c r="L191" s="104">
        <v>82.05</v>
      </c>
      <c r="M191" s="104">
        <v>89.45</v>
      </c>
      <c r="N191" s="104">
        <v>91.01</v>
      </c>
      <c r="O191" s="144"/>
      <c r="P191" s="156">
        <v>65.599999999999994</v>
      </c>
      <c r="Q191" s="156">
        <v>54.17</v>
      </c>
      <c r="R191" s="156">
        <v>77.73</v>
      </c>
      <c r="S191" s="156">
        <v>74.709999999999994</v>
      </c>
      <c r="T191" s="156">
        <v>73.27</v>
      </c>
      <c r="U191" s="156">
        <v>75.459999999999994</v>
      </c>
      <c r="V191" s="156">
        <v>79.95</v>
      </c>
      <c r="W191" s="156">
        <v>81.73</v>
      </c>
      <c r="X191" s="156">
        <v>84.89</v>
      </c>
      <c r="Y191" s="156">
        <v>82.05</v>
      </c>
      <c r="Z191" s="156">
        <v>89.45</v>
      </c>
      <c r="AA191" s="156">
        <v>91.01</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77.13</v>
      </c>
      <c r="D225" s="104">
        <v>78.95</v>
      </c>
      <c r="E225" s="104">
        <v>82.54</v>
      </c>
      <c r="F225" s="104">
        <v>77.849999999999994</v>
      </c>
      <c r="G225" s="104">
        <v>80.08</v>
      </c>
      <c r="H225" s="104">
        <v>78.010000000000005</v>
      </c>
      <c r="I225" s="104">
        <v>76.81</v>
      </c>
      <c r="J225" s="104">
        <v>78.66</v>
      </c>
      <c r="K225" s="104">
        <v>82.19</v>
      </c>
      <c r="L225" s="104">
        <v>82.62</v>
      </c>
      <c r="M225" s="104">
        <v>85.66</v>
      </c>
      <c r="N225" s="104">
        <v>88.64</v>
      </c>
      <c r="O225" s="138"/>
      <c r="P225" s="156">
        <v>77.13</v>
      </c>
      <c r="Q225" s="156">
        <v>78.95</v>
      </c>
      <c r="R225" s="156">
        <v>82.54</v>
      </c>
      <c r="S225" s="156">
        <v>77.849999999999994</v>
      </c>
      <c r="T225" s="156">
        <v>80.08</v>
      </c>
      <c r="U225" s="156">
        <v>78.010000000000005</v>
      </c>
      <c r="V225" s="156">
        <v>76.81</v>
      </c>
      <c r="W225" s="156">
        <v>78.66</v>
      </c>
      <c r="X225" s="156">
        <v>82.19</v>
      </c>
      <c r="Y225" s="156">
        <v>82.62</v>
      </c>
      <c r="Z225" s="156">
        <v>85.66</v>
      </c>
      <c r="AA225" s="156">
        <v>88.64</v>
      </c>
      <c r="AB225" s="138"/>
      <c r="AC225" s="138"/>
      <c r="AD225" s="138"/>
      <c r="AE225" s="138"/>
      <c r="AF225" s="138"/>
      <c r="AG225" s="138"/>
      <c r="AH225" s="138"/>
    </row>
    <row r="226" spans="1:34" s="108" customFormat="1" ht="15.6" customHeight="1" x14ac:dyDescent="0.2">
      <c r="A226" s="106" t="str">
        <f>$A$16</f>
        <v>Kittitas County</v>
      </c>
      <c r="B226" s="107"/>
      <c r="C226" s="104">
        <v>68.72</v>
      </c>
      <c r="D226" s="104">
        <v>57.74</v>
      </c>
      <c r="E226" s="104">
        <v>81.489999999999995</v>
      </c>
      <c r="F226" s="104">
        <v>70.66</v>
      </c>
      <c r="G226" s="104">
        <v>75.28</v>
      </c>
      <c r="H226" s="104">
        <v>77.58</v>
      </c>
      <c r="I226" s="104">
        <v>78.42</v>
      </c>
      <c r="J226" s="104">
        <v>82.15</v>
      </c>
      <c r="K226" s="104">
        <v>85.68</v>
      </c>
      <c r="L226" s="104">
        <v>87.53</v>
      </c>
      <c r="M226" s="104">
        <v>88.2</v>
      </c>
      <c r="N226" s="104">
        <v>91.36</v>
      </c>
      <c r="O226" s="144"/>
      <c r="P226" s="156">
        <v>68.72</v>
      </c>
      <c r="Q226" s="156">
        <v>57.74</v>
      </c>
      <c r="R226" s="156">
        <v>81.489999999999995</v>
      </c>
      <c r="S226" s="156">
        <v>70.66</v>
      </c>
      <c r="T226" s="156">
        <v>75.28</v>
      </c>
      <c r="U226" s="156">
        <v>77.58</v>
      </c>
      <c r="V226" s="156">
        <v>78.42</v>
      </c>
      <c r="W226" s="156">
        <v>82.15</v>
      </c>
      <c r="X226" s="156">
        <v>85.68</v>
      </c>
      <c r="Y226" s="156">
        <v>87.53</v>
      </c>
      <c r="Z226" s="156">
        <v>88.2</v>
      </c>
      <c r="AA226" s="156">
        <v>91.36</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47.06</v>
      </c>
      <c r="L260" s="104">
        <v>39.08</v>
      </c>
      <c r="M260" s="104">
        <v>40.020000000000003</v>
      </c>
      <c r="N260" s="104">
        <v>43.28</v>
      </c>
      <c r="O260" s="138"/>
      <c r="P260" s="339"/>
      <c r="Q260" s="339"/>
      <c r="R260" s="339"/>
      <c r="S260" s="339"/>
      <c r="T260" s="339"/>
      <c r="U260" s="339"/>
      <c r="V260" s="339"/>
      <c r="W260" s="339"/>
      <c r="X260" s="339">
        <v>47.06</v>
      </c>
      <c r="Y260" s="339">
        <v>39.08</v>
      </c>
      <c r="Z260" s="339">
        <v>40.020000000000003</v>
      </c>
      <c r="AA260" s="339">
        <v>43.28</v>
      </c>
      <c r="AB260" s="138"/>
      <c r="AC260" s="138"/>
      <c r="AD260" s="138"/>
      <c r="AE260" s="138"/>
      <c r="AF260" s="138"/>
      <c r="AG260" s="138"/>
      <c r="AH260" s="138"/>
    </row>
    <row r="261" spans="1:34" s="108" customFormat="1" ht="15.6" customHeight="1" x14ac:dyDescent="0.2">
      <c r="A261" s="106" t="str">
        <f>A16</f>
        <v>Kittitas County</v>
      </c>
      <c r="B261" s="107"/>
      <c r="C261" s="104" t="s">
        <v>705</v>
      </c>
      <c r="D261" s="104" t="s">
        <v>705</v>
      </c>
      <c r="E261" s="104" t="s">
        <v>705</v>
      </c>
      <c r="F261" s="104" t="s">
        <v>705</v>
      </c>
      <c r="G261" s="104" t="s">
        <v>705</v>
      </c>
      <c r="H261" s="104" t="s">
        <v>705</v>
      </c>
      <c r="I261" s="104" t="s">
        <v>705</v>
      </c>
      <c r="J261" s="104" t="s">
        <v>705</v>
      </c>
      <c r="K261" s="104">
        <v>52.87</v>
      </c>
      <c r="L261" s="104">
        <v>43.69</v>
      </c>
      <c r="M261" s="104">
        <v>42.77</v>
      </c>
      <c r="N261" s="104">
        <v>43.14</v>
      </c>
      <c r="O261" s="144"/>
      <c r="P261" s="339"/>
      <c r="Q261" s="339"/>
      <c r="R261" s="339"/>
      <c r="S261" s="339"/>
      <c r="T261" s="339"/>
      <c r="U261" s="339"/>
      <c r="V261" s="339"/>
      <c r="W261" s="339"/>
      <c r="X261" s="339">
        <v>52.87</v>
      </c>
      <c r="Y261" s="339">
        <v>43.69</v>
      </c>
      <c r="Z261" s="339">
        <v>42.77</v>
      </c>
      <c r="AA261" s="339">
        <v>43.14</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561</v>
      </c>
      <c r="L262" s="147">
        <v>516</v>
      </c>
      <c r="M262" s="147">
        <v>538</v>
      </c>
      <c r="N262" s="147">
        <v>695</v>
      </c>
      <c r="O262" s="138"/>
      <c r="P262" s="148"/>
      <c r="Q262" s="148"/>
      <c r="R262" s="148"/>
      <c r="S262" s="148"/>
      <c r="T262" s="148"/>
      <c r="U262" s="148"/>
      <c r="V262" s="148"/>
      <c r="W262" s="148"/>
      <c r="X262" s="148">
        <v>561</v>
      </c>
      <c r="Y262" s="148">
        <v>516</v>
      </c>
      <c r="Z262" s="148">
        <v>538</v>
      </c>
      <c r="AA262" s="148">
        <v>695</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1061</v>
      </c>
      <c r="L263" s="147">
        <v>1181</v>
      </c>
      <c r="M263" s="147">
        <v>1258</v>
      </c>
      <c r="N263" s="147">
        <v>1611</v>
      </c>
      <c r="O263" s="138"/>
      <c r="P263" s="148"/>
      <c r="Q263" s="148"/>
      <c r="R263" s="148"/>
      <c r="S263" s="148"/>
      <c r="T263" s="148"/>
      <c r="U263" s="148"/>
      <c r="V263" s="148"/>
      <c r="W263" s="148"/>
      <c r="X263" s="496">
        <v>1061</v>
      </c>
      <c r="Y263" s="496">
        <v>1181</v>
      </c>
      <c r="Z263" s="496">
        <v>1258</v>
      </c>
      <c r="AA263" s="496">
        <v>1611</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41.77</v>
      </c>
      <c r="L299" s="104">
        <v>30.34</v>
      </c>
      <c r="M299" s="104">
        <v>32.72</v>
      </c>
      <c r="N299" s="104">
        <v>42.52</v>
      </c>
      <c r="O299" s="138"/>
      <c r="P299" s="143"/>
      <c r="Q299" s="143"/>
      <c r="R299" s="143"/>
      <c r="S299" s="143"/>
      <c r="T299" s="143"/>
      <c r="U299" s="143"/>
      <c r="V299" s="143"/>
      <c r="W299" s="143"/>
      <c r="X299" s="143">
        <v>41.77</v>
      </c>
      <c r="Y299" s="143">
        <v>30.34</v>
      </c>
      <c r="Z299" s="143">
        <v>32.72</v>
      </c>
      <c r="AA299" s="143">
        <v>42.52</v>
      </c>
      <c r="AB299" s="138"/>
      <c r="AC299" s="138"/>
      <c r="AD299" s="138"/>
      <c r="AE299" s="138"/>
      <c r="AF299" s="138"/>
      <c r="AG299" s="138"/>
      <c r="AH299" s="138"/>
    </row>
    <row r="300" spans="1:34" s="108" customFormat="1" ht="15.6" customHeight="1" x14ac:dyDescent="0.2">
      <c r="A300" s="106" t="str">
        <f>A16</f>
        <v>Kittitas County</v>
      </c>
      <c r="B300" s="107"/>
      <c r="C300" s="104" t="s">
        <v>705</v>
      </c>
      <c r="D300" s="104" t="s">
        <v>705</v>
      </c>
      <c r="E300" s="104" t="s">
        <v>705</v>
      </c>
      <c r="F300" s="104" t="s">
        <v>705</v>
      </c>
      <c r="G300" s="104" t="s">
        <v>705</v>
      </c>
      <c r="H300" s="104" t="s">
        <v>705</v>
      </c>
      <c r="I300" s="104" t="s">
        <v>705</v>
      </c>
      <c r="J300" s="104" t="s">
        <v>705</v>
      </c>
      <c r="K300" s="104">
        <v>42.93</v>
      </c>
      <c r="L300" s="104">
        <v>33.08</v>
      </c>
      <c r="M300" s="104">
        <v>15.59</v>
      </c>
      <c r="N300" s="104">
        <v>42.92</v>
      </c>
      <c r="O300" s="144"/>
      <c r="P300" s="143"/>
      <c r="Q300" s="143"/>
      <c r="R300" s="143"/>
      <c r="S300" s="143"/>
      <c r="T300" s="143"/>
      <c r="U300" s="143"/>
      <c r="V300" s="143"/>
      <c r="W300" s="143"/>
      <c r="X300" s="143">
        <v>42.93</v>
      </c>
      <c r="Y300" s="143">
        <v>33.08</v>
      </c>
      <c r="Z300" s="143">
        <v>15.59</v>
      </c>
      <c r="AA300" s="143">
        <v>42.92</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449</v>
      </c>
      <c r="L301" s="147">
        <v>387</v>
      </c>
      <c r="M301" s="147">
        <v>181</v>
      </c>
      <c r="N301" s="147">
        <v>479</v>
      </c>
      <c r="O301" s="138"/>
      <c r="P301" s="148"/>
      <c r="Q301" s="148"/>
      <c r="R301" s="148"/>
      <c r="S301" s="148"/>
      <c r="T301" s="148"/>
      <c r="U301" s="148"/>
      <c r="V301" s="148"/>
      <c r="W301" s="148"/>
      <c r="X301" s="148">
        <v>449</v>
      </c>
      <c r="Y301" s="148">
        <v>387</v>
      </c>
      <c r="Z301" s="148">
        <v>181</v>
      </c>
      <c r="AA301" s="148">
        <v>479</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1046</v>
      </c>
      <c r="L302" s="147">
        <v>1170</v>
      </c>
      <c r="M302" s="147">
        <v>1161</v>
      </c>
      <c r="N302" s="147">
        <v>1116</v>
      </c>
      <c r="O302" s="138"/>
      <c r="P302" s="148"/>
      <c r="Q302" s="148"/>
      <c r="R302" s="148"/>
      <c r="S302" s="148"/>
      <c r="T302" s="148"/>
      <c r="U302" s="148"/>
      <c r="V302" s="148"/>
      <c r="W302" s="148"/>
      <c r="X302" s="496">
        <v>1046</v>
      </c>
      <c r="Y302" s="496">
        <v>1170</v>
      </c>
      <c r="Z302" s="496">
        <v>1161</v>
      </c>
      <c r="AA302" s="496">
        <v>1116</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51.78</v>
      </c>
      <c r="L339" s="104">
        <v>41.19</v>
      </c>
      <c r="M339" s="104">
        <v>42.99</v>
      </c>
      <c r="N339" s="104">
        <v>54.48</v>
      </c>
      <c r="O339" s="138"/>
      <c r="P339" s="143"/>
      <c r="Q339" s="143"/>
      <c r="R339" s="143"/>
      <c r="S339" s="143"/>
      <c r="T339" s="143"/>
      <c r="U339" s="143"/>
      <c r="V339" s="143"/>
      <c r="W339" s="143"/>
      <c r="X339" s="143">
        <v>51.78</v>
      </c>
      <c r="Y339" s="143">
        <v>41.19</v>
      </c>
      <c r="Z339" s="143">
        <v>42.99</v>
      </c>
      <c r="AA339" s="143">
        <v>54.48</v>
      </c>
      <c r="AB339" s="138"/>
      <c r="AC339" s="138"/>
      <c r="AD339" s="138"/>
      <c r="AE339" s="138"/>
      <c r="AF339" s="138"/>
      <c r="AG339" s="138"/>
      <c r="AH339" s="138"/>
    </row>
    <row r="340" spans="1:34" s="108" customFormat="1" ht="15.6" customHeight="1" x14ac:dyDescent="0.2">
      <c r="A340" s="106" t="str">
        <f>A16</f>
        <v>Kittitas County</v>
      </c>
      <c r="B340" s="107"/>
      <c r="C340" s="104" t="s">
        <v>705</v>
      </c>
      <c r="D340" s="104" t="s">
        <v>705</v>
      </c>
      <c r="E340" s="104" t="s">
        <v>705</v>
      </c>
      <c r="F340" s="104" t="s">
        <v>705</v>
      </c>
      <c r="G340" s="104" t="s">
        <v>705</v>
      </c>
      <c r="H340" s="104" t="s">
        <v>705</v>
      </c>
      <c r="I340" s="104" t="s">
        <v>705</v>
      </c>
      <c r="J340" s="104" t="s">
        <v>705</v>
      </c>
      <c r="K340" s="104">
        <v>55.15</v>
      </c>
      <c r="L340" s="104">
        <v>43.49</v>
      </c>
      <c r="M340" s="104">
        <v>45.82</v>
      </c>
      <c r="N340" s="104">
        <v>55.33</v>
      </c>
      <c r="O340" s="144"/>
      <c r="P340" s="143"/>
      <c r="Q340" s="143"/>
      <c r="R340" s="143"/>
      <c r="S340" s="143"/>
      <c r="T340" s="143"/>
      <c r="U340" s="143"/>
      <c r="V340" s="143"/>
      <c r="W340" s="143"/>
      <c r="X340" s="143">
        <v>55.15</v>
      </c>
      <c r="Y340" s="143">
        <v>43.49</v>
      </c>
      <c r="Z340" s="143">
        <v>45.82</v>
      </c>
      <c r="AA340" s="143">
        <v>55.33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584</v>
      </c>
      <c r="L341" s="147">
        <v>514</v>
      </c>
      <c r="M341" s="147">
        <v>575</v>
      </c>
      <c r="N341" s="147">
        <v>892</v>
      </c>
      <c r="O341" s="138"/>
      <c r="P341" s="148"/>
      <c r="Q341" s="148"/>
      <c r="R341" s="148"/>
      <c r="S341" s="148"/>
      <c r="T341" s="148"/>
      <c r="U341" s="148"/>
      <c r="V341" s="148"/>
      <c r="W341" s="148"/>
      <c r="X341" s="148">
        <v>584</v>
      </c>
      <c r="Y341" s="148">
        <v>514</v>
      </c>
      <c r="Z341" s="148">
        <v>575</v>
      </c>
      <c r="AA341" s="148">
        <v>892</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1059</v>
      </c>
      <c r="L342" s="147">
        <v>1182</v>
      </c>
      <c r="M342" s="147">
        <v>1255</v>
      </c>
      <c r="N342" s="147">
        <v>1612</v>
      </c>
      <c r="O342" s="138"/>
      <c r="P342" s="148"/>
      <c r="Q342" s="148"/>
      <c r="R342" s="148"/>
      <c r="S342" s="148"/>
      <c r="T342" s="148"/>
      <c r="U342" s="148"/>
      <c r="V342" s="148"/>
      <c r="W342" s="148"/>
      <c r="X342" s="496">
        <v>1059</v>
      </c>
      <c r="Y342" s="496">
        <v>1182</v>
      </c>
      <c r="Z342" s="496">
        <v>1255</v>
      </c>
      <c r="AA342" s="496">
        <v>1612</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52.81</v>
      </c>
      <c r="L379" s="104">
        <v>38.659999999999997</v>
      </c>
      <c r="M379" s="104">
        <v>42.12</v>
      </c>
      <c r="N379" s="104">
        <v>55.44</v>
      </c>
      <c r="O379" s="138"/>
      <c r="P379" s="143"/>
      <c r="Q379" s="143"/>
      <c r="R379" s="143"/>
      <c r="S379" s="143"/>
      <c r="T379" s="143"/>
      <c r="U379" s="143"/>
      <c r="V379" s="143"/>
      <c r="W379" s="143"/>
      <c r="X379" s="143">
        <v>52.81</v>
      </c>
      <c r="Y379" s="143">
        <v>38.659999999999997</v>
      </c>
      <c r="Z379" s="143">
        <v>42.12</v>
      </c>
      <c r="AA379" s="143">
        <v>55.44</v>
      </c>
      <c r="AB379" s="138"/>
      <c r="AC379" s="138"/>
      <c r="AD379" s="138"/>
      <c r="AE379" s="138"/>
      <c r="AF379" s="138"/>
      <c r="AG379" s="138"/>
      <c r="AH379" s="138"/>
    </row>
    <row r="380" spans="1:34" s="108" customFormat="1" ht="15.6" customHeight="1" x14ac:dyDescent="0.2">
      <c r="A380" s="106" t="str">
        <f>A16</f>
        <v>Kittitas County</v>
      </c>
      <c r="B380" s="107"/>
      <c r="C380" s="104" t="s">
        <v>705</v>
      </c>
      <c r="D380" s="104" t="s">
        <v>705</v>
      </c>
      <c r="E380" s="104" t="s">
        <v>705</v>
      </c>
      <c r="F380" s="104" t="s">
        <v>705</v>
      </c>
      <c r="G380" s="104" t="s">
        <v>705</v>
      </c>
      <c r="H380" s="104" t="s">
        <v>705</v>
      </c>
      <c r="I380" s="104" t="s">
        <v>705</v>
      </c>
      <c r="J380" s="104" t="s">
        <v>705</v>
      </c>
      <c r="K380" s="104">
        <v>51.23</v>
      </c>
      <c r="L380" s="104">
        <v>34.619999999999997</v>
      </c>
      <c r="M380" s="104">
        <v>19.48</v>
      </c>
      <c r="N380" s="104">
        <v>52.73</v>
      </c>
      <c r="O380" s="144"/>
      <c r="P380" s="143"/>
      <c r="Q380" s="143"/>
      <c r="R380" s="143"/>
      <c r="S380" s="143"/>
      <c r="T380" s="143"/>
      <c r="U380" s="143"/>
      <c r="V380" s="143"/>
      <c r="W380" s="143"/>
      <c r="X380" s="143">
        <v>51.23</v>
      </c>
      <c r="Y380" s="143">
        <v>34.619999999999997</v>
      </c>
      <c r="Z380" s="143">
        <v>19.48</v>
      </c>
      <c r="AA380" s="143">
        <v>52.73</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542</v>
      </c>
      <c r="L381" s="147">
        <v>405</v>
      </c>
      <c r="M381" s="147">
        <v>226</v>
      </c>
      <c r="N381" s="147">
        <v>589</v>
      </c>
      <c r="O381" s="138"/>
      <c r="P381" s="148"/>
      <c r="Q381" s="148"/>
      <c r="R381" s="148"/>
      <c r="S381" s="148"/>
      <c r="T381" s="148"/>
      <c r="U381" s="148"/>
      <c r="V381" s="148"/>
      <c r="W381" s="148"/>
      <c r="X381" s="148">
        <v>542</v>
      </c>
      <c r="Y381" s="148">
        <v>405</v>
      </c>
      <c r="Z381" s="148">
        <v>226</v>
      </c>
      <c r="AA381" s="148">
        <v>589</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1058</v>
      </c>
      <c r="L382" s="147">
        <v>1170</v>
      </c>
      <c r="M382" s="147">
        <v>1160</v>
      </c>
      <c r="N382" s="147">
        <v>1117</v>
      </c>
      <c r="O382" s="138"/>
      <c r="P382" s="148"/>
      <c r="Q382" s="148"/>
      <c r="R382" s="148"/>
      <c r="S382" s="148"/>
      <c r="T382" s="148"/>
      <c r="U382" s="148"/>
      <c r="V382" s="148"/>
      <c r="W382" s="148"/>
      <c r="X382" s="496">
        <v>1058</v>
      </c>
      <c r="Y382" s="496">
        <v>1170</v>
      </c>
      <c r="Z382" s="496">
        <v>1160</v>
      </c>
      <c r="AA382" s="496">
        <v>1117</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2.4300000000000002</v>
      </c>
      <c r="D15" s="104">
        <v>2.2000000000000002</v>
      </c>
      <c r="E15" s="104">
        <v>2.63</v>
      </c>
      <c r="F15" s="104">
        <v>2.04</v>
      </c>
      <c r="G15" s="104">
        <v>2.1800000000000002</v>
      </c>
      <c r="H15" s="104">
        <v>1.74</v>
      </c>
      <c r="I15" s="104">
        <v>1.71</v>
      </c>
      <c r="J15" s="104">
        <v>1.46</v>
      </c>
      <c r="K15" s="104">
        <v>1.64</v>
      </c>
      <c r="L15" s="104">
        <v>1.63</v>
      </c>
      <c r="M15" s="104">
        <v>0.87</v>
      </c>
      <c r="N15" s="104">
        <v>1.75</v>
      </c>
      <c r="P15" s="182">
        <v>2.4300000000000002</v>
      </c>
      <c r="Q15" s="182">
        <v>2.2000000000000002</v>
      </c>
      <c r="R15" s="182">
        <v>2.63</v>
      </c>
      <c r="S15" s="182">
        <v>2.04</v>
      </c>
      <c r="T15" s="182">
        <v>2.1800000000000002</v>
      </c>
      <c r="U15" s="182">
        <v>1.74</v>
      </c>
      <c r="V15" s="182">
        <v>1.71</v>
      </c>
      <c r="W15" s="182">
        <v>1.46</v>
      </c>
      <c r="X15" s="182">
        <v>1.64</v>
      </c>
      <c r="Y15" s="182">
        <v>1.63</v>
      </c>
      <c r="Z15" s="182">
        <v>0.87</v>
      </c>
      <c r="AA15" s="182">
        <v>1.75</v>
      </c>
    </row>
    <row r="16" spans="1:27" s="108" customFormat="1" ht="15.6" customHeight="1" x14ac:dyDescent="0.2">
      <c r="A16" s="106" t="str">
        <f>Non_Rept_Pop!$A$1</f>
        <v>Kittitas County</v>
      </c>
      <c r="B16" s="107"/>
      <c r="C16" s="104">
        <v>2.58</v>
      </c>
      <c r="D16" s="104">
        <v>2.23</v>
      </c>
      <c r="E16" s="104">
        <v>3.05</v>
      </c>
      <c r="F16" s="104">
        <v>2.4500000000000002</v>
      </c>
      <c r="G16" s="104">
        <v>3.55</v>
      </c>
      <c r="H16" s="104">
        <v>1.44</v>
      </c>
      <c r="I16" s="104">
        <v>1.22</v>
      </c>
      <c r="J16" s="104">
        <v>1.22</v>
      </c>
      <c r="K16" s="104">
        <v>1.96</v>
      </c>
      <c r="L16" s="104">
        <v>1.92</v>
      </c>
      <c r="M16" s="104">
        <v>0.19</v>
      </c>
      <c r="N16" s="104">
        <v>2.08</v>
      </c>
      <c r="P16" s="182">
        <v>2.58</v>
      </c>
      <c r="Q16" s="182">
        <v>2.23</v>
      </c>
      <c r="R16" s="182">
        <v>3.05</v>
      </c>
      <c r="S16" s="182">
        <v>2.4500000000000002</v>
      </c>
      <c r="T16" s="182">
        <v>3.55</v>
      </c>
      <c r="U16" s="182">
        <v>1.44</v>
      </c>
      <c r="V16" s="182">
        <v>1.22</v>
      </c>
      <c r="W16" s="182">
        <v>1.22</v>
      </c>
      <c r="X16" s="182">
        <v>1.96</v>
      </c>
      <c r="Y16" s="182">
        <v>1.92</v>
      </c>
      <c r="Z16" s="182">
        <v>0.19</v>
      </c>
      <c r="AA16" s="182">
        <v>2.08</v>
      </c>
    </row>
    <row r="17" spans="1:27" s="94" customFormat="1" ht="15.6" customHeight="1" x14ac:dyDescent="0.2">
      <c r="A17" s="103"/>
      <c r="B17" s="103" t="s">
        <v>147</v>
      </c>
      <c r="C17" s="109">
        <v>13</v>
      </c>
      <c r="D17" s="109">
        <v>12</v>
      </c>
      <c r="E17" s="109">
        <v>15</v>
      </c>
      <c r="F17" s="109">
        <v>12</v>
      </c>
      <c r="G17" s="109">
        <v>17</v>
      </c>
      <c r="H17" s="109">
        <v>7</v>
      </c>
      <c r="I17" s="109">
        <v>6</v>
      </c>
      <c r="J17" s="109">
        <v>6</v>
      </c>
      <c r="K17" s="109">
        <v>10</v>
      </c>
      <c r="L17" s="109">
        <v>10</v>
      </c>
      <c r="M17" s="109">
        <v>1</v>
      </c>
      <c r="N17" s="109">
        <v>11</v>
      </c>
      <c r="P17" s="149">
        <v>13</v>
      </c>
      <c r="Q17" s="149">
        <v>12</v>
      </c>
      <c r="R17" s="149">
        <v>15</v>
      </c>
      <c r="S17" s="149">
        <v>12</v>
      </c>
      <c r="T17" s="149">
        <v>17</v>
      </c>
      <c r="U17" s="149">
        <v>7</v>
      </c>
      <c r="V17" s="149">
        <v>6</v>
      </c>
      <c r="W17" s="149">
        <v>6</v>
      </c>
      <c r="X17" s="149">
        <v>10</v>
      </c>
      <c r="Y17" s="149">
        <v>10</v>
      </c>
      <c r="Z17" s="149">
        <v>1</v>
      </c>
      <c r="AA17" s="149">
        <v>11</v>
      </c>
    </row>
    <row r="18" spans="1:27" s="94" customFormat="1" ht="15.6" customHeight="1" x14ac:dyDescent="0.2">
      <c r="A18" s="103"/>
      <c r="B18" s="103" t="s">
        <v>146</v>
      </c>
      <c r="C18" s="109">
        <v>5041</v>
      </c>
      <c r="D18" s="109">
        <v>5381</v>
      </c>
      <c r="E18" s="109">
        <v>4925</v>
      </c>
      <c r="F18" s="109">
        <v>4899</v>
      </c>
      <c r="G18" s="109">
        <v>4785</v>
      </c>
      <c r="H18" s="109">
        <v>4865</v>
      </c>
      <c r="I18" s="109">
        <v>4903</v>
      </c>
      <c r="J18" s="109">
        <v>4917</v>
      </c>
      <c r="K18" s="109">
        <v>5106</v>
      </c>
      <c r="L18" s="109">
        <v>5204</v>
      </c>
      <c r="M18" s="109">
        <v>5337</v>
      </c>
      <c r="N18" s="109">
        <v>5278</v>
      </c>
      <c r="P18" s="493">
        <v>5041</v>
      </c>
      <c r="Q18" s="493">
        <v>5381</v>
      </c>
      <c r="R18" s="493">
        <v>4925</v>
      </c>
      <c r="S18" s="493">
        <v>4899</v>
      </c>
      <c r="T18" s="493">
        <v>4785</v>
      </c>
      <c r="U18" s="493">
        <v>4865</v>
      </c>
      <c r="V18" s="493">
        <v>4903</v>
      </c>
      <c r="W18" s="493">
        <v>4917</v>
      </c>
      <c r="X18" s="493">
        <v>5106</v>
      </c>
      <c r="Y18" s="493">
        <v>5204</v>
      </c>
      <c r="Z18" s="493">
        <v>5337</v>
      </c>
      <c r="AA18" s="493">
        <v>5278</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5.95</v>
      </c>
      <c r="D50" s="104">
        <v>2.06</v>
      </c>
      <c r="E50" s="104">
        <v>2.19</v>
      </c>
      <c r="F50" s="104">
        <v>1.84</v>
      </c>
      <c r="G50" s="104">
        <v>1.7</v>
      </c>
      <c r="H50" s="104">
        <v>1.73</v>
      </c>
      <c r="I50" s="104">
        <v>2.0699999999999998</v>
      </c>
      <c r="J50" s="104">
        <v>2.6</v>
      </c>
      <c r="K50" s="104">
        <v>3.32</v>
      </c>
      <c r="L50" s="104">
        <v>3.74</v>
      </c>
      <c r="M50" s="104">
        <v>4.3</v>
      </c>
      <c r="N50" s="104">
        <v>5.47</v>
      </c>
      <c r="P50" s="182">
        <v>5.95</v>
      </c>
      <c r="Q50" s="182">
        <v>2.06</v>
      </c>
      <c r="R50" s="182">
        <v>2.19</v>
      </c>
      <c r="S50" s="182">
        <v>1.84</v>
      </c>
      <c r="T50" s="182">
        <v>1.7</v>
      </c>
      <c r="U50" s="182">
        <v>1.73</v>
      </c>
      <c r="V50" s="182">
        <v>2.0699999999999998</v>
      </c>
      <c r="W50" s="182">
        <v>2.6</v>
      </c>
      <c r="X50" s="182">
        <v>3.32</v>
      </c>
      <c r="Y50" s="182">
        <v>3.74</v>
      </c>
      <c r="Z50" s="182">
        <v>4.3</v>
      </c>
      <c r="AA50" s="182">
        <v>5.47</v>
      </c>
    </row>
    <row r="51" spans="1:27" s="107" customFormat="1" ht="15.6" customHeight="1" x14ac:dyDescent="0.2">
      <c r="A51" s="106" t="str">
        <f>A16</f>
        <v>Kittitas County</v>
      </c>
      <c r="C51" s="104">
        <v>1.8</v>
      </c>
      <c r="D51" s="104">
        <v>1.28</v>
      </c>
      <c r="E51" s="104">
        <v>1.05</v>
      </c>
      <c r="F51" s="104">
        <v>1.01</v>
      </c>
      <c r="G51" s="104">
        <v>0.86</v>
      </c>
      <c r="H51" s="104">
        <v>1.44</v>
      </c>
      <c r="I51" s="104">
        <v>1.96</v>
      </c>
      <c r="J51" s="104">
        <v>0.84</v>
      </c>
      <c r="K51" s="104">
        <v>2.87</v>
      </c>
      <c r="L51" s="104">
        <v>3.2</v>
      </c>
      <c r="M51" s="104">
        <v>4.3600000000000003</v>
      </c>
      <c r="N51" s="104">
        <v>5.16</v>
      </c>
      <c r="P51" s="182">
        <v>1.8</v>
      </c>
      <c r="Q51" s="182">
        <v>1.28</v>
      </c>
      <c r="R51" s="182">
        <v>1.05</v>
      </c>
      <c r="S51" s="182">
        <v>1.01</v>
      </c>
      <c r="T51" s="182">
        <v>0.86</v>
      </c>
      <c r="U51" s="182">
        <v>1.44</v>
      </c>
      <c r="V51" s="182">
        <v>1.96</v>
      </c>
      <c r="W51" s="182">
        <v>0.84</v>
      </c>
      <c r="X51" s="182">
        <v>2.87</v>
      </c>
      <c r="Y51" s="182">
        <v>3.2</v>
      </c>
      <c r="Z51" s="182">
        <v>4.3600000000000003</v>
      </c>
      <c r="AA51" s="182">
        <v>5.16</v>
      </c>
    </row>
    <row r="52" spans="1:27" s="105" customFormat="1" ht="15.6" customHeight="1" x14ac:dyDescent="0.2">
      <c r="A52" s="103"/>
      <c r="B52" s="103" t="s">
        <v>474</v>
      </c>
      <c r="C52" s="109">
        <v>883</v>
      </c>
      <c r="D52" s="109">
        <v>647</v>
      </c>
      <c r="E52" s="109">
        <v>533</v>
      </c>
      <c r="F52" s="109">
        <v>536</v>
      </c>
      <c r="G52" s="109">
        <v>440</v>
      </c>
      <c r="H52" s="109">
        <v>718</v>
      </c>
      <c r="I52" s="109">
        <v>979</v>
      </c>
      <c r="J52" s="109">
        <v>407</v>
      </c>
      <c r="K52" s="109">
        <v>874</v>
      </c>
      <c r="L52" s="109">
        <v>972</v>
      </c>
      <c r="M52" s="109">
        <v>1342</v>
      </c>
      <c r="N52" s="109">
        <v>1995</v>
      </c>
      <c r="P52" s="146">
        <v>883</v>
      </c>
      <c r="Q52" s="146">
        <v>647</v>
      </c>
      <c r="R52" s="146">
        <v>533</v>
      </c>
      <c r="S52" s="146">
        <v>536</v>
      </c>
      <c r="T52" s="146">
        <v>440</v>
      </c>
      <c r="U52" s="146">
        <v>718</v>
      </c>
      <c r="V52" s="146">
        <v>979</v>
      </c>
      <c r="W52" s="146">
        <v>407</v>
      </c>
      <c r="X52" s="146">
        <v>874</v>
      </c>
      <c r="Y52" s="146">
        <v>972</v>
      </c>
      <c r="Z52" s="492">
        <v>1342</v>
      </c>
      <c r="AA52" s="492">
        <v>1995</v>
      </c>
    </row>
    <row r="53" spans="1:27" s="105" customFormat="1" ht="15.6" customHeight="1" x14ac:dyDescent="0.2">
      <c r="A53" s="103"/>
      <c r="B53" s="103" t="s">
        <v>173</v>
      </c>
      <c r="C53" s="109">
        <v>489393</v>
      </c>
      <c r="D53" s="109">
        <v>505849</v>
      </c>
      <c r="E53" s="109">
        <v>505627</v>
      </c>
      <c r="F53" s="109">
        <v>530824</v>
      </c>
      <c r="G53" s="109">
        <v>508730</v>
      </c>
      <c r="H53" s="109">
        <v>497111</v>
      </c>
      <c r="I53" s="109">
        <v>499575</v>
      </c>
      <c r="J53" s="109">
        <v>486907</v>
      </c>
      <c r="K53" s="109">
        <v>304404</v>
      </c>
      <c r="L53" s="109">
        <v>304062</v>
      </c>
      <c r="M53" s="109">
        <v>307844</v>
      </c>
      <c r="N53" s="109">
        <v>386574</v>
      </c>
      <c r="P53" s="492">
        <v>489393</v>
      </c>
      <c r="Q53" s="492">
        <v>505849</v>
      </c>
      <c r="R53" s="492">
        <v>505627</v>
      </c>
      <c r="S53" s="492">
        <v>530824</v>
      </c>
      <c r="T53" s="492">
        <v>508730</v>
      </c>
      <c r="U53" s="492">
        <v>497111</v>
      </c>
      <c r="V53" s="492">
        <v>499575</v>
      </c>
      <c r="W53" s="492">
        <v>486907</v>
      </c>
      <c r="X53" s="492">
        <v>304404</v>
      </c>
      <c r="Y53" s="492">
        <v>304062</v>
      </c>
      <c r="Z53" s="492">
        <v>307844</v>
      </c>
      <c r="AA53" s="492">
        <v>386574</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87.66</v>
      </c>
      <c r="K85" s="104">
        <v>86.94</v>
      </c>
      <c r="L85" s="104">
        <v>86.42</v>
      </c>
      <c r="M85" s="104">
        <v>87.19</v>
      </c>
      <c r="N85" s="104">
        <v>87.55</v>
      </c>
      <c r="P85" s="182"/>
      <c r="Q85" s="182"/>
      <c r="R85" s="182"/>
      <c r="S85" s="182"/>
      <c r="T85" s="182"/>
      <c r="U85" s="182"/>
      <c r="V85" s="182"/>
      <c r="W85" s="182">
        <v>87.66</v>
      </c>
      <c r="X85" s="182">
        <v>86.94</v>
      </c>
      <c r="Y85" s="182">
        <v>86.42</v>
      </c>
      <c r="Z85" s="182">
        <v>87.19</v>
      </c>
      <c r="AA85" s="182">
        <v>87.55</v>
      </c>
    </row>
    <row r="86" spans="1:27" ht="15.6" customHeight="1" x14ac:dyDescent="0.2">
      <c r="A86" s="106" t="str">
        <f>A16</f>
        <v>Kittitas County</v>
      </c>
      <c r="B86" s="107"/>
      <c r="C86" s="104" t="s">
        <v>705</v>
      </c>
      <c r="D86" s="104" t="s">
        <v>705</v>
      </c>
      <c r="E86" s="104" t="s">
        <v>705</v>
      </c>
      <c r="F86" s="104" t="s">
        <v>705</v>
      </c>
      <c r="G86" s="104" t="s">
        <v>705</v>
      </c>
      <c r="H86" s="104" t="s">
        <v>705</v>
      </c>
      <c r="I86" s="104" t="s">
        <v>705</v>
      </c>
      <c r="J86" s="104">
        <v>87.42</v>
      </c>
      <c r="K86" s="104">
        <v>85.87</v>
      </c>
      <c r="L86" s="104">
        <v>85.59</v>
      </c>
      <c r="M86" s="104">
        <v>82.93</v>
      </c>
      <c r="N86" s="104">
        <v>83.25</v>
      </c>
      <c r="P86" s="182"/>
      <c r="Q86" s="182"/>
      <c r="R86" s="182"/>
      <c r="S86" s="182"/>
      <c r="T86" s="182"/>
      <c r="U86" s="182"/>
      <c r="V86" s="182"/>
      <c r="W86" s="182">
        <v>87.42</v>
      </c>
      <c r="X86" s="182">
        <v>85.87</v>
      </c>
      <c r="Y86" s="182">
        <v>85.59</v>
      </c>
      <c r="Z86" s="182">
        <v>82.93</v>
      </c>
      <c r="AA86" s="182">
        <v>83.25</v>
      </c>
    </row>
    <row r="87" spans="1:27" ht="15.6" customHeight="1" x14ac:dyDescent="0.2">
      <c r="A87" s="103"/>
      <c r="B87" s="103" t="s">
        <v>684</v>
      </c>
      <c r="C87" s="109" t="s">
        <v>705</v>
      </c>
      <c r="D87" s="109" t="s">
        <v>705</v>
      </c>
      <c r="E87" s="109" t="s">
        <v>705</v>
      </c>
      <c r="F87" s="109" t="s">
        <v>705</v>
      </c>
      <c r="G87" s="109" t="s">
        <v>705</v>
      </c>
      <c r="H87" s="109" t="s">
        <v>705</v>
      </c>
      <c r="I87" s="109" t="s">
        <v>705</v>
      </c>
      <c r="J87" s="109">
        <v>2675</v>
      </c>
      <c r="K87" s="109">
        <v>2705</v>
      </c>
      <c r="L87" s="109">
        <v>2715</v>
      </c>
      <c r="M87" s="109">
        <v>2696</v>
      </c>
      <c r="N87" s="109">
        <v>2713</v>
      </c>
      <c r="W87" s="495">
        <v>2675</v>
      </c>
      <c r="X87" s="495">
        <v>2705</v>
      </c>
      <c r="Y87" s="495">
        <v>2715</v>
      </c>
      <c r="Z87" s="495">
        <v>2696</v>
      </c>
      <c r="AA87" s="495">
        <v>2713</v>
      </c>
    </row>
    <row r="88" spans="1:27" ht="15.6" customHeight="1" x14ac:dyDescent="0.2">
      <c r="A88" s="103"/>
      <c r="B88" s="103" t="s">
        <v>184</v>
      </c>
      <c r="C88" s="109" t="s">
        <v>705</v>
      </c>
      <c r="D88" s="109" t="s">
        <v>705</v>
      </c>
      <c r="E88" s="109" t="s">
        <v>705</v>
      </c>
      <c r="F88" s="109" t="s">
        <v>705</v>
      </c>
      <c r="G88" s="109" t="s">
        <v>705</v>
      </c>
      <c r="H88" s="109" t="s">
        <v>705</v>
      </c>
      <c r="I88" s="109" t="s">
        <v>705</v>
      </c>
      <c r="J88" s="109">
        <v>3060</v>
      </c>
      <c r="K88" s="109">
        <v>3150</v>
      </c>
      <c r="L88" s="109">
        <v>3172</v>
      </c>
      <c r="M88" s="109">
        <v>3251</v>
      </c>
      <c r="N88" s="109">
        <v>3259</v>
      </c>
      <c r="W88" s="495">
        <v>3060</v>
      </c>
      <c r="X88" s="495">
        <v>3150</v>
      </c>
      <c r="Y88" s="495">
        <v>3172</v>
      </c>
      <c r="Z88" s="495">
        <v>3251</v>
      </c>
      <c r="AA88" s="495">
        <v>3259</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3.21</v>
      </c>
      <c r="D15" s="104">
        <v>2.93</v>
      </c>
      <c r="E15" s="104">
        <v>2.69</v>
      </c>
      <c r="F15" s="104">
        <v>3.59</v>
      </c>
      <c r="G15" s="104">
        <v>2.48</v>
      </c>
      <c r="H15" s="104">
        <v>2.68</v>
      </c>
      <c r="I15" s="104">
        <v>2.88</v>
      </c>
      <c r="J15" s="104">
        <v>3.94</v>
      </c>
      <c r="K15" s="104">
        <v>2.2000000000000002</v>
      </c>
      <c r="L15" s="104">
        <v>2.06</v>
      </c>
      <c r="M15" s="104">
        <v>0.98</v>
      </c>
      <c r="N15" s="104">
        <v>1.8</v>
      </c>
      <c r="P15" s="182">
        <v>3.21</v>
      </c>
      <c r="Q15" s="182">
        <v>2.93</v>
      </c>
      <c r="R15" s="182">
        <v>2.69</v>
      </c>
      <c r="S15" s="182">
        <v>3.59</v>
      </c>
      <c r="T15" s="182">
        <v>2.48</v>
      </c>
      <c r="U15" s="182">
        <v>2.68</v>
      </c>
      <c r="V15" s="182">
        <v>2.88</v>
      </c>
      <c r="W15" s="182">
        <v>3.94</v>
      </c>
      <c r="X15" s="182">
        <v>2.2000000000000002</v>
      </c>
      <c r="Y15" s="182">
        <v>2.06</v>
      </c>
      <c r="Z15" s="182">
        <v>0.98</v>
      </c>
      <c r="AA15" s="182">
        <v>1.8</v>
      </c>
    </row>
    <row r="16" spans="1:27" s="108" customFormat="1" ht="15.6" customHeight="1" x14ac:dyDescent="0.2">
      <c r="A16" s="106" t="str">
        <f>Non_Rept_Pop!$A$1</f>
        <v>Kittitas County</v>
      </c>
      <c r="B16" s="107"/>
      <c r="C16" s="104">
        <v>3.33</v>
      </c>
      <c r="D16" s="104">
        <v>1.41</v>
      </c>
      <c r="E16" s="104">
        <v>1.87</v>
      </c>
      <c r="F16" s="104">
        <v>2.89</v>
      </c>
      <c r="G16" s="104">
        <v>1.42</v>
      </c>
      <c r="H16" s="104">
        <v>3.79</v>
      </c>
      <c r="I16" s="104">
        <v>3.71</v>
      </c>
      <c r="J16" s="104">
        <v>1.48</v>
      </c>
      <c r="K16" s="104">
        <v>0.5</v>
      </c>
      <c r="L16" s="104">
        <v>0.93</v>
      </c>
      <c r="M16" s="104">
        <v>2.13</v>
      </c>
      <c r="N16" s="104">
        <v>0.42</v>
      </c>
      <c r="P16" s="182">
        <v>3.33</v>
      </c>
      <c r="Q16" s="182">
        <v>1.41</v>
      </c>
      <c r="R16" s="182">
        <v>1.87</v>
      </c>
      <c r="S16" s="182">
        <v>2.89</v>
      </c>
      <c r="T16" s="182">
        <v>1.42</v>
      </c>
      <c r="U16" s="182">
        <v>3.79</v>
      </c>
      <c r="V16" s="182">
        <v>3.71</v>
      </c>
      <c r="W16" s="182">
        <v>1.48</v>
      </c>
      <c r="X16" s="182">
        <v>0.5</v>
      </c>
      <c r="Y16" s="182">
        <v>0.93</v>
      </c>
      <c r="Z16" s="182">
        <v>2.13</v>
      </c>
      <c r="AA16" s="182">
        <v>0.42</v>
      </c>
    </row>
    <row r="17" spans="1:27" s="94" customFormat="1" ht="15.6" customHeight="1" x14ac:dyDescent="0.2">
      <c r="A17" s="103"/>
      <c r="B17" s="105" t="s">
        <v>123</v>
      </c>
      <c r="C17" s="109">
        <v>7</v>
      </c>
      <c r="D17" s="109">
        <v>3</v>
      </c>
      <c r="E17" s="109">
        <v>4</v>
      </c>
      <c r="F17" s="109">
        <v>6</v>
      </c>
      <c r="G17" s="109">
        <v>3</v>
      </c>
      <c r="H17" s="109">
        <v>8</v>
      </c>
      <c r="I17" s="109">
        <v>7</v>
      </c>
      <c r="J17" s="109">
        <v>3</v>
      </c>
      <c r="K17" s="109">
        <v>1</v>
      </c>
      <c r="L17" s="109">
        <v>2</v>
      </c>
      <c r="M17" s="109">
        <v>5</v>
      </c>
      <c r="N17" s="109">
        <v>1</v>
      </c>
      <c r="P17" s="149">
        <v>7</v>
      </c>
      <c r="Q17" s="149">
        <v>3</v>
      </c>
      <c r="R17" s="149">
        <v>4</v>
      </c>
      <c r="S17" s="149">
        <v>6</v>
      </c>
      <c r="T17" s="149">
        <v>3</v>
      </c>
      <c r="U17" s="149">
        <v>8</v>
      </c>
      <c r="V17" s="149">
        <v>7</v>
      </c>
      <c r="W17" s="149">
        <v>3</v>
      </c>
      <c r="X17" s="149">
        <v>1</v>
      </c>
      <c r="Y17" s="149">
        <v>2</v>
      </c>
      <c r="Z17" s="149">
        <v>5</v>
      </c>
      <c r="AA17" s="149">
        <v>1</v>
      </c>
    </row>
    <row r="18" spans="1:27" s="94" customFormat="1" ht="15.6" customHeight="1" x14ac:dyDescent="0.2">
      <c r="A18" s="103"/>
      <c r="B18" s="105" t="s">
        <v>220</v>
      </c>
      <c r="C18" s="109">
        <v>2102</v>
      </c>
      <c r="D18" s="109">
        <v>2124</v>
      </c>
      <c r="E18" s="109">
        <v>2138</v>
      </c>
      <c r="F18" s="109">
        <v>2078</v>
      </c>
      <c r="G18" s="109">
        <v>2116</v>
      </c>
      <c r="H18" s="109">
        <v>2110</v>
      </c>
      <c r="I18" s="109">
        <v>1885</v>
      </c>
      <c r="J18" s="109">
        <v>2027</v>
      </c>
      <c r="K18" s="109">
        <v>1982</v>
      </c>
      <c r="L18" s="109">
        <v>2158</v>
      </c>
      <c r="M18" s="109">
        <v>2348</v>
      </c>
      <c r="N18" s="109">
        <v>2405</v>
      </c>
      <c r="P18" s="493">
        <v>2102</v>
      </c>
      <c r="Q18" s="493">
        <v>2124</v>
      </c>
      <c r="R18" s="493">
        <v>2138</v>
      </c>
      <c r="S18" s="493">
        <v>2078</v>
      </c>
      <c r="T18" s="493">
        <v>2116</v>
      </c>
      <c r="U18" s="493">
        <v>2110</v>
      </c>
      <c r="V18" s="493">
        <v>1885</v>
      </c>
      <c r="W18" s="493">
        <v>2027</v>
      </c>
      <c r="X18" s="493">
        <v>1982</v>
      </c>
      <c r="Y18" s="493">
        <v>2158</v>
      </c>
      <c r="Z18" s="493">
        <v>2348</v>
      </c>
      <c r="AA18" s="493">
        <v>2405</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2.76</v>
      </c>
      <c r="D50" s="104">
        <v>1.95</v>
      </c>
      <c r="E50" s="104">
        <v>2.0699999999999998</v>
      </c>
      <c r="F50" s="104">
        <v>1.65</v>
      </c>
      <c r="G50" s="104">
        <v>1.08</v>
      </c>
      <c r="H50" s="104">
        <v>1.81</v>
      </c>
      <c r="I50" s="104">
        <v>1.21</v>
      </c>
      <c r="J50" s="104">
        <v>1.79</v>
      </c>
      <c r="K50" s="104">
        <v>0.63</v>
      </c>
      <c r="L50" s="104">
        <v>0.45</v>
      </c>
      <c r="M50" s="104">
        <v>0.73</v>
      </c>
      <c r="N50" s="104">
        <v>0.88</v>
      </c>
      <c r="P50" s="182">
        <v>2.76</v>
      </c>
      <c r="Q50" s="182">
        <v>1.95</v>
      </c>
      <c r="R50" s="182">
        <v>2.0699999999999998</v>
      </c>
      <c r="S50" s="182">
        <v>1.65</v>
      </c>
      <c r="T50" s="182">
        <v>1.08</v>
      </c>
      <c r="U50" s="182">
        <v>1.81</v>
      </c>
      <c r="V50" s="182">
        <v>1.21</v>
      </c>
      <c r="W50" s="182">
        <v>1.79</v>
      </c>
      <c r="X50" s="182">
        <v>0.63</v>
      </c>
      <c r="Y50" s="182">
        <v>0.45</v>
      </c>
      <c r="Z50" s="182">
        <v>0.73</v>
      </c>
      <c r="AA50" s="182">
        <v>0.88</v>
      </c>
    </row>
    <row r="51" spans="1:27" s="108" customFormat="1" ht="15.6" customHeight="1" x14ac:dyDescent="0.2">
      <c r="A51" s="106" t="str">
        <f>$A$16</f>
        <v>Kittitas County</v>
      </c>
      <c r="B51" s="107"/>
      <c r="C51" s="104">
        <v>3.33</v>
      </c>
      <c r="D51" s="104">
        <v>1.88</v>
      </c>
      <c r="E51" s="104">
        <v>1.4</v>
      </c>
      <c r="F51" s="104">
        <v>0.48</v>
      </c>
      <c r="G51" s="104">
        <v>0.47</v>
      </c>
      <c r="H51" s="104">
        <v>1.9</v>
      </c>
      <c r="I51" s="104">
        <v>0</v>
      </c>
      <c r="J51" s="104">
        <v>0.49</v>
      </c>
      <c r="K51" s="104">
        <v>0</v>
      </c>
      <c r="L51" s="104">
        <v>0.46</v>
      </c>
      <c r="M51" s="104">
        <v>0.85</v>
      </c>
      <c r="N51" s="104">
        <v>1.66</v>
      </c>
      <c r="P51" s="182">
        <v>3.33</v>
      </c>
      <c r="Q51" s="182">
        <v>1.88</v>
      </c>
      <c r="R51" s="182">
        <v>1.4</v>
      </c>
      <c r="S51" s="182">
        <v>0.48</v>
      </c>
      <c r="T51" s="182">
        <v>0.47</v>
      </c>
      <c r="U51" s="182">
        <v>1.9</v>
      </c>
      <c r="V51" s="182">
        <v>0</v>
      </c>
      <c r="W51" s="182">
        <v>0.49</v>
      </c>
      <c r="X51" s="182">
        <v>0</v>
      </c>
      <c r="Y51" s="182">
        <v>0.46</v>
      </c>
      <c r="Z51" s="182">
        <v>0.85</v>
      </c>
      <c r="AA51" s="182">
        <v>1.66</v>
      </c>
    </row>
    <row r="52" spans="1:27" s="94" customFormat="1" ht="15.6" customHeight="1" x14ac:dyDescent="0.2">
      <c r="A52" s="103"/>
      <c r="B52" s="105" t="s">
        <v>123</v>
      </c>
      <c r="C52" s="109">
        <v>7</v>
      </c>
      <c r="D52" s="109">
        <v>4</v>
      </c>
      <c r="E52" s="109">
        <v>3</v>
      </c>
      <c r="F52" s="109">
        <v>1</v>
      </c>
      <c r="G52" s="109">
        <v>1</v>
      </c>
      <c r="H52" s="109">
        <v>4</v>
      </c>
      <c r="I52" s="109">
        <v>0</v>
      </c>
      <c r="J52" s="109">
        <v>1</v>
      </c>
      <c r="K52" s="109">
        <v>0</v>
      </c>
      <c r="L52" s="109">
        <v>1</v>
      </c>
      <c r="M52" s="109">
        <v>2</v>
      </c>
      <c r="N52" s="109">
        <v>4</v>
      </c>
      <c r="P52" s="149">
        <v>7</v>
      </c>
      <c r="Q52" s="149">
        <v>4</v>
      </c>
      <c r="R52" s="149">
        <v>3</v>
      </c>
      <c r="S52" s="149">
        <v>1</v>
      </c>
      <c r="T52" s="149">
        <v>1</v>
      </c>
      <c r="U52" s="149">
        <v>4</v>
      </c>
      <c r="V52" s="149">
        <v>0</v>
      </c>
      <c r="W52" s="149">
        <v>1</v>
      </c>
      <c r="X52" s="149">
        <v>0</v>
      </c>
      <c r="Y52" s="149">
        <v>1</v>
      </c>
      <c r="Z52" s="149">
        <v>2</v>
      </c>
      <c r="AA52" s="149">
        <v>4</v>
      </c>
    </row>
    <row r="53" spans="1:27" s="94" customFormat="1" ht="15.6" customHeight="1" x14ac:dyDescent="0.2">
      <c r="A53" s="103"/>
      <c r="B53" s="105" t="s">
        <v>220</v>
      </c>
      <c r="C53" s="109">
        <v>2102</v>
      </c>
      <c r="D53" s="109">
        <v>2124</v>
      </c>
      <c r="E53" s="109">
        <v>2138</v>
      </c>
      <c r="F53" s="109">
        <v>2078</v>
      </c>
      <c r="G53" s="109">
        <v>2116</v>
      </c>
      <c r="H53" s="109">
        <v>2110</v>
      </c>
      <c r="I53" s="109">
        <v>1885</v>
      </c>
      <c r="J53" s="109">
        <v>2027</v>
      </c>
      <c r="K53" s="109">
        <v>1982</v>
      </c>
      <c r="L53" s="109">
        <v>2158</v>
      </c>
      <c r="M53" s="109">
        <v>2348</v>
      </c>
      <c r="N53" s="109">
        <v>2405</v>
      </c>
      <c r="P53" s="493">
        <v>2102</v>
      </c>
      <c r="Q53" s="493">
        <v>2124</v>
      </c>
      <c r="R53" s="493">
        <v>2138</v>
      </c>
      <c r="S53" s="493">
        <v>2078</v>
      </c>
      <c r="T53" s="493">
        <v>2116</v>
      </c>
      <c r="U53" s="493">
        <v>2110</v>
      </c>
      <c r="V53" s="493">
        <v>1885</v>
      </c>
      <c r="W53" s="493">
        <v>2027</v>
      </c>
      <c r="X53" s="493">
        <v>1982</v>
      </c>
      <c r="Y53" s="493">
        <v>2158</v>
      </c>
      <c r="Z53" s="493">
        <v>2348</v>
      </c>
      <c r="AA53" s="493">
        <v>2405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28.44</v>
      </c>
      <c r="D85" s="104">
        <v>23.18</v>
      </c>
      <c r="E85" s="104">
        <v>24.14</v>
      </c>
      <c r="F85" s="104">
        <v>21.4</v>
      </c>
      <c r="G85" s="104">
        <v>16.98</v>
      </c>
      <c r="H85" s="104">
        <v>16.87</v>
      </c>
      <c r="I85" s="104">
        <v>16.79</v>
      </c>
      <c r="J85" s="104">
        <v>17.79</v>
      </c>
      <c r="K85" s="104">
        <v>12.18</v>
      </c>
      <c r="L85" s="104">
        <v>7.52</v>
      </c>
      <c r="M85" s="104">
        <v>8.7100000000000009</v>
      </c>
      <c r="N85" s="104">
        <v>9.07</v>
      </c>
      <c r="P85" s="182">
        <v>28.44</v>
      </c>
      <c r="Q85" s="182">
        <v>23.18</v>
      </c>
      <c r="R85" s="182">
        <v>24.14</v>
      </c>
      <c r="S85" s="182">
        <v>21.4</v>
      </c>
      <c r="T85" s="182">
        <v>16.98</v>
      </c>
      <c r="U85" s="182">
        <v>16.87</v>
      </c>
      <c r="V85" s="182">
        <v>16.79</v>
      </c>
      <c r="W85" s="182">
        <v>17.79</v>
      </c>
      <c r="X85" s="182">
        <v>12.18</v>
      </c>
      <c r="Y85" s="182">
        <v>7.52</v>
      </c>
      <c r="Z85" s="182">
        <v>8.7100000000000009</v>
      </c>
      <c r="AA85" s="182">
        <v>9.07</v>
      </c>
    </row>
    <row r="86" spans="1:27" s="108" customFormat="1" ht="15.6" customHeight="1" x14ac:dyDescent="0.2">
      <c r="A86" s="106" t="str">
        <f>A51</f>
        <v>Kittitas County</v>
      </c>
      <c r="B86" s="107"/>
      <c r="C86" s="104">
        <v>30.92</v>
      </c>
      <c r="D86" s="104">
        <v>22.6</v>
      </c>
      <c r="E86" s="104">
        <v>17.77</v>
      </c>
      <c r="F86" s="104">
        <v>14.92</v>
      </c>
      <c r="G86" s="104">
        <v>12.76</v>
      </c>
      <c r="H86" s="104">
        <v>17.059999999999999</v>
      </c>
      <c r="I86" s="104">
        <v>9.5500000000000007</v>
      </c>
      <c r="J86" s="104">
        <v>10.36</v>
      </c>
      <c r="K86" s="104">
        <v>4.54</v>
      </c>
      <c r="L86" s="104">
        <v>6.95</v>
      </c>
      <c r="M86" s="104">
        <v>12.35</v>
      </c>
      <c r="N86" s="104">
        <v>8.32</v>
      </c>
      <c r="P86" s="182">
        <v>30.92</v>
      </c>
      <c r="Q86" s="182">
        <v>22.6</v>
      </c>
      <c r="R86" s="182">
        <v>17.77</v>
      </c>
      <c r="S86" s="182">
        <v>14.92</v>
      </c>
      <c r="T86" s="182">
        <v>12.76</v>
      </c>
      <c r="U86" s="182">
        <v>17.059999999999999</v>
      </c>
      <c r="V86" s="182">
        <v>9.5500000000000007</v>
      </c>
      <c r="W86" s="182">
        <v>10.36</v>
      </c>
      <c r="X86" s="182">
        <v>4.54</v>
      </c>
      <c r="Y86" s="182">
        <v>6.95</v>
      </c>
      <c r="Z86" s="182">
        <v>12.35</v>
      </c>
      <c r="AA86" s="182">
        <v>8.32</v>
      </c>
    </row>
    <row r="87" spans="1:27" s="94" customFormat="1" ht="15.6" customHeight="1" x14ac:dyDescent="0.2">
      <c r="A87" s="103"/>
      <c r="B87" s="105" t="s">
        <v>123</v>
      </c>
      <c r="C87" s="109">
        <v>65</v>
      </c>
      <c r="D87" s="109">
        <v>48</v>
      </c>
      <c r="E87" s="109">
        <v>38</v>
      </c>
      <c r="F87" s="109">
        <v>31</v>
      </c>
      <c r="G87" s="109">
        <v>27</v>
      </c>
      <c r="H87" s="109">
        <v>36</v>
      </c>
      <c r="I87" s="109">
        <v>18</v>
      </c>
      <c r="J87" s="109">
        <v>21</v>
      </c>
      <c r="K87" s="109">
        <v>9</v>
      </c>
      <c r="L87" s="109">
        <v>15</v>
      </c>
      <c r="M87" s="109">
        <v>29</v>
      </c>
      <c r="N87" s="109">
        <v>20</v>
      </c>
      <c r="P87" s="149">
        <v>65</v>
      </c>
      <c r="Q87" s="149">
        <v>48</v>
      </c>
      <c r="R87" s="149">
        <v>38</v>
      </c>
      <c r="S87" s="149">
        <v>31</v>
      </c>
      <c r="T87" s="149">
        <v>27</v>
      </c>
      <c r="U87" s="149">
        <v>36</v>
      </c>
      <c r="V87" s="149">
        <v>18</v>
      </c>
      <c r="W87" s="149">
        <v>21</v>
      </c>
      <c r="X87" s="149">
        <v>9</v>
      </c>
      <c r="Y87" s="149">
        <v>15</v>
      </c>
      <c r="Z87" s="149">
        <v>29</v>
      </c>
      <c r="AA87" s="149">
        <v>20</v>
      </c>
    </row>
    <row r="88" spans="1:27" s="94" customFormat="1" ht="15.6" customHeight="1" x14ac:dyDescent="0.2">
      <c r="A88" s="103"/>
      <c r="B88" s="105" t="s">
        <v>220</v>
      </c>
      <c r="C88" s="109">
        <v>2102</v>
      </c>
      <c r="D88" s="109">
        <v>2124</v>
      </c>
      <c r="E88" s="109">
        <v>2138</v>
      </c>
      <c r="F88" s="109">
        <v>2078</v>
      </c>
      <c r="G88" s="109">
        <v>2116</v>
      </c>
      <c r="H88" s="109">
        <v>2110</v>
      </c>
      <c r="I88" s="109">
        <v>1885</v>
      </c>
      <c r="J88" s="109">
        <v>2027</v>
      </c>
      <c r="K88" s="109">
        <v>1982</v>
      </c>
      <c r="L88" s="109">
        <v>2158</v>
      </c>
      <c r="M88" s="109">
        <v>2348</v>
      </c>
      <c r="N88" s="109">
        <v>2405</v>
      </c>
      <c r="P88" s="493">
        <v>2102</v>
      </c>
      <c r="Q88" s="493">
        <v>2124</v>
      </c>
      <c r="R88" s="493">
        <v>2138</v>
      </c>
      <c r="S88" s="493">
        <v>2078</v>
      </c>
      <c r="T88" s="493">
        <v>2116</v>
      </c>
      <c r="U88" s="493">
        <v>2110</v>
      </c>
      <c r="V88" s="493">
        <v>1885</v>
      </c>
      <c r="W88" s="493">
        <v>2027</v>
      </c>
      <c r="X88" s="493">
        <v>1982</v>
      </c>
      <c r="Y88" s="493">
        <v>2158</v>
      </c>
      <c r="Z88" s="493">
        <v>2348</v>
      </c>
      <c r="AA88" s="493">
        <v>2405</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4.57</v>
      </c>
      <c r="D15" s="104">
        <v>4.1100000000000003</v>
      </c>
      <c r="E15" s="104">
        <v>4.07</v>
      </c>
      <c r="F15" s="104">
        <v>5.55</v>
      </c>
      <c r="G15" s="104">
        <v>5.49</v>
      </c>
      <c r="H15" s="104">
        <v>5.29</v>
      </c>
      <c r="I15" s="104">
        <v>4.9800000000000004</v>
      </c>
      <c r="J15" s="104">
        <v>5.39</v>
      </c>
      <c r="K15" s="104">
        <v>5.96</v>
      </c>
      <c r="L15" s="104">
        <v>4.42</v>
      </c>
      <c r="M15" s="104">
        <v>4.2699999999999996</v>
      </c>
      <c r="N15" s="104">
        <v>4.9000000000000004</v>
      </c>
      <c r="P15" s="182">
        <v>4.57</v>
      </c>
      <c r="Q15" s="182">
        <v>4.1100000000000003</v>
      </c>
      <c r="R15" s="182">
        <v>4.07</v>
      </c>
      <c r="S15" s="182">
        <v>5.55</v>
      </c>
      <c r="T15" s="182">
        <v>5.49</v>
      </c>
      <c r="U15" s="182">
        <v>5.29</v>
      </c>
      <c r="V15" s="182">
        <v>4.9800000000000004</v>
      </c>
      <c r="W15" s="182">
        <v>5.39</v>
      </c>
      <c r="X15" s="182">
        <v>5.96</v>
      </c>
      <c r="Y15" s="182">
        <v>4.42</v>
      </c>
      <c r="Z15" s="182">
        <v>4.2699999999999996</v>
      </c>
      <c r="AA15" s="182">
        <v>4.9000000000000004</v>
      </c>
      <c r="AB15" s="149"/>
    </row>
    <row r="16" spans="1:28" s="108" customFormat="1" ht="15.6" customHeight="1" x14ac:dyDescent="0.2">
      <c r="A16" s="106" t="str">
        <f>Non_Rept_Pop!$A$1</f>
        <v>Kittitas County</v>
      </c>
      <c r="B16" s="107"/>
      <c r="C16" s="104">
        <v>5.55</v>
      </c>
      <c r="D16" s="104">
        <v>5.48</v>
      </c>
      <c r="E16" s="104">
        <v>3.53</v>
      </c>
      <c r="F16" s="104">
        <v>5.03</v>
      </c>
      <c r="G16" s="104">
        <v>6.24</v>
      </c>
      <c r="H16" s="104">
        <v>4.54</v>
      </c>
      <c r="I16" s="104">
        <v>4.1900000000000004</v>
      </c>
      <c r="J16" s="104">
        <v>5.57</v>
      </c>
      <c r="K16" s="104">
        <v>4.7699999999999996</v>
      </c>
      <c r="L16" s="104">
        <v>3.66</v>
      </c>
      <c r="M16" s="104">
        <v>3.22</v>
      </c>
      <c r="N16" s="104">
        <v>5.88</v>
      </c>
      <c r="P16" s="182">
        <v>5.55</v>
      </c>
      <c r="Q16" s="182">
        <v>5.48</v>
      </c>
      <c r="R16" s="182">
        <v>3.53</v>
      </c>
      <c r="S16" s="182">
        <v>5.03</v>
      </c>
      <c r="T16" s="182">
        <v>6.24</v>
      </c>
      <c r="U16" s="182">
        <v>4.54</v>
      </c>
      <c r="V16" s="182">
        <v>4.1900000000000004</v>
      </c>
      <c r="W16" s="182">
        <v>5.57</v>
      </c>
      <c r="X16" s="182">
        <v>4.7699999999999996</v>
      </c>
      <c r="Y16" s="182">
        <v>3.66</v>
      </c>
      <c r="Z16" s="182">
        <v>3.22</v>
      </c>
      <c r="AA16" s="182">
        <v>5.88</v>
      </c>
      <c r="AB16" s="161"/>
    </row>
    <row r="17" spans="1:28" s="94" customFormat="1" ht="15.6" customHeight="1" x14ac:dyDescent="0.2">
      <c r="A17" s="103"/>
      <c r="B17" s="103" t="s">
        <v>127</v>
      </c>
      <c r="C17" s="109">
        <v>30</v>
      </c>
      <c r="D17" s="109">
        <v>29</v>
      </c>
      <c r="E17" s="109">
        <v>21</v>
      </c>
      <c r="F17" s="109">
        <v>32</v>
      </c>
      <c r="G17" s="109">
        <v>38</v>
      </c>
      <c r="H17" s="109">
        <v>25</v>
      </c>
      <c r="I17" s="109">
        <v>23</v>
      </c>
      <c r="J17" s="109">
        <v>27</v>
      </c>
      <c r="K17" s="109">
        <v>28</v>
      </c>
      <c r="L17" s="109">
        <v>20</v>
      </c>
      <c r="M17" s="109">
        <v>17</v>
      </c>
      <c r="N17" s="109">
        <v>33</v>
      </c>
      <c r="P17" s="149">
        <v>30</v>
      </c>
      <c r="Q17" s="149">
        <v>29</v>
      </c>
      <c r="R17" s="149">
        <v>21</v>
      </c>
      <c r="S17" s="149">
        <v>32</v>
      </c>
      <c r="T17" s="149">
        <v>38</v>
      </c>
      <c r="U17" s="149">
        <v>25</v>
      </c>
      <c r="V17" s="149">
        <v>23</v>
      </c>
      <c r="W17" s="149">
        <v>27</v>
      </c>
      <c r="X17" s="149">
        <v>28</v>
      </c>
      <c r="Y17" s="149">
        <v>20</v>
      </c>
      <c r="Z17" s="149">
        <v>17</v>
      </c>
      <c r="AA17" s="149">
        <v>33</v>
      </c>
      <c r="AB17" s="149"/>
    </row>
    <row r="18" spans="1:28" s="94" customFormat="1" ht="15.6" customHeight="1" x14ac:dyDescent="0.2">
      <c r="A18" s="103"/>
      <c r="B18" s="103" t="s">
        <v>126</v>
      </c>
      <c r="C18" s="109">
        <v>541</v>
      </c>
      <c r="D18" s="109">
        <v>529</v>
      </c>
      <c r="E18" s="109">
        <v>595</v>
      </c>
      <c r="F18" s="109">
        <v>636</v>
      </c>
      <c r="G18" s="109">
        <v>609</v>
      </c>
      <c r="H18" s="109">
        <v>551</v>
      </c>
      <c r="I18" s="109">
        <v>549</v>
      </c>
      <c r="J18" s="109">
        <v>485</v>
      </c>
      <c r="K18" s="109">
        <v>587</v>
      </c>
      <c r="L18" s="109">
        <v>546</v>
      </c>
      <c r="M18" s="109">
        <v>528</v>
      </c>
      <c r="N18" s="109">
        <v>561</v>
      </c>
      <c r="P18" s="149">
        <v>541</v>
      </c>
      <c r="Q18" s="164">
        <v>529</v>
      </c>
      <c r="R18" s="164">
        <v>595</v>
      </c>
      <c r="S18" s="149">
        <v>636</v>
      </c>
      <c r="T18" s="149">
        <v>609</v>
      </c>
      <c r="U18" s="149">
        <v>551</v>
      </c>
      <c r="V18" s="149">
        <v>549</v>
      </c>
      <c r="W18" s="149">
        <v>485</v>
      </c>
      <c r="X18" s="149">
        <v>587</v>
      </c>
      <c r="Y18" s="149">
        <v>546</v>
      </c>
      <c r="Z18" s="149">
        <v>528</v>
      </c>
      <c r="AA18" s="149">
        <v>561</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745.01</v>
      </c>
      <c r="D50" s="104">
        <v>572.79</v>
      </c>
      <c r="E50" s="104">
        <v>261.72000000000003</v>
      </c>
      <c r="F50" s="104">
        <v>428.67</v>
      </c>
      <c r="G50" s="104">
        <v>361.62</v>
      </c>
      <c r="H50" s="104">
        <v>340.22</v>
      </c>
      <c r="I50" s="104">
        <v>486.62</v>
      </c>
      <c r="J50" s="104">
        <v>507.86</v>
      </c>
      <c r="K50" s="104">
        <v>432.9</v>
      </c>
      <c r="L50" s="104">
        <v>333.57</v>
      </c>
      <c r="M50" s="104">
        <v>238.49</v>
      </c>
      <c r="N50" s="104">
        <v>338.41</v>
      </c>
      <c r="P50" s="182">
        <v>745.01</v>
      </c>
      <c r="Q50" s="182">
        <v>572.79</v>
      </c>
      <c r="R50" s="182">
        <v>261.72000000000003</v>
      </c>
      <c r="S50" s="182">
        <v>428.67</v>
      </c>
      <c r="T50" s="182">
        <v>361.62</v>
      </c>
      <c r="U50" s="182">
        <v>340.22</v>
      </c>
      <c r="V50" s="182">
        <v>486.62</v>
      </c>
      <c r="W50" s="182">
        <v>507.86</v>
      </c>
      <c r="X50" s="182">
        <v>432.9</v>
      </c>
      <c r="Y50" s="182">
        <v>333.57</v>
      </c>
      <c r="Z50" s="182">
        <v>238.49</v>
      </c>
      <c r="AA50" s="182">
        <v>338.41</v>
      </c>
      <c r="AB50" s="149"/>
    </row>
    <row r="51" spans="1:28" s="108" customFormat="1" ht="15.6" customHeight="1" x14ac:dyDescent="0.2">
      <c r="A51" s="106" t="str">
        <f>A16</f>
        <v>Kittitas County</v>
      </c>
      <c r="B51" s="107"/>
      <c r="C51" s="104">
        <v>702.58</v>
      </c>
      <c r="D51" s="104">
        <v>227.79</v>
      </c>
      <c r="E51" s="104">
        <v>224.22</v>
      </c>
      <c r="F51" s="104">
        <v>433.84</v>
      </c>
      <c r="G51" s="104">
        <v>221.73</v>
      </c>
      <c r="H51" s="104">
        <v>222.22</v>
      </c>
      <c r="I51" s="104">
        <v>451.47</v>
      </c>
      <c r="J51" s="104">
        <v>449.44</v>
      </c>
      <c r="K51" s="104">
        <v>218.82</v>
      </c>
      <c r="L51" s="104">
        <v>836.82</v>
      </c>
      <c r="M51" s="104">
        <v>413.22</v>
      </c>
      <c r="N51" s="104">
        <v>200.4</v>
      </c>
      <c r="P51" s="182">
        <v>702.58</v>
      </c>
      <c r="Q51" s="182">
        <v>227.79</v>
      </c>
      <c r="R51" s="182">
        <v>224.22</v>
      </c>
      <c r="S51" s="182">
        <v>433.84</v>
      </c>
      <c r="T51" s="182">
        <v>221.73</v>
      </c>
      <c r="U51" s="182">
        <v>222.22</v>
      </c>
      <c r="V51" s="182">
        <v>451.47</v>
      </c>
      <c r="W51" s="182">
        <v>449.44</v>
      </c>
      <c r="X51" s="182">
        <v>218.82</v>
      </c>
      <c r="Y51" s="182">
        <v>836.82</v>
      </c>
      <c r="Z51" s="182">
        <v>413.22</v>
      </c>
      <c r="AA51" s="182">
        <v>200.4</v>
      </c>
      <c r="AB51" s="161"/>
    </row>
    <row r="52" spans="1:28" s="94" customFormat="1" ht="15.6" customHeight="1" x14ac:dyDescent="0.2">
      <c r="A52" s="103"/>
      <c r="B52" s="117" t="s">
        <v>143</v>
      </c>
      <c r="C52" s="109">
        <v>3</v>
      </c>
      <c r="D52" s="109">
        <v>1</v>
      </c>
      <c r="E52" s="109">
        <v>1</v>
      </c>
      <c r="F52" s="109">
        <v>2</v>
      </c>
      <c r="G52" s="109">
        <v>1</v>
      </c>
      <c r="H52" s="109">
        <v>1</v>
      </c>
      <c r="I52" s="109">
        <v>2</v>
      </c>
      <c r="J52" s="109">
        <v>2</v>
      </c>
      <c r="K52" s="109">
        <v>1</v>
      </c>
      <c r="L52" s="109">
        <v>4</v>
      </c>
      <c r="M52" s="109">
        <v>2</v>
      </c>
      <c r="N52" s="109">
        <v>1</v>
      </c>
      <c r="P52" s="149">
        <v>3</v>
      </c>
      <c r="Q52" s="149">
        <v>1</v>
      </c>
      <c r="R52" s="149">
        <v>1</v>
      </c>
      <c r="S52" s="149">
        <v>2</v>
      </c>
      <c r="T52" s="149">
        <v>1</v>
      </c>
      <c r="U52" s="149">
        <v>1</v>
      </c>
      <c r="V52" s="149">
        <v>2</v>
      </c>
      <c r="W52" s="149">
        <v>2</v>
      </c>
      <c r="X52" s="149">
        <v>1</v>
      </c>
      <c r="Y52" s="149">
        <v>4</v>
      </c>
      <c r="Z52" s="149">
        <v>2</v>
      </c>
      <c r="AA52" s="149">
        <v>1</v>
      </c>
      <c r="AB52" s="149"/>
    </row>
    <row r="53" spans="1:28" s="94" customFormat="1" ht="15.6" customHeight="1" x14ac:dyDescent="0.2">
      <c r="A53" s="103"/>
      <c r="B53" s="117" t="s">
        <v>142</v>
      </c>
      <c r="C53" s="109">
        <v>427</v>
      </c>
      <c r="D53" s="109">
        <v>439</v>
      </c>
      <c r="E53" s="109">
        <v>446</v>
      </c>
      <c r="F53" s="109">
        <v>461</v>
      </c>
      <c r="G53" s="109">
        <v>451</v>
      </c>
      <c r="H53" s="109">
        <v>450</v>
      </c>
      <c r="I53" s="109">
        <v>443</v>
      </c>
      <c r="J53" s="109">
        <v>445</v>
      </c>
      <c r="K53" s="109">
        <v>457</v>
      </c>
      <c r="L53" s="109">
        <v>478</v>
      </c>
      <c r="M53" s="109">
        <v>484</v>
      </c>
      <c r="N53" s="109">
        <v>499</v>
      </c>
      <c r="P53" s="149">
        <v>427</v>
      </c>
      <c r="Q53" s="164">
        <v>439</v>
      </c>
      <c r="R53" s="164">
        <v>446</v>
      </c>
      <c r="S53" s="149">
        <v>461</v>
      </c>
      <c r="T53" s="149">
        <v>451</v>
      </c>
      <c r="U53" s="149">
        <v>450</v>
      </c>
      <c r="V53" s="149">
        <v>443</v>
      </c>
      <c r="W53" s="149">
        <v>445</v>
      </c>
      <c r="X53" s="149">
        <v>457</v>
      </c>
      <c r="Y53" s="149">
        <v>478</v>
      </c>
      <c r="Z53" s="149">
        <v>484</v>
      </c>
      <c r="AA53" s="149">
        <v>499</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24.52</v>
      </c>
      <c r="D85" s="104">
        <v>19.420000000000002</v>
      </c>
      <c r="E85" s="104">
        <v>22.03</v>
      </c>
      <c r="F85" s="104">
        <v>20.89</v>
      </c>
      <c r="G85" s="104">
        <v>23.5</v>
      </c>
      <c r="H85" s="104">
        <v>22.05</v>
      </c>
      <c r="I85" s="104">
        <v>16.690000000000001</v>
      </c>
      <c r="J85" s="104">
        <v>24.24</v>
      </c>
      <c r="K85" s="104">
        <v>11.4</v>
      </c>
      <c r="L85" s="104">
        <v>13.77</v>
      </c>
      <c r="M85" s="104">
        <v>21.12</v>
      </c>
      <c r="N85" s="104">
        <v>12.52</v>
      </c>
      <c r="P85" s="182">
        <v>24.52</v>
      </c>
      <c r="Q85" s="182">
        <v>19.420000000000002</v>
      </c>
      <c r="R85" s="182">
        <v>22.03</v>
      </c>
      <c r="S85" s="182">
        <v>20.89</v>
      </c>
      <c r="T85" s="182">
        <v>23.5</v>
      </c>
      <c r="U85" s="182">
        <v>22.05</v>
      </c>
      <c r="V85" s="182">
        <v>16.690000000000001</v>
      </c>
      <c r="W85" s="182">
        <v>24.24</v>
      </c>
      <c r="X85" s="182">
        <v>11.4</v>
      </c>
      <c r="Y85" s="182">
        <v>13.77</v>
      </c>
      <c r="Z85" s="182">
        <v>21.12</v>
      </c>
      <c r="AA85" s="182">
        <v>12.52</v>
      </c>
      <c r="AB85" s="149"/>
    </row>
    <row r="86" spans="1:28" s="108" customFormat="1" ht="15.6" customHeight="1" x14ac:dyDescent="0.2">
      <c r="A86" s="106" t="str">
        <f>$A$16</f>
        <v>Kittitas County</v>
      </c>
      <c r="B86" s="107"/>
      <c r="C86" s="104">
        <v>14.34</v>
      </c>
      <c r="D86" s="104">
        <v>0</v>
      </c>
      <c r="E86" s="104">
        <v>0</v>
      </c>
      <c r="F86" s="104">
        <v>58.12</v>
      </c>
      <c r="G86" s="104">
        <v>13.87</v>
      </c>
      <c r="H86" s="104">
        <v>39.76</v>
      </c>
      <c r="I86" s="104">
        <v>0</v>
      </c>
      <c r="J86" s="104">
        <v>12.65</v>
      </c>
      <c r="K86" s="104">
        <v>12.38</v>
      </c>
      <c r="L86" s="104">
        <v>11.94</v>
      </c>
      <c r="M86" s="104">
        <v>46.82</v>
      </c>
      <c r="N86" s="104">
        <v>12.07</v>
      </c>
      <c r="P86" s="182">
        <v>14.34</v>
      </c>
      <c r="Q86" s="182">
        <v>0</v>
      </c>
      <c r="R86" s="182">
        <v>0</v>
      </c>
      <c r="S86" s="182">
        <v>58.12</v>
      </c>
      <c r="T86" s="182">
        <v>13.87</v>
      </c>
      <c r="U86" s="182">
        <v>39.76</v>
      </c>
      <c r="V86" s="182">
        <v>0</v>
      </c>
      <c r="W86" s="182">
        <v>12.65</v>
      </c>
      <c r="X86" s="182">
        <v>12.38</v>
      </c>
      <c r="Y86" s="182">
        <v>11.94</v>
      </c>
      <c r="Z86" s="182">
        <v>46.82</v>
      </c>
      <c r="AA86" s="182">
        <v>12.07</v>
      </c>
      <c r="AB86" s="161"/>
    </row>
    <row r="87" spans="1:28" s="94" customFormat="1" ht="15.6" customHeight="1" x14ac:dyDescent="0.2">
      <c r="A87" s="103"/>
      <c r="B87" s="117" t="s">
        <v>140</v>
      </c>
      <c r="C87" s="109">
        <v>1</v>
      </c>
      <c r="D87" s="109">
        <v>0</v>
      </c>
      <c r="E87" s="109">
        <v>0</v>
      </c>
      <c r="F87" s="109">
        <v>4</v>
      </c>
      <c r="G87" s="109">
        <v>1</v>
      </c>
      <c r="H87" s="109">
        <v>3</v>
      </c>
      <c r="I87" s="109">
        <v>0</v>
      </c>
      <c r="J87" s="109">
        <v>1</v>
      </c>
      <c r="K87" s="109">
        <v>1</v>
      </c>
      <c r="L87" s="109">
        <v>1</v>
      </c>
      <c r="M87" s="109">
        <v>4</v>
      </c>
      <c r="N87" s="109">
        <v>1</v>
      </c>
      <c r="P87" s="149">
        <v>1</v>
      </c>
      <c r="Q87" s="149">
        <v>0</v>
      </c>
      <c r="R87" s="149">
        <v>0</v>
      </c>
      <c r="S87" s="149">
        <v>4</v>
      </c>
      <c r="T87" s="149">
        <v>1</v>
      </c>
      <c r="U87" s="149">
        <v>3</v>
      </c>
      <c r="V87" s="149">
        <v>0</v>
      </c>
      <c r="W87" s="149">
        <v>1</v>
      </c>
      <c r="X87" s="149">
        <v>1</v>
      </c>
      <c r="Y87" s="149">
        <v>1</v>
      </c>
      <c r="Z87" s="149">
        <v>4</v>
      </c>
      <c r="AA87" s="149">
        <v>1</v>
      </c>
      <c r="AB87" s="149"/>
    </row>
    <row r="88" spans="1:28" s="94" customFormat="1" ht="15.6" customHeight="1" x14ac:dyDescent="0.2">
      <c r="A88" s="103"/>
      <c r="B88" s="117" t="s">
        <v>139</v>
      </c>
      <c r="C88" s="109">
        <v>6975</v>
      </c>
      <c r="D88" s="109">
        <v>7009</v>
      </c>
      <c r="E88" s="109">
        <v>7030</v>
      </c>
      <c r="F88" s="109">
        <v>6882</v>
      </c>
      <c r="G88" s="109">
        <v>7212</v>
      </c>
      <c r="H88" s="109">
        <v>7546</v>
      </c>
      <c r="I88" s="109">
        <v>7820</v>
      </c>
      <c r="J88" s="109">
        <v>7907</v>
      </c>
      <c r="K88" s="109">
        <v>8079</v>
      </c>
      <c r="L88" s="109">
        <v>8375</v>
      </c>
      <c r="M88" s="109">
        <v>8543</v>
      </c>
      <c r="N88" s="109">
        <v>8283</v>
      </c>
      <c r="P88" s="493">
        <v>6975</v>
      </c>
      <c r="Q88" s="495">
        <v>7009</v>
      </c>
      <c r="R88" s="495">
        <v>7030</v>
      </c>
      <c r="S88" s="493">
        <v>6882</v>
      </c>
      <c r="T88" s="493">
        <v>7212</v>
      </c>
      <c r="U88" s="493">
        <v>7546</v>
      </c>
      <c r="V88" s="493">
        <v>7820</v>
      </c>
      <c r="W88" s="493">
        <v>7907</v>
      </c>
      <c r="X88" s="493">
        <v>8079</v>
      </c>
      <c r="Y88" s="493">
        <v>8375</v>
      </c>
      <c r="Z88" s="493">
        <v>8543</v>
      </c>
      <c r="AA88" s="493">
        <v>8283</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9.08</v>
      </c>
      <c r="D120" s="104">
        <v>8.52</v>
      </c>
      <c r="E120" s="104">
        <v>7.48</v>
      </c>
      <c r="F120" s="104">
        <v>7.77</v>
      </c>
      <c r="G120" s="104">
        <v>6.48</v>
      </c>
      <c r="H120" s="104">
        <v>6.2</v>
      </c>
      <c r="I120" s="104">
        <v>5.27</v>
      </c>
      <c r="J120" s="104">
        <v>4.09</v>
      </c>
      <c r="K120" s="104">
        <v>3.7</v>
      </c>
      <c r="L120" s="104">
        <v>3.9</v>
      </c>
      <c r="M120" s="104">
        <v>2.36</v>
      </c>
      <c r="N120" s="104">
        <v>2.4900000000000002</v>
      </c>
      <c r="P120" s="182">
        <v>9.08</v>
      </c>
      <c r="Q120" s="182">
        <v>8.52</v>
      </c>
      <c r="R120" s="182">
        <v>7.48</v>
      </c>
      <c r="S120" s="182">
        <v>7.77</v>
      </c>
      <c r="T120" s="182">
        <v>6.48</v>
      </c>
      <c r="U120" s="182">
        <v>6.2</v>
      </c>
      <c r="V120" s="182">
        <v>5.27</v>
      </c>
      <c r="W120" s="182">
        <v>4.09</v>
      </c>
      <c r="X120" s="182">
        <v>3.7</v>
      </c>
      <c r="Y120" s="182">
        <v>3.9</v>
      </c>
      <c r="Z120" s="182">
        <v>2.36</v>
      </c>
      <c r="AA120" s="182">
        <v>2.4900000000000002</v>
      </c>
      <c r="AB120" s="149"/>
    </row>
    <row r="121" spans="1:28" s="108" customFormat="1" ht="15.6" customHeight="1" x14ac:dyDescent="0.2">
      <c r="A121" s="106" t="str">
        <f>$A$16</f>
        <v>Kittitas County</v>
      </c>
      <c r="B121" s="107"/>
      <c r="C121" s="104">
        <v>6.17</v>
      </c>
      <c r="D121" s="104">
        <v>2.4500000000000002</v>
      </c>
      <c r="E121" s="104">
        <v>3.08</v>
      </c>
      <c r="F121" s="104">
        <v>4.32</v>
      </c>
      <c r="G121" s="104">
        <v>3.06</v>
      </c>
      <c r="H121" s="104">
        <v>2.76</v>
      </c>
      <c r="I121" s="104">
        <v>1.53</v>
      </c>
      <c r="J121" s="104">
        <v>0.95</v>
      </c>
      <c r="K121" s="104">
        <v>0.47</v>
      </c>
      <c r="L121" s="104">
        <v>1.86</v>
      </c>
      <c r="M121" s="104">
        <v>0.89</v>
      </c>
      <c r="N121" s="104">
        <v>1.75</v>
      </c>
      <c r="P121" s="182">
        <v>6.17</v>
      </c>
      <c r="Q121" s="182">
        <v>2.4500000000000002</v>
      </c>
      <c r="R121" s="182">
        <v>3.08</v>
      </c>
      <c r="S121" s="182">
        <v>4.32</v>
      </c>
      <c r="T121" s="182">
        <v>3.06</v>
      </c>
      <c r="U121" s="182">
        <v>2.76</v>
      </c>
      <c r="V121" s="182">
        <v>1.53</v>
      </c>
      <c r="W121" s="182">
        <v>0.95</v>
      </c>
      <c r="X121" s="182">
        <v>0.47</v>
      </c>
      <c r="Y121" s="182">
        <v>1.86</v>
      </c>
      <c r="Z121" s="182">
        <v>0.89</v>
      </c>
      <c r="AA121" s="182">
        <v>1.75</v>
      </c>
      <c r="AB121" s="161"/>
    </row>
    <row r="122" spans="1:28" s="94" customFormat="1" ht="15.6" customHeight="1" x14ac:dyDescent="0.2">
      <c r="A122" s="103"/>
      <c r="B122" s="103" t="s">
        <v>138</v>
      </c>
      <c r="C122" s="109">
        <v>10</v>
      </c>
      <c r="D122" s="109">
        <v>4</v>
      </c>
      <c r="E122" s="109">
        <v>5</v>
      </c>
      <c r="F122" s="109">
        <v>7</v>
      </c>
      <c r="G122" s="109">
        <v>5</v>
      </c>
      <c r="H122" s="109">
        <v>5</v>
      </c>
      <c r="I122" s="109">
        <v>3</v>
      </c>
      <c r="J122" s="109">
        <v>2</v>
      </c>
      <c r="K122" s="109">
        <v>1</v>
      </c>
      <c r="L122" s="109">
        <v>4</v>
      </c>
      <c r="M122" s="109">
        <v>2</v>
      </c>
      <c r="N122" s="109">
        <v>4</v>
      </c>
      <c r="P122" s="149">
        <v>10</v>
      </c>
      <c r="Q122" s="149">
        <v>4</v>
      </c>
      <c r="R122" s="149">
        <v>5</v>
      </c>
      <c r="S122" s="149">
        <v>7</v>
      </c>
      <c r="T122" s="149">
        <v>5</v>
      </c>
      <c r="U122" s="149">
        <v>5</v>
      </c>
      <c r="V122" s="149">
        <v>3</v>
      </c>
      <c r="W122" s="149">
        <v>2</v>
      </c>
      <c r="X122" s="149">
        <v>1</v>
      </c>
      <c r="Y122" s="149">
        <v>4</v>
      </c>
      <c r="Z122" s="149">
        <v>2</v>
      </c>
      <c r="AA122" s="149">
        <v>4</v>
      </c>
      <c r="AB122" s="149"/>
    </row>
    <row r="123" spans="1:28" s="94" customFormat="1" ht="15.6" customHeight="1" x14ac:dyDescent="0.2">
      <c r="A123" s="103"/>
      <c r="B123" s="103" t="s">
        <v>137</v>
      </c>
      <c r="C123" s="109">
        <v>1620</v>
      </c>
      <c r="D123" s="109">
        <v>1635</v>
      </c>
      <c r="E123" s="109">
        <v>1621</v>
      </c>
      <c r="F123" s="109">
        <v>1619</v>
      </c>
      <c r="G123" s="109">
        <v>1636</v>
      </c>
      <c r="H123" s="109">
        <v>1811</v>
      </c>
      <c r="I123" s="109">
        <v>1966</v>
      </c>
      <c r="J123" s="109">
        <v>2098</v>
      </c>
      <c r="K123" s="109">
        <v>2122</v>
      </c>
      <c r="L123" s="109">
        <v>2152</v>
      </c>
      <c r="M123" s="109">
        <v>2239</v>
      </c>
      <c r="N123" s="109">
        <v>2289</v>
      </c>
      <c r="P123" s="493">
        <v>1620</v>
      </c>
      <c r="Q123" s="495">
        <v>1635</v>
      </c>
      <c r="R123" s="495">
        <v>1621</v>
      </c>
      <c r="S123" s="493">
        <v>1619</v>
      </c>
      <c r="T123" s="493">
        <v>1636</v>
      </c>
      <c r="U123" s="493">
        <v>1811</v>
      </c>
      <c r="V123" s="493">
        <v>1966</v>
      </c>
      <c r="W123" s="493">
        <v>2098</v>
      </c>
      <c r="X123" s="493">
        <v>2122</v>
      </c>
      <c r="Y123" s="493">
        <v>2152</v>
      </c>
      <c r="Z123" s="493">
        <v>2239</v>
      </c>
      <c r="AA123" s="493">
        <v>2289</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3.29</v>
      </c>
      <c r="D155" s="104">
        <v>3</v>
      </c>
      <c r="E155" s="104">
        <v>2.92</v>
      </c>
      <c r="F155" s="104">
        <v>3.27</v>
      </c>
      <c r="G155" s="104">
        <v>3.88</v>
      </c>
      <c r="H155" s="104">
        <v>3.9</v>
      </c>
      <c r="I155" s="104">
        <v>4.28</v>
      </c>
      <c r="J155" s="104">
        <v>4.05</v>
      </c>
      <c r="K155" s="104">
        <v>4.68</v>
      </c>
      <c r="L155" s="104">
        <v>4.7</v>
      </c>
      <c r="M155" s="104">
        <v>5.3</v>
      </c>
      <c r="N155" s="104">
        <v>4.8600000000000003</v>
      </c>
      <c r="P155" s="182">
        <v>3.29</v>
      </c>
      <c r="Q155" s="182">
        <v>3</v>
      </c>
      <c r="R155" s="182">
        <v>2.92</v>
      </c>
      <c r="S155" s="182">
        <v>3.27</v>
      </c>
      <c r="T155" s="182">
        <v>3.88</v>
      </c>
      <c r="U155" s="182">
        <v>3.9</v>
      </c>
      <c r="V155" s="182">
        <v>4.28</v>
      </c>
      <c r="W155" s="182">
        <v>4.05</v>
      </c>
      <c r="X155" s="182">
        <v>4.68</v>
      </c>
      <c r="Y155" s="182">
        <v>4.7</v>
      </c>
      <c r="Z155" s="182">
        <v>5.3</v>
      </c>
      <c r="AA155" s="182">
        <v>4.8600000000000003</v>
      </c>
      <c r="AB155" s="149"/>
    </row>
    <row r="156" spans="1:28" s="108" customFormat="1" ht="15.6" customHeight="1" x14ac:dyDescent="0.2">
      <c r="A156" s="106" t="str">
        <f>$A$16</f>
        <v>Kittitas County</v>
      </c>
      <c r="B156" s="107"/>
      <c r="C156" s="104">
        <v>3.32</v>
      </c>
      <c r="D156" s="104">
        <v>2.58</v>
      </c>
      <c r="E156" s="104">
        <v>4.26</v>
      </c>
      <c r="F156" s="104">
        <v>3.92</v>
      </c>
      <c r="G156" s="104">
        <v>4.3499999999999996</v>
      </c>
      <c r="H156" s="104">
        <v>3.39</v>
      </c>
      <c r="I156" s="104">
        <v>3.73</v>
      </c>
      <c r="J156" s="104">
        <v>4.55</v>
      </c>
      <c r="K156" s="104">
        <v>5.29</v>
      </c>
      <c r="L156" s="104">
        <v>6.07</v>
      </c>
      <c r="M156" s="104">
        <v>5.59</v>
      </c>
      <c r="N156" s="104">
        <v>7.66</v>
      </c>
      <c r="P156" s="182">
        <v>3.32</v>
      </c>
      <c r="Q156" s="182">
        <v>2.58</v>
      </c>
      <c r="R156" s="182">
        <v>4.26</v>
      </c>
      <c r="S156" s="182">
        <v>3.92</v>
      </c>
      <c r="T156" s="182">
        <v>4.3499999999999996</v>
      </c>
      <c r="U156" s="182">
        <v>3.39</v>
      </c>
      <c r="V156" s="182">
        <v>3.73</v>
      </c>
      <c r="W156" s="182">
        <v>4.55</v>
      </c>
      <c r="X156" s="182">
        <v>5.29</v>
      </c>
      <c r="Y156" s="182">
        <v>6.07</v>
      </c>
      <c r="Z156" s="182">
        <v>5.59</v>
      </c>
      <c r="AA156" s="182">
        <v>7.66</v>
      </c>
      <c r="AB156" s="161"/>
    </row>
    <row r="157" spans="1:28" s="94" customFormat="1" ht="15.6" customHeight="1" x14ac:dyDescent="0.2">
      <c r="A157" s="103"/>
      <c r="B157" s="103" t="s">
        <v>135</v>
      </c>
      <c r="C157" s="109">
        <v>33</v>
      </c>
      <c r="D157" s="109">
        <v>26</v>
      </c>
      <c r="E157" s="109">
        <v>43</v>
      </c>
      <c r="F157" s="109">
        <v>41</v>
      </c>
      <c r="G157" s="109">
        <v>47</v>
      </c>
      <c r="H157" s="109">
        <v>38</v>
      </c>
      <c r="I157" s="109">
        <v>43</v>
      </c>
      <c r="J157" s="109">
        <v>54</v>
      </c>
      <c r="K157" s="109">
        <v>65</v>
      </c>
      <c r="L157" s="109">
        <v>77</v>
      </c>
      <c r="M157" s="109">
        <v>72</v>
      </c>
      <c r="N157" s="109">
        <v>91</v>
      </c>
      <c r="P157" s="149">
        <v>33</v>
      </c>
      <c r="Q157" s="149">
        <v>26</v>
      </c>
      <c r="R157" s="149">
        <v>43</v>
      </c>
      <c r="S157" s="149">
        <v>41</v>
      </c>
      <c r="T157" s="149">
        <v>47</v>
      </c>
      <c r="U157" s="149">
        <v>38</v>
      </c>
      <c r="V157" s="149">
        <v>43</v>
      </c>
      <c r="W157" s="149">
        <v>54</v>
      </c>
      <c r="X157" s="149">
        <v>65</v>
      </c>
      <c r="Y157" s="149">
        <v>77</v>
      </c>
      <c r="Z157" s="149">
        <v>72</v>
      </c>
      <c r="AA157" s="149">
        <v>91</v>
      </c>
      <c r="AB157" s="149"/>
    </row>
    <row r="158" spans="1:28" s="94" customFormat="1" ht="15.6" customHeight="1" x14ac:dyDescent="0.2">
      <c r="A158" s="103"/>
      <c r="B158" s="103" t="s">
        <v>134</v>
      </c>
      <c r="C158" s="109">
        <v>9938</v>
      </c>
      <c r="D158" s="109">
        <v>10068</v>
      </c>
      <c r="E158" s="109">
        <v>10100</v>
      </c>
      <c r="F158" s="109">
        <v>10447</v>
      </c>
      <c r="G158" s="109">
        <v>10804</v>
      </c>
      <c r="H158" s="109">
        <v>11213</v>
      </c>
      <c r="I158" s="109">
        <v>11524</v>
      </c>
      <c r="J158" s="109">
        <v>11862</v>
      </c>
      <c r="K158" s="109">
        <v>12293</v>
      </c>
      <c r="L158" s="109">
        <v>12681</v>
      </c>
      <c r="M158" s="109">
        <v>12890</v>
      </c>
      <c r="N158" s="109">
        <v>11880</v>
      </c>
      <c r="P158" s="493">
        <v>9938</v>
      </c>
      <c r="Q158" s="493">
        <v>10068</v>
      </c>
      <c r="R158" s="493">
        <v>10100</v>
      </c>
      <c r="S158" s="493">
        <v>10447</v>
      </c>
      <c r="T158" s="493">
        <v>10804</v>
      </c>
      <c r="U158" s="493">
        <v>11213</v>
      </c>
      <c r="V158" s="493">
        <v>11524</v>
      </c>
      <c r="W158" s="493">
        <v>11862</v>
      </c>
      <c r="X158" s="493">
        <v>12293</v>
      </c>
      <c r="Y158" s="493">
        <v>12681</v>
      </c>
      <c r="Z158" s="493">
        <v>12890</v>
      </c>
      <c r="AA158" s="493">
        <v>11880</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62.43</v>
      </c>
      <c r="D190" s="104">
        <v>34.020000000000003</v>
      </c>
      <c r="E190" s="104">
        <v>42.35</v>
      </c>
      <c r="F190" s="104">
        <v>69.05</v>
      </c>
      <c r="G190" s="104">
        <v>40.090000000000003</v>
      </c>
      <c r="H190" s="104">
        <v>82.83</v>
      </c>
      <c r="I190" s="104">
        <v>66.150000000000006</v>
      </c>
      <c r="J190" s="104">
        <v>88.59</v>
      </c>
      <c r="K190" s="104">
        <v>98.42</v>
      </c>
      <c r="L190" s="104">
        <v>100.5</v>
      </c>
      <c r="M190" s="104">
        <v>162.72</v>
      </c>
      <c r="N190" s="104">
        <v>183.24</v>
      </c>
      <c r="P190" s="182">
        <v>62.43</v>
      </c>
      <c r="Q190" s="182">
        <v>34.020000000000003</v>
      </c>
      <c r="R190" s="182">
        <v>42.35</v>
      </c>
      <c r="S190" s="182">
        <v>69.05</v>
      </c>
      <c r="T190" s="182">
        <v>40.090000000000003</v>
      </c>
      <c r="U190" s="182">
        <v>82.83</v>
      </c>
      <c r="V190" s="182">
        <v>66.150000000000006</v>
      </c>
      <c r="W190" s="182">
        <v>88.59</v>
      </c>
      <c r="X190" s="182">
        <v>98.42</v>
      </c>
      <c r="Y190" s="182">
        <v>100.5</v>
      </c>
      <c r="Z190" s="182">
        <v>162.72</v>
      </c>
      <c r="AA190" s="182">
        <v>183.24</v>
      </c>
      <c r="AB190" s="149"/>
    </row>
    <row r="191" spans="1:28" s="108" customFormat="1" ht="15.6" customHeight="1" x14ac:dyDescent="0.2">
      <c r="A191" s="106" t="str">
        <f>$A$16</f>
        <v>Kittitas County</v>
      </c>
      <c r="B191" s="107"/>
      <c r="C191" s="104">
        <v>0</v>
      </c>
      <c r="D191" s="104">
        <v>0</v>
      </c>
      <c r="E191" s="104">
        <v>0</v>
      </c>
      <c r="F191" s="104">
        <v>0</v>
      </c>
      <c r="G191" s="104">
        <v>0</v>
      </c>
      <c r="H191" s="104">
        <v>83.82</v>
      </c>
      <c r="I191" s="104">
        <v>25.81</v>
      </c>
      <c r="J191" s="104">
        <v>0</v>
      </c>
      <c r="K191" s="104">
        <v>95.15</v>
      </c>
      <c r="L191" s="104">
        <v>210.33</v>
      </c>
      <c r="M191" s="104">
        <v>157.76</v>
      </c>
      <c r="N191" s="104">
        <v>176.44</v>
      </c>
      <c r="P191" s="182">
        <v>0</v>
      </c>
      <c r="Q191" s="182">
        <v>0</v>
      </c>
      <c r="R191" s="182">
        <v>0</v>
      </c>
      <c r="S191" s="182">
        <v>0</v>
      </c>
      <c r="T191" s="182">
        <v>0</v>
      </c>
      <c r="U191" s="182">
        <v>83.82</v>
      </c>
      <c r="V191" s="182">
        <v>25.81</v>
      </c>
      <c r="W191" s="182">
        <v>0</v>
      </c>
      <c r="X191" s="182">
        <v>95.15</v>
      </c>
      <c r="Y191" s="182">
        <v>210.33</v>
      </c>
      <c r="Z191" s="182">
        <v>157.76</v>
      </c>
      <c r="AA191" s="182">
        <v>176.44</v>
      </c>
      <c r="AB191" s="161"/>
    </row>
    <row r="192" spans="1:28" s="94" customFormat="1" ht="15.6" customHeight="1" x14ac:dyDescent="0.2">
      <c r="A192" s="103"/>
      <c r="B192" s="105" t="s">
        <v>133</v>
      </c>
      <c r="C192" s="109">
        <v>0</v>
      </c>
      <c r="D192" s="109">
        <v>0</v>
      </c>
      <c r="E192" s="109">
        <v>0</v>
      </c>
      <c r="F192" s="109">
        <v>0</v>
      </c>
      <c r="G192" s="109">
        <v>0</v>
      </c>
      <c r="H192" s="109">
        <v>3</v>
      </c>
      <c r="I192" s="109">
        <v>1</v>
      </c>
      <c r="J192" s="109">
        <v>0</v>
      </c>
      <c r="K192" s="109">
        <v>4</v>
      </c>
      <c r="L192" s="109">
        <v>9</v>
      </c>
      <c r="M192" s="109">
        <v>7</v>
      </c>
      <c r="N192" s="109">
        <v>8</v>
      </c>
      <c r="P192" s="149">
        <v>0</v>
      </c>
      <c r="Q192" s="149">
        <v>0</v>
      </c>
      <c r="R192" s="149">
        <v>0</v>
      </c>
      <c r="S192" s="149">
        <v>0</v>
      </c>
      <c r="T192" s="149">
        <v>0</v>
      </c>
      <c r="U192" s="149">
        <v>3</v>
      </c>
      <c r="V192" s="149">
        <v>1</v>
      </c>
      <c r="W192" s="149">
        <v>0</v>
      </c>
      <c r="X192" s="149">
        <v>4</v>
      </c>
      <c r="Y192" s="149">
        <v>9</v>
      </c>
      <c r="Z192" s="149">
        <v>7</v>
      </c>
      <c r="AA192" s="149">
        <v>8</v>
      </c>
      <c r="AB192" s="149"/>
    </row>
    <row r="193" spans="1:28" s="94" customFormat="1" ht="15.6" customHeight="1" x14ac:dyDescent="0.2">
      <c r="A193" s="103"/>
      <c r="B193" s="105" t="s">
        <v>132</v>
      </c>
      <c r="C193" s="109">
        <v>3399</v>
      </c>
      <c r="D193" s="109">
        <v>3425</v>
      </c>
      <c r="E193" s="109">
        <v>3405</v>
      </c>
      <c r="F193" s="109">
        <v>3402</v>
      </c>
      <c r="G193" s="109">
        <v>3244</v>
      </c>
      <c r="H193" s="109">
        <v>3579</v>
      </c>
      <c r="I193" s="109">
        <v>3874</v>
      </c>
      <c r="J193" s="109">
        <v>4154</v>
      </c>
      <c r="K193" s="109">
        <v>4204</v>
      </c>
      <c r="L193" s="109">
        <v>4279</v>
      </c>
      <c r="M193" s="109">
        <v>4437</v>
      </c>
      <c r="N193" s="109">
        <v>4534</v>
      </c>
      <c r="P193" s="493">
        <v>3399</v>
      </c>
      <c r="Q193" s="495">
        <v>3425</v>
      </c>
      <c r="R193" s="495">
        <v>3405</v>
      </c>
      <c r="S193" s="493">
        <v>3402</v>
      </c>
      <c r="T193" s="493">
        <v>3244</v>
      </c>
      <c r="U193" s="493">
        <v>3579</v>
      </c>
      <c r="V193" s="493">
        <v>3874</v>
      </c>
      <c r="W193" s="493">
        <v>4154</v>
      </c>
      <c r="X193" s="493">
        <v>4204</v>
      </c>
      <c r="Y193" s="493">
        <v>4279</v>
      </c>
      <c r="Z193" s="493">
        <v>4437</v>
      </c>
      <c r="AA193" s="493">
        <v>4534</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60.56</v>
      </c>
      <c r="D225" s="104">
        <v>58.04</v>
      </c>
      <c r="E225" s="104">
        <v>55.19</v>
      </c>
      <c r="F225" s="104">
        <v>65.88</v>
      </c>
      <c r="G225" s="104">
        <v>60.1</v>
      </c>
      <c r="H225" s="104">
        <v>58.21</v>
      </c>
      <c r="I225" s="104">
        <v>57.38</v>
      </c>
      <c r="J225" s="104">
        <v>63.9</v>
      </c>
      <c r="K225" s="104">
        <v>59.01</v>
      </c>
      <c r="L225" s="104">
        <v>61.82</v>
      </c>
      <c r="M225" s="104">
        <v>60.5</v>
      </c>
      <c r="N225" s="104">
        <v>59.74</v>
      </c>
      <c r="P225" s="182">
        <v>60.56</v>
      </c>
      <c r="Q225" s="182">
        <v>58.04</v>
      </c>
      <c r="R225" s="182">
        <v>55.19</v>
      </c>
      <c r="S225" s="182">
        <v>65.88</v>
      </c>
      <c r="T225" s="182">
        <v>60.1</v>
      </c>
      <c r="U225" s="182">
        <v>58.21</v>
      </c>
      <c r="V225" s="182">
        <v>57.38</v>
      </c>
      <c r="W225" s="182">
        <v>63.9</v>
      </c>
      <c r="X225" s="182">
        <v>59.01</v>
      </c>
      <c r="Y225" s="182">
        <v>61.82</v>
      </c>
      <c r="Z225" s="182">
        <v>60.5</v>
      </c>
      <c r="AA225" s="182">
        <v>59.74</v>
      </c>
      <c r="AB225" s="149"/>
    </row>
    <row r="226" spans="1:28" s="108" customFormat="1" ht="15.6" customHeight="1" x14ac:dyDescent="0.2">
      <c r="A226" s="106" t="str">
        <f>$A$16</f>
        <v>Kittitas County</v>
      </c>
      <c r="B226" s="107"/>
      <c r="C226" s="104">
        <v>33.51</v>
      </c>
      <c r="D226" s="104">
        <v>52.08</v>
      </c>
      <c r="E226" s="104">
        <v>37.119999999999997</v>
      </c>
      <c r="F226" s="104">
        <v>65.73</v>
      </c>
      <c r="G226" s="104">
        <v>58.38</v>
      </c>
      <c r="H226" s="104">
        <v>48.78</v>
      </c>
      <c r="I226" s="104">
        <v>48.43</v>
      </c>
      <c r="J226" s="104">
        <v>80.86</v>
      </c>
      <c r="K226" s="104">
        <v>58.96</v>
      </c>
      <c r="L226" s="104">
        <v>61.58</v>
      </c>
      <c r="M226" s="104">
        <v>49.26</v>
      </c>
      <c r="N226" s="104">
        <v>59.41</v>
      </c>
      <c r="P226" s="182">
        <v>33.51</v>
      </c>
      <c r="Q226" s="182">
        <v>52.08</v>
      </c>
      <c r="R226" s="182">
        <v>37.119999999999997</v>
      </c>
      <c r="S226" s="182">
        <v>65.73</v>
      </c>
      <c r="T226" s="182">
        <v>58.38</v>
      </c>
      <c r="U226" s="182">
        <v>48.78</v>
      </c>
      <c r="V226" s="182">
        <v>48.43</v>
      </c>
      <c r="W226" s="182">
        <v>80.86</v>
      </c>
      <c r="X226" s="182">
        <v>58.96</v>
      </c>
      <c r="Y226" s="182">
        <v>61.58</v>
      </c>
      <c r="Z226" s="182">
        <v>49.26</v>
      </c>
      <c r="AA226" s="182">
        <v>59.41</v>
      </c>
      <c r="AB226" s="161"/>
    </row>
    <row r="227" spans="1:28" s="94" customFormat="1" ht="15.6" customHeight="1" x14ac:dyDescent="0.2">
      <c r="A227" s="103"/>
      <c r="B227" s="105" t="s">
        <v>130</v>
      </c>
      <c r="C227" s="109">
        <v>13</v>
      </c>
      <c r="D227" s="109">
        <v>20</v>
      </c>
      <c r="E227" s="109">
        <v>16</v>
      </c>
      <c r="F227" s="109">
        <v>28</v>
      </c>
      <c r="G227" s="109">
        <v>23</v>
      </c>
      <c r="H227" s="109">
        <v>20</v>
      </c>
      <c r="I227" s="109">
        <v>20</v>
      </c>
      <c r="J227" s="109">
        <v>30</v>
      </c>
      <c r="K227" s="109">
        <v>25</v>
      </c>
      <c r="L227" s="109">
        <v>25</v>
      </c>
      <c r="M227" s="109">
        <v>20</v>
      </c>
      <c r="N227" s="109">
        <v>24</v>
      </c>
      <c r="P227" s="149">
        <v>13</v>
      </c>
      <c r="Q227" s="149">
        <v>20</v>
      </c>
      <c r="R227" s="149">
        <v>16</v>
      </c>
      <c r="S227" s="149">
        <v>28</v>
      </c>
      <c r="T227" s="149">
        <v>23</v>
      </c>
      <c r="U227" s="149">
        <v>20</v>
      </c>
      <c r="V227" s="149">
        <v>20</v>
      </c>
      <c r="W227" s="149">
        <v>30</v>
      </c>
      <c r="X227" s="149">
        <v>25</v>
      </c>
      <c r="Y227" s="149">
        <v>25</v>
      </c>
      <c r="Z227" s="149">
        <v>20</v>
      </c>
      <c r="AA227" s="149">
        <v>24</v>
      </c>
      <c r="AB227" s="149"/>
    </row>
    <row r="228" spans="1:28" s="94" customFormat="1" ht="15.6" customHeight="1" x14ac:dyDescent="0.2">
      <c r="A228" s="103"/>
      <c r="B228" s="105" t="s">
        <v>129</v>
      </c>
      <c r="C228" s="109">
        <v>388</v>
      </c>
      <c r="D228" s="109">
        <v>384</v>
      </c>
      <c r="E228" s="109">
        <v>431</v>
      </c>
      <c r="F228" s="109">
        <v>426</v>
      </c>
      <c r="G228" s="109">
        <v>394</v>
      </c>
      <c r="H228" s="109">
        <v>410</v>
      </c>
      <c r="I228" s="109">
        <v>413</v>
      </c>
      <c r="J228" s="109">
        <v>371</v>
      </c>
      <c r="K228" s="109">
        <v>424</v>
      </c>
      <c r="L228" s="109">
        <v>406</v>
      </c>
      <c r="M228" s="109">
        <v>406</v>
      </c>
      <c r="N228" s="109">
        <v>404</v>
      </c>
      <c r="P228" s="149">
        <v>388</v>
      </c>
      <c r="Q228" s="164">
        <v>384</v>
      </c>
      <c r="R228" s="164">
        <v>431</v>
      </c>
      <c r="S228" s="149">
        <v>426</v>
      </c>
      <c r="T228" s="149">
        <v>394</v>
      </c>
      <c r="U228" s="149">
        <v>410</v>
      </c>
      <c r="V228" s="149">
        <v>413</v>
      </c>
      <c r="W228" s="149">
        <v>371</v>
      </c>
      <c r="X228" s="149">
        <v>424</v>
      </c>
      <c r="Y228" s="149">
        <v>406</v>
      </c>
      <c r="Z228" s="149">
        <v>406</v>
      </c>
      <c r="AA228" s="149">
        <v>404</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13.41</v>
      </c>
      <c r="D260" s="104">
        <v>14.56</v>
      </c>
      <c r="E260" s="104">
        <v>15.92</v>
      </c>
      <c r="F260" s="104">
        <v>15.01</v>
      </c>
      <c r="G260" s="104">
        <v>16.760000000000002</v>
      </c>
      <c r="H260" s="104">
        <v>15.53</v>
      </c>
      <c r="I260" s="104">
        <v>15.38</v>
      </c>
      <c r="J260" s="104">
        <v>16.38</v>
      </c>
      <c r="K260" s="104">
        <v>14.32</v>
      </c>
      <c r="L260" s="104">
        <v>14.37</v>
      </c>
      <c r="M260" s="104">
        <v>12.72</v>
      </c>
      <c r="N260" s="104">
        <v>13.71</v>
      </c>
      <c r="P260" s="182">
        <v>13.41</v>
      </c>
      <c r="Q260" s="182">
        <v>14.56</v>
      </c>
      <c r="R260" s="182">
        <v>15.92</v>
      </c>
      <c r="S260" s="182">
        <v>15.01</v>
      </c>
      <c r="T260" s="182">
        <v>16.760000000000002</v>
      </c>
      <c r="U260" s="182">
        <v>15.53</v>
      </c>
      <c r="V260" s="182">
        <v>15.38</v>
      </c>
      <c r="W260" s="182">
        <v>16.38</v>
      </c>
      <c r="X260" s="182">
        <v>14.32</v>
      </c>
      <c r="Y260" s="182">
        <v>14.37</v>
      </c>
      <c r="Z260" s="182">
        <v>12.72</v>
      </c>
      <c r="AA260" s="182">
        <v>13.71</v>
      </c>
      <c r="AB260" s="149"/>
    </row>
    <row r="261" spans="1:28" s="108" customFormat="1" ht="15.6" customHeight="1" x14ac:dyDescent="0.2">
      <c r="A261" s="106" t="str">
        <f>$A$16</f>
        <v>Kittitas County</v>
      </c>
      <c r="B261" s="107"/>
      <c r="C261" s="104">
        <v>14.51</v>
      </c>
      <c r="D261" s="104">
        <v>13.35</v>
      </c>
      <c r="E261" s="104">
        <v>15.68</v>
      </c>
      <c r="F261" s="104">
        <v>14.4</v>
      </c>
      <c r="G261" s="104">
        <v>14.74</v>
      </c>
      <c r="H261" s="104">
        <v>14.07</v>
      </c>
      <c r="I261" s="104">
        <v>15.98</v>
      </c>
      <c r="J261" s="104">
        <v>18.37</v>
      </c>
      <c r="K261" s="104">
        <v>13.98</v>
      </c>
      <c r="L261" s="104">
        <v>11.66</v>
      </c>
      <c r="M261" s="104">
        <v>10</v>
      </c>
      <c r="N261" s="104">
        <v>12.84</v>
      </c>
      <c r="P261" s="182">
        <v>14.51</v>
      </c>
      <c r="Q261" s="182">
        <v>13.35</v>
      </c>
      <c r="R261" s="182">
        <v>15.68</v>
      </c>
      <c r="S261" s="182">
        <v>14.4</v>
      </c>
      <c r="T261" s="182">
        <v>14.74</v>
      </c>
      <c r="U261" s="182">
        <v>14.07</v>
      </c>
      <c r="V261" s="182">
        <v>15.98</v>
      </c>
      <c r="W261" s="182">
        <v>18.37</v>
      </c>
      <c r="X261" s="182">
        <v>13.98</v>
      </c>
      <c r="Y261" s="182">
        <v>11.66</v>
      </c>
      <c r="Z261" s="182">
        <v>10</v>
      </c>
      <c r="AA261" s="182">
        <v>12.84</v>
      </c>
      <c r="AB261" s="161"/>
    </row>
    <row r="262" spans="1:28" s="94" customFormat="1" ht="15.6" customHeight="1" x14ac:dyDescent="0.2">
      <c r="A262" s="103"/>
      <c r="B262" s="103" t="s">
        <v>127</v>
      </c>
      <c r="C262" s="109">
        <v>213</v>
      </c>
      <c r="D262" s="109">
        <v>197</v>
      </c>
      <c r="E262" s="109">
        <v>243</v>
      </c>
      <c r="F262" s="109">
        <v>342</v>
      </c>
      <c r="G262" s="109">
        <v>325</v>
      </c>
      <c r="H262" s="109">
        <v>279</v>
      </c>
      <c r="I262" s="109">
        <v>393</v>
      </c>
      <c r="J262" s="109">
        <v>434</v>
      </c>
      <c r="K262" s="109">
        <v>345</v>
      </c>
      <c r="L262" s="109">
        <v>263</v>
      </c>
      <c r="M262" s="109">
        <v>212</v>
      </c>
      <c r="N262" s="109">
        <v>253</v>
      </c>
      <c r="O262" s="124"/>
      <c r="P262" s="149">
        <v>213</v>
      </c>
      <c r="Q262" s="149">
        <v>197</v>
      </c>
      <c r="R262" s="149">
        <v>243</v>
      </c>
      <c r="S262" s="149">
        <v>342</v>
      </c>
      <c r="T262" s="149">
        <v>325</v>
      </c>
      <c r="U262" s="149">
        <v>279</v>
      </c>
      <c r="V262" s="149">
        <v>393</v>
      </c>
      <c r="W262" s="149">
        <v>434</v>
      </c>
      <c r="X262" s="149">
        <v>345</v>
      </c>
      <c r="Y262" s="149">
        <v>263</v>
      </c>
      <c r="Z262" s="149">
        <v>212</v>
      </c>
      <c r="AA262" s="149">
        <v>253</v>
      </c>
      <c r="AB262" s="149"/>
    </row>
    <row r="263" spans="1:28" s="94" customFormat="1" ht="15.6" customHeight="1" x14ac:dyDescent="0.2">
      <c r="A263" s="103"/>
      <c r="B263" s="103" t="s">
        <v>126</v>
      </c>
      <c r="C263" s="109">
        <v>1468</v>
      </c>
      <c r="D263" s="109">
        <v>1476</v>
      </c>
      <c r="E263" s="109">
        <v>1550</v>
      </c>
      <c r="F263" s="109">
        <v>2375</v>
      </c>
      <c r="G263" s="109">
        <v>2205</v>
      </c>
      <c r="H263" s="109">
        <v>1983</v>
      </c>
      <c r="I263" s="109">
        <v>2459</v>
      </c>
      <c r="J263" s="109">
        <v>2363</v>
      </c>
      <c r="K263" s="109">
        <v>2467</v>
      </c>
      <c r="L263" s="109">
        <v>2256</v>
      </c>
      <c r="M263" s="109">
        <v>2119</v>
      </c>
      <c r="N263" s="109">
        <v>1970</v>
      </c>
      <c r="O263" s="124"/>
      <c r="P263" s="493">
        <v>1468</v>
      </c>
      <c r="Q263" s="495">
        <v>1476</v>
      </c>
      <c r="R263" s="495">
        <v>1550</v>
      </c>
      <c r="S263" s="493">
        <v>2375</v>
      </c>
      <c r="T263" s="493">
        <v>2205</v>
      </c>
      <c r="U263" s="493">
        <v>1983</v>
      </c>
      <c r="V263" s="493">
        <v>2459</v>
      </c>
      <c r="W263" s="493">
        <v>2363</v>
      </c>
      <c r="X263" s="493">
        <v>2467</v>
      </c>
      <c r="Y263" s="493">
        <v>2256</v>
      </c>
      <c r="Z263" s="493">
        <v>2119</v>
      </c>
      <c r="AA263" s="493">
        <v>1970</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4.66</v>
      </c>
      <c r="D15" s="104">
        <v>4.9400000000000004</v>
      </c>
      <c r="E15" s="104">
        <v>5.31</v>
      </c>
      <c r="F15" s="104">
        <v>5.38</v>
      </c>
      <c r="G15" s="104">
        <v>5.83</v>
      </c>
      <c r="H15" s="104">
        <v>6.27</v>
      </c>
      <c r="I15" s="104">
        <v>6.09</v>
      </c>
      <c r="J15" s="104">
        <v>7.88</v>
      </c>
      <c r="K15" s="104">
        <v>8</v>
      </c>
      <c r="L15" s="104">
        <v>6.79</v>
      </c>
      <c r="M15" s="104">
        <v>6.9</v>
      </c>
      <c r="N15" s="104">
        <v>7.1</v>
      </c>
      <c r="P15" s="182">
        <v>4.66</v>
      </c>
      <c r="Q15" s="182">
        <v>4.9400000000000004</v>
      </c>
      <c r="R15" s="182">
        <v>5.31</v>
      </c>
      <c r="S15" s="182">
        <v>5.38</v>
      </c>
      <c r="T15" s="182">
        <v>5.83</v>
      </c>
      <c r="U15" s="182">
        <v>6.27</v>
      </c>
      <c r="V15" s="182">
        <v>6.09</v>
      </c>
      <c r="W15" s="182">
        <v>7.88</v>
      </c>
      <c r="X15" s="182">
        <v>8</v>
      </c>
      <c r="Y15" s="182">
        <v>6.79</v>
      </c>
      <c r="Z15" s="182">
        <v>6.9</v>
      </c>
      <c r="AA15" s="182">
        <v>7.1</v>
      </c>
    </row>
    <row r="16" spans="1:27" s="108" customFormat="1" ht="15" customHeight="1" x14ac:dyDescent="0.2">
      <c r="A16" s="106" t="str">
        <f>Non_Rept_Pop!$A$1</f>
        <v>Kittitas County</v>
      </c>
      <c r="B16" s="107"/>
      <c r="C16" s="104">
        <v>4.1500000000000004</v>
      </c>
      <c r="D16" s="104">
        <v>5.34</v>
      </c>
      <c r="E16" s="104">
        <v>4.33</v>
      </c>
      <c r="F16" s="104">
        <v>4.9400000000000004</v>
      </c>
      <c r="G16" s="104">
        <v>5.0199999999999996</v>
      </c>
      <c r="H16" s="104">
        <v>5.23</v>
      </c>
      <c r="I16" s="104">
        <v>4.71</v>
      </c>
      <c r="J16" s="104">
        <v>6.2</v>
      </c>
      <c r="K16" s="104">
        <v>5.94</v>
      </c>
      <c r="L16" s="104">
        <v>5.9</v>
      </c>
      <c r="M16" s="104">
        <v>6.3</v>
      </c>
      <c r="N16" s="104">
        <v>6.05</v>
      </c>
      <c r="P16" s="182">
        <v>4.1500000000000004</v>
      </c>
      <c r="Q16" s="182">
        <v>5.34</v>
      </c>
      <c r="R16" s="182">
        <v>4.33</v>
      </c>
      <c r="S16" s="182">
        <v>4.9400000000000004</v>
      </c>
      <c r="T16" s="182">
        <v>5.0199999999999996</v>
      </c>
      <c r="U16" s="182">
        <v>5.23</v>
      </c>
      <c r="V16" s="182">
        <v>4.71</v>
      </c>
      <c r="W16" s="182">
        <v>6.2</v>
      </c>
      <c r="X16" s="182">
        <v>5.94</v>
      </c>
      <c r="Y16" s="182">
        <v>5.9</v>
      </c>
      <c r="Z16" s="182">
        <v>6.3</v>
      </c>
      <c r="AA16" s="182">
        <v>6.05</v>
      </c>
    </row>
    <row r="17" spans="1:27" s="94" customFormat="1" ht="15" customHeight="1" x14ac:dyDescent="0.2">
      <c r="A17" s="103"/>
      <c r="B17" s="105" t="s">
        <v>239</v>
      </c>
      <c r="C17" s="109">
        <v>166</v>
      </c>
      <c r="D17" s="109">
        <v>217</v>
      </c>
      <c r="E17" s="109">
        <v>177</v>
      </c>
      <c r="F17" s="109">
        <v>204</v>
      </c>
      <c r="G17" s="109">
        <v>208</v>
      </c>
      <c r="H17" s="109">
        <v>219</v>
      </c>
      <c r="I17" s="109">
        <v>198</v>
      </c>
      <c r="J17" s="109">
        <v>264</v>
      </c>
      <c r="K17" s="109">
        <v>259</v>
      </c>
      <c r="L17" s="109">
        <v>261</v>
      </c>
      <c r="M17" s="109">
        <v>286</v>
      </c>
      <c r="N17" s="109">
        <v>273</v>
      </c>
      <c r="P17" s="149">
        <v>166</v>
      </c>
      <c r="Q17" s="149">
        <v>217</v>
      </c>
      <c r="R17" s="149">
        <v>177</v>
      </c>
      <c r="S17" s="149">
        <v>204</v>
      </c>
      <c r="T17" s="149">
        <v>208</v>
      </c>
      <c r="U17" s="149">
        <v>219</v>
      </c>
      <c r="V17" s="149">
        <v>198</v>
      </c>
      <c r="W17" s="149">
        <v>264</v>
      </c>
      <c r="X17" s="149">
        <v>259</v>
      </c>
      <c r="Y17" s="149">
        <v>261</v>
      </c>
      <c r="Z17" s="149">
        <v>286</v>
      </c>
      <c r="AA17" s="149">
        <v>273</v>
      </c>
    </row>
    <row r="18" spans="1:27" s="94" customFormat="1" ht="15" customHeight="1" x14ac:dyDescent="0.2">
      <c r="A18" s="103"/>
      <c r="B18" s="105" t="s">
        <v>154</v>
      </c>
      <c r="C18" s="109">
        <v>39981</v>
      </c>
      <c r="D18" s="109">
        <v>40630</v>
      </c>
      <c r="E18" s="109">
        <v>40915</v>
      </c>
      <c r="F18" s="109">
        <v>41282</v>
      </c>
      <c r="G18" s="109">
        <v>41472</v>
      </c>
      <c r="H18" s="109">
        <v>41853</v>
      </c>
      <c r="I18" s="109">
        <v>42021</v>
      </c>
      <c r="J18" s="109">
        <v>42574</v>
      </c>
      <c r="K18" s="109">
        <v>43589</v>
      </c>
      <c r="L18" s="109">
        <v>44212</v>
      </c>
      <c r="M18" s="109">
        <v>45378</v>
      </c>
      <c r="N18" s="109">
        <v>45152</v>
      </c>
      <c r="P18" s="493">
        <v>39981</v>
      </c>
      <c r="Q18" s="493">
        <v>40630</v>
      </c>
      <c r="R18" s="493">
        <v>40915</v>
      </c>
      <c r="S18" s="493">
        <v>41282</v>
      </c>
      <c r="T18" s="493">
        <v>41472</v>
      </c>
      <c r="U18" s="493">
        <v>41853</v>
      </c>
      <c r="V18" s="493">
        <v>42021</v>
      </c>
      <c r="W18" s="493">
        <v>42574</v>
      </c>
      <c r="X18" s="493">
        <v>43589</v>
      </c>
      <c r="Y18" s="493">
        <v>44212</v>
      </c>
      <c r="Z18" s="493">
        <v>45378</v>
      </c>
      <c r="AA18" s="493">
        <v>45152</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55.61</v>
      </c>
      <c r="D50" s="104">
        <v>50.89</v>
      </c>
      <c r="E50" s="104">
        <v>46.66</v>
      </c>
      <c r="F50" s="104">
        <v>42.42</v>
      </c>
      <c r="G50" s="104">
        <v>27.96</v>
      </c>
      <c r="H50" s="104">
        <v>35.19</v>
      </c>
      <c r="I50" s="104">
        <v>30.33</v>
      </c>
      <c r="J50" s="104">
        <v>28.36</v>
      </c>
      <c r="K50" s="104">
        <v>24.54</v>
      </c>
      <c r="L50" s="104">
        <v>18.27</v>
      </c>
      <c r="M50" s="104">
        <v>19.100000000000001</v>
      </c>
      <c r="N50" s="104">
        <v>17.309999999999999</v>
      </c>
      <c r="P50" s="182">
        <v>55.61</v>
      </c>
      <c r="Q50" s="182">
        <v>50.89</v>
      </c>
      <c r="R50" s="182">
        <v>46.66</v>
      </c>
      <c r="S50" s="182">
        <v>42.42</v>
      </c>
      <c r="T50" s="182">
        <v>27.96</v>
      </c>
      <c r="U50" s="182">
        <v>35.19</v>
      </c>
      <c r="V50" s="182">
        <v>30.33</v>
      </c>
      <c r="W50" s="182">
        <v>28.36</v>
      </c>
      <c r="X50" s="182">
        <v>24.54</v>
      </c>
      <c r="Y50" s="182">
        <v>18.27</v>
      </c>
      <c r="Z50" s="182">
        <v>19.100000000000001</v>
      </c>
      <c r="AA50" s="182">
        <v>17.309999999999999</v>
      </c>
    </row>
    <row r="51" spans="1:27" s="108" customFormat="1" ht="15.6" customHeight="1" x14ac:dyDescent="0.2">
      <c r="A51" s="106" t="str">
        <f>A16</f>
        <v>Kittitas County</v>
      </c>
      <c r="B51" s="107"/>
      <c r="C51" s="104">
        <v>74.13</v>
      </c>
      <c r="D51" s="104">
        <v>54.33</v>
      </c>
      <c r="E51" s="104">
        <v>40.71</v>
      </c>
      <c r="F51" s="104">
        <v>41.5</v>
      </c>
      <c r="G51" s="104">
        <v>22.91</v>
      </c>
      <c r="H51" s="104">
        <v>26.33</v>
      </c>
      <c r="I51" s="104">
        <v>26.96</v>
      </c>
      <c r="J51" s="104">
        <v>18.39</v>
      </c>
      <c r="K51" s="104">
        <v>18.86</v>
      </c>
      <c r="L51" s="104">
        <v>19.079999999999998</v>
      </c>
      <c r="M51" s="104">
        <v>22.72</v>
      </c>
      <c r="N51" s="104">
        <v>21</v>
      </c>
      <c r="P51" s="182">
        <v>74.13</v>
      </c>
      <c r="Q51" s="182">
        <v>54.33</v>
      </c>
      <c r="R51" s="182">
        <v>40.71</v>
      </c>
      <c r="S51" s="182">
        <v>41.5</v>
      </c>
      <c r="T51" s="182">
        <v>22.91</v>
      </c>
      <c r="U51" s="182">
        <v>26.33</v>
      </c>
      <c r="V51" s="182">
        <v>26.96</v>
      </c>
      <c r="W51" s="182">
        <v>18.39</v>
      </c>
      <c r="X51" s="182">
        <v>18.86</v>
      </c>
      <c r="Y51" s="182">
        <v>19.079999999999998</v>
      </c>
      <c r="Z51" s="182">
        <v>22.72</v>
      </c>
      <c r="AA51" s="182">
        <v>21</v>
      </c>
    </row>
    <row r="52" spans="1:27" s="94" customFormat="1" ht="15.6" customHeight="1" x14ac:dyDescent="0.2">
      <c r="A52" s="103"/>
      <c r="B52" s="105" t="s">
        <v>149</v>
      </c>
      <c r="C52" s="109">
        <v>253</v>
      </c>
      <c r="D52" s="109">
        <v>185</v>
      </c>
      <c r="E52" s="109">
        <v>138</v>
      </c>
      <c r="F52" s="109">
        <v>131</v>
      </c>
      <c r="G52" s="109">
        <v>82</v>
      </c>
      <c r="H52" s="109">
        <v>102</v>
      </c>
      <c r="I52" s="109">
        <v>101</v>
      </c>
      <c r="J52" s="109">
        <v>74</v>
      </c>
      <c r="K52" s="109">
        <v>73</v>
      </c>
      <c r="L52" s="109">
        <v>81</v>
      </c>
      <c r="M52" s="109">
        <v>103</v>
      </c>
      <c r="N52" s="109">
        <v>82</v>
      </c>
      <c r="P52" s="149">
        <v>253</v>
      </c>
      <c r="Q52" s="149">
        <v>185</v>
      </c>
      <c r="R52" s="149">
        <v>138</v>
      </c>
      <c r="S52" s="149">
        <v>131</v>
      </c>
      <c r="T52" s="149">
        <v>82</v>
      </c>
      <c r="U52" s="149">
        <v>102</v>
      </c>
      <c r="V52" s="149">
        <v>101</v>
      </c>
      <c r="W52" s="149">
        <v>74</v>
      </c>
      <c r="X52" s="149">
        <v>73</v>
      </c>
      <c r="Y52" s="149">
        <v>81</v>
      </c>
      <c r="Z52" s="149">
        <v>103</v>
      </c>
      <c r="AA52" s="149">
        <v>82</v>
      </c>
    </row>
    <row r="53" spans="1:27" s="94" customFormat="1" ht="15.6" customHeight="1" x14ac:dyDescent="0.2">
      <c r="A53" s="103"/>
      <c r="B53" s="105" t="s">
        <v>221</v>
      </c>
      <c r="C53" s="109">
        <v>3413</v>
      </c>
      <c r="D53" s="109">
        <v>3405</v>
      </c>
      <c r="E53" s="109">
        <v>3390</v>
      </c>
      <c r="F53" s="109">
        <v>3157</v>
      </c>
      <c r="G53" s="109">
        <v>3579</v>
      </c>
      <c r="H53" s="109">
        <v>3874</v>
      </c>
      <c r="I53" s="109">
        <v>3746</v>
      </c>
      <c r="J53" s="109">
        <v>4023</v>
      </c>
      <c r="K53" s="109">
        <v>3871</v>
      </c>
      <c r="L53" s="109">
        <v>4246</v>
      </c>
      <c r="M53" s="109">
        <v>4534</v>
      </c>
      <c r="N53" s="109">
        <v>3905</v>
      </c>
      <c r="P53" s="493">
        <v>3413</v>
      </c>
      <c r="Q53" s="493">
        <v>3405</v>
      </c>
      <c r="R53" s="493">
        <v>3390</v>
      </c>
      <c r="S53" s="493">
        <v>3157</v>
      </c>
      <c r="T53" s="493">
        <v>3579</v>
      </c>
      <c r="U53" s="493">
        <v>3874</v>
      </c>
      <c r="V53" s="493">
        <v>3746</v>
      </c>
      <c r="W53" s="493">
        <v>4023</v>
      </c>
      <c r="X53" s="493">
        <v>3871</v>
      </c>
      <c r="Y53" s="493">
        <v>4246</v>
      </c>
      <c r="Z53" s="493">
        <v>4534</v>
      </c>
      <c r="AA53" s="493">
        <v>3905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10.25</v>
      </c>
      <c r="D85" s="104">
        <v>8.24</v>
      </c>
      <c r="E85" s="104">
        <v>7.78</v>
      </c>
      <c r="F85" s="104">
        <v>7.51</v>
      </c>
      <c r="G85" s="104">
        <v>5.37</v>
      </c>
      <c r="H85" s="104">
        <v>6.17</v>
      </c>
      <c r="I85" s="104">
        <v>6.14</v>
      </c>
      <c r="J85" s="104">
        <v>4.7699999999999996</v>
      </c>
      <c r="K85" s="104">
        <v>4.6500000000000004</v>
      </c>
      <c r="L85" s="104">
        <v>2.2799999999999998</v>
      </c>
      <c r="M85" s="104">
        <v>2.64</v>
      </c>
      <c r="N85" s="104">
        <v>2.42</v>
      </c>
      <c r="P85" s="182">
        <v>10.25</v>
      </c>
      <c r="Q85" s="182">
        <v>8.24</v>
      </c>
      <c r="R85" s="182">
        <v>7.78</v>
      </c>
      <c r="S85" s="182">
        <v>7.51</v>
      </c>
      <c r="T85" s="182">
        <v>5.37</v>
      </c>
      <c r="U85" s="182">
        <v>6.17</v>
      </c>
      <c r="V85" s="182">
        <v>6.14</v>
      </c>
      <c r="W85" s="182">
        <v>4.7699999999999996</v>
      </c>
      <c r="X85" s="182">
        <v>4.6500000000000004</v>
      </c>
      <c r="Y85" s="182">
        <v>2.2799999999999998</v>
      </c>
      <c r="Z85" s="182">
        <v>2.64</v>
      </c>
      <c r="AA85" s="182">
        <v>2.42</v>
      </c>
    </row>
    <row r="86" spans="1:27" s="108" customFormat="1" ht="15.6" customHeight="1" x14ac:dyDescent="0.2">
      <c r="A86" s="106" t="str">
        <f>$A$16</f>
        <v>Kittitas County</v>
      </c>
      <c r="B86" s="107"/>
      <c r="C86" s="104">
        <v>17.600000000000001</v>
      </c>
      <c r="D86" s="104">
        <v>10.83</v>
      </c>
      <c r="E86" s="104">
        <v>7.95</v>
      </c>
      <c r="F86" s="104">
        <v>3.37</v>
      </c>
      <c r="G86" s="104">
        <v>3.78</v>
      </c>
      <c r="H86" s="104">
        <v>3.79</v>
      </c>
      <c r="I86" s="104">
        <v>1.59</v>
      </c>
      <c r="J86" s="104">
        <v>0.49</v>
      </c>
      <c r="K86" s="104">
        <v>0</v>
      </c>
      <c r="L86" s="104">
        <v>1.39</v>
      </c>
      <c r="M86" s="104">
        <v>4.26</v>
      </c>
      <c r="N86" s="104">
        <v>1.66</v>
      </c>
      <c r="P86" s="182">
        <v>17.600000000000001</v>
      </c>
      <c r="Q86" s="182">
        <v>10.83</v>
      </c>
      <c r="R86" s="182">
        <v>7.95</v>
      </c>
      <c r="S86" s="182">
        <v>3.37</v>
      </c>
      <c r="T86" s="182">
        <v>3.78</v>
      </c>
      <c r="U86" s="182">
        <v>3.79</v>
      </c>
      <c r="V86" s="182">
        <v>1.59</v>
      </c>
      <c r="W86" s="182">
        <v>0.49</v>
      </c>
      <c r="X86" s="182">
        <v>0</v>
      </c>
      <c r="Y86" s="182">
        <v>1.39</v>
      </c>
      <c r="Z86" s="182">
        <v>4.26</v>
      </c>
      <c r="AA86" s="182">
        <v>1.66</v>
      </c>
    </row>
    <row r="87" spans="1:27" s="94" customFormat="1" ht="15.6" customHeight="1" x14ac:dyDescent="0.2">
      <c r="A87" s="103"/>
      <c r="B87" s="105" t="s">
        <v>123</v>
      </c>
      <c r="C87" s="109">
        <v>37</v>
      </c>
      <c r="D87" s="109">
        <v>23</v>
      </c>
      <c r="E87" s="109">
        <v>17</v>
      </c>
      <c r="F87" s="109">
        <v>7</v>
      </c>
      <c r="G87" s="109">
        <v>8</v>
      </c>
      <c r="H87" s="109">
        <v>8</v>
      </c>
      <c r="I87" s="109">
        <v>3</v>
      </c>
      <c r="J87" s="109">
        <v>1</v>
      </c>
      <c r="K87" s="109">
        <v>0</v>
      </c>
      <c r="L87" s="109">
        <v>3</v>
      </c>
      <c r="M87" s="109">
        <v>10</v>
      </c>
      <c r="N87" s="109">
        <v>4</v>
      </c>
      <c r="P87" s="149">
        <v>37</v>
      </c>
      <c r="Q87" s="149">
        <v>23</v>
      </c>
      <c r="R87" s="149">
        <v>17</v>
      </c>
      <c r="S87" s="149">
        <v>7</v>
      </c>
      <c r="T87" s="149">
        <v>8</v>
      </c>
      <c r="U87" s="149">
        <v>8</v>
      </c>
      <c r="V87" s="149">
        <v>3</v>
      </c>
      <c r="W87" s="149">
        <v>1</v>
      </c>
      <c r="X87" s="149">
        <v>0</v>
      </c>
      <c r="Y87" s="149">
        <v>3</v>
      </c>
      <c r="Z87" s="149">
        <v>10</v>
      </c>
      <c r="AA87" s="149">
        <v>4</v>
      </c>
    </row>
    <row r="88" spans="1:27" s="94" customFormat="1" ht="15.6" customHeight="1" x14ac:dyDescent="0.2">
      <c r="A88" s="103"/>
      <c r="B88" s="105" t="s">
        <v>220</v>
      </c>
      <c r="C88" s="109">
        <v>2102</v>
      </c>
      <c r="D88" s="109">
        <v>2124</v>
      </c>
      <c r="E88" s="109">
        <v>2138</v>
      </c>
      <c r="F88" s="109">
        <v>2078</v>
      </c>
      <c r="G88" s="109">
        <v>2116</v>
      </c>
      <c r="H88" s="109">
        <v>2110</v>
      </c>
      <c r="I88" s="109">
        <v>1885</v>
      </c>
      <c r="J88" s="109">
        <v>2027</v>
      </c>
      <c r="K88" s="109">
        <v>1982</v>
      </c>
      <c r="L88" s="109">
        <v>2158</v>
      </c>
      <c r="M88" s="109">
        <v>2348</v>
      </c>
      <c r="N88" s="109">
        <v>2405</v>
      </c>
      <c r="P88" s="493">
        <v>2102</v>
      </c>
      <c r="Q88" s="493">
        <v>2124</v>
      </c>
      <c r="R88" s="493">
        <v>2138</v>
      </c>
      <c r="S88" s="493">
        <v>2078</v>
      </c>
      <c r="T88" s="493">
        <v>2116</v>
      </c>
      <c r="U88" s="493">
        <v>2110</v>
      </c>
      <c r="V88" s="493">
        <v>1885</v>
      </c>
      <c r="W88" s="493">
        <v>2027</v>
      </c>
      <c r="X88" s="493">
        <v>1982</v>
      </c>
      <c r="Y88" s="493">
        <v>2158</v>
      </c>
      <c r="Z88" s="493">
        <v>2348</v>
      </c>
      <c r="AA88" s="493">
        <v>2405</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17.7</v>
      </c>
      <c r="D120" s="104">
        <v>15.23</v>
      </c>
      <c r="E120" s="104">
        <v>14.51</v>
      </c>
      <c r="F120" s="104">
        <v>13.95</v>
      </c>
      <c r="G120" s="104">
        <v>8.35</v>
      </c>
      <c r="H120" s="104">
        <v>11.11</v>
      </c>
      <c r="I120" s="104">
        <v>9.93</v>
      </c>
      <c r="J120" s="104">
        <v>8.6</v>
      </c>
      <c r="K120" s="104">
        <v>7.63</v>
      </c>
      <c r="L120" s="104">
        <v>4.93</v>
      </c>
      <c r="M120" s="104">
        <v>5.14</v>
      </c>
      <c r="N120" s="104">
        <v>4.32</v>
      </c>
      <c r="P120" s="182">
        <v>17.7</v>
      </c>
      <c r="Q120" s="182">
        <v>15.23</v>
      </c>
      <c r="R120" s="182">
        <v>14.51</v>
      </c>
      <c r="S120" s="182">
        <v>13.95</v>
      </c>
      <c r="T120" s="182">
        <v>8.35</v>
      </c>
      <c r="U120" s="182">
        <v>11.11</v>
      </c>
      <c r="V120" s="182">
        <v>9.93</v>
      </c>
      <c r="W120" s="182">
        <v>8.6</v>
      </c>
      <c r="X120" s="182">
        <v>7.63</v>
      </c>
      <c r="Y120" s="182">
        <v>4.93</v>
      </c>
      <c r="Z120" s="182">
        <v>5.14</v>
      </c>
      <c r="AA120" s="182">
        <v>4.32</v>
      </c>
    </row>
    <row r="121" spans="1:27" s="108" customFormat="1" ht="15.6" customHeight="1" x14ac:dyDescent="0.2">
      <c r="A121" s="106" t="str">
        <f>$A$16</f>
        <v>Kittitas County</v>
      </c>
      <c r="B121" s="107"/>
      <c r="C121" s="104">
        <v>30.76</v>
      </c>
      <c r="D121" s="104">
        <v>22.03</v>
      </c>
      <c r="E121" s="104">
        <v>17.7</v>
      </c>
      <c r="F121" s="104">
        <v>11.09</v>
      </c>
      <c r="G121" s="104">
        <v>6.15</v>
      </c>
      <c r="H121" s="104">
        <v>5.94</v>
      </c>
      <c r="I121" s="104">
        <v>7.74</v>
      </c>
      <c r="J121" s="104">
        <v>2.73</v>
      </c>
      <c r="K121" s="104">
        <v>5.17</v>
      </c>
      <c r="L121" s="104">
        <v>4.71</v>
      </c>
      <c r="M121" s="104">
        <v>5.96</v>
      </c>
      <c r="N121" s="104">
        <v>6.66</v>
      </c>
      <c r="P121" s="182">
        <v>30.76</v>
      </c>
      <c r="Q121" s="182">
        <v>22.03</v>
      </c>
      <c r="R121" s="182">
        <v>17.7</v>
      </c>
      <c r="S121" s="182">
        <v>11.09</v>
      </c>
      <c r="T121" s="182">
        <v>6.15</v>
      </c>
      <c r="U121" s="182">
        <v>5.94</v>
      </c>
      <c r="V121" s="182">
        <v>7.74</v>
      </c>
      <c r="W121" s="182">
        <v>2.73</v>
      </c>
      <c r="X121" s="182">
        <v>5.17</v>
      </c>
      <c r="Y121" s="182">
        <v>4.71</v>
      </c>
      <c r="Z121" s="182">
        <v>5.96</v>
      </c>
      <c r="AA121" s="182">
        <v>6.66</v>
      </c>
    </row>
    <row r="122" spans="1:27" s="94" customFormat="1" ht="15.6" customHeight="1" x14ac:dyDescent="0.2">
      <c r="A122" s="103"/>
      <c r="B122" s="105" t="s">
        <v>149</v>
      </c>
      <c r="C122" s="109">
        <v>105</v>
      </c>
      <c r="D122" s="109">
        <v>75</v>
      </c>
      <c r="E122" s="109">
        <v>60</v>
      </c>
      <c r="F122" s="109">
        <v>35</v>
      </c>
      <c r="G122" s="109">
        <v>22</v>
      </c>
      <c r="H122" s="109">
        <v>23</v>
      </c>
      <c r="I122" s="109">
        <v>29</v>
      </c>
      <c r="J122" s="109">
        <v>11</v>
      </c>
      <c r="K122" s="109">
        <v>20</v>
      </c>
      <c r="L122" s="109">
        <v>20</v>
      </c>
      <c r="M122" s="109">
        <v>27</v>
      </c>
      <c r="N122" s="109">
        <v>26</v>
      </c>
      <c r="P122" s="149">
        <v>105</v>
      </c>
      <c r="Q122" s="149">
        <v>75</v>
      </c>
      <c r="R122" s="149">
        <v>60</v>
      </c>
      <c r="S122" s="149">
        <v>35</v>
      </c>
      <c r="T122" s="149">
        <v>22</v>
      </c>
      <c r="U122" s="149">
        <v>23</v>
      </c>
      <c r="V122" s="149">
        <v>29</v>
      </c>
      <c r="W122" s="149">
        <v>11</v>
      </c>
      <c r="X122" s="149">
        <v>20</v>
      </c>
      <c r="Y122" s="149">
        <v>20</v>
      </c>
      <c r="Z122" s="149">
        <v>27</v>
      </c>
      <c r="AA122" s="149">
        <v>26</v>
      </c>
    </row>
    <row r="123" spans="1:27" s="94" customFormat="1" ht="15.6" customHeight="1" x14ac:dyDescent="0.2">
      <c r="A123" s="103"/>
      <c r="B123" s="105" t="s">
        <v>221</v>
      </c>
      <c r="C123" s="109">
        <v>3413</v>
      </c>
      <c r="D123" s="109">
        <v>3405</v>
      </c>
      <c r="E123" s="109">
        <v>3390</v>
      </c>
      <c r="F123" s="109">
        <v>3157</v>
      </c>
      <c r="G123" s="109">
        <v>3579</v>
      </c>
      <c r="H123" s="109">
        <v>3874</v>
      </c>
      <c r="I123" s="109">
        <v>3746</v>
      </c>
      <c r="J123" s="109">
        <v>4023</v>
      </c>
      <c r="K123" s="109">
        <v>3871</v>
      </c>
      <c r="L123" s="109">
        <v>4246</v>
      </c>
      <c r="M123" s="109">
        <v>4534</v>
      </c>
      <c r="N123" s="109">
        <v>3905</v>
      </c>
      <c r="P123" s="493">
        <v>3413</v>
      </c>
      <c r="Q123" s="493">
        <v>3405</v>
      </c>
      <c r="R123" s="493">
        <v>3390</v>
      </c>
      <c r="S123" s="493">
        <v>3157</v>
      </c>
      <c r="T123" s="493">
        <v>3579</v>
      </c>
      <c r="U123" s="493">
        <v>3874</v>
      </c>
      <c r="V123" s="493">
        <v>3746</v>
      </c>
      <c r="W123" s="493">
        <v>4023</v>
      </c>
      <c r="X123" s="493">
        <v>3871</v>
      </c>
      <c r="Y123" s="493">
        <v>4246</v>
      </c>
      <c r="Z123" s="493">
        <v>4534</v>
      </c>
      <c r="AA123" s="493">
        <v>3905</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4.9400000000000004</v>
      </c>
      <c r="D155" s="104">
        <v>4.96</v>
      </c>
      <c r="E155" s="104">
        <v>5.24</v>
      </c>
      <c r="F155" s="104">
        <v>5.5</v>
      </c>
      <c r="G155" s="104">
        <v>4.01</v>
      </c>
      <c r="H155" s="104">
        <v>5.5</v>
      </c>
      <c r="I155" s="104">
        <v>5.75</v>
      </c>
      <c r="J155" s="104">
        <v>5.0199999999999996</v>
      </c>
      <c r="K155" s="104">
        <v>5.47</v>
      </c>
      <c r="L155" s="104">
        <v>3.84</v>
      </c>
      <c r="M155" s="104">
        <v>3.92</v>
      </c>
      <c r="N155" s="104">
        <v>3.82</v>
      </c>
      <c r="P155" s="182">
        <v>4.9400000000000004</v>
      </c>
      <c r="Q155" s="182">
        <v>4.96</v>
      </c>
      <c r="R155" s="182">
        <v>5.24</v>
      </c>
      <c r="S155" s="182">
        <v>5.5</v>
      </c>
      <c r="T155" s="182">
        <v>4.01</v>
      </c>
      <c r="U155" s="182">
        <v>5.5</v>
      </c>
      <c r="V155" s="182">
        <v>5.75</v>
      </c>
      <c r="W155" s="182">
        <v>5.0199999999999996</v>
      </c>
      <c r="X155" s="182">
        <v>5.47</v>
      </c>
      <c r="Y155" s="182">
        <v>3.84</v>
      </c>
      <c r="Z155" s="182">
        <v>3.92</v>
      </c>
      <c r="AA155" s="182">
        <v>3.82</v>
      </c>
    </row>
    <row r="156" spans="1:27" s="108" customFormat="1" ht="15.6" customHeight="1" x14ac:dyDescent="0.2">
      <c r="A156" s="106" t="str">
        <f>$A$16</f>
        <v>Kittitas County</v>
      </c>
      <c r="B156" s="107"/>
      <c r="C156" s="104">
        <v>5.51</v>
      </c>
      <c r="D156" s="104">
        <v>6.18</v>
      </c>
      <c r="E156" s="104">
        <v>6.01</v>
      </c>
      <c r="F156" s="104">
        <v>5.07</v>
      </c>
      <c r="G156" s="104">
        <v>3.64</v>
      </c>
      <c r="H156" s="104">
        <v>4.84</v>
      </c>
      <c r="I156" s="104">
        <v>4.32</v>
      </c>
      <c r="J156" s="104">
        <v>3.56</v>
      </c>
      <c r="K156" s="104">
        <v>4.05</v>
      </c>
      <c r="L156" s="104">
        <v>4.12</v>
      </c>
      <c r="M156" s="104">
        <v>3.74</v>
      </c>
      <c r="N156" s="104">
        <v>3.83</v>
      </c>
      <c r="P156" s="182">
        <v>5.51</v>
      </c>
      <c r="Q156" s="182">
        <v>6.18</v>
      </c>
      <c r="R156" s="182">
        <v>6.01</v>
      </c>
      <c r="S156" s="182">
        <v>5.07</v>
      </c>
      <c r="T156" s="182">
        <v>3.64</v>
      </c>
      <c r="U156" s="182">
        <v>4.84</v>
      </c>
      <c r="V156" s="182">
        <v>4.32</v>
      </c>
      <c r="W156" s="182">
        <v>3.56</v>
      </c>
      <c r="X156" s="182">
        <v>4.05</v>
      </c>
      <c r="Y156" s="182">
        <v>4.12</v>
      </c>
      <c r="Z156" s="182">
        <v>3.74</v>
      </c>
      <c r="AA156" s="182">
        <v>3.83</v>
      </c>
    </row>
    <row r="157" spans="1:27" s="94" customFormat="1" ht="15.6" customHeight="1" x14ac:dyDescent="0.2">
      <c r="A157" s="103"/>
      <c r="B157" s="105" t="s">
        <v>99</v>
      </c>
      <c r="C157" s="109">
        <v>179</v>
      </c>
      <c r="D157" s="109">
        <v>205</v>
      </c>
      <c r="E157" s="109">
        <v>201</v>
      </c>
      <c r="F157" s="109">
        <v>170</v>
      </c>
      <c r="G157" s="109">
        <v>123</v>
      </c>
      <c r="H157" s="109">
        <v>164</v>
      </c>
      <c r="I157" s="109">
        <v>146</v>
      </c>
      <c r="J157" s="109">
        <v>122</v>
      </c>
      <c r="K157" s="109">
        <v>142</v>
      </c>
      <c r="L157" s="109">
        <v>146</v>
      </c>
      <c r="M157" s="109">
        <v>136</v>
      </c>
      <c r="N157" s="109">
        <v>140</v>
      </c>
      <c r="P157" s="149">
        <v>179</v>
      </c>
      <c r="Q157" s="149">
        <v>205</v>
      </c>
      <c r="R157" s="149">
        <v>201</v>
      </c>
      <c r="S157" s="149">
        <v>170</v>
      </c>
      <c r="T157" s="149">
        <v>123</v>
      </c>
      <c r="U157" s="149">
        <v>164</v>
      </c>
      <c r="V157" s="149">
        <v>146</v>
      </c>
      <c r="W157" s="149">
        <v>122</v>
      </c>
      <c r="X157" s="149">
        <v>142</v>
      </c>
      <c r="Y157" s="149">
        <v>146</v>
      </c>
      <c r="Z157" s="149">
        <v>136</v>
      </c>
      <c r="AA157" s="149">
        <v>140</v>
      </c>
    </row>
    <row r="158" spans="1:27" s="94" customFormat="1" ht="15.6" customHeight="1" x14ac:dyDescent="0.2">
      <c r="A158" s="103"/>
      <c r="B158" s="105" t="s">
        <v>219</v>
      </c>
      <c r="C158" s="109">
        <v>32504</v>
      </c>
      <c r="D158" s="109">
        <v>33182</v>
      </c>
      <c r="E158" s="109">
        <v>33439</v>
      </c>
      <c r="F158" s="109">
        <v>33506</v>
      </c>
      <c r="G158" s="109">
        <v>33809</v>
      </c>
      <c r="H158" s="109">
        <v>33857</v>
      </c>
      <c r="I158" s="109">
        <v>33758</v>
      </c>
      <c r="J158" s="109">
        <v>34222</v>
      </c>
      <c r="K158" s="109">
        <v>35053</v>
      </c>
      <c r="L158" s="109">
        <v>35461</v>
      </c>
      <c r="M158" s="109">
        <v>36350</v>
      </c>
      <c r="N158" s="109">
        <v>36550</v>
      </c>
      <c r="P158" s="493">
        <v>32504</v>
      </c>
      <c r="Q158" s="493">
        <v>33182</v>
      </c>
      <c r="R158" s="493">
        <v>33439</v>
      </c>
      <c r="S158" s="493">
        <v>33506</v>
      </c>
      <c r="T158" s="493">
        <v>33809</v>
      </c>
      <c r="U158" s="493">
        <v>33857</v>
      </c>
      <c r="V158" s="493">
        <v>33758</v>
      </c>
      <c r="W158" s="493">
        <v>34222</v>
      </c>
      <c r="X158" s="493">
        <v>35053</v>
      </c>
      <c r="Y158" s="493">
        <v>35461</v>
      </c>
      <c r="Z158" s="493">
        <v>36350</v>
      </c>
      <c r="AA158" s="493">
        <v>36550</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1.32</v>
      </c>
      <c r="D190" s="104">
        <v>1.1599999999999999</v>
      </c>
      <c r="E190" s="104">
        <v>1.36</v>
      </c>
      <c r="F190" s="104">
        <v>0.96</v>
      </c>
      <c r="G190" s="104">
        <v>0.63</v>
      </c>
      <c r="H190" s="104">
        <v>1.1399999999999999</v>
      </c>
      <c r="I190" s="104">
        <v>0.96</v>
      </c>
      <c r="J190" s="104">
        <v>0.91</v>
      </c>
      <c r="K190" s="104">
        <v>1.32</v>
      </c>
      <c r="L190" s="104">
        <v>0.61</v>
      </c>
      <c r="M190" s="104">
        <v>0.83</v>
      </c>
      <c r="N190" s="104">
        <v>0.89</v>
      </c>
      <c r="P190" s="182">
        <v>1.32</v>
      </c>
      <c r="Q190" s="182">
        <v>1.1599999999999999</v>
      </c>
      <c r="R190" s="182">
        <v>1.36</v>
      </c>
      <c r="S190" s="182">
        <v>0.96</v>
      </c>
      <c r="T190" s="182">
        <v>0.63</v>
      </c>
      <c r="U190" s="182">
        <v>1.1399999999999999</v>
      </c>
      <c r="V190" s="182">
        <v>0.96</v>
      </c>
      <c r="W190" s="182">
        <v>0.91</v>
      </c>
      <c r="X190" s="182">
        <v>1.32</v>
      </c>
      <c r="Y190" s="182">
        <v>0.61</v>
      </c>
      <c r="Z190" s="182">
        <v>0.83</v>
      </c>
      <c r="AA190" s="182">
        <v>0.89</v>
      </c>
    </row>
    <row r="191" spans="1:27" s="108" customFormat="1" ht="15.6" customHeight="1" x14ac:dyDescent="0.2">
      <c r="A191" s="106" t="str">
        <f>$A$16</f>
        <v>Kittitas County</v>
      </c>
      <c r="B191" s="107"/>
      <c r="C191" s="104">
        <v>0.88</v>
      </c>
      <c r="D191" s="104">
        <v>1.76</v>
      </c>
      <c r="E191" s="104">
        <v>0.59</v>
      </c>
      <c r="F191" s="104">
        <v>0.32</v>
      </c>
      <c r="G191" s="104">
        <v>0.84</v>
      </c>
      <c r="H191" s="104">
        <v>0.77</v>
      </c>
      <c r="I191" s="104">
        <v>0.53</v>
      </c>
      <c r="J191" s="104">
        <v>0</v>
      </c>
      <c r="K191" s="104">
        <v>1.03</v>
      </c>
      <c r="L191" s="104">
        <v>0</v>
      </c>
      <c r="M191" s="104">
        <v>0.44</v>
      </c>
      <c r="N191" s="104">
        <v>1.02</v>
      </c>
      <c r="P191" s="182">
        <v>0.88</v>
      </c>
      <c r="Q191" s="182">
        <v>1.76</v>
      </c>
      <c r="R191" s="182">
        <v>0.59</v>
      </c>
      <c r="S191" s="182">
        <v>0.32</v>
      </c>
      <c r="T191" s="182">
        <v>0.84</v>
      </c>
      <c r="U191" s="182">
        <v>0.77</v>
      </c>
      <c r="V191" s="182">
        <v>0.53</v>
      </c>
      <c r="W191" s="182">
        <v>0</v>
      </c>
      <c r="X191" s="182">
        <v>1.03</v>
      </c>
      <c r="Y191" s="182">
        <v>0</v>
      </c>
      <c r="Z191" s="182">
        <v>0.44</v>
      </c>
      <c r="AA191" s="182">
        <v>1.02</v>
      </c>
    </row>
    <row r="192" spans="1:27" s="94" customFormat="1" ht="15.6" customHeight="1" x14ac:dyDescent="0.2">
      <c r="A192" s="103"/>
      <c r="B192" s="105" t="s">
        <v>149</v>
      </c>
      <c r="C192" s="109">
        <v>3</v>
      </c>
      <c r="D192" s="109">
        <v>6</v>
      </c>
      <c r="E192" s="109">
        <v>2</v>
      </c>
      <c r="F192" s="109">
        <v>1</v>
      </c>
      <c r="G192" s="109">
        <v>3</v>
      </c>
      <c r="H192" s="109">
        <v>3</v>
      </c>
      <c r="I192" s="109">
        <v>2</v>
      </c>
      <c r="J192" s="109">
        <v>0</v>
      </c>
      <c r="K192" s="109">
        <v>4</v>
      </c>
      <c r="L192" s="109">
        <v>0</v>
      </c>
      <c r="M192" s="109">
        <v>2</v>
      </c>
      <c r="N192" s="109">
        <v>4</v>
      </c>
      <c r="P192" s="149">
        <v>3</v>
      </c>
      <c r="Q192" s="149">
        <v>6</v>
      </c>
      <c r="R192" s="149">
        <v>2</v>
      </c>
      <c r="S192" s="149">
        <v>1</v>
      </c>
      <c r="T192" s="149">
        <v>3</v>
      </c>
      <c r="U192" s="149">
        <v>3</v>
      </c>
      <c r="V192" s="149">
        <v>2</v>
      </c>
      <c r="W192" s="149">
        <v>0</v>
      </c>
      <c r="X192" s="149">
        <v>4</v>
      </c>
      <c r="Y192" s="149">
        <v>0</v>
      </c>
      <c r="Z192" s="149">
        <v>2</v>
      </c>
      <c r="AA192" s="149">
        <v>4</v>
      </c>
    </row>
    <row r="193" spans="1:27" s="94" customFormat="1" ht="15.6" customHeight="1" x14ac:dyDescent="0.2">
      <c r="A193" s="103"/>
      <c r="B193" s="105" t="s">
        <v>221</v>
      </c>
      <c r="C193" s="109">
        <v>3413</v>
      </c>
      <c r="D193" s="109">
        <v>3405</v>
      </c>
      <c r="E193" s="109">
        <v>3390</v>
      </c>
      <c r="F193" s="109">
        <v>3157</v>
      </c>
      <c r="G193" s="109">
        <v>3579</v>
      </c>
      <c r="H193" s="109">
        <v>3874</v>
      </c>
      <c r="I193" s="109">
        <v>3746</v>
      </c>
      <c r="J193" s="109">
        <v>4023</v>
      </c>
      <c r="K193" s="109">
        <v>3871</v>
      </c>
      <c r="L193" s="109">
        <v>4246</v>
      </c>
      <c r="M193" s="109">
        <v>4534</v>
      </c>
      <c r="N193" s="109">
        <v>3905</v>
      </c>
      <c r="P193" s="493">
        <v>3413</v>
      </c>
      <c r="Q193" s="493">
        <v>3405</v>
      </c>
      <c r="R193" s="493">
        <v>3390</v>
      </c>
      <c r="S193" s="493">
        <v>3157</v>
      </c>
      <c r="T193" s="493">
        <v>3579</v>
      </c>
      <c r="U193" s="493">
        <v>3874</v>
      </c>
      <c r="V193" s="493">
        <v>3746</v>
      </c>
      <c r="W193" s="493">
        <v>4023</v>
      </c>
      <c r="X193" s="493">
        <v>3871</v>
      </c>
      <c r="Y193" s="493">
        <v>4246</v>
      </c>
      <c r="Z193" s="493">
        <v>4534</v>
      </c>
      <c r="AA193" s="493">
        <v>3905</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37.29</v>
      </c>
      <c r="D15" s="104">
        <v>55</v>
      </c>
      <c r="E15" s="104">
        <v>32.61</v>
      </c>
      <c r="F15" s="104">
        <v>17.239999999999998</v>
      </c>
      <c r="G15" s="104">
        <v>27.08</v>
      </c>
      <c r="H15" s="104">
        <v>23.53</v>
      </c>
      <c r="I15" s="104">
        <v>8.93</v>
      </c>
      <c r="J15" s="104">
        <v>15.25</v>
      </c>
      <c r="K15" s="104">
        <v>19.670000000000002</v>
      </c>
      <c r="L15" s="104">
        <v>20</v>
      </c>
      <c r="M15" s="104">
        <v>14.29</v>
      </c>
      <c r="N15" s="104">
        <v>11.25</v>
      </c>
      <c r="P15" s="182">
        <v>37.29</v>
      </c>
      <c r="Q15" s="182">
        <v>55</v>
      </c>
      <c r="R15" s="182">
        <v>32.61</v>
      </c>
      <c r="S15" s="182">
        <v>17.239999999999998</v>
      </c>
      <c r="T15" s="182">
        <v>27.08</v>
      </c>
      <c r="U15" s="182">
        <v>23.53</v>
      </c>
      <c r="V15" s="182">
        <v>8.93</v>
      </c>
      <c r="W15" s="182">
        <v>15.25</v>
      </c>
      <c r="X15" s="182">
        <v>19.670000000000002</v>
      </c>
      <c r="Y15" s="182">
        <v>20</v>
      </c>
      <c r="Z15" s="182">
        <v>14.29</v>
      </c>
      <c r="AA15" s="182">
        <v>11.25</v>
      </c>
      <c r="AB15" s="149"/>
    </row>
    <row r="16" spans="1:28" s="108" customFormat="1" ht="15.6" customHeight="1" x14ac:dyDescent="0.2">
      <c r="A16" s="106" t="str">
        <f>Non_Rept_Pop!$A$1</f>
        <v>Kittitas County</v>
      </c>
      <c r="B16" s="107"/>
      <c r="C16" s="104">
        <v>22.22</v>
      </c>
      <c r="D16" s="104">
        <v>20</v>
      </c>
      <c r="E16" s="104">
        <v>44.44</v>
      </c>
      <c r="F16" s="104">
        <v>22.22</v>
      </c>
      <c r="G16" s="104">
        <v>11.11</v>
      </c>
      <c r="H16" s="104">
        <v>33.33</v>
      </c>
      <c r="I16" s="104">
        <v>0</v>
      </c>
      <c r="J16" s="104">
        <v>50</v>
      </c>
      <c r="K16" s="104">
        <v>5.26</v>
      </c>
      <c r="L16" s="104">
        <v>16.670000000000002</v>
      </c>
      <c r="M16" s="104">
        <v>10</v>
      </c>
      <c r="N16" s="104">
        <v>6.25</v>
      </c>
      <c r="P16" s="182">
        <v>22.22</v>
      </c>
      <c r="Q16" s="182">
        <v>20</v>
      </c>
      <c r="R16" s="182">
        <v>44.44</v>
      </c>
      <c r="S16" s="182">
        <v>22.22</v>
      </c>
      <c r="T16" s="182">
        <v>11.11</v>
      </c>
      <c r="U16" s="182">
        <v>33.33</v>
      </c>
      <c r="V16" s="182">
        <v>0</v>
      </c>
      <c r="W16" s="182">
        <v>50</v>
      </c>
      <c r="X16" s="182">
        <v>5.26</v>
      </c>
      <c r="Y16" s="182">
        <v>16.670000000000002</v>
      </c>
      <c r="Z16" s="182">
        <v>10</v>
      </c>
      <c r="AA16" s="182">
        <v>6.25</v>
      </c>
      <c r="AB16" s="161"/>
    </row>
    <row r="17" spans="1:28" s="94" customFormat="1" ht="15.6" customHeight="1" x14ac:dyDescent="0.2">
      <c r="A17" s="103"/>
      <c r="B17" s="105" t="s">
        <v>159</v>
      </c>
      <c r="C17" s="109">
        <v>2</v>
      </c>
      <c r="D17" s="109">
        <v>1</v>
      </c>
      <c r="E17" s="109">
        <v>4</v>
      </c>
      <c r="F17" s="109">
        <v>4</v>
      </c>
      <c r="G17" s="109">
        <v>1</v>
      </c>
      <c r="H17" s="109">
        <v>1</v>
      </c>
      <c r="I17" s="109">
        <v>0</v>
      </c>
      <c r="J17" s="109">
        <v>4</v>
      </c>
      <c r="K17" s="109">
        <v>1</v>
      </c>
      <c r="L17" s="109">
        <v>2</v>
      </c>
      <c r="M17" s="109">
        <v>1</v>
      </c>
      <c r="N17" s="109">
        <v>1</v>
      </c>
      <c r="P17" s="149">
        <v>2</v>
      </c>
      <c r="Q17" s="149">
        <v>1</v>
      </c>
      <c r="R17" s="149">
        <v>4</v>
      </c>
      <c r="S17" s="149">
        <v>4</v>
      </c>
      <c r="T17" s="149">
        <v>1</v>
      </c>
      <c r="U17" s="149">
        <v>1</v>
      </c>
      <c r="V17" s="149">
        <v>0</v>
      </c>
      <c r="W17" s="149">
        <v>4</v>
      </c>
      <c r="X17" s="149">
        <v>1</v>
      </c>
      <c r="Y17" s="149">
        <v>2</v>
      </c>
      <c r="Z17" s="149">
        <v>1</v>
      </c>
      <c r="AA17" s="149">
        <v>1</v>
      </c>
      <c r="AB17" s="149"/>
    </row>
    <row r="18" spans="1:28" s="94" customFormat="1" ht="15.6" customHeight="1" x14ac:dyDescent="0.2">
      <c r="A18" s="103"/>
      <c r="B18" s="105" t="s">
        <v>158</v>
      </c>
      <c r="C18" s="109">
        <v>9</v>
      </c>
      <c r="D18" s="109">
        <v>5</v>
      </c>
      <c r="E18" s="109">
        <v>9</v>
      </c>
      <c r="F18" s="109">
        <v>18</v>
      </c>
      <c r="G18" s="109">
        <v>9</v>
      </c>
      <c r="H18" s="109">
        <v>3</v>
      </c>
      <c r="I18" s="109">
        <v>3</v>
      </c>
      <c r="J18" s="109">
        <v>8</v>
      </c>
      <c r="K18" s="109">
        <v>19</v>
      </c>
      <c r="L18" s="109">
        <v>12</v>
      </c>
      <c r="M18" s="109">
        <v>10</v>
      </c>
      <c r="N18" s="109">
        <v>16</v>
      </c>
      <c r="P18" s="149">
        <v>9</v>
      </c>
      <c r="Q18" s="149">
        <v>5</v>
      </c>
      <c r="R18" s="149">
        <v>9</v>
      </c>
      <c r="S18" s="149">
        <v>18</v>
      </c>
      <c r="T18" s="149">
        <v>9</v>
      </c>
      <c r="U18" s="149">
        <v>3</v>
      </c>
      <c r="V18" s="149">
        <v>3</v>
      </c>
      <c r="W18" s="149">
        <v>8</v>
      </c>
      <c r="X18" s="149">
        <v>19</v>
      </c>
      <c r="Y18" s="149">
        <v>12</v>
      </c>
      <c r="Z18" s="149">
        <v>10</v>
      </c>
      <c r="AA18" s="149">
        <v>16</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9.6</v>
      </c>
      <c r="D50" s="104">
        <v>7.69</v>
      </c>
      <c r="E50" s="104">
        <v>5.15</v>
      </c>
      <c r="F50" s="104">
        <v>4.29</v>
      </c>
      <c r="G50" s="104">
        <v>3.31</v>
      </c>
      <c r="H50" s="104">
        <v>3.55</v>
      </c>
      <c r="I50" s="104">
        <v>2.2799999999999998</v>
      </c>
      <c r="J50" s="104">
        <v>2.93</v>
      </c>
      <c r="K50" s="104">
        <v>2.2799999999999998</v>
      </c>
      <c r="L50" s="104">
        <v>2.2799999999999998</v>
      </c>
      <c r="M50" s="104">
        <v>2.14</v>
      </c>
      <c r="N50" s="104">
        <v>1.78</v>
      </c>
      <c r="P50" s="182">
        <v>9.6</v>
      </c>
      <c r="Q50" s="182">
        <v>7.69</v>
      </c>
      <c r="R50" s="182">
        <v>5.15</v>
      </c>
      <c r="S50" s="182">
        <v>4.29</v>
      </c>
      <c r="T50" s="182">
        <v>3.31</v>
      </c>
      <c r="U50" s="182">
        <v>3.55</v>
      </c>
      <c r="V50" s="182">
        <v>2.2799999999999998</v>
      </c>
      <c r="W50" s="182">
        <v>2.93</v>
      </c>
      <c r="X50" s="182">
        <v>2.2799999999999998</v>
      </c>
      <c r="Y50" s="182">
        <v>2.2799999999999998</v>
      </c>
      <c r="Z50" s="182">
        <v>2.14</v>
      </c>
      <c r="AA50" s="182">
        <v>1.78</v>
      </c>
      <c r="AB50" s="149"/>
    </row>
    <row r="51" spans="1:28" s="108" customFormat="1" ht="15.6" customHeight="1" x14ac:dyDescent="0.2">
      <c r="A51" s="106" t="str">
        <f>$A$16</f>
        <v>Kittitas County</v>
      </c>
      <c r="B51" s="107"/>
      <c r="C51" s="104">
        <v>14.06</v>
      </c>
      <c r="D51" s="104">
        <v>10.28</v>
      </c>
      <c r="E51" s="104">
        <v>6.19</v>
      </c>
      <c r="F51" s="104">
        <v>8.24</v>
      </c>
      <c r="G51" s="104">
        <v>3.63</v>
      </c>
      <c r="H51" s="104">
        <v>5.68</v>
      </c>
      <c r="I51" s="104">
        <v>6.14</v>
      </c>
      <c r="J51" s="104">
        <v>1.74</v>
      </c>
      <c r="K51" s="104">
        <v>3.1</v>
      </c>
      <c r="L51" s="104">
        <v>2.12</v>
      </c>
      <c r="M51" s="104">
        <v>3.31</v>
      </c>
      <c r="N51" s="104">
        <v>1.02</v>
      </c>
      <c r="P51" s="182">
        <v>14.06</v>
      </c>
      <c r="Q51" s="182">
        <v>10.28</v>
      </c>
      <c r="R51" s="182">
        <v>6.19</v>
      </c>
      <c r="S51" s="182">
        <v>8.24</v>
      </c>
      <c r="T51" s="182">
        <v>3.63</v>
      </c>
      <c r="U51" s="182">
        <v>5.68</v>
      </c>
      <c r="V51" s="182">
        <v>6.14</v>
      </c>
      <c r="W51" s="182">
        <v>1.74</v>
      </c>
      <c r="X51" s="182">
        <v>3.1</v>
      </c>
      <c r="Y51" s="182">
        <v>2.12</v>
      </c>
      <c r="Z51" s="182">
        <v>3.31</v>
      </c>
      <c r="AA51" s="182">
        <v>1.02</v>
      </c>
      <c r="AB51" s="161"/>
    </row>
    <row r="52" spans="1:28" s="94" customFormat="1" ht="15.6" customHeight="1" x14ac:dyDescent="0.2">
      <c r="A52" s="103"/>
      <c r="B52" s="105" t="s">
        <v>149</v>
      </c>
      <c r="C52" s="109">
        <v>48</v>
      </c>
      <c r="D52" s="109">
        <v>35</v>
      </c>
      <c r="E52" s="109">
        <v>21</v>
      </c>
      <c r="F52" s="109">
        <v>26</v>
      </c>
      <c r="G52" s="109">
        <v>13</v>
      </c>
      <c r="H52" s="109">
        <v>22</v>
      </c>
      <c r="I52" s="109">
        <v>23</v>
      </c>
      <c r="J52" s="109">
        <v>7</v>
      </c>
      <c r="K52" s="109">
        <v>12</v>
      </c>
      <c r="L52" s="109">
        <v>9</v>
      </c>
      <c r="M52" s="109">
        <v>15</v>
      </c>
      <c r="N52" s="109">
        <v>4</v>
      </c>
      <c r="P52" s="149">
        <v>48</v>
      </c>
      <c r="Q52" s="149">
        <v>35</v>
      </c>
      <c r="R52" s="149">
        <v>21</v>
      </c>
      <c r="S52" s="149">
        <v>26</v>
      </c>
      <c r="T52" s="149">
        <v>13</v>
      </c>
      <c r="U52" s="149">
        <v>22</v>
      </c>
      <c r="V52" s="149">
        <v>23</v>
      </c>
      <c r="W52" s="149">
        <v>7</v>
      </c>
      <c r="X52" s="149">
        <v>12</v>
      </c>
      <c r="Y52" s="149">
        <v>9</v>
      </c>
      <c r="Z52" s="149">
        <v>15</v>
      </c>
      <c r="AA52" s="149">
        <v>4</v>
      </c>
      <c r="AB52" s="149"/>
    </row>
    <row r="53" spans="1:28" s="94" customFormat="1" ht="15.6" customHeight="1" x14ac:dyDescent="0.2">
      <c r="A53" s="103"/>
      <c r="B53" s="105" t="s">
        <v>221</v>
      </c>
      <c r="C53" s="109">
        <v>3413</v>
      </c>
      <c r="D53" s="109">
        <v>3405</v>
      </c>
      <c r="E53" s="109">
        <v>3390</v>
      </c>
      <c r="F53" s="109">
        <v>3157</v>
      </c>
      <c r="G53" s="109">
        <v>3579</v>
      </c>
      <c r="H53" s="109">
        <v>3874</v>
      </c>
      <c r="I53" s="109">
        <v>3746</v>
      </c>
      <c r="J53" s="109">
        <v>4023</v>
      </c>
      <c r="K53" s="109">
        <v>3871</v>
      </c>
      <c r="L53" s="109">
        <v>4246</v>
      </c>
      <c r="M53" s="109">
        <v>4534</v>
      </c>
      <c r="N53" s="109">
        <v>3905</v>
      </c>
      <c r="P53" s="493">
        <v>3413</v>
      </c>
      <c r="Q53" s="493">
        <v>3405</v>
      </c>
      <c r="R53" s="493">
        <v>3390</v>
      </c>
      <c r="S53" s="493">
        <v>3157</v>
      </c>
      <c r="T53" s="493">
        <v>3579</v>
      </c>
      <c r="U53" s="493">
        <v>3874</v>
      </c>
      <c r="V53" s="493">
        <v>3746</v>
      </c>
      <c r="W53" s="493">
        <v>4023</v>
      </c>
      <c r="X53" s="493">
        <v>3871</v>
      </c>
      <c r="Y53" s="493">
        <v>4246</v>
      </c>
      <c r="Z53" s="493">
        <v>4534</v>
      </c>
      <c r="AA53" s="493">
        <v>3905</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4.47</v>
      </c>
      <c r="D85" s="104">
        <v>5.35</v>
      </c>
      <c r="E85" s="104">
        <v>5.23</v>
      </c>
      <c r="F85" s="104">
        <v>6.5</v>
      </c>
      <c r="G85" s="104">
        <v>3.67</v>
      </c>
      <c r="H85" s="104">
        <v>5.12</v>
      </c>
      <c r="I85" s="104">
        <v>4.83</v>
      </c>
      <c r="J85" s="104">
        <v>4.22</v>
      </c>
      <c r="K85" s="104">
        <v>4.46</v>
      </c>
      <c r="L85" s="104">
        <v>3.63</v>
      </c>
      <c r="M85" s="104">
        <v>2.42</v>
      </c>
      <c r="N85" s="104">
        <v>2.7</v>
      </c>
      <c r="P85" s="182">
        <v>4.47</v>
      </c>
      <c r="Q85" s="182">
        <v>5.35</v>
      </c>
      <c r="R85" s="182">
        <v>5.23</v>
      </c>
      <c r="S85" s="182">
        <v>6.5</v>
      </c>
      <c r="T85" s="182">
        <v>3.67</v>
      </c>
      <c r="U85" s="182">
        <v>5.12</v>
      </c>
      <c r="V85" s="182">
        <v>4.83</v>
      </c>
      <c r="W85" s="182">
        <v>4.22</v>
      </c>
      <c r="X85" s="182">
        <v>4.46</v>
      </c>
      <c r="Y85" s="182">
        <v>3.63</v>
      </c>
      <c r="Z85" s="182">
        <v>2.42</v>
      </c>
      <c r="AA85" s="182">
        <v>2.7</v>
      </c>
      <c r="AB85" s="149"/>
    </row>
    <row r="86" spans="1:28" s="108" customFormat="1" ht="15.6" customHeight="1" x14ac:dyDescent="0.2">
      <c r="A86" s="106" t="str">
        <f>$A$51</f>
        <v>Kittitas County</v>
      </c>
      <c r="B86" s="107"/>
      <c r="C86" s="104">
        <v>9.67</v>
      </c>
      <c r="D86" s="104">
        <v>7.05</v>
      </c>
      <c r="E86" s="104">
        <v>6.49</v>
      </c>
      <c r="F86" s="104">
        <v>5.07</v>
      </c>
      <c r="G86" s="104">
        <v>3.07</v>
      </c>
      <c r="H86" s="104">
        <v>2.3199999999999998</v>
      </c>
      <c r="I86" s="104">
        <v>1.87</v>
      </c>
      <c r="J86" s="104">
        <v>1.99</v>
      </c>
      <c r="K86" s="104">
        <v>2.84</v>
      </c>
      <c r="L86" s="104">
        <v>3.3</v>
      </c>
      <c r="M86" s="104">
        <v>2.4300000000000002</v>
      </c>
      <c r="N86" s="104">
        <v>1.02</v>
      </c>
      <c r="P86" s="182">
        <v>9.67</v>
      </c>
      <c r="Q86" s="182">
        <v>7.05</v>
      </c>
      <c r="R86" s="182">
        <v>6.49</v>
      </c>
      <c r="S86" s="182">
        <v>5.07</v>
      </c>
      <c r="T86" s="182">
        <v>3.07</v>
      </c>
      <c r="U86" s="182">
        <v>2.3199999999999998</v>
      </c>
      <c r="V86" s="182">
        <v>1.87</v>
      </c>
      <c r="W86" s="182">
        <v>1.99</v>
      </c>
      <c r="X86" s="182">
        <v>2.84</v>
      </c>
      <c r="Y86" s="182">
        <v>3.3</v>
      </c>
      <c r="Z86" s="182">
        <v>2.4300000000000002</v>
      </c>
      <c r="AA86" s="182">
        <v>1.02</v>
      </c>
      <c r="AB86" s="161"/>
    </row>
    <row r="87" spans="1:28" s="94" customFormat="1" ht="15.6" customHeight="1" x14ac:dyDescent="0.2">
      <c r="A87" s="103"/>
      <c r="B87" s="105" t="s">
        <v>149</v>
      </c>
      <c r="C87" s="109">
        <v>33</v>
      </c>
      <c r="D87" s="109">
        <v>24</v>
      </c>
      <c r="E87" s="109">
        <v>22</v>
      </c>
      <c r="F87" s="109">
        <v>16</v>
      </c>
      <c r="G87" s="109">
        <v>11</v>
      </c>
      <c r="H87" s="109">
        <v>9</v>
      </c>
      <c r="I87" s="109">
        <v>7</v>
      </c>
      <c r="J87" s="109">
        <v>8</v>
      </c>
      <c r="K87" s="109">
        <v>11</v>
      </c>
      <c r="L87" s="109">
        <v>14</v>
      </c>
      <c r="M87" s="109">
        <v>11</v>
      </c>
      <c r="N87" s="109">
        <v>4</v>
      </c>
      <c r="P87" s="149">
        <v>33</v>
      </c>
      <c r="Q87" s="149">
        <v>24</v>
      </c>
      <c r="R87" s="149">
        <v>22</v>
      </c>
      <c r="S87" s="149">
        <v>16</v>
      </c>
      <c r="T87" s="149">
        <v>11</v>
      </c>
      <c r="U87" s="149">
        <v>9</v>
      </c>
      <c r="V87" s="149">
        <v>7</v>
      </c>
      <c r="W87" s="149">
        <v>8</v>
      </c>
      <c r="X87" s="149">
        <v>11</v>
      </c>
      <c r="Y87" s="149">
        <v>14</v>
      </c>
      <c r="Z87" s="149">
        <v>11</v>
      </c>
      <c r="AA87" s="149">
        <v>4</v>
      </c>
      <c r="AB87" s="149"/>
    </row>
    <row r="88" spans="1:28" s="94" customFormat="1" ht="15.6" customHeight="1" x14ac:dyDescent="0.2">
      <c r="A88" s="103"/>
      <c r="B88" s="105" t="s">
        <v>221</v>
      </c>
      <c r="C88" s="109">
        <v>3413</v>
      </c>
      <c r="D88" s="109">
        <v>3405</v>
      </c>
      <c r="E88" s="109">
        <v>3390</v>
      </c>
      <c r="F88" s="109">
        <v>3157</v>
      </c>
      <c r="G88" s="109">
        <v>3579</v>
      </c>
      <c r="H88" s="109">
        <v>3874</v>
      </c>
      <c r="I88" s="109">
        <v>3746</v>
      </c>
      <c r="J88" s="109">
        <v>4023</v>
      </c>
      <c r="K88" s="109">
        <v>3871</v>
      </c>
      <c r="L88" s="109">
        <v>4246</v>
      </c>
      <c r="M88" s="109">
        <v>4534</v>
      </c>
      <c r="N88" s="109">
        <v>3905</v>
      </c>
      <c r="P88" s="493">
        <v>3413</v>
      </c>
      <c r="Q88" s="493">
        <v>3405</v>
      </c>
      <c r="R88" s="493">
        <v>3390</v>
      </c>
      <c r="S88" s="493">
        <v>3157</v>
      </c>
      <c r="T88" s="493">
        <v>3579</v>
      </c>
      <c r="U88" s="493">
        <v>3874</v>
      </c>
      <c r="V88" s="493">
        <v>3746</v>
      </c>
      <c r="W88" s="493">
        <v>4023</v>
      </c>
      <c r="X88" s="493">
        <v>3871</v>
      </c>
      <c r="Y88" s="493">
        <v>4246</v>
      </c>
      <c r="Z88" s="493">
        <v>4534</v>
      </c>
      <c r="AA88" s="493">
        <v>3905</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11.86</v>
      </c>
      <c r="D120" s="104">
        <v>10.62</v>
      </c>
      <c r="E120" s="104">
        <v>9.32</v>
      </c>
      <c r="F120" s="104">
        <v>10.49</v>
      </c>
      <c r="G120" s="104">
        <v>10.85</v>
      </c>
      <c r="H120" s="104">
        <v>11.25</v>
      </c>
      <c r="I120" s="104">
        <v>11.96</v>
      </c>
      <c r="J120" s="104">
        <v>9.48</v>
      </c>
      <c r="K120" s="104">
        <v>8.39</v>
      </c>
      <c r="L120" s="104">
        <v>9.25</v>
      </c>
      <c r="M120" s="104">
        <v>10.220000000000001</v>
      </c>
      <c r="N120" s="104">
        <v>4.84</v>
      </c>
      <c r="P120" s="182">
        <v>11.86</v>
      </c>
      <c r="Q120" s="182">
        <v>10.62</v>
      </c>
      <c r="R120" s="182">
        <v>9.32</v>
      </c>
      <c r="S120" s="182">
        <v>10.49</v>
      </c>
      <c r="T120" s="182">
        <v>10.85</v>
      </c>
      <c r="U120" s="182">
        <v>11.25</v>
      </c>
      <c r="V120" s="182">
        <v>11.96</v>
      </c>
      <c r="W120" s="182">
        <v>9.48</v>
      </c>
      <c r="X120" s="182">
        <v>8.39</v>
      </c>
      <c r="Y120" s="182">
        <v>9.25</v>
      </c>
      <c r="Z120" s="182">
        <v>10.220000000000001</v>
      </c>
      <c r="AA120" s="182">
        <v>4.84</v>
      </c>
      <c r="AB120" s="149"/>
    </row>
    <row r="121" spans="1:28" s="108" customFormat="1" ht="15.6" customHeight="1" x14ac:dyDescent="0.2">
      <c r="A121" s="106" t="str">
        <f>$A$51</f>
        <v>Kittitas County</v>
      </c>
      <c r="B121" s="107"/>
      <c r="C121" s="104">
        <v>17.649999999999999</v>
      </c>
      <c r="D121" s="104">
        <v>14.31</v>
      </c>
      <c r="E121" s="104">
        <v>7.64</v>
      </c>
      <c r="F121" s="104">
        <v>8.23</v>
      </c>
      <c r="G121" s="104">
        <v>8.94</v>
      </c>
      <c r="H121" s="104">
        <v>12.57</v>
      </c>
      <c r="I121" s="104">
        <v>10.07</v>
      </c>
      <c r="J121" s="104">
        <v>9.6300000000000008</v>
      </c>
      <c r="K121" s="104">
        <v>8.56</v>
      </c>
      <c r="L121" s="104">
        <v>8.18</v>
      </c>
      <c r="M121" s="104">
        <v>6.54</v>
      </c>
      <c r="N121" s="104">
        <v>5.73</v>
      </c>
      <c r="P121" s="182">
        <v>17.649999999999999</v>
      </c>
      <c r="Q121" s="182">
        <v>14.31</v>
      </c>
      <c r="R121" s="182">
        <v>7.64</v>
      </c>
      <c r="S121" s="182">
        <v>8.23</v>
      </c>
      <c r="T121" s="182">
        <v>8.94</v>
      </c>
      <c r="U121" s="182">
        <v>12.57</v>
      </c>
      <c r="V121" s="182">
        <v>10.07</v>
      </c>
      <c r="W121" s="182">
        <v>9.6300000000000008</v>
      </c>
      <c r="X121" s="182">
        <v>8.56</v>
      </c>
      <c r="Y121" s="182">
        <v>8.18</v>
      </c>
      <c r="Z121" s="182">
        <v>6.54</v>
      </c>
      <c r="AA121" s="182">
        <v>5.73</v>
      </c>
      <c r="AB121" s="161"/>
    </row>
    <row r="122" spans="1:28" s="94" customFormat="1" ht="15.6" customHeight="1" x14ac:dyDescent="0.2">
      <c r="A122" s="103"/>
      <c r="B122" s="105" t="s">
        <v>155</v>
      </c>
      <c r="C122" s="109">
        <v>60</v>
      </c>
      <c r="D122" s="109">
        <v>49</v>
      </c>
      <c r="E122" s="109">
        <v>26</v>
      </c>
      <c r="F122" s="109">
        <v>28</v>
      </c>
      <c r="G122" s="109">
        <v>29</v>
      </c>
      <c r="H122" s="109">
        <v>45</v>
      </c>
      <c r="I122" s="109">
        <v>39</v>
      </c>
      <c r="J122" s="109">
        <v>40</v>
      </c>
      <c r="K122" s="109">
        <v>36</v>
      </c>
      <c r="L122" s="109">
        <v>35</v>
      </c>
      <c r="M122" s="109">
        <v>29</v>
      </c>
      <c r="N122" s="109">
        <v>26</v>
      </c>
      <c r="P122" s="149">
        <v>60</v>
      </c>
      <c r="Q122" s="149">
        <v>49</v>
      </c>
      <c r="R122" s="149">
        <v>26</v>
      </c>
      <c r="S122" s="149">
        <v>28</v>
      </c>
      <c r="T122" s="149">
        <v>29</v>
      </c>
      <c r="U122" s="149">
        <v>45</v>
      </c>
      <c r="V122" s="149">
        <v>39</v>
      </c>
      <c r="W122" s="149">
        <v>40</v>
      </c>
      <c r="X122" s="149">
        <v>36</v>
      </c>
      <c r="Y122" s="149">
        <v>35</v>
      </c>
      <c r="Z122" s="149">
        <v>29</v>
      </c>
      <c r="AA122" s="149">
        <v>26</v>
      </c>
      <c r="AB122" s="149"/>
    </row>
    <row r="123" spans="1:28" s="94" customFormat="1" ht="15.6" customHeight="1" x14ac:dyDescent="0.2">
      <c r="A123" s="103"/>
      <c r="B123" s="105" t="s">
        <v>132</v>
      </c>
      <c r="C123" s="109">
        <v>3399</v>
      </c>
      <c r="D123" s="109">
        <v>3425</v>
      </c>
      <c r="E123" s="109">
        <v>3405</v>
      </c>
      <c r="F123" s="109">
        <v>3402</v>
      </c>
      <c r="G123" s="109">
        <v>3244</v>
      </c>
      <c r="H123" s="109">
        <v>3579</v>
      </c>
      <c r="I123" s="109">
        <v>3874</v>
      </c>
      <c r="J123" s="109">
        <v>4154</v>
      </c>
      <c r="K123" s="109">
        <v>4204</v>
      </c>
      <c r="L123" s="109">
        <v>4279</v>
      </c>
      <c r="M123" s="109">
        <v>4437</v>
      </c>
      <c r="N123" s="109">
        <v>4534</v>
      </c>
      <c r="P123" s="493">
        <v>3399</v>
      </c>
      <c r="Q123" s="493">
        <v>3425</v>
      </c>
      <c r="R123" s="493">
        <v>3405</v>
      </c>
      <c r="S123" s="493">
        <v>3402</v>
      </c>
      <c r="T123" s="493">
        <v>3244</v>
      </c>
      <c r="U123" s="493">
        <v>3579</v>
      </c>
      <c r="V123" s="493">
        <v>3874</v>
      </c>
      <c r="W123" s="493">
        <v>4154</v>
      </c>
      <c r="X123" s="493">
        <v>4204</v>
      </c>
      <c r="Y123" s="493">
        <v>4279</v>
      </c>
      <c r="Z123" s="493">
        <v>4437</v>
      </c>
      <c r="AA123" s="493">
        <v>4534</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Kittitas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95.097999999999999</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0.42</v>
      </c>
      <c r="D14" s="55">
        <v>2.9</v>
      </c>
      <c r="E14" s="55">
        <v>0</v>
      </c>
      <c r="F14" s="55">
        <v>0</v>
      </c>
      <c r="G14" s="55">
        <v>10.37</v>
      </c>
      <c r="H14" s="55">
        <v>4.88</v>
      </c>
      <c r="I14" s="55">
        <v>10.029999999999999</v>
      </c>
      <c r="J14" s="55">
        <v>4.8499999999999996</v>
      </c>
      <c r="K14" s="55">
        <v>0</v>
      </c>
      <c r="L14" s="55">
        <v>4.75</v>
      </c>
      <c r="M14" s="1"/>
      <c r="N14" s="1"/>
      <c r="O14" s="1"/>
      <c r="P14" s="1"/>
      <c r="Q14" s="1"/>
    </row>
    <row r="15" spans="1:254" s="56" customFormat="1" x14ac:dyDescent="0.25">
      <c r="A15" s="54" t="s">
        <v>16</v>
      </c>
      <c r="B15" s="57">
        <v>0</v>
      </c>
      <c r="C15" s="57">
        <v>9</v>
      </c>
      <c r="D15" s="57">
        <v>62</v>
      </c>
      <c r="E15" s="57">
        <v>0</v>
      </c>
      <c r="F15" s="57">
        <v>0</v>
      </c>
      <c r="G15" s="57">
        <v>218</v>
      </c>
      <c r="H15" s="57">
        <v>104</v>
      </c>
      <c r="I15" s="57">
        <v>221</v>
      </c>
      <c r="J15" s="57">
        <v>110</v>
      </c>
      <c r="K15" s="57">
        <v>0</v>
      </c>
      <c r="L15" s="57">
        <v>120</v>
      </c>
      <c r="M15" s="1"/>
      <c r="N15" s="1"/>
      <c r="O15" s="1"/>
      <c r="P15" s="1"/>
      <c r="Q15" s="1"/>
    </row>
    <row r="16" spans="1:254" s="56" customFormat="1" x14ac:dyDescent="0.25">
      <c r="A16" s="54" t="s">
        <v>15</v>
      </c>
      <c r="B16" s="57">
        <v>2124</v>
      </c>
      <c r="C16" s="57">
        <v>2147</v>
      </c>
      <c r="D16" s="57">
        <v>2140</v>
      </c>
      <c r="E16" s="57">
        <v>2116</v>
      </c>
      <c r="F16" s="57">
        <v>2110</v>
      </c>
      <c r="G16" s="57">
        <v>2103</v>
      </c>
      <c r="H16" s="57">
        <v>2131</v>
      </c>
      <c r="I16" s="57">
        <v>2203</v>
      </c>
      <c r="J16" s="57">
        <v>2268</v>
      </c>
      <c r="K16" s="57">
        <v>2348</v>
      </c>
      <c r="L16" s="57">
        <v>2525</v>
      </c>
      <c r="M16" s="1"/>
      <c r="N16" s="1"/>
      <c r="O16" s="1"/>
      <c r="P16" s="1"/>
      <c r="Q16" s="1"/>
    </row>
    <row r="17" spans="1:17" s="56" customFormat="1" x14ac:dyDescent="0.25">
      <c r="A17" s="54" t="s">
        <v>220</v>
      </c>
      <c r="B17" s="57">
        <f t="shared" ref="B17:L17" si="0">B16-B15</f>
        <v>2124</v>
      </c>
      <c r="C17" s="57">
        <f t="shared" si="0"/>
        <v>2138</v>
      </c>
      <c r="D17" s="57">
        <f t="shared" si="0"/>
        <v>2078</v>
      </c>
      <c r="E17" s="57">
        <f t="shared" si="0"/>
        <v>2116</v>
      </c>
      <c r="F17" s="57">
        <f t="shared" si="0"/>
        <v>2110</v>
      </c>
      <c r="G17" s="57">
        <f t="shared" si="0"/>
        <v>1885</v>
      </c>
      <c r="H17" s="57">
        <f t="shared" si="0"/>
        <v>2027</v>
      </c>
      <c r="I17" s="57">
        <f t="shared" si="0"/>
        <v>1982</v>
      </c>
      <c r="J17" s="57">
        <f t="shared" si="0"/>
        <v>2158</v>
      </c>
      <c r="K17" s="57">
        <f t="shared" si="0"/>
        <v>2348</v>
      </c>
      <c r="L17" s="57">
        <f t="shared" si="0"/>
        <v>2405</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95.513999999999996</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0.35</v>
      </c>
      <c r="D24" s="55">
        <v>2.68</v>
      </c>
      <c r="E24" s="55">
        <v>0</v>
      </c>
      <c r="F24" s="55">
        <v>0</v>
      </c>
      <c r="G24" s="55">
        <v>9.82</v>
      </c>
      <c r="H24" s="55">
        <v>4.28</v>
      </c>
      <c r="I24" s="55">
        <v>9.56</v>
      </c>
      <c r="J24" s="55">
        <v>4.28</v>
      </c>
      <c r="K24" s="55">
        <v>0</v>
      </c>
      <c r="L24" s="55">
        <v>4.3099999999999996</v>
      </c>
      <c r="M24" s="1"/>
      <c r="N24" s="1"/>
      <c r="O24" s="1"/>
      <c r="P24" s="1"/>
      <c r="Q24" s="1"/>
    </row>
    <row r="25" spans="1:17" s="56" customFormat="1" x14ac:dyDescent="0.25">
      <c r="A25" s="54" t="s">
        <v>13</v>
      </c>
      <c r="B25" s="57">
        <v>0</v>
      </c>
      <c r="C25" s="57">
        <v>12</v>
      </c>
      <c r="D25" s="57">
        <v>87</v>
      </c>
      <c r="E25" s="57">
        <v>0</v>
      </c>
      <c r="F25" s="57">
        <v>0</v>
      </c>
      <c r="G25" s="57">
        <v>408</v>
      </c>
      <c r="H25" s="57">
        <v>180</v>
      </c>
      <c r="I25" s="57">
        <v>409</v>
      </c>
      <c r="J25" s="57">
        <v>190</v>
      </c>
      <c r="K25" s="57">
        <v>0</v>
      </c>
      <c r="L25" s="57">
        <v>176</v>
      </c>
      <c r="M25" s="1"/>
      <c r="N25" s="1"/>
      <c r="O25" s="1"/>
      <c r="P25" s="1"/>
      <c r="Q25" s="1"/>
    </row>
    <row r="26" spans="1:17" s="56" customFormat="1" x14ac:dyDescent="0.25">
      <c r="A26" s="54" t="s">
        <v>132</v>
      </c>
      <c r="B26" s="57">
        <v>3405</v>
      </c>
      <c r="C26" s="57">
        <v>3402</v>
      </c>
      <c r="D26" s="57">
        <v>3244</v>
      </c>
      <c r="E26" s="57">
        <v>3579</v>
      </c>
      <c r="F26" s="57">
        <v>3874</v>
      </c>
      <c r="G26" s="57">
        <v>4154</v>
      </c>
      <c r="H26" s="57">
        <v>4204</v>
      </c>
      <c r="I26" s="57">
        <v>4279</v>
      </c>
      <c r="J26" s="57">
        <v>4437</v>
      </c>
      <c r="K26" s="57">
        <v>4534</v>
      </c>
      <c r="L26" s="57">
        <v>4081</v>
      </c>
      <c r="M26" s="1"/>
      <c r="N26" s="1"/>
      <c r="O26" s="1"/>
      <c r="P26" s="1"/>
      <c r="Q26" s="1"/>
    </row>
    <row r="27" spans="1:17" s="56" customFormat="1" x14ac:dyDescent="0.25">
      <c r="A27" s="54" t="s">
        <v>221</v>
      </c>
      <c r="B27" s="57">
        <f t="shared" ref="B27:L27" si="1">B26-B25</f>
        <v>3405</v>
      </c>
      <c r="C27" s="57">
        <f t="shared" si="1"/>
        <v>3390</v>
      </c>
      <c r="D27" s="57">
        <f t="shared" si="1"/>
        <v>3157</v>
      </c>
      <c r="E27" s="57">
        <f t="shared" si="1"/>
        <v>3579</v>
      </c>
      <c r="F27" s="57">
        <f t="shared" si="1"/>
        <v>3874</v>
      </c>
      <c r="G27" s="57">
        <f t="shared" si="1"/>
        <v>3746</v>
      </c>
      <c r="H27" s="57">
        <f t="shared" si="1"/>
        <v>4024</v>
      </c>
      <c r="I27" s="57">
        <f t="shared" si="1"/>
        <v>3870</v>
      </c>
      <c r="J27" s="57">
        <f t="shared" si="1"/>
        <v>4247</v>
      </c>
      <c r="K27" s="57">
        <f t="shared" si="1"/>
        <v>4534</v>
      </c>
      <c r="L27" s="57">
        <f t="shared" si="1"/>
        <v>3905</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99.343999999999994</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1.28</v>
      </c>
      <c r="E34" s="55">
        <v>0</v>
      </c>
      <c r="F34" s="55">
        <v>0</v>
      </c>
      <c r="G34" s="55">
        <v>0</v>
      </c>
      <c r="H34" s="55">
        <v>0</v>
      </c>
      <c r="I34" s="55">
        <v>0</v>
      </c>
      <c r="J34" s="55">
        <v>0.67</v>
      </c>
      <c r="K34" s="55">
        <v>0</v>
      </c>
      <c r="L34" s="55">
        <v>2.61</v>
      </c>
      <c r="M34" s="1"/>
      <c r="N34" s="1"/>
      <c r="O34" s="1"/>
      <c r="P34" s="1"/>
      <c r="Q34" s="1"/>
    </row>
    <row r="35" spans="1:17" s="56" customFormat="1" x14ac:dyDescent="0.25">
      <c r="A35" s="54" t="s">
        <v>9</v>
      </c>
      <c r="B35" s="57">
        <v>0</v>
      </c>
      <c r="C35" s="57">
        <v>0</v>
      </c>
      <c r="D35" s="57">
        <v>433</v>
      </c>
      <c r="E35" s="57">
        <v>0</v>
      </c>
      <c r="F35" s="57">
        <v>0</v>
      </c>
      <c r="G35" s="57">
        <v>0</v>
      </c>
      <c r="H35" s="57">
        <v>0</v>
      </c>
      <c r="I35" s="57">
        <v>0</v>
      </c>
      <c r="J35" s="57">
        <v>239</v>
      </c>
      <c r="K35" s="57">
        <v>0</v>
      </c>
      <c r="L35" s="57">
        <v>978</v>
      </c>
      <c r="M35" s="1"/>
      <c r="N35" s="1"/>
      <c r="O35" s="1"/>
      <c r="P35" s="1"/>
      <c r="Q35" s="1"/>
    </row>
    <row r="36" spans="1:17" s="56" customFormat="1" x14ac:dyDescent="0.25">
      <c r="A36" s="54" t="s">
        <v>104</v>
      </c>
      <c r="B36" s="57">
        <v>33182</v>
      </c>
      <c r="C36" s="57">
        <v>33439</v>
      </c>
      <c r="D36" s="57">
        <v>33939</v>
      </c>
      <c r="E36" s="57">
        <v>33809</v>
      </c>
      <c r="F36" s="57">
        <v>33857</v>
      </c>
      <c r="G36" s="57">
        <v>33758</v>
      </c>
      <c r="H36" s="57">
        <v>34222</v>
      </c>
      <c r="I36" s="57">
        <v>35053</v>
      </c>
      <c r="J36" s="57">
        <v>35700</v>
      </c>
      <c r="K36" s="57">
        <v>36350</v>
      </c>
      <c r="L36" s="57">
        <v>37528</v>
      </c>
      <c r="M36" s="1"/>
      <c r="N36" s="1"/>
      <c r="O36" s="1"/>
      <c r="P36" s="1"/>
      <c r="Q36" s="1"/>
    </row>
    <row r="37" spans="1:17" x14ac:dyDescent="0.25">
      <c r="A37" s="54" t="s">
        <v>219</v>
      </c>
      <c r="B37" s="57">
        <f t="shared" ref="B37:L37" si="2">B36-B35</f>
        <v>33182</v>
      </c>
      <c r="C37" s="57">
        <f t="shared" si="2"/>
        <v>33439</v>
      </c>
      <c r="D37" s="57">
        <f t="shared" si="2"/>
        <v>33506</v>
      </c>
      <c r="E37" s="57">
        <f t="shared" si="2"/>
        <v>33809</v>
      </c>
      <c r="F37" s="57">
        <f t="shared" si="2"/>
        <v>33857</v>
      </c>
      <c r="G37" s="57">
        <f t="shared" si="2"/>
        <v>33758</v>
      </c>
      <c r="H37" s="57">
        <f t="shared" si="2"/>
        <v>34222</v>
      </c>
      <c r="I37" s="57">
        <f t="shared" si="2"/>
        <v>35053</v>
      </c>
      <c r="J37" s="57">
        <f t="shared" si="2"/>
        <v>35461</v>
      </c>
      <c r="K37" s="57">
        <f t="shared" si="2"/>
        <v>36350</v>
      </c>
      <c r="L37" s="57">
        <f t="shared" si="2"/>
        <v>36550</v>
      </c>
    </row>
    <row r="38" spans="1:17" ht="84.6" hidden="1" customHeight="1" x14ac:dyDescent="0.25"/>
    <row r="39" spans="1:17" ht="20.25" customHeight="1" x14ac:dyDescent="0.25">
      <c r="A39" s="24" t="s">
        <v>242</v>
      </c>
      <c r="D39" s="50"/>
      <c r="E39" s="50"/>
      <c r="F39" s="50"/>
      <c r="G39" s="50"/>
      <c r="H39" s="50"/>
      <c r="I39" s="303">
        <f>100-(SUM(H43:L43)/5)</f>
        <v>99.346000000000004</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0.77</v>
      </c>
      <c r="K43" s="55">
        <v>0</v>
      </c>
      <c r="L43" s="55">
        <v>2.5</v>
      </c>
      <c r="M43" s="1"/>
      <c r="N43" s="1"/>
      <c r="O43" s="1"/>
      <c r="P43" s="1"/>
      <c r="Q43" s="1"/>
    </row>
    <row r="44" spans="1:17" s="56" customFormat="1" x14ac:dyDescent="0.25">
      <c r="A44" s="54" t="s">
        <v>9</v>
      </c>
      <c r="B44" s="57">
        <v>0</v>
      </c>
      <c r="C44" s="57">
        <v>0</v>
      </c>
      <c r="D44" s="57">
        <v>0</v>
      </c>
      <c r="E44" s="57">
        <v>0</v>
      </c>
      <c r="F44" s="57">
        <v>0</v>
      </c>
      <c r="G44" s="57">
        <v>0</v>
      </c>
      <c r="H44" s="57">
        <v>0</v>
      </c>
      <c r="I44" s="57">
        <v>0</v>
      </c>
      <c r="J44" s="57">
        <v>341</v>
      </c>
      <c r="K44" s="57">
        <v>0</v>
      </c>
      <c r="L44" s="57">
        <v>1158</v>
      </c>
      <c r="M44" s="1"/>
      <c r="N44" s="1"/>
      <c r="O44" s="1"/>
      <c r="P44" s="1"/>
      <c r="Q44" s="1"/>
    </row>
    <row r="45" spans="1:17" s="56" customFormat="1" x14ac:dyDescent="0.25">
      <c r="A45" s="54" t="s">
        <v>104</v>
      </c>
      <c r="B45" s="57">
        <v>40630</v>
      </c>
      <c r="C45" s="57">
        <v>40915</v>
      </c>
      <c r="D45" s="57">
        <v>41282</v>
      </c>
      <c r="E45" s="57">
        <v>41472</v>
      </c>
      <c r="F45" s="57">
        <v>41853</v>
      </c>
      <c r="G45" s="57">
        <v>42021</v>
      </c>
      <c r="H45" s="57">
        <v>42574</v>
      </c>
      <c r="I45" s="57">
        <v>43589</v>
      </c>
      <c r="J45" s="57">
        <v>44552</v>
      </c>
      <c r="K45" s="57">
        <v>45378</v>
      </c>
      <c r="L45" s="57">
        <v>46310</v>
      </c>
      <c r="M45" s="1"/>
      <c r="N45" s="1"/>
      <c r="O45" s="1"/>
      <c r="P45" s="1"/>
      <c r="Q45" s="1"/>
    </row>
    <row r="46" spans="1:17" x14ac:dyDescent="0.25">
      <c r="A46" s="54" t="s">
        <v>219</v>
      </c>
      <c r="B46" s="57">
        <f>B45-B44</f>
        <v>40630</v>
      </c>
      <c r="C46" s="57">
        <f>C45-C44</f>
        <v>40915</v>
      </c>
      <c r="D46" s="57">
        <f>D45-D44</f>
        <v>41282</v>
      </c>
      <c r="E46" s="57">
        <f t="shared" ref="E46:L46" si="3">E45-E44</f>
        <v>41472</v>
      </c>
      <c r="F46" s="57">
        <f t="shared" si="3"/>
        <v>41853</v>
      </c>
      <c r="G46" s="57">
        <f t="shared" si="3"/>
        <v>42021</v>
      </c>
      <c r="H46" s="57">
        <f t="shared" si="3"/>
        <v>42574</v>
      </c>
      <c r="I46" s="57">
        <f t="shared" si="3"/>
        <v>43589</v>
      </c>
      <c r="J46" s="57">
        <f t="shared" si="3"/>
        <v>44211</v>
      </c>
      <c r="K46" s="57">
        <f t="shared" si="3"/>
        <v>45378</v>
      </c>
      <c r="L46" s="57">
        <f t="shared" si="3"/>
        <v>45152</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Kittitas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v>8</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v>50</v>
      </c>
      <c r="C12" s="36">
        <v>100</v>
      </c>
      <c r="D12" s="36">
        <v>100</v>
      </c>
      <c r="E12" s="36">
        <v>100</v>
      </c>
      <c r="F12" s="36">
        <v>100</v>
      </c>
      <c r="G12" s="36">
        <v>100</v>
      </c>
      <c r="H12" s="36">
        <v>100</v>
      </c>
      <c r="I12" s="36">
        <v>100</v>
      </c>
      <c r="J12" s="36">
        <v>100</v>
      </c>
      <c r="K12" s="36" t="s">
        <v>705</v>
      </c>
      <c r="L12" s="36">
        <v>58</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v>33</v>
      </c>
      <c r="E14" s="36" t="s">
        <v>705</v>
      </c>
      <c r="F14" s="36" t="s">
        <v>705</v>
      </c>
      <c r="G14" s="36" t="s">
        <v>705</v>
      </c>
      <c r="H14" s="36" t="s">
        <v>705</v>
      </c>
      <c r="I14" s="36" t="s">
        <v>705</v>
      </c>
      <c r="J14" s="36">
        <v>25</v>
      </c>
      <c r="K14" s="36" t="s">
        <v>705</v>
      </c>
      <c r="L14" s="36">
        <v>100</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c r="B16" s="36"/>
      <c r="C16" s="36"/>
      <c r="D16" s="36"/>
      <c r="E16" s="36"/>
      <c r="F16" s="36"/>
      <c r="G16" s="36"/>
      <c r="H16" s="36"/>
      <c r="I16" s="36"/>
      <c r="J16" s="36"/>
      <c r="K16" s="36"/>
      <c r="L16" s="36"/>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Kittitas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v>8</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v>8</v>
      </c>
      <c r="E63" s="36" t="s">
        <v>705</v>
      </c>
      <c r="F63" s="36" t="s">
        <v>705</v>
      </c>
      <c r="G63" s="36">
        <v>100</v>
      </c>
      <c r="H63" s="36" t="s">
        <v>705</v>
      </c>
      <c r="I63" s="36">
        <v>100</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v>50</v>
      </c>
      <c r="C65" s="36">
        <v>100</v>
      </c>
      <c r="D65" s="36">
        <v>100</v>
      </c>
      <c r="E65" s="36">
        <v>100</v>
      </c>
      <c r="F65" s="36">
        <v>100</v>
      </c>
      <c r="G65" s="36">
        <v>100</v>
      </c>
      <c r="H65" s="36">
        <v>100</v>
      </c>
      <c r="I65" s="36">
        <v>100</v>
      </c>
      <c r="J65" s="36">
        <v>100</v>
      </c>
      <c r="K65" s="36" t="s">
        <v>705</v>
      </c>
      <c r="L65" s="36">
        <v>58</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v>8</v>
      </c>
      <c r="D67" s="36">
        <v>50</v>
      </c>
      <c r="E67" s="36" t="s">
        <v>705</v>
      </c>
      <c r="F67" s="36" t="s">
        <v>705</v>
      </c>
      <c r="G67" s="36">
        <v>100</v>
      </c>
      <c r="H67" s="36">
        <v>100</v>
      </c>
      <c r="I67" s="36">
        <v>100</v>
      </c>
      <c r="J67" s="36">
        <v>100</v>
      </c>
      <c r="K67" s="36" t="s">
        <v>705</v>
      </c>
      <c r="L67" s="36">
        <v>100</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c r="B69" s="36"/>
      <c r="C69" s="36"/>
      <c r="D69" s="36"/>
      <c r="E69" s="36"/>
      <c r="F69" s="36"/>
      <c r="G69" s="36"/>
      <c r="H69" s="36"/>
      <c r="I69" s="36"/>
      <c r="J69" s="36"/>
      <c r="K69" s="36"/>
      <c r="L69" s="36"/>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Kittitas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v>42</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v>25</v>
      </c>
      <c r="K120" s="36" t="s">
        <v>705</v>
      </c>
      <c r="L120" s="36">
        <v>83</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c r="B122" s="36"/>
      <c r="C122" s="36"/>
      <c r="D122" s="36"/>
      <c r="E122" s="36"/>
      <c r="F122" s="36"/>
      <c r="G122" s="36"/>
      <c r="H122" s="36"/>
      <c r="I122" s="36"/>
      <c r="J122" s="36"/>
      <c r="K122" s="36"/>
      <c r="L122" s="36"/>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Kittitas County</v>
      </c>
      <c r="D21" s="278" t="s">
        <v>48</v>
      </c>
      <c r="E21" s="277"/>
    </row>
    <row r="22" spans="1:7" s="251" customFormat="1" ht="16.5" x14ac:dyDescent="0.2">
      <c r="A22" s="279" t="s">
        <v>167</v>
      </c>
      <c r="B22" s="279" t="s">
        <v>185</v>
      </c>
      <c r="C22" s="242">
        <v>-1.25</v>
      </c>
      <c r="D22" s="242">
        <v>-2.41</v>
      </c>
    </row>
    <row r="23" spans="1:7" s="251" customFormat="1" ht="16.5" x14ac:dyDescent="0.2">
      <c r="A23" s="279" t="s">
        <v>167</v>
      </c>
      <c r="B23" s="279" t="s">
        <v>186</v>
      </c>
      <c r="C23" s="242">
        <v>0.45</v>
      </c>
      <c r="D23" s="242">
        <v>0.24</v>
      </c>
    </row>
    <row r="24" spans="1:7" s="251" customFormat="1" ht="16.5" x14ac:dyDescent="0.2">
      <c r="A24" s="279" t="s">
        <v>167</v>
      </c>
      <c r="B24" s="279" t="s">
        <v>187</v>
      </c>
      <c r="C24" s="242">
        <v>1.19</v>
      </c>
      <c r="D24" s="242">
        <v>0.18</v>
      </c>
    </row>
    <row r="25" spans="1:7" s="251" customFormat="1" ht="24.75" x14ac:dyDescent="0.2">
      <c r="A25" s="279" t="s">
        <v>167</v>
      </c>
      <c r="B25" s="279" t="s">
        <v>188</v>
      </c>
      <c r="C25" s="242">
        <v>-0.27</v>
      </c>
      <c r="D25" s="242">
        <v>-0.71</v>
      </c>
    </row>
    <row r="26" spans="1:7" s="251" customFormat="1" ht="16.5" x14ac:dyDescent="0.2">
      <c r="A26" s="279" t="s">
        <v>167</v>
      </c>
      <c r="B26" s="279" t="s">
        <v>69</v>
      </c>
      <c r="C26" s="242">
        <v>-0.44</v>
      </c>
      <c r="D26" s="242">
        <v>-1.1000000000000001</v>
      </c>
    </row>
    <row r="27" spans="1:7" s="251" customFormat="1" x14ac:dyDescent="0.2">
      <c r="A27" s="279" t="s">
        <v>54</v>
      </c>
      <c r="B27" s="279" t="s">
        <v>55</v>
      </c>
      <c r="C27" s="242">
        <v>3.04</v>
      </c>
      <c r="D27" s="242">
        <v>0.97</v>
      </c>
    </row>
    <row r="28" spans="1:7" s="251" customFormat="1" x14ac:dyDescent="0.2">
      <c r="A28" s="279" t="s">
        <v>54</v>
      </c>
      <c r="B28" s="279" t="s">
        <v>56</v>
      </c>
      <c r="C28" s="242">
        <v>1.98</v>
      </c>
      <c r="D28" s="242">
        <v>0.32</v>
      </c>
    </row>
    <row r="29" spans="1:7" s="251" customFormat="1" x14ac:dyDescent="0.2">
      <c r="A29" s="279" t="s">
        <v>54</v>
      </c>
      <c r="B29" s="279" t="s">
        <v>27</v>
      </c>
      <c r="C29" s="242">
        <v>1.45</v>
      </c>
      <c r="D29" s="242">
        <v>-0.96</v>
      </c>
    </row>
    <row r="30" spans="1:7" s="251" customFormat="1" ht="16.5" x14ac:dyDescent="0.2">
      <c r="A30" s="279" t="s">
        <v>57</v>
      </c>
      <c r="B30" s="279" t="s">
        <v>256</v>
      </c>
      <c r="C30" s="242">
        <v>-0.28999999999999998</v>
      </c>
      <c r="D30" s="242">
        <v>0.95</v>
      </c>
    </row>
    <row r="31" spans="1:7" s="251" customFormat="1" ht="16.5" x14ac:dyDescent="0.2">
      <c r="A31" s="279" t="s">
        <v>57</v>
      </c>
      <c r="B31" s="279" t="s">
        <v>189</v>
      </c>
      <c r="C31" s="242">
        <v>0.41</v>
      </c>
      <c r="D31" s="242">
        <v>0.5</v>
      </c>
    </row>
    <row r="32" spans="1:7" s="251" customFormat="1" ht="24.75" x14ac:dyDescent="0.2">
      <c r="A32" s="279" t="s">
        <v>57</v>
      </c>
      <c r="B32" s="279" t="s">
        <v>190</v>
      </c>
      <c r="C32" s="242">
        <v>-0.41</v>
      </c>
      <c r="D32" s="242">
        <v>-0.05</v>
      </c>
    </row>
    <row r="33" spans="1:4" s="251" customFormat="1" ht="16.5" x14ac:dyDescent="0.2">
      <c r="A33" s="279" t="s">
        <v>57</v>
      </c>
      <c r="B33" s="279" t="s">
        <v>257</v>
      </c>
      <c r="C33" s="242">
        <v>-0.51</v>
      </c>
      <c r="D33" s="242">
        <v>0.25</v>
      </c>
    </row>
    <row r="34" spans="1:4" s="251" customFormat="1" x14ac:dyDescent="0.2">
      <c r="A34" s="279" t="s">
        <v>61</v>
      </c>
      <c r="B34" s="279" t="s">
        <v>68</v>
      </c>
      <c r="C34" s="242">
        <v>0.32</v>
      </c>
      <c r="D34" s="242">
        <v>0.23</v>
      </c>
    </row>
    <row r="35" spans="1:4" s="251" customFormat="1" x14ac:dyDescent="0.2">
      <c r="A35" s="279" t="s">
        <v>61</v>
      </c>
      <c r="B35" s="279" t="s">
        <v>62</v>
      </c>
      <c r="C35" s="242">
        <v>0.87</v>
      </c>
      <c r="D35" s="242">
        <v>1.1399999999999999</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Kittitas County</v>
      </c>
      <c r="D22" s="242" t="s">
        <v>48</v>
      </c>
      <c r="E22" s="252"/>
    </row>
    <row r="23" spans="1:8" s="230" customFormat="1" x14ac:dyDescent="0.2">
      <c r="A23" s="253" t="s">
        <v>169</v>
      </c>
      <c r="B23" s="254" t="s">
        <v>259</v>
      </c>
      <c r="C23" s="242">
        <v>0.67</v>
      </c>
      <c r="D23" s="242">
        <v>0.41</v>
      </c>
      <c r="E23" s="252"/>
    </row>
    <row r="24" spans="1:8" s="230" customFormat="1" x14ac:dyDescent="0.2">
      <c r="A24" s="253" t="s">
        <v>169</v>
      </c>
      <c r="B24" s="254" t="s">
        <v>260</v>
      </c>
      <c r="C24" s="242">
        <v>0.96</v>
      </c>
      <c r="D24" s="242">
        <v>0.38</v>
      </c>
      <c r="E24" s="252"/>
    </row>
    <row r="25" spans="1:8" s="230" customFormat="1" x14ac:dyDescent="0.2">
      <c r="A25" s="253" t="s">
        <v>169</v>
      </c>
      <c r="B25" s="257" t="s">
        <v>261</v>
      </c>
      <c r="C25" s="242">
        <v>-0.43</v>
      </c>
      <c r="D25" s="242">
        <v>0.1</v>
      </c>
    </row>
    <row r="26" spans="1:8" s="230" customFormat="1" x14ac:dyDescent="0.2">
      <c r="A26" s="253" t="s">
        <v>169</v>
      </c>
      <c r="B26" s="254" t="s">
        <v>168</v>
      </c>
      <c r="C26" s="242">
        <v>-0.48</v>
      </c>
      <c r="D26" s="242">
        <v>0.02</v>
      </c>
    </row>
    <row r="27" spans="1:8" s="230" customFormat="1" x14ac:dyDescent="0.2">
      <c r="A27" s="253" t="s">
        <v>169</v>
      </c>
      <c r="B27" s="254" t="s">
        <v>233</v>
      </c>
      <c r="C27" s="242">
        <v>0.6</v>
      </c>
      <c r="D27" s="242">
        <v>0.89</v>
      </c>
    </row>
    <row r="28" spans="1:8" s="230" customFormat="1" x14ac:dyDescent="0.2">
      <c r="A28" s="253" t="s">
        <v>169</v>
      </c>
      <c r="B28" s="254" t="s">
        <v>234</v>
      </c>
      <c r="C28" s="242">
        <v>0.17</v>
      </c>
      <c r="D28" s="242">
        <v>0.55000000000000004</v>
      </c>
    </row>
    <row r="29" spans="1:8" s="230" customFormat="1" ht="17.25" x14ac:dyDescent="0.2">
      <c r="A29" s="253" t="s">
        <v>169</v>
      </c>
      <c r="B29" s="254" t="s">
        <v>232</v>
      </c>
      <c r="C29" s="242">
        <v>0.11</v>
      </c>
      <c r="D29" s="242">
        <v>0.52</v>
      </c>
    </row>
    <row r="30" spans="1:8" s="230" customFormat="1" ht="17.25" x14ac:dyDescent="0.2">
      <c r="A30" s="253" t="s">
        <v>76</v>
      </c>
      <c r="B30" s="254" t="s">
        <v>77</v>
      </c>
      <c r="C30" s="242">
        <v>-0.03</v>
      </c>
      <c r="D30" s="242">
        <v>0.15</v>
      </c>
    </row>
    <row r="31" spans="1:8" s="230" customFormat="1" x14ac:dyDescent="0.2">
      <c r="A31" s="253" t="s">
        <v>76</v>
      </c>
      <c r="B31" s="254" t="s">
        <v>75</v>
      </c>
      <c r="C31" s="242">
        <v>-1.91</v>
      </c>
      <c r="D31" s="242">
        <v>-1.74</v>
      </c>
    </row>
    <row r="32" spans="1:8" s="230" customFormat="1" ht="25.5" x14ac:dyDescent="0.2">
      <c r="A32" s="253" t="s">
        <v>72</v>
      </c>
      <c r="B32" s="254" t="s">
        <v>74</v>
      </c>
      <c r="C32" s="242">
        <v>-0.37</v>
      </c>
      <c r="D32" s="242">
        <v>-0.86</v>
      </c>
    </row>
    <row r="33" spans="1:6" s="230" customFormat="1" ht="25.5" x14ac:dyDescent="0.2">
      <c r="A33" s="253" t="s">
        <v>72</v>
      </c>
      <c r="B33" s="254" t="s">
        <v>73</v>
      </c>
      <c r="C33" s="242">
        <v>0.68</v>
      </c>
      <c r="D33" s="242">
        <v>0.77</v>
      </c>
    </row>
    <row r="34" spans="1:6" s="230" customFormat="1" ht="25.5" x14ac:dyDescent="0.2">
      <c r="A34" s="253" t="s">
        <v>72</v>
      </c>
      <c r="B34" s="254" t="s">
        <v>114</v>
      </c>
      <c r="C34" s="242">
        <v>-0.26</v>
      </c>
      <c r="D34" s="242">
        <v>0.36</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Kittitas County</v>
      </c>
      <c r="D22" s="421" t="s">
        <v>48</v>
      </c>
      <c r="E22" s="422"/>
    </row>
    <row r="23" spans="1:8" s="423" customFormat="1" x14ac:dyDescent="0.2">
      <c r="A23" s="418" t="s">
        <v>83</v>
      </c>
      <c r="B23" s="419" t="s">
        <v>86</v>
      </c>
      <c r="C23" s="424">
        <v>-0.49</v>
      </c>
      <c r="D23" s="424">
        <v>-0.37</v>
      </c>
    </row>
    <row r="24" spans="1:8" s="423" customFormat="1" x14ac:dyDescent="0.2">
      <c r="A24" s="418" t="s">
        <v>83</v>
      </c>
      <c r="B24" s="419" t="s">
        <v>85</v>
      </c>
      <c r="C24" s="424">
        <v>-0.28999999999999998</v>
      </c>
      <c r="D24" s="424">
        <v>-1.4</v>
      </c>
    </row>
    <row r="25" spans="1:8" s="423" customFormat="1" x14ac:dyDescent="0.2">
      <c r="A25" s="418" t="s">
        <v>83</v>
      </c>
      <c r="B25" s="419" t="s">
        <v>84</v>
      </c>
      <c r="C25" s="424">
        <v>-0.08</v>
      </c>
      <c r="D25" s="424">
        <v>-0.57999999999999996</v>
      </c>
    </row>
    <row r="26" spans="1:8" s="423" customFormat="1" x14ac:dyDescent="0.2">
      <c r="A26" s="418" t="s">
        <v>83</v>
      </c>
      <c r="B26" s="419" t="s">
        <v>136</v>
      </c>
      <c r="C26" s="424">
        <v>0.65</v>
      </c>
      <c r="D26" s="424">
        <v>0.31</v>
      </c>
    </row>
    <row r="27" spans="1:8" s="423" customFormat="1" ht="17.25" x14ac:dyDescent="0.2">
      <c r="A27" s="418" t="s">
        <v>83</v>
      </c>
      <c r="B27" s="419" t="s">
        <v>196</v>
      </c>
      <c r="C27" s="424">
        <v>-0.69</v>
      </c>
      <c r="D27" s="424">
        <v>0.56999999999999995</v>
      </c>
    </row>
    <row r="28" spans="1:8" s="423" customFormat="1" ht="16.5" x14ac:dyDescent="0.2">
      <c r="A28" s="418" t="s">
        <v>83</v>
      </c>
      <c r="B28" s="425" t="s">
        <v>195</v>
      </c>
      <c r="C28" s="424">
        <v>0.4</v>
      </c>
      <c r="D28" s="424">
        <v>0.33</v>
      </c>
    </row>
    <row r="29" spans="1:8" s="423" customFormat="1" ht="17.25" x14ac:dyDescent="0.2">
      <c r="A29" s="418" t="s">
        <v>83</v>
      </c>
      <c r="B29" s="419" t="s">
        <v>194</v>
      </c>
      <c r="C29" s="424">
        <v>0.06</v>
      </c>
      <c r="D29" s="424">
        <v>-0.81</v>
      </c>
    </row>
    <row r="30" spans="1:8" s="423" customFormat="1" x14ac:dyDescent="0.2">
      <c r="A30" s="418" t="s">
        <v>83</v>
      </c>
      <c r="B30" s="419" t="s">
        <v>82</v>
      </c>
      <c r="C30" s="424">
        <v>0.15</v>
      </c>
      <c r="D30" s="424">
        <v>1.66</v>
      </c>
    </row>
    <row r="31" spans="1:8" s="423" customFormat="1" ht="16.5" x14ac:dyDescent="0.2">
      <c r="A31" s="425" t="s">
        <v>78</v>
      </c>
      <c r="B31" s="425" t="s">
        <v>193</v>
      </c>
      <c r="C31" s="424">
        <v>-0.03</v>
      </c>
      <c r="D31" s="424">
        <v>0.68</v>
      </c>
    </row>
    <row r="32" spans="1:8" s="423" customFormat="1" ht="16.5" x14ac:dyDescent="0.2">
      <c r="A32" s="425" t="s">
        <v>78</v>
      </c>
      <c r="B32" s="425" t="s">
        <v>192</v>
      </c>
      <c r="C32" s="424">
        <v>0.02</v>
      </c>
      <c r="D32" s="424">
        <v>0.54</v>
      </c>
    </row>
    <row r="33" spans="1:4" s="423" customFormat="1" ht="17.25" x14ac:dyDescent="0.2">
      <c r="A33" s="425" t="s">
        <v>78</v>
      </c>
      <c r="B33" s="426" t="s">
        <v>191</v>
      </c>
      <c r="C33" s="424">
        <v>-7.0000000000000007E-2</v>
      </c>
      <c r="D33" s="424">
        <v>1</v>
      </c>
    </row>
    <row r="34" spans="1:4" s="423" customFormat="1" ht="25.5" x14ac:dyDescent="0.2">
      <c r="A34" s="425" t="s">
        <v>171</v>
      </c>
      <c r="B34" s="426" t="s">
        <v>680</v>
      </c>
      <c r="C34" s="424">
        <v>-0.76</v>
      </c>
      <c r="D34" s="424">
        <v>0.03</v>
      </c>
    </row>
    <row r="35" spans="1:4" s="423" customFormat="1" ht="17.25" x14ac:dyDescent="0.2">
      <c r="A35" s="425" t="s">
        <v>171</v>
      </c>
      <c r="B35" s="426" t="s">
        <v>681</v>
      </c>
      <c r="C35" s="424">
        <v>-1.01</v>
      </c>
      <c r="D35" s="424">
        <v>-2.21</v>
      </c>
    </row>
    <row r="36" spans="1:4" s="423" customFormat="1" x14ac:dyDescent="0.2">
      <c r="A36" s="425" t="s">
        <v>171</v>
      </c>
      <c r="B36" s="427" t="s">
        <v>263</v>
      </c>
      <c r="C36" s="424">
        <v>-0.4</v>
      </c>
      <c r="D36" s="424">
        <v>-1.28</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Kittitas County</v>
      </c>
      <c r="D19" s="240" t="s">
        <v>48</v>
      </c>
      <c r="E19" s="239"/>
    </row>
    <row r="20" spans="1:5" s="238" customFormat="1" ht="38.25" x14ac:dyDescent="0.2">
      <c r="A20" s="241" t="s">
        <v>90</v>
      </c>
      <c r="B20" s="241" t="s">
        <v>205</v>
      </c>
      <c r="C20" s="242">
        <v>-7.0000000000000007E-2</v>
      </c>
      <c r="D20" s="242">
        <v>0.09</v>
      </c>
      <c r="E20" s="239"/>
    </row>
    <row r="21" spans="1:5" s="238" customFormat="1" ht="25.5" x14ac:dyDescent="0.2">
      <c r="A21" s="241" t="s">
        <v>90</v>
      </c>
      <c r="B21" s="241" t="s">
        <v>204</v>
      </c>
      <c r="C21" s="242">
        <v>0.2</v>
      </c>
      <c r="D21" s="242">
        <v>1.1000000000000001</v>
      </c>
    </row>
    <row r="22" spans="1:5" s="238" customFormat="1" ht="25.5" x14ac:dyDescent="0.2">
      <c r="A22" s="241" t="s">
        <v>90</v>
      </c>
      <c r="B22" s="241" t="s">
        <v>203</v>
      </c>
      <c r="C22" s="242">
        <v>0.33</v>
      </c>
      <c r="D22" s="242">
        <v>1.07</v>
      </c>
    </row>
    <row r="23" spans="1:5" s="238" customFormat="1" ht="38.25" x14ac:dyDescent="0.2">
      <c r="A23" s="241" t="s">
        <v>90</v>
      </c>
      <c r="B23" s="241" t="s">
        <v>89</v>
      </c>
      <c r="C23" s="242">
        <v>-0.42</v>
      </c>
      <c r="D23" s="242">
        <v>-1.55</v>
      </c>
    </row>
    <row r="24" spans="1:5" s="238" customFormat="1" ht="25.5" x14ac:dyDescent="0.2">
      <c r="A24" s="241" t="s">
        <v>88</v>
      </c>
      <c r="B24" s="241" t="s">
        <v>202</v>
      </c>
      <c r="C24" s="242">
        <v>-1.49</v>
      </c>
      <c r="D24" s="242">
        <v>-1.8</v>
      </c>
    </row>
    <row r="25" spans="1:5" s="238" customFormat="1" ht="25.5" x14ac:dyDescent="0.2">
      <c r="A25" s="241" t="s">
        <v>88</v>
      </c>
      <c r="B25" s="241" t="s">
        <v>201</v>
      </c>
      <c r="C25" s="242">
        <v>-0.59</v>
      </c>
      <c r="D25" s="242">
        <v>-1.31</v>
      </c>
    </row>
    <row r="26" spans="1:5" s="238" customFormat="1" ht="25.5" x14ac:dyDescent="0.2">
      <c r="A26" s="241" t="s">
        <v>88</v>
      </c>
      <c r="B26" s="241" t="s">
        <v>200</v>
      </c>
      <c r="C26" s="242">
        <v>0.05</v>
      </c>
      <c r="D26" s="242">
        <v>1.24</v>
      </c>
    </row>
    <row r="27" spans="1:5" s="238" customFormat="1" ht="25.5" x14ac:dyDescent="0.2">
      <c r="A27" s="241" t="s">
        <v>88</v>
      </c>
      <c r="B27" s="241" t="s">
        <v>199</v>
      </c>
      <c r="C27" s="242">
        <v>-0.26</v>
      </c>
      <c r="D27" s="242">
        <v>1.43</v>
      </c>
    </row>
    <row r="28" spans="1:5" s="238" customFormat="1" ht="25.5" x14ac:dyDescent="0.2">
      <c r="A28" s="241" t="s">
        <v>88</v>
      </c>
      <c r="B28" s="241" t="s">
        <v>198</v>
      </c>
      <c r="C28" s="242">
        <v>0.1</v>
      </c>
      <c r="D28" s="242">
        <v>0.5</v>
      </c>
    </row>
    <row r="29" spans="1:5" s="238" customFormat="1" ht="25.5" x14ac:dyDescent="0.2">
      <c r="A29" s="241" t="s">
        <v>88</v>
      </c>
      <c r="B29" s="241" t="s">
        <v>197</v>
      </c>
      <c r="C29" s="242">
        <v>-0.68</v>
      </c>
      <c r="D29" s="242">
        <v>-0.31</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2.4900000000000002</v>
      </c>
      <c r="D15" s="198">
        <v>2.54</v>
      </c>
      <c r="E15" s="198">
        <v>2.7</v>
      </c>
      <c r="F15" s="198">
        <v>2.5099999999999998</v>
      </c>
      <c r="G15" s="198">
        <v>2.76</v>
      </c>
      <c r="H15" s="198">
        <v>2.77</v>
      </c>
      <c r="I15" s="198">
        <v>2.81</v>
      </c>
      <c r="J15" s="198">
        <v>2.82</v>
      </c>
      <c r="K15" s="198">
        <v>2.4700000000000002</v>
      </c>
      <c r="L15" s="198">
        <v>2.4700000000000002</v>
      </c>
      <c r="M15" s="198">
        <v>2.57</v>
      </c>
      <c r="N15" s="198">
        <v>2.65</v>
      </c>
      <c r="O15" s="312"/>
      <c r="P15" s="360">
        <v>2.4900000000000002</v>
      </c>
      <c r="Q15" s="360">
        <v>2.54</v>
      </c>
      <c r="R15" s="360">
        <v>2.7</v>
      </c>
      <c r="S15" s="360">
        <v>2.5099999999999998</v>
      </c>
      <c r="T15" s="360">
        <v>2.76</v>
      </c>
      <c r="U15" s="360">
        <v>2.77</v>
      </c>
      <c r="V15" s="360">
        <v>2.81</v>
      </c>
      <c r="W15" s="360">
        <v>2.82</v>
      </c>
      <c r="X15" s="360">
        <v>2.4700000000000002</v>
      </c>
      <c r="Y15" s="360">
        <v>2.4700000000000002</v>
      </c>
      <c r="Z15" s="360">
        <v>2.57</v>
      </c>
      <c r="AA15" s="360">
        <v>2.65</v>
      </c>
      <c r="AB15" s="361"/>
      <c r="AC15" s="361"/>
      <c r="AD15" s="361"/>
    </row>
    <row r="16" spans="1:30" s="197" customFormat="1" ht="15" customHeight="1" x14ac:dyDescent="0.2">
      <c r="A16" s="199" t="str">
        <f>Non_Rept_Pop!$A$1</f>
        <v>Kittitas County</v>
      </c>
      <c r="C16" s="198">
        <v>3.58</v>
      </c>
      <c r="D16" s="198">
        <v>3.72</v>
      </c>
      <c r="E16" s="198">
        <v>3.89</v>
      </c>
      <c r="F16" s="198">
        <v>3.49</v>
      </c>
      <c r="G16" s="198">
        <v>3.64</v>
      </c>
      <c r="H16" s="198">
        <v>3.73</v>
      </c>
      <c r="I16" s="198">
        <v>3.76</v>
      </c>
      <c r="J16" s="198">
        <v>3.66</v>
      </c>
      <c r="K16" s="198">
        <v>2.94</v>
      </c>
      <c r="L16" s="198">
        <v>2.96</v>
      </c>
      <c r="M16" s="198">
        <v>3.2</v>
      </c>
      <c r="N16" s="198">
        <v>3.3</v>
      </c>
      <c r="O16" s="312"/>
      <c r="P16" s="360">
        <v>3.58</v>
      </c>
      <c r="Q16" s="360">
        <v>3.72</v>
      </c>
      <c r="R16" s="360">
        <v>3.89</v>
      </c>
      <c r="S16" s="360">
        <v>3.49</v>
      </c>
      <c r="T16" s="360">
        <v>3.64</v>
      </c>
      <c r="U16" s="360">
        <v>3.73</v>
      </c>
      <c r="V16" s="360">
        <v>3.76</v>
      </c>
      <c r="W16" s="360">
        <v>3.66</v>
      </c>
      <c r="X16" s="360">
        <v>2.94</v>
      </c>
      <c r="Y16" s="360">
        <v>2.96</v>
      </c>
      <c r="Z16" s="360">
        <v>3.2</v>
      </c>
      <c r="AA16" s="360">
        <v>3.3</v>
      </c>
      <c r="AB16" s="361"/>
      <c r="AC16" s="361"/>
      <c r="AD16" s="361"/>
    </row>
    <row r="17" spans="1:30" s="202" customFormat="1" ht="15" customHeight="1" x14ac:dyDescent="0.2">
      <c r="A17" s="200"/>
      <c r="B17" s="200" t="s">
        <v>66</v>
      </c>
      <c r="C17" s="201">
        <v>143</v>
      </c>
      <c r="D17" s="201">
        <v>151</v>
      </c>
      <c r="E17" s="201">
        <v>159</v>
      </c>
      <c r="F17" s="201">
        <v>144</v>
      </c>
      <c r="G17" s="201">
        <v>151</v>
      </c>
      <c r="H17" s="201">
        <v>156</v>
      </c>
      <c r="I17" s="201">
        <v>158</v>
      </c>
      <c r="J17" s="201">
        <v>156</v>
      </c>
      <c r="K17" s="201">
        <v>128</v>
      </c>
      <c r="L17" s="201">
        <v>132</v>
      </c>
      <c r="M17" s="201">
        <v>145</v>
      </c>
      <c r="N17" s="201">
        <v>153</v>
      </c>
      <c r="O17" s="312"/>
      <c r="P17" s="360">
        <v>143</v>
      </c>
      <c r="Q17" s="360">
        <v>151</v>
      </c>
      <c r="R17" s="360">
        <v>159</v>
      </c>
      <c r="S17" s="360">
        <v>144</v>
      </c>
      <c r="T17" s="360">
        <v>151</v>
      </c>
      <c r="U17" s="360">
        <v>156</v>
      </c>
      <c r="V17" s="360">
        <v>158</v>
      </c>
      <c r="W17" s="360">
        <v>156</v>
      </c>
      <c r="X17" s="360">
        <v>128</v>
      </c>
      <c r="Y17" s="360">
        <v>132</v>
      </c>
      <c r="Z17" s="360">
        <v>145</v>
      </c>
      <c r="AA17" s="360">
        <v>153</v>
      </c>
      <c r="AB17" s="362"/>
      <c r="AC17" s="362"/>
      <c r="AD17" s="362"/>
    </row>
    <row r="18" spans="1:30" s="202" customFormat="1" ht="15" customHeight="1" x14ac:dyDescent="0.2">
      <c r="A18" s="200"/>
      <c r="B18" s="200" t="s">
        <v>67</v>
      </c>
      <c r="C18" s="201">
        <v>39981</v>
      </c>
      <c r="D18" s="201">
        <v>40630</v>
      </c>
      <c r="E18" s="201">
        <v>40915</v>
      </c>
      <c r="F18" s="201">
        <v>41282</v>
      </c>
      <c r="G18" s="201">
        <v>41472</v>
      </c>
      <c r="H18" s="201">
        <v>41853</v>
      </c>
      <c r="I18" s="201">
        <v>42021</v>
      </c>
      <c r="J18" s="201">
        <v>42574</v>
      </c>
      <c r="K18" s="201">
        <v>43589</v>
      </c>
      <c r="L18" s="201">
        <v>44552</v>
      </c>
      <c r="M18" s="201">
        <v>45378</v>
      </c>
      <c r="N18" s="201">
        <v>46310</v>
      </c>
      <c r="O18" s="312"/>
      <c r="P18" s="491">
        <v>39981</v>
      </c>
      <c r="Q18" s="491">
        <v>40630</v>
      </c>
      <c r="R18" s="491">
        <v>40915</v>
      </c>
      <c r="S18" s="491">
        <v>41282</v>
      </c>
      <c r="T18" s="491">
        <v>41472</v>
      </c>
      <c r="U18" s="491">
        <v>41853</v>
      </c>
      <c r="V18" s="491">
        <v>42021</v>
      </c>
      <c r="W18" s="491">
        <v>42574</v>
      </c>
      <c r="X18" s="491">
        <v>43589</v>
      </c>
      <c r="Y18" s="491">
        <v>44552</v>
      </c>
      <c r="Z18" s="491">
        <v>45378</v>
      </c>
      <c r="AA18" s="491">
        <v>46310</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1.27</v>
      </c>
      <c r="D50" s="198">
        <v>1</v>
      </c>
      <c r="E50" s="198">
        <v>1.0900000000000001</v>
      </c>
      <c r="F50" s="198">
        <v>1.07</v>
      </c>
      <c r="G50" s="198">
        <v>0.97</v>
      </c>
      <c r="H50" s="198">
        <v>0.96</v>
      </c>
      <c r="I50" s="198">
        <v>0.95</v>
      </c>
      <c r="J50" s="198">
        <v>0.94</v>
      </c>
      <c r="K50" s="198">
        <v>0.84</v>
      </c>
      <c r="L50" s="198">
        <v>0.88</v>
      </c>
      <c r="M50" s="198">
        <v>0.86</v>
      </c>
      <c r="N50" s="198">
        <v>0.82</v>
      </c>
      <c r="O50" s="312"/>
      <c r="P50" s="142">
        <v>1.27</v>
      </c>
      <c r="Q50" s="142">
        <v>1</v>
      </c>
      <c r="R50" s="142">
        <v>1.0900000000000001</v>
      </c>
      <c r="S50" s="142">
        <v>1.07</v>
      </c>
      <c r="T50" s="142">
        <v>0.97</v>
      </c>
      <c r="U50" s="142">
        <v>0.96</v>
      </c>
      <c r="V50" s="142">
        <v>0.95</v>
      </c>
      <c r="W50" s="142">
        <v>0.94</v>
      </c>
      <c r="X50" s="142">
        <v>0.84</v>
      </c>
      <c r="Y50" s="142">
        <v>0.88</v>
      </c>
      <c r="Z50" s="142">
        <v>0.86</v>
      </c>
      <c r="AA50" s="142">
        <v>0.82</v>
      </c>
      <c r="AB50" s="361"/>
      <c r="AC50" s="361"/>
      <c r="AD50" s="361"/>
    </row>
    <row r="51" spans="1:30" s="197" customFormat="1" ht="15" customHeight="1" x14ac:dyDescent="0.2">
      <c r="A51" s="199" t="str">
        <f>A16</f>
        <v>Kittitas County</v>
      </c>
      <c r="C51" s="198">
        <v>1.9</v>
      </c>
      <c r="D51" s="198">
        <v>1.26</v>
      </c>
      <c r="E51" s="198">
        <v>1.64</v>
      </c>
      <c r="F51" s="198">
        <v>1.43</v>
      </c>
      <c r="G51" s="198">
        <v>1.3</v>
      </c>
      <c r="H51" s="198">
        <v>1.22</v>
      </c>
      <c r="I51" s="198">
        <v>1.29</v>
      </c>
      <c r="J51" s="198">
        <v>1.27</v>
      </c>
      <c r="K51" s="198">
        <v>0.94</v>
      </c>
      <c r="L51" s="198">
        <v>1.01</v>
      </c>
      <c r="M51" s="198">
        <v>0.95</v>
      </c>
      <c r="N51" s="198">
        <v>0.91</v>
      </c>
      <c r="O51" s="312"/>
      <c r="P51" s="142">
        <v>1.9</v>
      </c>
      <c r="Q51" s="142">
        <v>1.26</v>
      </c>
      <c r="R51" s="142">
        <v>1.64</v>
      </c>
      <c r="S51" s="142">
        <v>1.43</v>
      </c>
      <c r="T51" s="142">
        <v>1.3</v>
      </c>
      <c r="U51" s="142">
        <v>1.22</v>
      </c>
      <c r="V51" s="142">
        <v>1.29</v>
      </c>
      <c r="W51" s="142">
        <v>1.27</v>
      </c>
      <c r="X51" s="142">
        <v>0.94</v>
      </c>
      <c r="Y51" s="142">
        <v>1.01</v>
      </c>
      <c r="Z51" s="142">
        <v>0.95</v>
      </c>
      <c r="AA51" s="142">
        <v>0.91</v>
      </c>
      <c r="AB51" s="361"/>
      <c r="AC51" s="361"/>
      <c r="AD51" s="361"/>
    </row>
    <row r="52" spans="1:30" s="202" customFormat="1" ht="15" customHeight="1" x14ac:dyDescent="0.2">
      <c r="A52" s="200"/>
      <c r="B52" s="200" t="s">
        <v>66</v>
      </c>
      <c r="C52" s="201">
        <v>76</v>
      </c>
      <c r="D52" s="201">
        <v>51</v>
      </c>
      <c r="E52" s="201">
        <v>67</v>
      </c>
      <c r="F52" s="201">
        <v>59</v>
      </c>
      <c r="G52" s="201">
        <v>54</v>
      </c>
      <c r="H52" s="201">
        <v>51</v>
      </c>
      <c r="I52" s="201">
        <v>54</v>
      </c>
      <c r="J52" s="201">
        <v>54</v>
      </c>
      <c r="K52" s="201">
        <v>41</v>
      </c>
      <c r="L52" s="201">
        <v>45</v>
      </c>
      <c r="M52" s="201">
        <v>43</v>
      </c>
      <c r="N52" s="201">
        <v>42</v>
      </c>
      <c r="O52" s="312"/>
      <c r="P52" s="360">
        <v>76</v>
      </c>
      <c r="Q52" s="360">
        <v>51</v>
      </c>
      <c r="R52" s="360">
        <v>67</v>
      </c>
      <c r="S52" s="360">
        <v>59</v>
      </c>
      <c r="T52" s="360">
        <v>54</v>
      </c>
      <c r="U52" s="360">
        <v>51</v>
      </c>
      <c r="V52" s="360">
        <v>54</v>
      </c>
      <c r="W52" s="360">
        <v>54</v>
      </c>
      <c r="X52" s="360">
        <v>41</v>
      </c>
      <c r="Y52" s="360">
        <v>45</v>
      </c>
      <c r="Z52" s="360">
        <v>43</v>
      </c>
      <c r="AA52" s="360">
        <v>42</v>
      </c>
      <c r="AB52" s="362"/>
      <c r="AC52" s="362"/>
      <c r="AD52" s="362"/>
    </row>
    <row r="53" spans="1:30" s="202" customFormat="1" ht="15" customHeight="1" x14ac:dyDescent="0.2">
      <c r="A53" s="200"/>
      <c r="B53" s="200" t="s">
        <v>67</v>
      </c>
      <c r="C53" s="201">
        <v>39981</v>
      </c>
      <c r="D53" s="201">
        <v>40630</v>
      </c>
      <c r="E53" s="201">
        <v>40915</v>
      </c>
      <c r="F53" s="201">
        <v>41282</v>
      </c>
      <c r="G53" s="201">
        <v>41472</v>
      </c>
      <c r="H53" s="201">
        <v>41853</v>
      </c>
      <c r="I53" s="201">
        <v>42021</v>
      </c>
      <c r="J53" s="201">
        <v>42574</v>
      </c>
      <c r="K53" s="201">
        <v>43589</v>
      </c>
      <c r="L53" s="201">
        <v>44552</v>
      </c>
      <c r="M53" s="201">
        <v>45378</v>
      </c>
      <c r="N53" s="201">
        <v>46310</v>
      </c>
      <c r="O53" s="312"/>
      <c r="P53" s="491">
        <v>39981</v>
      </c>
      <c r="Q53" s="491">
        <v>40630</v>
      </c>
      <c r="R53" s="491">
        <v>40915</v>
      </c>
      <c r="S53" s="491">
        <v>41282</v>
      </c>
      <c r="T53" s="491">
        <v>41472</v>
      </c>
      <c r="U53" s="491">
        <v>41853</v>
      </c>
      <c r="V53" s="491">
        <v>42021</v>
      </c>
      <c r="W53" s="491">
        <v>42574</v>
      </c>
      <c r="X53" s="491">
        <v>43589</v>
      </c>
      <c r="Y53" s="491">
        <v>44552</v>
      </c>
      <c r="Z53" s="491">
        <v>45378</v>
      </c>
      <c r="AA53" s="491">
        <v>46310</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13.94</v>
      </c>
      <c r="D15" s="104">
        <v>16.25</v>
      </c>
      <c r="E15" s="104">
        <v>19.16</v>
      </c>
      <c r="F15" s="104">
        <v>21.59</v>
      </c>
      <c r="G15" s="104">
        <v>22.32</v>
      </c>
      <c r="H15" s="104">
        <v>22.53</v>
      </c>
      <c r="I15" s="104">
        <v>21.97</v>
      </c>
      <c r="J15" s="104">
        <v>20.58</v>
      </c>
      <c r="K15" s="104">
        <v>19.41</v>
      </c>
      <c r="L15" s="104">
        <v>18.600000000000001</v>
      </c>
      <c r="M15" s="104">
        <v>17.579999999999998</v>
      </c>
      <c r="N15" s="104">
        <v>16.3</v>
      </c>
      <c r="O15" s="312"/>
      <c r="P15" s="182">
        <v>13.94</v>
      </c>
      <c r="Q15" s="182">
        <v>16.25</v>
      </c>
      <c r="R15" s="182">
        <v>19.16</v>
      </c>
      <c r="S15" s="182">
        <v>21.59</v>
      </c>
      <c r="T15" s="182">
        <v>22.32</v>
      </c>
      <c r="U15" s="182">
        <v>22.53</v>
      </c>
      <c r="V15" s="182">
        <v>21.97</v>
      </c>
      <c r="W15" s="182">
        <v>20.58</v>
      </c>
      <c r="X15" s="182">
        <v>19.41</v>
      </c>
      <c r="Y15" s="182">
        <v>18.600000000000001</v>
      </c>
      <c r="Z15" s="182">
        <v>17.579999999999998</v>
      </c>
      <c r="AA15" s="182">
        <v>16.3</v>
      </c>
    </row>
    <row r="16" spans="1:27" s="105" customFormat="1" ht="15.6" customHeight="1" x14ac:dyDescent="0.2">
      <c r="A16" s="183" t="str">
        <f>Non_Rept_Pop!$A$1</f>
        <v>Kittitas County</v>
      </c>
      <c r="C16" s="104">
        <v>9.11</v>
      </c>
      <c r="D16" s="104">
        <v>11.39</v>
      </c>
      <c r="E16" s="104">
        <v>14.43</v>
      </c>
      <c r="F16" s="104">
        <v>16.88</v>
      </c>
      <c r="G16" s="104">
        <v>18.059999999999999</v>
      </c>
      <c r="H16" s="104">
        <v>18.149999999999999</v>
      </c>
      <c r="I16" s="104">
        <v>17.59</v>
      </c>
      <c r="J16" s="104">
        <v>16.32</v>
      </c>
      <c r="K16" s="104">
        <v>15.17</v>
      </c>
      <c r="L16" s="104">
        <v>14.3</v>
      </c>
      <c r="M16" s="104">
        <v>13.09</v>
      </c>
      <c r="N16" s="104">
        <v>12</v>
      </c>
      <c r="O16" s="312"/>
      <c r="P16" s="182">
        <v>9.11</v>
      </c>
      <c r="Q16" s="182">
        <v>11.39</v>
      </c>
      <c r="R16" s="182">
        <v>14.43</v>
      </c>
      <c r="S16" s="182">
        <v>16.88</v>
      </c>
      <c r="T16" s="182">
        <v>18.059999999999999</v>
      </c>
      <c r="U16" s="182">
        <v>18.149999999999999</v>
      </c>
      <c r="V16" s="182">
        <v>17.59</v>
      </c>
      <c r="W16" s="182">
        <v>16.32</v>
      </c>
      <c r="X16" s="182">
        <v>15.17</v>
      </c>
      <c r="Y16" s="182">
        <v>14.3</v>
      </c>
      <c r="Z16" s="182">
        <v>13.09</v>
      </c>
      <c r="AA16" s="182">
        <v>12</v>
      </c>
    </row>
    <row r="17" spans="1:27" s="105" customFormat="1" ht="15.6" customHeight="1" x14ac:dyDescent="0.2">
      <c r="A17" s="103"/>
      <c r="B17" s="105" t="s">
        <v>96</v>
      </c>
      <c r="C17" s="109">
        <v>3643</v>
      </c>
      <c r="D17" s="109">
        <v>4628</v>
      </c>
      <c r="E17" s="109">
        <v>5906</v>
      </c>
      <c r="F17" s="109">
        <v>6968</v>
      </c>
      <c r="G17" s="109">
        <v>7488</v>
      </c>
      <c r="H17" s="109">
        <v>7595</v>
      </c>
      <c r="I17" s="109">
        <v>7390</v>
      </c>
      <c r="J17" s="109">
        <v>6950</v>
      </c>
      <c r="K17" s="109">
        <v>6611</v>
      </c>
      <c r="L17" s="109">
        <v>6371</v>
      </c>
      <c r="M17" s="109">
        <v>5940</v>
      </c>
      <c r="N17" s="109">
        <v>5557</v>
      </c>
      <c r="O17" s="312"/>
      <c r="P17" s="492">
        <v>3643</v>
      </c>
      <c r="Q17" s="492">
        <v>4628</v>
      </c>
      <c r="R17" s="492">
        <v>5906</v>
      </c>
      <c r="S17" s="492">
        <v>6968</v>
      </c>
      <c r="T17" s="492">
        <v>7488</v>
      </c>
      <c r="U17" s="492">
        <v>7595</v>
      </c>
      <c r="V17" s="492">
        <v>7390</v>
      </c>
      <c r="W17" s="492">
        <v>6950</v>
      </c>
      <c r="X17" s="492">
        <v>6611</v>
      </c>
      <c r="Y17" s="492">
        <v>6371</v>
      </c>
      <c r="Z17" s="492">
        <v>5940</v>
      </c>
      <c r="AA17" s="492">
        <v>5557</v>
      </c>
    </row>
    <row r="18" spans="1:27" s="105" customFormat="1" ht="15.6" customHeight="1" x14ac:dyDescent="0.2">
      <c r="A18" s="103"/>
      <c r="B18" s="105" t="s">
        <v>67</v>
      </c>
      <c r="C18" s="109">
        <v>39981</v>
      </c>
      <c r="D18" s="109">
        <v>40630</v>
      </c>
      <c r="E18" s="109">
        <v>40915</v>
      </c>
      <c r="F18" s="109">
        <v>41282</v>
      </c>
      <c r="G18" s="109">
        <v>41472</v>
      </c>
      <c r="H18" s="109">
        <v>41853</v>
      </c>
      <c r="I18" s="109">
        <v>42021</v>
      </c>
      <c r="J18" s="109">
        <v>42574</v>
      </c>
      <c r="K18" s="109">
        <v>43589</v>
      </c>
      <c r="L18" s="109">
        <v>44552</v>
      </c>
      <c r="M18" s="109">
        <v>45378</v>
      </c>
      <c r="N18" s="109">
        <v>46310</v>
      </c>
      <c r="O18" s="312"/>
      <c r="P18" s="492">
        <v>39981</v>
      </c>
      <c r="Q18" s="492">
        <v>40630</v>
      </c>
      <c r="R18" s="492">
        <v>40915</v>
      </c>
      <c r="S18" s="492">
        <v>41282</v>
      </c>
      <c r="T18" s="492">
        <v>41472</v>
      </c>
      <c r="U18" s="492">
        <v>41853</v>
      </c>
      <c r="V18" s="492">
        <v>42021</v>
      </c>
      <c r="W18" s="492">
        <v>42574</v>
      </c>
      <c r="X18" s="492">
        <v>43589</v>
      </c>
      <c r="Y18" s="492">
        <v>44552</v>
      </c>
      <c r="Z18" s="492">
        <v>45378</v>
      </c>
      <c r="AA18" s="492">
        <v>46310</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8.7799999999999994</v>
      </c>
      <c r="D50" s="104">
        <v>9.4600000000000009</v>
      </c>
      <c r="E50" s="104">
        <v>10.49</v>
      </c>
      <c r="F50" s="104">
        <v>11.33</v>
      </c>
      <c r="G50" s="104">
        <v>9.7899999999999991</v>
      </c>
      <c r="H50" s="104">
        <v>8.15</v>
      </c>
      <c r="I50" s="104">
        <v>7.09</v>
      </c>
      <c r="J50" s="104">
        <v>5.91</v>
      </c>
      <c r="K50" s="104">
        <v>5.44</v>
      </c>
      <c r="L50" s="104">
        <v>5.08</v>
      </c>
      <c r="M50" s="104">
        <v>4.5999999999999996</v>
      </c>
      <c r="N50" s="104">
        <v>4.2300000000000004</v>
      </c>
      <c r="P50" s="182">
        <v>8.7799999999999994</v>
      </c>
      <c r="Q50" s="182">
        <v>9.4600000000000009</v>
      </c>
      <c r="R50" s="182">
        <v>10.49</v>
      </c>
      <c r="S50" s="182">
        <v>11.33</v>
      </c>
      <c r="T50" s="182">
        <v>9.7899999999999991</v>
      </c>
      <c r="U50" s="182">
        <v>8.15</v>
      </c>
      <c r="V50" s="182">
        <v>7.09</v>
      </c>
      <c r="W50" s="182">
        <v>5.91</v>
      </c>
      <c r="X50" s="182">
        <v>5.44</v>
      </c>
      <c r="Y50" s="182">
        <v>5.08</v>
      </c>
      <c r="Z50" s="182">
        <v>4.5999999999999996</v>
      </c>
      <c r="AA50" s="182">
        <v>4.2300000000000004</v>
      </c>
    </row>
    <row r="51" spans="1:27" s="105" customFormat="1" ht="15.6" customHeight="1" x14ac:dyDescent="0.2">
      <c r="A51" s="183" t="str">
        <f>A16</f>
        <v>Kittitas County</v>
      </c>
      <c r="C51" s="104">
        <v>8.0399999999999991</v>
      </c>
      <c r="D51" s="104">
        <v>8.32</v>
      </c>
      <c r="E51" s="104">
        <v>8.7200000000000006</v>
      </c>
      <c r="F51" s="104">
        <v>10.08</v>
      </c>
      <c r="G51" s="104">
        <v>9.11</v>
      </c>
      <c r="H51" s="104">
        <v>7.12</v>
      </c>
      <c r="I51" s="104">
        <v>6.44</v>
      </c>
      <c r="J51" s="104">
        <v>5.23</v>
      </c>
      <c r="K51" s="104">
        <v>4.49</v>
      </c>
      <c r="L51" s="104">
        <v>3.81</v>
      </c>
      <c r="M51" s="104">
        <v>3.42</v>
      </c>
      <c r="N51" s="104">
        <v>3.4</v>
      </c>
      <c r="P51" s="182">
        <v>8.0399999999999991</v>
      </c>
      <c r="Q51" s="182">
        <v>8.32</v>
      </c>
      <c r="R51" s="182">
        <v>8.7200000000000006</v>
      </c>
      <c r="S51" s="182">
        <v>10.08</v>
      </c>
      <c r="T51" s="182">
        <v>9.11</v>
      </c>
      <c r="U51" s="182">
        <v>7.12</v>
      </c>
      <c r="V51" s="182">
        <v>6.44</v>
      </c>
      <c r="W51" s="182">
        <v>5.23</v>
      </c>
      <c r="X51" s="182">
        <v>4.49</v>
      </c>
      <c r="Y51" s="182">
        <v>3.81</v>
      </c>
      <c r="Z51" s="182">
        <v>3.42</v>
      </c>
      <c r="AA51" s="182">
        <v>3.4</v>
      </c>
    </row>
    <row r="52" spans="1:27" s="105" customFormat="1" ht="15.6" customHeight="1" x14ac:dyDescent="0.2">
      <c r="A52" s="103"/>
      <c r="B52" s="105" t="s">
        <v>95</v>
      </c>
      <c r="C52" s="109">
        <v>595</v>
      </c>
      <c r="D52" s="109">
        <v>620</v>
      </c>
      <c r="E52" s="109">
        <v>652</v>
      </c>
      <c r="F52" s="109">
        <v>740</v>
      </c>
      <c r="G52" s="109">
        <v>698</v>
      </c>
      <c r="H52" s="109">
        <v>569</v>
      </c>
      <c r="I52" s="109">
        <v>532</v>
      </c>
      <c r="J52" s="109">
        <v>437</v>
      </c>
      <c r="K52" s="109">
        <v>383</v>
      </c>
      <c r="L52" s="109">
        <v>337</v>
      </c>
      <c r="M52" s="109">
        <v>309</v>
      </c>
      <c r="N52" s="109">
        <v>299</v>
      </c>
      <c r="P52" s="146">
        <v>595</v>
      </c>
      <c r="Q52" s="146">
        <v>620</v>
      </c>
      <c r="R52" s="146">
        <v>652</v>
      </c>
      <c r="S52" s="146">
        <v>740</v>
      </c>
      <c r="T52" s="146">
        <v>698</v>
      </c>
      <c r="U52" s="146">
        <v>569</v>
      </c>
      <c r="V52" s="146">
        <v>532</v>
      </c>
      <c r="W52" s="146">
        <v>437</v>
      </c>
      <c r="X52" s="146">
        <v>383</v>
      </c>
      <c r="Y52" s="146">
        <v>337</v>
      </c>
      <c r="Z52" s="146">
        <v>309</v>
      </c>
      <c r="AA52" s="146">
        <v>299</v>
      </c>
    </row>
    <row r="53" spans="1:27" s="105" customFormat="1" ht="15.6" customHeight="1" x14ac:dyDescent="0.2">
      <c r="A53" s="103"/>
      <c r="B53" s="105" t="s">
        <v>94</v>
      </c>
      <c r="C53" s="109">
        <v>7403</v>
      </c>
      <c r="D53" s="109">
        <v>7448</v>
      </c>
      <c r="E53" s="109">
        <v>7476</v>
      </c>
      <c r="F53" s="109">
        <v>7343</v>
      </c>
      <c r="G53" s="109">
        <v>7663</v>
      </c>
      <c r="H53" s="109">
        <v>7996</v>
      </c>
      <c r="I53" s="109">
        <v>8263</v>
      </c>
      <c r="J53" s="109">
        <v>8352</v>
      </c>
      <c r="K53" s="109">
        <v>8536</v>
      </c>
      <c r="L53" s="109">
        <v>8853</v>
      </c>
      <c r="M53" s="109">
        <v>9027</v>
      </c>
      <c r="N53" s="109">
        <v>8782</v>
      </c>
      <c r="P53" s="492">
        <v>7403</v>
      </c>
      <c r="Q53" s="492">
        <v>7448</v>
      </c>
      <c r="R53" s="492">
        <v>7476</v>
      </c>
      <c r="S53" s="492">
        <v>7343</v>
      </c>
      <c r="T53" s="492">
        <v>7663</v>
      </c>
      <c r="U53" s="492">
        <v>7996</v>
      </c>
      <c r="V53" s="492">
        <v>8263</v>
      </c>
      <c r="W53" s="492">
        <v>8352</v>
      </c>
      <c r="X53" s="492">
        <v>8536</v>
      </c>
      <c r="Y53" s="492">
        <v>8853</v>
      </c>
      <c r="Z53" s="492">
        <v>9027</v>
      </c>
      <c r="AA53" s="492">
        <v>8782</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5.59</v>
      </c>
      <c r="D85" s="104">
        <v>7.92</v>
      </c>
      <c r="E85" s="104">
        <v>8.59</v>
      </c>
      <c r="F85" s="104">
        <v>8.5299999999999994</v>
      </c>
      <c r="G85" s="104">
        <v>8</v>
      </c>
      <c r="H85" s="104">
        <v>7.52</v>
      </c>
      <c r="I85" s="104">
        <v>6.82</v>
      </c>
      <c r="J85" s="104">
        <v>5.95</v>
      </c>
      <c r="K85" s="104">
        <v>6.17</v>
      </c>
      <c r="L85" s="104">
        <v>5.22</v>
      </c>
      <c r="M85" s="104">
        <v>5.03</v>
      </c>
      <c r="N85" s="104">
        <v>5.2</v>
      </c>
      <c r="P85" s="149">
        <v>5.59</v>
      </c>
      <c r="Q85" s="149">
        <v>7.92</v>
      </c>
      <c r="R85" s="149">
        <v>8.59</v>
      </c>
      <c r="S85" s="149">
        <v>8.5299999999999994</v>
      </c>
      <c r="T85" s="149">
        <v>8</v>
      </c>
      <c r="U85" s="149">
        <v>7.52</v>
      </c>
      <c r="V85" s="149">
        <v>6.82</v>
      </c>
      <c r="W85" s="149">
        <v>5.95</v>
      </c>
      <c r="X85" s="149">
        <v>6.17</v>
      </c>
      <c r="Y85" s="149">
        <v>5.22</v>
      </c>
      <c r="Z85" s="149">
        <v>5.03</v>
      </c>
      <c r="AA85" s="149">
        <v>5.2</v>
      </c>
    </row>
    <row r="86" spans="1:27" s="108" customFormat="1" ht="15.6" customHeight="1" x14ac:dyDescent="0.2">
      <c r="A86" s="106" t="str">
        <f>A16</f>
        <v>Kittitas County</v>
      </c>
      <c r="B86" s="107"/>
      <c r="C86" s="104">
        <v>5.82</v>
      </c>
      <c r="D86" s="104">
        <v>8.56</v>
      </c>
      <c r="E86" s="104">
        <v>9.19</v>
      </c>
      <c r="F86" s="104">
        <v>8.84</v>
      </c>
      <c r="G86" s="104">
        <v>8.26</v>
      </c>
      <c r="H86" s="104">
        <v>7.43</v>
      </c>
      <c r="I86" s="104">
        <v>7.18</v>
      </c>
      <c r="J86" s="104">
        <v>6.14</v>
      </c>
      <c r="K86" s="104">
        <v>6.02</v>
      </c>
      <c r="L86" s="104">
        <v>5.31</v>
      </c>
      <c r="M86" s="104">
        <v>5.28</v>
      </c>
      <c r="N86" s="104">
        <v>5.49</v>
      </c>
      <c r="P86" s="161">
        <v>5.82</v>
      </c>
      <c r="Q86" s="161">
        <v>8.56</v>
      </c>
      <c r="R86" s="161">
        <v>9.19</v>
      </c>
      <c r="S86" s="161">
        <v>8.84</v>
      </c>
      <c r="T86" s="161">
        <v>8.26</v>
      </c>
      <c r="U86" s="161">
        <v>7.43</v>
      </c>
      <c r="V86" s="161">
        <v>7.18</v>
      </c>
      <c r="W86" s="161">
        <v>6.14</v>
      </c>
      <c r="X86" s="161">
        <v>6.02</v>
      </c>
      <c r="Y86" s="161">
        <v>5.31</v>
      </c>
      <c r="Z86" s="161">
        <v>5.28</v>
      </c>
      <c r="AA86" s="161">
        <v>5.49</v>
      </c>
    </row>
    <row r="87" spans="1:27" s="94" customFormat="1" ht="15.6" customHeight="1" x14ac:dyDescent="0.2">
      <c r="A87" s="103"/>
      <c r="B87" s="105" t="s">
        <v>92</v>
      </c>
      <c r="C87" s="109">
        <v>1230</v>
      </c>
      <c r="D87" s="109">
        <v>1790</v>
      </c>
      <c r="E87" s="109">
        <v>1950</v>
      </c>
      <c r="F87" s="109">
        <v>1860</v>
      </c>
      <c r="G87" s="109">
        <v>1720</v>
      </c>
      <c r="H87" s="109">
        <v>1490</v>
      </c>
      <c r="I87" s="109">
        <v>1436</v>
      </c>
      <c r="J87" s="109">
        <v>1279</v>
      </c>
      <c r="K87" s="109">
        <v>1304</v>
      </c>
      <c r="L87" s="109">
        <v>1180</v>
      </c>
      <c r="M87" s="109">
        <v>1190</v>
      </c>
      <c r="N87" s="109">
        <v>1272</v>
      </c>
      <c r="P87" s="493">
        <v>1230</v>
      </c>
      <c r="Q87" s="493">
        <v>1790</v>
      </c>
      <c r="R87" s="493">
        <v>1950</v>
      </c>
      <c r="S87" s="493">
        <v>1860</v>
      </c>
      <c r="T87" s="493">
        <v>1720</v>
      </c>
      <c r="U87" s="493">
        <v>1490</v>
      </c>
      <c r="V87" s="493">
        <v>1436</v>
      </c>
      <c r="W87" s="493">
        <v>1279</v>
      </c>
      <c r="X87" s="493">
        <v>1304</v>
      </c>
      <c r="Y87" s="493">
        <v>1180</v>
      </c>
      <c r="Z87" s="493">
        <v>1190</v>
      </c>
      <c r="AA87" s="493">
        <v>1272</v>
      </c>
    </row>
    <row r="88" spans="1:27" s="94" customFormat="1" ht="15.6" customHeight="1" x14ac:dyDescent="0.2">
      <c r="A88" s="103"/>
      <c r="B88" s="105" t="s">
        <v>91</v>
      </c>
      <c r="C88" s="109">
        <v>21140</v>
      </c>
      <c r="D88" s="109">
        <v>20900</v>
      </c>
      <c r="E88" s="109">
        <v>21220</v>
      </c>
      <c r="F88" s="109">
        <v>21050</v>
      </c>
      <c r="G88" s="109">
        <v>20820</v>
      </c>
      <c r="H88" s="109">
        <v>20050</v>
      </c>
      <c r="I88" s="109">
        <v>20013</v>
      </c>
      <c r="J88" s="109">
        <v>20816</v>
      </c>
      <c r="K88" s="109">
        <v>21648</v>
      </c>
      <c r="L88" s="109">
        <v>22228</v>
      </c>
      <c r="M88" s="109">
        <v>22541</v>
      </c>
      <c r="N88" s="109">
        <v>23177</v>
      </c>
      <c r="P88" s="493">
        <v>21140</v>
      </c>
      <c r="Q88" s="493">
        <v>20900</v>
      </c>
      <c r="R88" s="493">
        <v>21220</v>
      </c>
      <c r="S88" s="493">
        <v>21050</v>
      </c>
      <c r="T88" s="493">
        <v>20820</v>
      </c>
      <c r="U88" s="493">
        <v>20050</v>
      </c>
      <c r="V88" s="493">
        <v>20013</v>
      </c>
      <c r="W88" s="493">
        <v>20816</v>
      </c>
      <c r="X88" s="493">
        <v>21648</v>
      </c>
      <c r="Y88" s="493">
        <v>22228</v>
      </c>
      <c r="Z88" s="493">
        <v>22541</v>
      </c>
      <c r="AA88" s="493">
        <v>23177</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49.91</v>
      </c>
      <c r="D120" s="104">
        <v>49.38</v>
      </c>
      <c r="E120" s="104">
        <v>50.97</v>
      </c>
      <c r="F120" s="104">
        <v>52.48</v>
      </c>
      <c r="G120" s="104">
        <v>53.03</v>
      </c>
      <c r="H120" s="104">
        <v>54.48</v>
      </c>
      <c r="I120" s="104">
        <v>54.7</v>
      </c>
      <c r="J120" s="104">
        <v>54.53</v>
      </c>
      <c r="K120" s="104">
        <v>53.82</v>
      </c>
      <c r="L120" s="104">
        <v>53.48</v>
      </c>
      <c r="M120" s="104">
        <v>52.71</v>
      </c>
      <c r="N120" s="104">
        <v>54.81</v>
      </c>
      <c r="P120" s="182">
        <v>49.91</v>
      </c>
      <c r="Q120" s="182">
        <v>49.38</v>
      </c>
      <c r="R120" s="182">
        <v>50.97</v>
      </c>
      <c r="S120" s="182">
        <v>52.48</v>
      </c>
      <c r="T120" s="182">
        <v>53.03</v>
      </c>
      <c r="U120" s="182">
        <v>54.48</v>
      </c>
      <c r="V120" s="182">
        <v>54.7</v>
      </c>
      <c r="W120" s="182">
        <v>54.53</v>
      </c>
      <c r="X120" s="182">
        <v>53.82</v>
      </c>
      <c r="Y120" s="182">
        <v>53.48</v>
      </c>
      <c r="Z120" s="182">
        <v>52.71</v>
      </c>
      <c r="AA120" s="182">
        <v>54.81</v>
      </c>
    </row>
    <row r="121" spans="1:27" s="107" customFormat="1" ht="15.6" customHeight="1" x14ac:dyDescent="0.2">
      <c r="A121" s="106" t="str">
        <f>$A$16</f>
        <v>Kittitas County</v>
      </c>
      <c r="C121" s="104">
        <v>30.21</v>
      </c>
      <c r="D121" s="104">
        <v>30.58</v>
      </c>
      <c r="E121" s="104">
        <v>36.44</v>
      </c>
      <c r="F121" s="104">
        <v>41.5</v>
      </c>
      <c r="G121" s="104">
        <v>40.92</v>
      </c>
      <c r="H121" s="104">
        <v>43.38</v>
      </c>
      <c r="I121" s="104">
        <v>42.52</v>
      </c>
      <c r="J121" s="104">
        <v>43.57</v>
      </c>
      <c r="K121" s="104">
        <v>39.53</v>
      </c>
      <c r="L121" s="104">
        <v>38.57</v>
      </c>
      <c r="M121" s="104">
        <v>36.71</v>
      </c>
      <c r="N121" s="104">
        <v>39.33</v>
      </c>
      <c r="P121" s="182">
        <v>30.21</v>
      </c>
      <c r="Q121" s="182">
        <v>30.58</v>
      </c>
      <c r="R121" s="182">
        <v>36.44</v>
      </c>
      <c r="S121" s="182">
        <v>41.5</v>
      </c>
      <c r="T121" s="182">
        <v>40.92</v>
      </c>
      <c r="U121" s="182">
        <v>43.38</v>
      </c>
      <c r="V121" s="182">
        <v>42.52</v>
      </c>
      <c r="W121" s="182">
        <v>43.57</v>
      </c>
      <c r="X121" s="182">
        <v>39.53</v>
      </c>
      <c r="Y121" s="182">
        <v>38.57</v>
      </c>
      <c r="Z121" s="182">
        <v>36.71</v>
      </c>
      <c r="AA121" s="182">
        <v>39.33</v>
      </c>
    </row>
    <row r="122" spans="1:27" s="105" customFormat="1" ht="15.6" customHeight="1" x14ac:dyDescent="0.2">
      <c r="A122" s="103"/>
      <c r="B122" s="105" t="s">
        <v>265</v>
      </c>
      <c r="C122" s="109">
        <v>1504</v>
      </c>
      <c r="D122" s="109">
        <v>1628</v>
      </c>
      <c r="E122" s="109">
        <v>1777</v>
      </c>
      <c r="F122" s="109">
        <v>2012</v>
      </c>
      <c r="G122" s="109">
        <v>1930</v>
      </c>
      <c r="H122" s="109">
        <v>2081</v>
      </c>
      <c r="I122" s="109">
        <v>2059</v>
      </c>
      <c r="J122" s="109">
        <v>2108</v>
      </c>
      <c r="K122" s="109">
        <v>1989</v>
      </c>
      <c r="L122" s="109">
        <v>1969</v>
      </c>
      <c r="M122" s="109">
        <v>1915</v>
      </c>
      <c r="N122" s="109">
        <v>2076</v>
      </c>
      <c r="P122" s="492">
        <v>1504</v>
      </c>
      <c r="Q122" s="492">
        <v>1628</v>
      </c>
      <c r="R122" s="492">
        <v>1777</v>
      </c>
      <c r="S122" s="492">
        <v>2012</v>
      </c>
      <c r="T122" s="492">
        <v>1930</v>
      </c>
      <c r="U122" s="492">
        <v>2081</v>
      </c>
      <c r="V122" s="492">
        <v>2059</v>
      </c>
      <c r="W122" s="492">
        <v>2108</v>
      </c>
      <c r="X122" s="492">
        <v>1989</v>
      </c>
      <c r="Y122" s="492">
        <v>1969</v>
      </c>
      <c r="Z122" s="492">
        <v>1915</v>
      </c>
      <c r="AA122" s="492">
        <v>2076</v>
      </c>
    </row>
    <row r="123" spans="1:27" s="105" customFormat="1" ht="15.6" customHeight="1" x14ac:dyDescent="0.2">
      <c r="A123" s="103"/>
      <c r="B123" s="105" t="s">
        <v>266</v>
      </c>
      <c r="C123" s="109">
        <v>4978</v>
      </c>
      <c r="D123" s="109">
        <v>5324</v>
      </c>
      <c r="E123" s="109">
        <v>4876</v>
      </c>
      <c r="F123" s="109">
        <v>4848</v>
      </c>
      <c r="G123" s="109">
        <v>4717</v>
      </c>
      <c r="H123" s="109">
        <v>4797</v>
      </c>
      <c r="I123" s="109">
        <v>4842</v>
      </c>
      <c r="J123" s="109">
        <v>4838</v>
      </c>
      <c r="K123" s="109">
        <v>5031</v>
      </c>
      <c r="L123" s="109">
        <v>5105</v>
      </c>
      <c r="M123" s="109">
        <v>5216</v>
      </c>
      <c r="N123" s="109">
        <v>5278</v>
      </c>
      <c r="P123" s="492">
        <v>4978</v>
      </c>
      <c r="Q123" s="494">
        <v>5324</v>
      </c>
      <c r="R123" s="494">
        <v>4876</v>
      </c>
      <c r="S123" s="492">
        <v>4848</v>
      </c>
      <c r="T123" s="492">
        <v>4717</v>
      </c>
      <c r="U123" s="492">
        <v>4797</v>
      </c>
      <c r="V123" s="492">
        <v>4842</v>
      </c>
      <c r="W123" s="492">
        <v>4838</v>
      </c>
      <c r="X123" s="492">
        <v>5031</v>
      </c>
      <c r="Y123" s="492">
        <v>5105</v>
      </c>
      <c r="Z123" s="492">
        <v>5216</v>
      </c>
      <c r="AA123" s="492">
        <v>5278</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2021-01-28T23:16:56Z</dcterms:modified>
</cp:coreProperties>
</file>