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<sst xmlns="http://schemas.openxmlformats.org/spreadsheetml/2006/main" count="2116" uniqueCount="737">
  <si>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</si>
  <si>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</si>
  <si>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</si>
  <si>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</si>
  <si>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</si>
  <si>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</si>
  <si>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</si>
  <si>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</si>
  <si>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</si>
  <si>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</si>
  <si>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</si>
  <si>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</si>
  <si>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</si>
  <si>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</si>
  <si>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</si>
  <si>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</si>
  <si>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</si>
  <si>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</si>
  <si>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</si>
  <si>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</si>
  <si>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</si>
  <si>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</si>
  <si>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</si>
  <si>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</si>
  <si>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</si>
  <si>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</si>
  <si>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</si>
  <si>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</si>
  <si>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</si>
  <si>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</si>
  <si>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</si>
  <si>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</si>
  <si>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</si>
  <si>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</si>
  <si>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</si>
  <si>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</si>
  <si>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</si>
  <si>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</si>
  <si>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</si>
  <si>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</si>
  <si>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</si>
  <si>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</si>
  <si>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</si>
  <si>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</si>
  <si>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</si>
  <si>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</si>
  <si>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</si>
  <si>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</si>
  <si>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</si>
  <si>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</si>
  <si>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</si>
  <si>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</si>
  <si>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</si>
  <si>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</si>
  <si>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</si>
  <si>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</si>
  <si>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</si>
  <si>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</si>
  <si>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</si>
  <si>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</si>
  <si>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</si>
  <si>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</si>
  <si>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</si>
  <si>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</si>
  <si>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</si>
  <si>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</si>
  <si>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</si>
  <si>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</si>
  <si>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</si>
  <si>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</si>
  <si>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</si>
  <si>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</si>
  <si>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</si>
  <si>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</si>
  <si>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</si>
  <si>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</si>
  <si>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</si>
  <si>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</si>
  <si>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</si>
  <si>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</si>
  <si>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</si>
  <si>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</si>
  <si>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</si>
  <si>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</si>
  <si>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</si>
  <si>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</si>
  <si>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</si>
  <si>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</si>
  <si>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</si>
  <si>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</si>
  <si>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</si>
  <si>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</si>
  <si>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</si>
  <si>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</si>
  <si>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</si>
  <si>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</si>
  <si>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</si>
  <si>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</si>
  <si>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</si>
  <si>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</si>
  <si>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</si>
  <si>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</si>
  <si>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</si>
  <si>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</si>
  <si>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</si>
  <si>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</si>
  <si>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</si>
  <si>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</si>
  <si>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</si>
  <si>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</si>
  <si>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</si>
  <si>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</si>
  <si>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</si>
  <si>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</si>
  <si>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</si>
  <si>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</si>
  <si>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</si>
  <si>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</si>
  <si>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</si>
  <si>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</si>
  <si>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</si>
  <si>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</si>
  <si>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</si>
  <si>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</si>
  <si>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</si>
  <si>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</si>
  <si>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</si>
  <si>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</si>
  <si>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</si>
  <si>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</si>
  <si>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</si>
  <si>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</si>
  <si>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</si>
  <si>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</si>
  <si>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</si>
  <si>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</si>
  <si>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</si>
  <si>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</si>
  <si>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</si>
  <si>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</si>
  <si>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</si>
  <si>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</si>
  <si>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</si>
  <si>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</si>
  <si>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</si>
  <si>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</si>
  <si>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</si>
  <si>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</si>
  <si>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</si>
  <si>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</si>
  <si>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</si>
  <si>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</si>
  <si>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</si>
  <si>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</si>
  <si>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</si>
  <si>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</si>
  <si>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</si>
  <si>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</si>
  <si>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</si>
  <si>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</si>
  <si>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</si>
  <si>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</si>
  <si>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</si>
  <si>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</si>
  <si>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</si>
  <si>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</si>
  <si>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</si>
  <si>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</si>
  <si>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</si>
  <si>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</si>
  <si>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</si>
  <si>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</si>
  <si>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</si>
  <si>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</si>
  <si>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</si>
  <si>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</si>
  <si>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</si>
  <si>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</si>
  <si>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</si>
  <si>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</si>
  <si>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</si>
  <si>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</si>
  <si>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</si>
  <si>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</si>
  <si>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</si>
  <si>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</si>
  <si>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</si>
  <si>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</si>
  <si>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</si>
  <si>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</si>
  <si>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</si>
  <si>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</si>
  <si>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</si>
  <si>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</si>
  <si>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</si>
  <si>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</si>
  <si>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</si>
  <si>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</si>
  <si>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</si>
  <si>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</si>
  <si>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</si>
  <si>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</si>
  <si>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</si>
  <si>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</si>
  <si>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</si>
  <si>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</si>
  <si>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</si>
  <si>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</si>
  <si>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</si>
  <si>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</si>
  <si>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</si>
  <si>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</si>
  <si>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</si>
  <si>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</si>
  <si>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</si>
  <si>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</si>
  <si>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</si>
  <si>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</si>
  <si>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</si>
  <si>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</si>
  <si>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</si>
  <si>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</si>
  <si>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</si>
  <si>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</si>
  <si>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</si>
  <si>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</si>
  <si>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</si>
  <si>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</si>
  <si>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</si>
  <si>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</si>
  <si>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</si>
  <si>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</si>
  <si>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</si>
  <si>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</si>
  <si>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</si>
  <si>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</si>
  <si>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</si>
  <si>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</si>
  <si>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</si>
  <si>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</si>
  <si>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</si>
  <si>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</si>
  <si>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</si>
  <si>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</si>
  <si>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</si>
  <si>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</si>
  <si>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</si>
  <si>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</si>
  <si>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</si>
  <si>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</si>
  <si>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</si>
  <si>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</si>
  <si>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</si>
  <si>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</si>
  <si>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</si>
  <si>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</si>
  <si>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</si>
  <si>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</si>
  <si>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</si>
  <si>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</si>
  <si>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</si>
  <si>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</si>
  <si>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</si>
  <si>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</si>
  <si>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</si>
  <si>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</si>
  <si>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</si>
  <si>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</si>
  <si>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</si>
  <si>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</si>
  <si>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</si>
  <si>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</si>
  <si>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</si>
  <si>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</si>
  <si>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</si>
  <si>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</si>
  <si>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</si>
  <si>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</si>
  <si>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</si>
  <si>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</si>
  <si>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</si>
  <si>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</si>
  <si>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</si>
  <si>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</si>
  <si>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</si>
  <si>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</si>
  <si>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</si>
  <si>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</si>
  <si>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</si>
  <si>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</si>
  <si>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</si>
  <si>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</si>
  <si>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</si>
  <si>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</si>
  <si>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</si>
  <si>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</si>
  <si>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</si>
  <si>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</si>
  <si>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</si>
  <si>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</si>
  <si>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</si>
  <si>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</si>
  <si>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</si>
  <si>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</si>
  <si>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</si>
  <si>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</si>
  <si>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</si>
  <si>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</si>
  <si>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</si>
  <si>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</si>
  <si>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</si>
  <si>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</si>
  <si>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</si>
  <si>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</si>
  <si>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</si>
  <si>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</si>
  <si>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</si>
  <si>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</si>
  <si>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</si>
  <si>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</si>
  <si>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</si>
  <si>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</si>
  <si>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</si>
  <si>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</si>
  <si>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</si>
  <si>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</si>
  <si>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</si>
  <si>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</si>
  <si>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</si>
  <si>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</si>
  <si>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</si>
  <si>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</si>
  <si>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</si>
  <si>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</si>
  <si>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</si>
  <si>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</si>
  <si>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</si>
  <si>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</si>
  <si>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</si>
  <si>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</si>
  <si>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</si>
  <si>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</si>
  <si>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</si>
  <si>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</si>
  <si>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</si>
  <si>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</si>
  <si>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</si>
  <si>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</si>
  <si>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</si>
  <si>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</si>
  <si>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</si>
  <si>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</si>
  <si>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</si>
  <si>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</si>
  <si>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</si>
  <si>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</si>
  <si>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</si>
  <si>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</si>
  <si>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</si>
  <si>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</si>
  <si>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</si>
  <si>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</si>
  <si>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</si>
  <si>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</si>
  <si>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</si>
  <si>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</si>
  <si>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</si>
  <si>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</si>
  <si>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</si>
  <si>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</si>
  <si>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</si>
  <si>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</si>
  <si>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</si>
  <si>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</si>
  <si>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</si>
  <si>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</si>
  <si>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</si>
  <si>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</si>
  <si>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</si>
  <si>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</si>
  <si>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</si>
  <si>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</si>
  <si>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</si>
  <si>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</si>
  <si>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</si>
  <si>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</si>
  <si>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</si>
  <si>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</si>
  <si>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</si>
  <si>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</si>
  <si>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</si>
  <si>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</si>
  <si>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</si>
  <si>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</si>
  <si>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</si>
  <si>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</si>
  <si>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</si>
  <si>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</si>
  <si>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</si>
  <si>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</si>
  <si>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</si>
  <si>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</si>
  <si>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</si>
  <si>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</si>
  <si>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</si>
  <si>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</si>
  <si>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</si>
  <si>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</si>
  <si>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</si>
  <si>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</si>
  <si>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</si>
  <si>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</si>
  <si>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</si>
  <si>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</si>
  <si>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</si>
  <si>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</si>
  <si>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</si>
  <si>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</si>
  <si>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</si>
  <si>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</si>
  <si>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</si>
  <si>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</si>
  <si>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</si>
  <si>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</si>
  <si>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</si>
  <si>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</si>
  <si>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</si>
  <si>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</si>
  <si>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</si>
  <si>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</si>
  <si>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</si>
  <si>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</si>
  <si>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</si>
  <si>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</si>
  <si>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</si>
  <si>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</si>
  <si>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</si>
  <si>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</si>
  <si>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</si>
  <si>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</si>
  <si>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</si>
  <si>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</si>
  <si>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</si>
  <si>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</si>
  <si>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</si>
  <si>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</si>
  <si>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</si>
  <si>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</si>
  <si>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</si>
  <si>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</si>
  <si>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</si>
  <si>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</si>
  <si>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</si>
  <si>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</si>
  <si>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</si>
  <si>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</si>
  <si>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</si>
  <si>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</si>
  <si>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</si>
  <si>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</si>
  <si>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</si>
  <si>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</si>
  <si>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</si>
  <si>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</si>
  <si>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</si>
  <si>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</si>
  <si>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</si>
  <si>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</si>
  <si>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</si>
  <si>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</si>
  <si>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</si>
  <si>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</si>
  <si>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</si>
  <si>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</si>
  <si>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</si>
  <si>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</si>
  <si>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</si>
  <si>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</si>
  <si>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</si>
  <si>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</si>
  <si>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</si>
  <si>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</si>
  <si>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</si>
  <si>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</si>
  <si>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</si>
  <si>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</si>
  <si>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</si>
  <si>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</si>
  <si>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</si>
  <si>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</si>
  <si>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</si>
  <si>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</si>
  <si>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</si>
  <si>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</si>
  <si>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</si>
  <si>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</si>
  <si>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</si>
  <si>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</si>
  <si>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</si>
  <si>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</si>
  <si>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</si>
  <si>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</si>
  <si>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</si>
  <si>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</si>
  <si>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</si>
  <si>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</si>
  <si>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</si>
  <si>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</si>
  <si>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</si>
  <si>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</si>
  <si>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</si>
  <si>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</si>
  <si>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</si>
  <si>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</si>
  <si>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</si>
  <si>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</si>
  <si>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</si>
  <si>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</si>
  <si>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</si>
  <si>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</si>
  <si>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</si>
  <si>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</si>
  <si>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</si>
  <si>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</si>
  <si>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</si>
  <si>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</si>
  <si>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</si>
  <si>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</si>
  <si>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</si>
  <si>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</si>
  <si>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</si>
  <si>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</si>
  <si>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</si>
  <si>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</si>
  <si>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</si>
  <si>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</si>
  <si>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</si>
  <si>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</si>
  <si>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</si>
  <si>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</si>
  <si>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</si>
  <si>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</si>
  <si>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</si>
  <si>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</si>
  <si>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</si>
  <si>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</si>
  <si>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</si>
  <si>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</si>
  <si>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</si>
  <si>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</si>
  <si>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</si>
  <si>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</si>
  <si>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</si>
  <si>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</si>
  <si>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</si>
  <si>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</si>
  <si>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</si>
  <si>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</si>
  <si>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</si>
  <si>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</si>
  <si>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</si>
  <si>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</si>
  <si>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</si>
  <si>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</si>
  <si>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</si>
  <si>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</si>
  <si>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</si>
  <si>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</si>
  <si>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</si>
  <si>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</si>
  <si>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</si>
  <si>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</si>
  <si>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</si>
  <si>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</si>
  <si>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</si>
  <si>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</si>
  <si>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</si>
  <si>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</si>
  <si>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</si>
  <si>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</si>
  <si>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</si>
  <si>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</si>
  <si>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</si>
  <si>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</si>
  <si>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</si>
  <si>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</si>
  <si>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</si>
  <si>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</si>
  <si>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</si>
  <si>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</si>
  <si>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</si>
  <si>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</si>
  <si>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</si>
  <si>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</si>
  <si>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</si>
  <si>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</si>
  <si>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</si>
  <si>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</si>
  <si>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</si>
  <si>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</si>
  <si>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</si>
  <si>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</si>
  <si>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</si>
  <si>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</si>
  <si>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</si>
  <si>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</si>
  <si>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</si>
  <si>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</si>
  <si>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</si>
  <si>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</si>
  <si>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</si>
  <si>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</si>
  <si>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</si>
  <si>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</si>
  <si>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</si>
  <si>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</si>
  <si>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</si>
  <si>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</si>
  <si>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</si>
  <si>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</si>
  <si>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</si>
  <si>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</si>
  <si>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</si>
  <si>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</si>
  <si>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</si>
  <si>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</si>
  <si>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</si>
  <si>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</si>
  <si>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</si>
  <si>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</si>
  <si>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</si>
  <si>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</si>
  <si>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</si>
  <si>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</si>
  <si>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</si>
  <si>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</si>
  <si>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</si>
  <si>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</si>
  <si>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</si>
  <si>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</si>
  <si>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</si>
  <si>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</si>
  <si>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</si>
  <si>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</si>
  <si>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</si>
  <si>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</si>
  <si>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</si>
  <si>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</si>
  <si>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</si>
  <si>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</si>
  <si>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</si>
  <si>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</si>
  <si>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</si>
  <si>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</si>
  <si>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</si>
  <si>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</si>
  <si>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</si>
  <si>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</si>
  <si>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</si>
  <si>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</si>
  <si>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</si>
  <si>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</si>
  <si>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</si>
  <si>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</si>
  <si>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</si>
  <si>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</si>
  <si>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</si>
  <si>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</si>
  <si>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</si>
  <si>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</si>
  <si>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</si>
  <si>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</si>
  <si>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</si>
  <si>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</si>
  <si>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</si>
  <si>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</si>
  <si>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</si>
  <si>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</si>
  <si>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</si>
  <si>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</si>
  <si>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</si>
  <si>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</si>
  <si>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</si>
  <si>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</si>
  <si>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</si>
  <si>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</si>
  <si>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</si>
  <si>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</si>
  <si>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</si>
  <si>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</si>
  <si>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</si>
  <si>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</si>
  <si>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</si>
  <si>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</si>
  <si>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</si>
  <si>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</si>
  <si>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</si>
  <si>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</si>
  <si>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</si>
  <si>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</si>
  <si>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</si>
  <si>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</si>
  <si>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</si>
  <si>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</si>
  <si>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</si>
  <si>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</si>
  <si>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</si>
  <si>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</si>
  <si>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</si>
  <si>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</si>
  <si>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</si>
  <si>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</si>
  <si>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</si>
  <si>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</si>
  <si>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</si>
  <si>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 xml:space="preserve">NR </t>
  </si>
  <si>
    <t>Updated: 09/14/2020</t>
  </si>
  <si>
    <t>Updated: 09/29/2020</t>
  </si>
  <si>
    <t>Updated: 04/14/2020</t>
  </si>
  <si>
    <t>Updated: 10/29/2020</t>
  </si>
  <si>
    <t>Updated: 05/11/2020</t>
  </si>
  <si>
    <t>Updated: 04/14/2014</t>
  </si>
  <si>
    <t xml:space="preserve">. </t>
  </si>
  <si>
    <t xml:space="preserve">&lt;5 </t>
  </si>
  <si>
    <t>Updated: 01/10/2019</t>
  </si>
  <si>
    <t>Updated: 02/05/2020</t>
  </si>
  <si>
    <t xml:space="preserve">UN </t>
  </si>
  <si>
    <t xml:space="preserve">SP </t>
  </si>
  <si>
    <t>Updated: 09/05/2019</t>
  </si>
  <si>
    <t>Updated: 11/13/2019</t>
  </si>
  <si>
    <t>Updated: 07/09/2020</t>
  </si>
  <si>
    <t>Updated: 06/19/2018</t>
  </si>
  <si>
    <t>Updated: 07/14/2020</t>
  </si>
  <si>
    <t>Updated: 10/06/2020</t>
  </si>
  <si>
    <t xml:space="preserve">San Juan    </t>
  </si>
  <si>
    <t>4.47-28:2020</t>
  </si>
  <si>
    <t xml:space="preserve">San Juan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</si>
</sst>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6">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San Juan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1.79</c:v>
                </c:pt>
                <c:pt idx="1">
                  <c:v>1.27</c:v>
                </c:pt>
                <c:pt idx="2">
                  <c:v>1.9</c:v>
                </c:pt>
                <c:pt idx="3">
                  <c:v>2.4500000000000002</c:v>
                </c:pt>
                <c:pt idx="4">
                  <c:v>2.83</c:v>
                </c:pt>
                <c:pt idx="5">
                  <c:v>2.38</c:v>
                </c:pt>
                <c:pt idx="6">
                  <c:v>2.17</c:v>
                </c:pt>
                <c:pt idx="7">
                  <c:v>2.29</c:v>
                </c:pt>
                <c:pt idx="8">
                  <c:v>1.72</c:v>
                </c:pt>
                <c:pt idx="9">
                  <c:v>2</c:v>
                </c:pt>
                <c:pt idx="10">
                  <c:v>1.85</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San Juan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3.27</c:v>
                </c:pt>
                <c:pt idx="1">
                  <c:v>2.57</c:v>
                </c:pt>
                <c:pt idx="2">
                  <c:v>3.57</c:v>
                </c:pt>
                <c:pt idx="3">
                  <c:v>4.1500000000000004</c:v>
                </c:pt>
                <c:pt idx="4">
                  <c:v>3.56</c:v>
                </c:pt>
                <c:pt idx="5">
                  <c:v>3.56</c:v>
                </c:pt>
                <c:pt idx="6">
                  <c:v>3.56</c:v>
                </c:pt>
                <c:pt idx="7">
                  <c:v>1.81</c:v>
                </c:pt>
                <c:pt idx="8">
                  <c:v>2.19</c:v>
                </c:pt>
                <c:pt idx="9">
                  <c:v>1.74</c:v>
                </c:pt>
                <c:pt idx="10">
                  <c:v>1.69</c:v>
                </c:pt>
                <c:pt idx="11">
                  <c:v>1.62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San Juan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5.7</c:v>
                </c:pt>
                <c:pt idx="1">
                  <c:v>5.53</c:v>
                </c:pt>
                <c:pt idx="2">
                  <c:v>6.15</c:v>
                </c:pt>
                <c:pt idx="3">
                  <c:v>9.06</c:v>
                </c:pt>
                <c:pt idx="4">
                  <c:v>9.48</c:v>
                </c:pt>
                <c:pt idx="5">
                  <c:v>9.75</c:v>
                </c:pt>
                <c:pt idx="6">
                  <c:v>9.94</c:v>
                </c:pt>
                <c:pt idx="7">
                  <c:v>10.14</c:v>
                </c:pt>
                <c:pt idx="8">
                  <c:v>7.54</c:v>
                </c:pt>
                <c:pt idx="9">
                  <c:v>6.79</c:v>
                </c:pt>
                <c:pt idx="10">
                  <c:v>7.92</c:v>
                </c:pt>
                <c:pt idx="11">
                  <c:v>8.17</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San Juan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4.74</c:v>
                </c:pt>
                <c:pt idx="1">
                  <c:v>7.3</c:v>
                </c:pt>
                <c:pt idx="2">
                  <c:v>9.44</c:v>
                </c:pt>
                <c:pt idx="3">
                  <c:v>10.68</c:v>
                </c:pt>
                <c:pt idx="4">
                  <c:v>11.44</c:v>
                </c:pt>
                <c:pt idx="5">
                  <c:v>11.46</c:v>
                </c:pt>
                <c:pt idx="6">
                  <c:v>11</c:v>
                </c:pt>
                <c:pt idx="7">
                  <c:v>9.61</c:v>
                </c:pt>
                <c:pt idx="8">
                  <c:v>8.57</c:v>
                </c:pt>
                <c:pt idx="9">
                  <c:v>7.9</c:v>
                </c:pt>
                <c:pt idx="10">
                  <c:v>7.52</c:v>
                </c:pt>
                <c:pt idx="11">
                  <c:v>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San Juan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3.73</c:v>
                </c:pt>
                <c:pt idx="1">
                  <c:v>6.36</c:v>
                </c:pt>
                <c:pt idx="2">
                  <c:v>6.95</c:v>
                </c:pt>
                <c:pt idx="3">
                  <c:v>7.02</c:v>
                </c:pt>
                <c:pt idx="4">
                  <c:v>6.12</c:v>
                </c:pt>
                <c:pt idx="5">
                  <c:v>5.85</c:v>
                </c:pt>
                <c:pt idx="6">
                  <c:v>5.21</c:v>
                </c:pt>
                <c:pt idx="7">
                  <c:v>4.79</c:v>
                </c:pt>
                <c:pt idx="8">
                  <c:v>4.82</c:v>
                </c:pt>
                <c:pt idx="9">
                  <c:v>3.93</c:v>
                </c:pt>
                <c:pt idx="10">
                  <c:v>3.93</c:v>
                </c:pt>
                <c:pt idx="11">
                  <c:v>3.75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San Juan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28.31</c:v>
                </c:pt>
                <c:pt idx="1">
                  <c:v>27.81</c:v>
                </c:pt>
                <c:pt idx="2">
                  <c:v>34.11</c:v>
                </c:pt>
                <c:pt idx="3">
                  <c:v>35.200000000000003</c:v>
                </c:pt>
                <c:pt idx="4">
                  <c:v>36.97</c:v>
                </c:pt>
                <c:pt idx="5">
                  <c:v>37.49</c:v>
                </c:pt>
                <c:pt idx="6">
                  <c:v>33.83</c:v>
                </c:pt>
                <c:pt idx="7">
                  <c:v>36.78</c:v>
                </c:pt>
                <c:pt idx="8">
                  <c:v>29.76</c:v>
                </c:pt>
                <c:pt idx="9">
                  <c:v>34.24</c:v>
                </c:pt>
                <c:pt idx="10">
                  <c:v>34.229999999999997</c:v>
                </c:pt>
                <c:pt idx="11">
                  <c:v>28.63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San Juan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10.88</c:v>
                </c:pt>
                <c:pt idx="1">
                  <c:v>9.5399999999999991</c:v>
                </c:pt>
                <c:pt idx="2">
                  <c:v>10.15</c:v>
                </c:pt>
                <c:pt idx="3">
                  <c:v>10.69</c:v>
                </c:pt>
                <c:pt idx="4">
                  <c:v>14.44</c:v>
                </c:pt>
                <c:pt idx="5">
                  <c:v>15</c:v>
                </c:pt>
                <c:pt idx="6">
                  <c:v>16.149999999999999</c:v>
                </c:pt>
                <c:pt idx="7">
                  <c:v>19.170000000000002</c:v>
                </c:pt>
                <c:pt idx="8">
                  <c:v>20.23</c:v>
                </c:pt>
                <c:pt idx="9">
                  <c:v>20.61</c:v>
                </c:pt>
                <c:pt idx="10">
                  <c:v>20.84</c:v>
                </c:pt>
                <c:pt idx="11">
                  <c:v>18.09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San Juan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10.56</c:v>
                </c:pt>
                <c:pt idx="1">
                  <c:v>7.69</c:v>
                </c:pt>
                <c:pt idx="2">
                  <c:v>4.95</c:v>
                </c:pt>
                <c:pt idx="3">
                  <c:v>8.3699999999999992</c:v>
                </c:pt>
                <c:pt idx="4">
                  <c:v>4.9000000000000004</c:v>
                </c:pt>
                <c:pt idx="5">
                  <c:v>9.8800000000000008</c:v>
                </c:pt>
                <c:pt idx="6">
                  <c:v>7.95</c:v>
                </c:pt>
                <c:pt idx="7">
                  <c:v>9.15</c:v>
                </c:pt>
                <c:pt idx="8">
                  <c:v>12.26</c:v>
                </c:pt>
                <c:pt idx="9">
                  <c:v>15.82</c:v>
                </c:pt>
                <c:pt idx="10">
                  <c:v>20.72</c:v>
                </c:pt>
                <c:pt idx="11">
                  <c:v>21.71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San Juan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12.1</c:v>
                </c:pt>
                <c:pt idx="1">
                  <c:v>7.63</c:v>
                </c:pt>
                <c:pt idx="2">
                  <c:v>11.99</c:v>
                </c:pt>
                <c:pt idx="3">
                  <c:v>6.6</c:v>
                </c:pt>
                <c:pt idx="4">
                  <c:v>5.78</c:v>
                </c:pt>
                <c:pt idx="5">
                  <c:v>6.81</c:v>
                </c:pt>
                <c:pt idx="6">
                  <c:v>6.77</c:v>
                </c:pt>
                <c:pt idx="7">
                  <c:v>6.18</c:v>
                </c:pt>
                <c:pt idx="8">
                  <c:v>7.24</c:v>
                </c:pt>
                <c:pt idx="9">
                  <c:v>6.79</c:v>
                </c:pt>
                <c:pt idx="10">
                  <c:v>9.0500000000000007</c:v>
                </c:pt>
                <c:pt idx="11">
                  <c:v>6.59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San Juan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7.97</c:v>
                </c:pt>
                <c:pt idx="1">
                  <c:v>6.29</c:v>
                </c:pt>
                <c:pt idx="2">
                  <c:v>3.99</c:v>
                </c:pt>
                <c:pt idx="3">
                  <c:v>4.1500000000000004</c:v>
                </c:pt>
                <c:pt idx="4">
                  <c:v>2.4300000000000002</c:v>
                </c:pt>
                <c:pt idx="5">
                  <c:v>5.03</c:v>
                </c:pt>
                <c:pt idx="6">
                  <c:v>2.67</c:v>
                </c:pt>
                <c:pt idx="7">
                  <c:v>3.72</c:v>
                </c:pt>
                <c:pt idx="8">
                  <c:v>4.3899999999999997</c:v>
                </c:pt>
                <c:pt idx="9">
                  <c:v>3.35</c:v>
                </c:pt>
                <c:pt idx="10">
                  <c:v>0.48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San Juan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1.07</c:v>
                </c:pt>
                <c:pt idx="1">
                  <c:v>1.29</c:v>
                </c:pt>
                <c:pt idx="2">
                  <c:v>0.6</c:v>
                </c:pt>
                <c:pt idx="3">
                  <c:v>0.74</c:v>
                </c:pt>
                <c:pt idx="4">
                  <c:v>0.22</c:v>
                </c:pt>
                <c:pt idx="5">
                  <c:v>0.28999999999999998</c:v>
                </c:pt>
                <c:pt idx="6">
                  <c:v>7.0000000000000007E-2</c:v>
                </c:pt>
                <c:pt idx="7">
                  <c:v>0</c:v>
                </c:pt>
                <c:pt idx="8">
                  <c:v>7.0000000000000007E-2</c:v>
                </c:pt>
                <c:pt idx="9">
                  <c:v>0.49</c:v>
                </c:pt>
                <c:pt idx="10">
                  <c:v>0.21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San Juan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11.97</c:v>
                </c:pt>
                <c:pt idx="1">
                  <c:v>13.95</c:v>
                </c:pt>
                <c:pt idx="2">
                  <c:v>13.49</c:v>
                </c:pt>
                <c:pt idx="3">
                  <c:v>11.3</c:v>
                </c:pt>
                <c:pt idx="4">
                  <c:v>11.27</c:v>
                </c:pt>
                <c:pt idx="5">
                  <c:v>9.27</c:v>
                </c:pt>
                <c:pt idx="6">
                  <c:v>8.3800000000000008</c:v>
                </c:pt>
                <c:pt idx="7">
                  <c:v>10.039999999999999</c:v>
                </c:pt>
                <c:pt idx="8">
                  <c:v>10.88</c:v>
                </c:pt>
                <c:pt idx="9">
                  <c:v>7.93</c:v>
                </c:pt>
                <c:pt idx="10">
                  <c:v>7.06</c:v>
                </c:pt>
                <c:pt idx="11">
                  <c:v>6.71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San Juan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13.95</c:v>
                </c:pt>
                <c:pt idx="1">
                  <c:v>10.43</c:v>
                </c:pt>
                <c:pt idx="2">
                  <c:v>8.33</c:v>
                </c:pt>
                <c:pt idx="3">
                  <c:v>10.94</c:v>
                </c:pt>
                <c:pt idx="4">
                  <c:v>12.41</c:v>
                </c:pt>
                <c:pt idx="5">
                  <c:v>13.43</c:v>
                </c:pt>
                <c:pt idx="6">
                  <c:v>10.49</c:v>
                </c:pt>
                <c:pt idx="7">
                  <c:v>10.14</c:v>
                </c:pt>
                <c:pt idx="8">
                  <c:v>13.46</c:v>
                </c:pt>
                <c:pt idx="9">
                  <c:v>14.4</c:v>
                </c:pt>
                <c:pt idx="10">
                  <c:v>16.03</c:v>
                </c:pt>
                <c:pt idx="11">
                  <c:v>13.33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San Juan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0.46</c:v>
                </c:pt>
                <c:pt idx="1">
                  <c:v>0.45</c:v>
                </c:pt>
                <c:pt idx="2">
                  <c:v>0.45</c:v>
                </c:pt>
                <c:pt idx="3">
                  <c:v>0.52</c:v>
                </c:pt>
                <c:pt idx="4">
                  <c:v>0.22</c:v>
                </c:pt>
                <c:pt idx="5">
                  <c:v>0.51</c:v>
                </c:pt>
                <c:pt idx="6">
                  <c:v>0.22</c:v>
                </c:pt>
                <c:pt idx="7">
                  <c:v>0.79</c:v>
                </c:pt>
                <c:pt idx="8">
                  <c:v>0.56999999999999995</c:v>
                </c:pt>
                <c:pt idx="9">
                  <c:v>0.21</c:v>
                </c:pt>
                <c:pt idx="10">
                  <c:v>7.0000000000000007E-2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San Juan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10.93</c:v>
                </c:pt>
                <c:pt idx="1">
                  <c:v>12.55</c:v>
                </c:pt>
                <c:pt idx="2">
                  <c:v>12.58</c:v>
                </c:pt>
                <c:pt idx="3">
                  <c:v>14.19</c:v>
                </c:pt>
                <c:pt idx="4">
                  <c:v>11.57</c:v>
                </c:pt>
                <c:pt idx="5">
                  <c:v>12.47</c:v>
                </c:pt>
                <c:pt idx="6">
                  <c:v>13.43</c:v>
                </c:pt>
                <c:pt idx="7">
                  <c:v>12.81</c:v>
                </c:pt>
                <c:pt idx="8">
                  <c:v>9.3800000000000008</c:v>
                </c:pt>
                <c:pt idx="9">
                  <c:v>9.7100000000000009</c:v>
                </c:pt>
                <c:pt idx="10">
                  <c:v>8.31</c:v>
                </c:pt>
                <c:pt idx="11">
                  <c:v>8.08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San Juan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8.51</c:v>
                </c:pt>
                <c:pt idx="1">
                  <c:v>31.95</c:v>
                </c:pt>
                <c:pt idx="2">
                  <c:v>19.16</c:v>
                </c:pt>
                <c:pt idx="3">
                  <c:v>30.45</c:v>
                </c:pt>
                <c:pt idx="4">
                  <c:v>10.61</c:v>
                </c:pt>
                <c:pt idx="5">
                  <c:v>37.020000000000003</c:v>
                </c:pt>
                <c:pt idx="6">
                  <c:v>28.39</c:v>
                </c:pt>
                <c:pt idx="7">
                  <c:v>42.44</c:v>
                </c:pt>
                <c:pt idx="8">
                  <c:v>11.75</c:v>
                </c:pt>
                <c:pt idx="9">
                  <c:v>43.96</c:v>
                </c:pt>
                <c:pt idx="10">
                  <c:v>16.170000000000002</c:v>
                </c:pt>
                <c:pt idx="11">
                  <c:v>41.67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San Juan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89.62</c:v>
                </c:pt>
                <c:pt idx="1">
                  <c:v>31.78</c:v>
                </c:pt>
                <c:pt idx="2">
                  <c:v>0</c:v>
                </c:pt>
                <c:pt idx="3">
                  <c:v>0</c:v>
                </c:pt>
                <c:pt idx="4">
                  <c:v>6.28</c:v>
                </c:pt>
                <c:pt idx="5">
                  <c:v>6.25</c:v>
                </c:pt>
                <c:pt idx="6">
                  <c:v>6.21</c:v>
                </c:pt>
                <c:pt idx="7">
                  <c:v>6.18</c:v>
                </c:pt>
                <c:pt idx="8">
                  <c:v>6.13</c:v>
                </c:pt>
                <c:pt idx="9">
                  <c:v>6.06</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San Juan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20.61</c:v>
                </c:pt>
                <c:pt idx="1">
                  <c:v>20.92</c:v>
                </c:pt>
                <c:pt idx="2">
                  <c:v>23.27</c:v>
                </c:pt>
                <c:pt idx="3">
                  <c:v>24.88</c:v>
                </c:pt>
                <c:pt idx="4">
                  <c:v>27</c:v>
                </c:pt>
                <c:pt idx="5">
                  <c:v>48.37</c:v>
                </c:pt>
                <c:pt idx="6">
                  <c:v>40.44</c:v>
                </c:pt>
                <c:pt idx="7">
                  <c:v>43.48</c:v>
                </c:pt>
                <c:pt idx="8">
                  <c:v>37.49</c:v>
                </c:pt>
                <c:pt idx="9">
                  <c:v>41.19</c:v>
                </c:pt>
                <c:pt idx="10">
                  <c:v>66.58</c:v>
                </c:pt>
                <c:pt idx="11">
                  <c:v>73.84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San Juan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4.49</c:v>
                </c:pt>
                <c:pt idx="1">
                  <c:v>2.91</c:v>
                </c:pt>
                <c:pt idx="2">
                  <c:v>4.5599999999999996</c:v>
                </c:pt>
                <c:pt idx="3">
                  <c:v>4.01</c:v>
                </c:pt>
                <c:pt idx="4">
                  <c:v>3.63</c:v>
                </c:pt>
                <c:pt idx="5">
                  <c:v>3.17</c:v>
                </c:pt>
                <c:pt idx="6">
                  <c:v>4.2699999999999996</c:v>
                </c:pt>
                <c:pt idx="7">
                  <c:v>3.47</c:v>
                </c:pt>
                <c:pt idx="8">
                  <c:v>4.5999999999999996</c:v>
                </c:pt>
                <c:pt idx="9">
                  <c:v>2.99</c:v>
                </c:pt>
                <c:pt idx="10">
                  <c:v>2.93</c:v>
                </c:pt>
                <c:pt idx="11">
                  <c:v>2.61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47.92</c:v>
                </c:pt>
                <c:pt idx="1">
                  <c:v>56.1</c:v>
                </c:pt>
                <c:pt idx="2">
                  <c:v>72.22</c:v>
                </c:pt>
                <c:pt idx="3">
                  <c:v>29.91</c:v>
                </c:pt>
                <c:pt idx="4">
                  <c:v>26.51</c:v>
                </c:pt>
                <c:pt idx="5">
                  <c:v>21.93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46.4</c:v>
                </c:pt>
                <c:pt idx="1">
                  <c:v>45.54</c:v>
                </c:pt>
                <c:pt idx="2">
                  <c:v>48</c:v>
                </c:pt>
                <c:pt idx="3">
                  <c:v>43.7</c:v>
                </c:pt>
                <c:pt idx="4">
                  <c:v>33.33</c:v>
                </c:pt>
                <c:pt idx="5">
                  <c:v>44.86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52.5</c:v>
                </c:pt>
                <c:pt idx="1">
                  <c:v>49.52</c:v>
                </c:pt>
                <c:pt idx="2">
                  <c:v>54.55</c:v>
                </c:pt>
                <c:pt idx="3">
                  <c:v>51.35</c:v>
                </c:pt>
                <c:pt idx="4">
                  <c:v>48.25</c:v>
                </c:pt>
                <c:pt idx="5">
                  <c:v>44.66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San Juan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12.61</c:v>
                </c:pt>
                <c:pt idx="1">
                  <c:v>9.7799999999999994</c:v>
                </c:pt>
                <c:pt idx="2">
                  <c:v>16.43</c:v>
                </c:pt>
                <c:pt idx="3">
                  <c:v>8.09</c:v>
                </c:pt>
                <c:pt idx="4">
                  <c:v>14.41</c:v>
                </c:pt>
                <c:pt idx="5">
                  <c:v>35.42</c:v>
                </c:pt>
                <c:pt idx="6">
                  <c:v>11.85</c:v>
                </c:pt>
                <c:pt idx="7">
                  <c:v>19.71</c:v>
                </c:pt>
                <c:pt idx="8">
                  <c:v>19.86</c:v>
                </c:pt>
                <c:pt idx="9">
                  <c:v>12.7</c:v>
                </c:pt>
                <c:pt idx="10">
                  <c:v>4.1100000000000003</c:v>
                </c:pt>
                <c:pt idx="11">
                  <c:v>5.56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80.34</c:v>
                </c:pt>
                <c:pt idx="1">
                  <c:v>84.96</c:v>
                </c:pt>
                <c:pt idx="2">
                  <c:v>79.59</c:v>
                </c:pt>
                <c:pt idx="3">
                  <c:v>87.5</c:v>
                </c:pt>
                <c:pt idx="4">
                  <c:v>83.05</c:v>
                </c:pt>
                <c:pt idx="5">
                  <c:v>57.64</c:v>
                </c:pt>
                <c:pt idx="6">
                  <c:v>82.96</c:v>
                </c:pt>
                <c:pt idx="7">
                  <c:v>75.180000000000007</c:v>
                </c:pt>
                <c:pt idx="8">
                  <c:v>75.89</c:v>
                </c:pt>
                <c:pt idx="9">
                  <c:v>82.54</c:v>
                </c:pt>
                <c:pt idx="10">
                  <c:v>95.71</c:v>
                </c:pt>
                <c:pt idx="11">
                  <c:v>89.62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88.79</c:v>
                </c:pt>
                <c:pt idx="1">
                  <c:v>91.09</c:v>
                </c:pt>
                <c:pt idx="2">
                  <c:v>84.24</c:v>
                </c:pt>
                <c:pt idx="3">
                  <c:v>81.05</c:v>
                </c:pt>
                <c:pt idx="4">
                  <c:v>89.21</c:v>
                </c:pt>
                <c:pt idx="5">
                  <c:v>83.33</c:v>
                </c:pt>
                <c:pt idx="6">
                  <c:v>88</c:v>
                </c:pt>
                <c:pt idx="7">
                  <c:v>85.82</c:v>
                </c:pt>
                <c:pt idx="8">
                  <c:v>76.64</c:v>
                </c:pt>
                <c:pt idx="9">
                  <c:v>80.42</c:v>
                </c:pt>
                <c:pt idx="10">
                  <c:v>84.34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San Juan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San Juan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53.05</c:v>
                </c:pt>
                <c:pt idx="9">
                  <c:v>31.99</c:v>
                </c:pt>
                <c:pt idx="10">
                  <c:v>13.7</c:v>
                </c:pt>
                <c:pt idx="11">
                  <c:v>57.61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San Juan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53.2</c:v>
                </c:pt>
                <c:pt idx="9">
                  <c:v>20.91</c:v>
                </c:pt>
                <c:pt idx="10">
                  <c:v>17.27</c:v>
                </c:pt>
                <c:pt idx="11">
                  <c:v>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San Juan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61.66</c:v>
                </c:pt>
                <c:pt idx="9">
                  <c:v>34.450000000000003</c:v>
                </c:pt>
                <c:pt idx="10">
                  <c:v>17.989999999999998</c:v>
                </c:pt>
                <c:pt idx="11">
                  <c:v>59.18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San Juan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-1.58</c:v>
                </c:pt>
                <c:pt idx="1">
                  <c:v>-1.37</c:v>
                </c:pt>
                <c:pt idx="2">
                  <c:v>-0.42</c:v>
                </c:pt>
                <c:pt idx="3">
                  <c:v>-0.47</c:v>
                </c:pt>
                <c:pt idx="4">
                  <c:v>-0.51</c:v>
                </c:pt>
                <c:pt idx="5">
                  <c:v>2.52</c:v>
                </c:pt>
                <c:pt idx="6">
                  <c:v>0.86</c:v>
                </c:pt>
                <c:pt idx="7">
                  <c:v>1.06</c:v>
                </c:pt>
                <c:pt idx="8">
                  <c:v>-0.74</c:v>
                </c:pt>
                <c:pt idx="9">
                  <c:v>-0.37</c:v>
                </c:pt>
                <c:pt idx="10">
                  <c:v>-1.29</c:v>
                </c:pt>
                <c:pt idx="11">
                  <c:v>-1.45</c:v>
                </c:pt>
                <c:pt idx="12">
                  <c:v>2.54</c:v>
                </c:pt>
                <c:pt idx="13">
                  <c:v>4.55</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San Juan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71.3</c:v>
                </c:pt>
                <c:pt idx="9">
                  <c:v>29.77</c:v>
                </c:pt>
                <c:pt idx="10">
                  <c:v>27.73</c:v>
                </c:pt>
                <c:pt idx="11">
                  <c:v>60.33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San Juan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0</c:v>
                </c:pt>
                <c:pt idx="1">
                  <c:v>1.22</c:v>
                </c:pt>
                <c:pt idx="2">
                  <c:v>1.21</c:v>
                </c:pt>
                <c:pt idx="3">
                  <c:v>0</c:v>
                </c:pt>
                <c:pt idx="4">
                  <c:v>0.56000000000000005</c:v>
                </c:pt>
                <c:pt idx="5">
                  <c:v>1.0900000000000001</c:v>
                </c:pt>
                <c:pt idx="6">
                  <c:v>0</c:v>
                </c:pt>
                <c:pt idx="7">
                  <c:v>0</c:v>
                </c:pt>
                <c:pt idx="8">
                  <c:v>0</c:v>
                </c:pt>
                <c:pt idx="9">
                  <c:v>0</c:v>
                </c:pt>
                <c:pt idx="10">
                  <c:v>0.55000000000000004</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San Juan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1.88</c:v>
                </c:pt>
                <c:pt idx="1">
                  <c:v>1.97</c:v>
                </c:pt>
                <c:pt idx="2">
                  <c:v>1.1200000000000001</c:v>
                </c:pt>
                <c:pt idx="3">
                  <c:v>0.9</c:v>
                </c:pt>
                <c:pt idx="4">
                  <c:v>1.57</c:v>
                </c:pt>
                <c:pt idx="5">
                  <c:v>2.56</c:v>
                </c:pt>
                <c:pt idx="6">
                  <c:v>1.97</c:v>
                </c:pt>
                <c:pt idx="7">
                  <c:v>7.2</c:v>
                </c:pt>
                <c:pt idx="8">
                  <c:v>4.54</c:v>
                </c:pt>
                <c:pt idx="9">
                  <c:v>4.46</c:v>
                </c:pt>
                <c:pt idx="10">
                  <c:v>4.93</c:v>
                </c:pt>
                <c:pt idx="11">
                  <c:v>5.33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San Juan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88.5</c:v>
                </c:pt>
                <c:pt idx="8">
                  <c:v>88.4</c:v>
                </c:pt>
                <c:pt idx="9">
                  <c:v>83.2</c:v>
                </c:pt>
                <c:pt idx="10">
                  <c:v>85.2</c:v>
                </c:pt>
                <c:pt idx="11">
                  <c:v>81.0</c:v>
                </c:pt>
              </c:strCache>
            </c:strRef>
          </c:cat>
          <c:val>
            <c:numRef>
              <c:f>School_Climate!$P$86:$AA$86</c:f>
              <c:numCache>
                <c:formatCode>0.0</c:formatCode>
                <c:ptCount val="12"/>
                <c:pt idx="7">
                  <c:v>88.49</c:v>
                </c:pt>
                <c:pt idx="8">
                  <c:v>88.4</c:v>
                </c:pt>
                <c:pt idx="9">
                  <c:v>83.18</c:v>
                </c:pt>
                <c:pt idx="10">
                  <c:v>85.23</c:v>
                </c:pt>
                <c:pt idx="11">
                  <c:v>80.98</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San Juan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1.23</c:v>
                </c:pt>
                <c:pt idx="1">
                  <c:v>6.27</c:v>
                </c:pt>
                <c:pt idx="2">
                  <c:v>7.03</c:v>
                </c:pt>
                <c:pt idx="3">
                  <c:v>0</c:v>
                </c:pt>
                <c:pt idx="4">
                  <c:v>0</c:v>
                </c:pt>
                <c:pt idx="5">
                  <c:v>0</c:v>
                </c:pt>
                <c:pt idx="6">
                  <c:v>1.36</c:v>
                </c:pt>
                <c:pt idx="7">
                  <c:v>0</c:v>
                </c:pt>
                <c:pt idx="8">
                  <c:v>0</c:v>
                </c:pt>
                <c:pt idx="9">
                  <c:v>5.58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San Juan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c:v>
                </c:pt>
                <c:pt idx="1">
                  <c:v>1.25</c:v>
                </c:pt>
                <c:pt idx="2">
                  <c:v>2.81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San Juan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11.04</c:v>
                </c:pt>
                <c:pt idx="1">
                  <c:v>17.57</c:v>
                </c:pt>
                <c:pt idx="2">
                  <c:v>16.88</c:v>
                </c:pt>
                <c:pt idx="3">
                  <c:v>3.39</c:v>
                </c:pt>
                <c:pt idx="4">
                  <c:v>0</c:v>
                </c:pt>
                <c:pt idx="5">
                  <c:v>0</c:v>
                </c:pt>
                <c:pt idx="6">
                  <c:v>1.36</c:v>
                </c:pt>
                <c:pt idx="7">
                  <c:v>0</c:v>
                </c:pt>
                <c:pt idx="8">
                  <c:v>4.2300000000000004</c:v>
                </c:pt>
                <c:pt idx="9">
                  <c:v>6.97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5.37</c:v>
                </c:pt>
                <c:pt idx="1">
                  <c:v>6.52</c:v>
                </c:pt>
                <c:pt idx="2">
                  <c:v>7.2</c:v>
                </c:pt>
                <c:pt idx="3">
                  <c:v>5.1100000000000003</c:v>
                </c:pt>
                <c:pt idx="4">
                  <c:v>6.36</c:v>
                </c:pt>
                <c:pt idx="6">
                  <c:v>6</c:v>
                </c:pt>
                <c:pt idx="7">
                  <c:v>6.61</c:v>
                </c:pt>
                <c:pt idx="8">
                  <c:v>11.93</c:v>
                </c:pt>
                <c:pt idx="9">
                  <c:v>7.21</c:v>
                </c:pt>
                <c:pt idx="10">
                  <c:v>4.9000000000000004</c:v>
                </c:pt>
                <c:pt idx="11">
                  <c:v>3.48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2.89</c:v>
                </c:pt>
                <c:pt idx="1">
                  <c:v>2.92</c:v>
                </c:pt>
                <c:pt idx="2">
                  <c:v>1.47</c:v>
                </c:pt>
                <c:pt idx="3">
                  <c:v>4.4800000000000004</c:v>
                </c:pt>
                <c:pt idx="4">
                  <c:v>0</c:v>
                </c:pt>
                <c:pt idx="5">
                  <c:v>1.62</c:v>
                </c:pt>
                <c:pt idx="6">
                  <c:v>1.63</c:v>
                </c:pt>
                <c:pt idx="7">
                  <c:v>1.68</c:v>
                </c:pt>
                <c:pt idx="8">
                  <c:v>0</c:v>
                </c:pt>
                <c:pt idx="9">
                  <c:v>1.7</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74.790000000000006</c:v>
                </c:pt>
                <c:pt idx="3">
                  <c:v>0</c:v>
                </c:pt>
                <c:pt idx="4">
                  <c:v>78.680000000000007</c:v>
                </c:pt>
                <c:pt idx="5">
                  <c:v>81.17</c:v>
                </c:pt>
                <c:pt idx="6">
                  <c:v>331.13</c:v>
                </c:pt>
                <c:pt idx="7">
                  <c:v>168.78</c:v>
                </c:pt>
                <c:pt idx="8">
                  <c:v>258.18</c:v>
                </c:pt>
                <c:pt idx="9">
                  <c:v>261.10000000000002</c:v>
                </c:pt>
                <c:pt idx="10">
                  <c:v>437.06</c:v>
                </c:pt>
                <c:pt idx="11">
                  <c:v>434.4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San Juan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-2.46</c:v>
                </c:pt>
                <c:pt idx="1">
                  <c:v>0.64</c:v>
                </c:pt>
                <c:pt idx="2">
                  <c:v>0.11</c:v>
                </c:pt>
                <c:pt idx="3">
                  <c:v>0.19</c:v>
                </c:pt>
                <c:pt idx="4">
                  <c:v>-0.55000000000000004</c:v>
                </c:pt>
                <c:pt idx="5">
                  <c:v>-1.1100000000000001</c:v>
                </c:pt>
                <c:pt idx="6">
                  <c:v>-1.44</c:v>
                </c:pt>
                <c:pt idx="7">
                  <c:v>1</c:v>
                </c:pt>
                <c:pt idx="8">
                  <c:v>-1.37</c:v>
                </c:pt>
                <c:pt idx="9">
                  <c:v>-2.38</c:v>
                </c:pt>
                <c:pt idx="10">
                  <c:v>-1.65</c:v>
                </c:pt>
                <c:pt idx="11">
                  <c:v>-1.0900000000000001</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25.21</c:v>
                </c:pt>
                <c:pt idx="6">
                  <c:v>37.74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17.89</c:v>
                </c:pt>
                <c:pt idx="1">
                  <c:v>15.44</c:v>
                </c:pt>
                <c:pt idx="2">
                  <c:v>17.93</c:v>
                </c:pt>
                <c:pt idx="3">
                  <c:v>15.72</c:v>
                </c:pt>
                <c:pt idx="4">
                  <c:v>19.399999999999999</c:v>
                </c:pt>
                <c:pt idx="5">
                  <c:v>18.11</c:v>
                </c:pt>
                <c:pt idx="6">
                  <c:v>15.15</c:v>
                </c:pt>
                <c:pt idx="7">
                  <c:v>20.94</c:v>
                </c:pt>
                <c:pt idx="8">
                  <c:v>18.489999999999998</c:v>
                </c:pt>
                <c:pt idx="9">
                  <c:v>16.21</c:v>
                </c:pt>
                <c:pt idx="10">
                  <c:v>16.64</c:v>
                </c:pt>
                <c:pt idx="11">
                  <c:v>16.62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San Juan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1.43</c:v>
                </c:pt>
                <c:pt idx="1">
                  <c:v>0.36</c:v>
                </c:pt>
                <c:pt idx="2">
                  <c:v>1.1100000000000001</c:v>
                </c:pt>
                <c:pt idx="3">
                  <c:v>4.05</c:v>
                </c:pt>
                <c:pt idx="4">
                  <c:v>2.27</c:v>
                </c:pt>
                <c:pt idx="5">
                  <c:v>1.18</c:v>
                </c:pt>
                <c:pt idx="6">
                  <c:v>2.79</c:v>
                </c:pt>
                <c:pt idx="7">
                  <c:v>1.62</c:v>
                </c:pt>
                <c:pt idx="8">
                  <c:v>2.4500000000000002</c:v>
                </c:pt>
                <c:pt idx="9">
                  <c:v>0.82</c:v>
                </c:pt>
                <c:pt idx="10">
                  <c:v>0.82</c:v>
                </c:pt>
                <c:pt idx="11">
                  <c:v>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0</c:v>
                </c:pt>
                <c:pt idx="2">
                  <c:v>41.53</c:v>
                </c:pt>
                <c:pt idx="3">
                  <c:v>0</c:v>
                </c:pt>
                <c:pt idx="4">
                  <c:v>0</c:v>
                </c:pt>
                <c:pt idx="5">
                  <c:v>45.41</c:v>
                </c:pt>
                <c:pt idx="6">
                  <c:v>0</c:v>
                </c:pt>
                <c:pt idx="7">
                  <c:v>0</c:v>
                </c:pt>
                <c:pt idx="8">
                  <c:v>0</c:v>
                </c:pt>
                <c:pt idx="9">
                  <c:v>47.35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San Juan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San Juan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3.2</c:v>
                </c:pt>
                <c:pt idx="1">
                  <c:v>3.88</c:v>
                </c:pt>
                <c:pt idx="2">
                  <c:v>3.04</c:v>
                </c:pt>
                <c:pt idx="3">
                  <c:v>4.28</c:v>
                </c:pt>
                <c:pt idx="4">
                  <c:v>1.57</c:v>
                </c:pt>
                <c:pt idx="5">
                  <c:v>1.75</c:v>
                </c:pt>
                <c:pt idx="6">
                  <c:v>1.55</c:v>
                </c:pt>
                <c:pt idx="7">
                  <c:v>1.85</c:v>
                </c:pt>
                <c:pt idx="8">
                  <c:v>3.56</c:v>
                </c:pt>
                <c:pt idx="9">
                  <c:v>2.91</c:v>
                </c:pt>
                <c:pt idx="10">
                  <c:v>0.71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San Juan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21.28</c:v>
                </c:pt>
                <c:pt idx="1">
                  <c:v>34.409999999999997</c:v>
                </c:pt>
                <c:pt idx="2">
                  <c:v>22.54</c:v>
                </c:pt>
                <c:pt idx="3">
                  <c:v>24.13</c:v>
                </c:pt>
                <c:pt idx="4">
                  <c:v>2.44</c:v>
                </c:pt>
                <c:pt idx="5">
                  <c:v>9.93</c:v>
                </c:pt>
                <c:pt idx="6">
                  <c:v>3.38</c:v>
                </c:pt>
                <c:pt idx="7">
                  <c:v>7.75</c:v>
                </c:pt>
                <c:pt idx="8">
                  <c:v>9.57</c:v>
                </c:pt>
                <c:pt idx="9">
                  <c:v>21.85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San Juan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9.82</c:v>
                </c:pt>
                <c:pt idx="1">
                  <c:v>2.5099999999999998</c:v>
                </c:pt>
                <c:pt idx="2">
                  <c:v>7.03</c:v>
                </c:pt>
                <c:pt idx="3">
                  <c:v>3.39</c:v>
                </c:pt>
                <c:pt idx="4">
                  <c:v>0</c:v>
                </c:pt>
                <c:pt idx="5">
                  <c:v>0</c:v>
                </c:pt>
                <c:pt idx="6">
                  <c:v>0</c:v>
                </c:pt>
                <c:pt idx="7">
                  <c:v>0</c:v>
                </c:pt>
                <c:pt idx="8">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San Juan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6.6</c:v>
                </c:pt>
                <c:pt idx="1">
                  <c:v>9.7200000000000006</c:v>
                </c:pt>
                <c:pt idx="2">
                  <c:v>8.35</c:v>
                </c:pt>
                <c:pt idx="3">
                  <c:v>8.39</c:v>
                </c:pt>
                <c:pt idx="4">
                  <c:v>0</c:v>
                </c:pt>
                <c:pt idx="5">
                  <c:v>1.66</c:v>
                </c:pt>
                <c:pt idx="6">
                  <c:v>0.84</c:v>
                </c:pt>
                <c:pt idx="7">
                  <c:v>1.72</c:v>
                </c:pt>
                <c:pt idx="8">
                  <c:v>0</c:v>
                </c:pt>
                <c:pt idx="9">
                  <c:v>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San Juan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1</c:v>
                </c:pt>
                <c:pt idx="1">
                  <c:v>0.91</c:v>
                </c:pt>
                <c:pt idx="2">
                  <c:v>0.68</c:v>
                </c:pt>
                <c:pt idx="3">
                  <c:v>0.89</c:v>
                </c:pt>
                <c:pt idx="4">
                  <c:v>0.96</c:v>
                </c:pt>
                <c:pt idx="5">
                  <c:v>0.87</c:v>
                </c:pt>
                <c:pt idx="6">
                  <c:v>0.14000000000000001</c:v>
                </c:pt>
                <c:pt idx="7">
                  <c:v>0.79</c:v>
                </c:pt>
                <c:pt idx="8">
                  <c:v>0.92</c:v>
                </c:pt>
                <c:pt idx="9">
                  <c:v>0.98</c:v>
                </c:pt>
                <c:pt idx="10">
                  <c:v>0.14000000000000001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San Juan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1.19</c:v>
                </c:pt>
                <c:pt idx="1">
                  <c:v>-3.51</c:v>
                </c:pt>
                <c:pt idx="2">
                  <c:v>1.56</c:v>
                </c:pt>
                <c:pt idx="3">
                  <c:v>-1.97</c:v>
                </c:pt>
                <c:pt idx="4">
                  <c:v>-0.96</c:v>
                </c:pt>
                <c:pt idx="5">
                  <c:v>-0.73</c:v>
                </c:pt>
                <c:pt idx="6">
                  <c:v>0.56000000000000005</c:v>
                </c:pt>
                <c:pt idx="7">
                  <c:v>1.49</c:v>
                </c:pt>
                <c:pt idx="8">
                  <c:v>-0.74</c:v>
                </c:pt>
                <c:pt idx="9">
                  <c:v>-0.7</c:v>
                </c:pt>
                <c:pt idx="10">
                  <c:v>0.34</c:v>
                </c:pt>
                <c:pt idx="11">
                  <c:v>-0.65</c:v>
                </c:pt>
                <c:pt idx="12">
                  <c:v>-0.33</c:v>
                </c:pt>
                <c:pt idx="13">
                  <c:v>-2.79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San Juan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c:v>
                </c:pt>
                <c:pt idx="1">
                  <c:v>0.75</c:v>
                </c:pt>
                <c:pt idx="2">
                  <c:v>0</c:v>
                </c:pt>
                <c:pt idx="3">
                  <c:v>1.05</c:v>
                </c:pt>
                <c:pt idx="4">
                  <c:v>0</c:v>
                </c:pt>
                <c:pt idx="5">
                  <c:v>0.83</c:v>
                </c:pt>
                <c:pt idx="6">
                  <c:v>0</c:v>
                </c:pt>
                <c:pt idx="7">
                  <c:v>0</c:v>
                </c:pt>
                <c:pt idx="8">
                  <c:v>0</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San Juan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13.75</c:v>
                </c:pt>
                <c:pt idx="1">
                  <c:v>11.74</c:v>
                </c:pt>
                <c:pt idx="2">
                  <c:v>14.21</c:v>
                </c:pt>
                <c:pt idx="3">
                  <c:v>15.3</c:v>
                </c:pt>
                <c:pt idx="4">
                  <c:v>11.01</c:v>
                </c:pt>
                <c:pt idx="5">
                  <c:v>4.87</c:v>
                </c:pt>
                <c:pt idx="6">
                  <c:v>9.93</c:v>
                </c:pt>
                <c:pt idx="7">
                  <c:v>8.44</c:v>
                </c:pt>
                <c:pt idx="8">
                  <c:v>7.75</c:v>
                </c:pt>
                <c:pt idx="9">
                  <c:v>17.41</c:v>
                </c:pt>
                <c:pt idx="10">
                  <c:v>16.61</c:v>
                </c:pt>
                <c:pt idx="11">
                  <c:v>9.56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San Juan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8.8000000000000007</c:v>
                </c:pt>
                <c:pt idx="1">
                  <c:v>14.21</c:v>
                </c:pt>
                <c:pt idx="2">
                  <c:v>8.35</c:v>
                </c:pt>
                <c:pt idx="3">
                  <c:v>10.49</c:v>
                </c:pt>
                <c:pt idx="4">
                  <c:v>0.81</c:v>
                </c:pt>
                <c:pt idx="5">
                  <c:v>0.83</c:v>
                </c:pt>
                <c:pt idx="6">
                  <c:v>0.84</c:v>
                </c:pt>
                <c:pt idx="7">
                  <c:v>3.44</c:v>
                </c:pt>
                <c:pt idx="8">
                  <c:v>5.22</c:v>
                </c:pt>
                <c:pt idx="9">
                  <c:v>12.24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San Juan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3.67</c:v>
                </c:pt>
                <c:pt idx="1">
                  <c:v>2.99</c:v>
                </c:pt>
                <c:pt idx="2">
                  <c:v>2.5</c:v>
                </c:pt>
                <c:pt idx="3">
                  <c:v>3.15</c:v>
                </c:pt>
                <c:pt idx="4">
                  <c:v>0</c:v>
                </c:pt>
                <c:pt idx="5">
                  <c:v>3.31</c:v>
                </c:pt>
                <c:pt idx="6">
                  <c:v>0.84</c:v>
                </c:pt>
                <c:pt idx="7">
                  <c:v>0.86</c:v>
                </c:pt>
                <c:pt idx="8">
                  <c:v>0.87</c:v>
                </c:pt>
                <c:pt idx="9">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San Juan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100</c:v>
                </c:pt>
                <c:pt idx="1">
                  <c:v>50</c:v>
                </c:pt>
                <c:pt idx="2">
                  <c:v>100</c:v>
                </c:pt>
                <c:pt idx="3">
                  <c:v>100</c:v>
                </c:pt>
                <c:pt idx="6">
                  <c:v>100</c:v>
                </c:pt>
                <c:pt idx="7">
                  <c:v>100</c:v>
                </c:pt>
                <c:pt idx="8">
                  <c:v>0</c:v>
                </c:pt>
                <c:pt idx="10">
                  <c:v>100</c:v>
                </c:pt>
                <c:pt idx="11">
                  <c:v>50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San Juan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0.61</c:v>
                </c:pt>
                <c:pt idx="1">
                  <c:v>-0.57999999999999996</c:v>
                </c:pt>
                <c:pt idx="2">
                  <c:v>1.96</c:v>
                </c:pt>
                <c:pt idx="3">
                  <c:v>3.31</c:v>
                </c:pt>
                <c:pt idx="4">
                  <c:v>-1.77</c:v>
                </c:pt>
                <c:pt idx="5">
                  <c:v>-1.66</c:v>
                </c:pt>
                <c:pt idx="6">
                  <c:v>-1.1100000000000001</c:v>
                </c:pt>
                <c:pt idx="7">
                  <c:v>-1.04</c:v>
                </c:pt>
                <c:pt idx="8">
                  <c:v>-0.5</c:v>
                </c:pt>
                <c:pt idx="9">
                  <c:v>-2.21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San Juan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5.7</c:v>
                </c:pt>
                <c:pt idx="1">
                  <c:v>5.53</c:v>
                </c:pt>
                <c:pt idx="2">
                  <c:v>6.15</c:v>
                </c:pt>
                <c:pt idx="3">
                  <c:v>9.06</c:v>
                </c:pt>
                <c:pt idx="4">
                  <c:v>9.48</c:v>
                </c:pt>
                <c:pt idx="5">
                  <c:v>9.75</c:v>
                </c:pt>
                <c:pt idx="6">
                  <c:v>9.94</c:v>
                </c:pt>
                <c:pt idx="7">
                  <c:v>10.14</c:v>
                </c:pt>
                <c:pt idx="8">
                  <c:v>7.54</c:v>
                </c:pt>
                <c:pt idx="9">
                  <c:v>6.79</c:v>
                </c:pt>
                <c:pt idx="10">
                  <c:v>7.92</c:v>
                </c:pt>
                <c:pt idx="11">
                  <c:v>8.17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San Juan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5.7</c:v>
                </c:pt>
                <c:pt idx="1">
                  <c:v>5.53</c:v>
                </c:pt>
                <c:pt idx="2">
                  <c:v>6.15</c:v>
                </c:pt>
                <c:pt idx="3">
                  <c:v>9.06</c:v>
                </c:pt>
                <c:pt idx="4">
                  <c:v>9.48</c:v>
                </c:pt>
                <c:pt idx="5">
                  <c:v>9.75</c:v>
                </c:pt>
                <c:pt idx="6">
                  <c:v>9.94</c:v>
                </c:pt>
                <c:pt idx="7">
                  <c:v>10.14</c:v>
                </c:pt>
                <c:pt idx="8">
                  <c:v>7.54</c:v>
                </c:pt>
                <c:pt idx="9">
                  <c:v>6.79</c:v>
                </c:pt>
                <c:pt idx="10">
                  <c:v>7.92</c:v>
                </c:pt>
                <c:pt idx="11">
                  <c:v>8.17</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4.47-28:2020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San Juan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735</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San Juan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San Juan County</v>
      </c>
      <c r="B16" s="107"/>
      <c r="C16" s="104">
        <v>10.56</v>
      </c>
      <c r="D16" s="104">
        <v>7.69</v>
      </c>
      <c r="E16" s="104">
        <v>4.95</v>
      </c>
      <c r="F16" s="104">
        <v>8.3699999999999992</v>
      </c>
      <c r="G16" s="104">
        <v>4.9000000000000004</v>
      </c>
      <c r="H16" s="104">
        <v>9.8800000000000008</v>
      </c>
      <c r="I16" s="104">
        <v>7.95</v>
      </c>
      <c r="J16" s="104">
        <v>9.15</v>
      </c>
      <c r="K16" s="104">
        <v>12.26</v>
      </c>
      <c r="L16" s="104">
        <v>15.82</v>
      </c>
      <c r="M16" s="104">
        <v>20.72</v>
      </c>
      <c r="N16" s="104">
        <v>21.71</v>
      </c>
      <c r="P16" s="182">
        <v>10.56</v>
      </c>
      <c r="Q16" s="182">
        <v>7.69</v>
      </c>
      <c r="R16" s="182">
        <v>4.95</v>
      </c>
      <c r="S16" s="182">
        <v>8.3699999999999992</v>
      </c>
      <c r="T16" s="182">
        <v>4.9000000000000004</v>
      </c>
      <c r="U16" s="182">
        <v>9.8800000000000008</v>
      </c>
      <c r="V16" s="182">
        <v>7.95</v>
      </c>
      <c r="W16" s="182">
        <v>9.15</v>
      </c>
      <c r="X16" s="182">
        <v>12.26</v>
      </c>
      <c r="Y16" s="182">
        <v>15.82</v>
      </c>
      <c r="Z16" s="182">
        <v>20.72</v>
      </c>
      <c r="AA16" s="182">
        <v>21.71</v>
      </c>
      <c r="AB16" s="161"/>
    </row>
    <row r="17" spans="1:28" s="94" customFormat="1" ht="15.6" customHeight="1" x14ac:dyDescent="0.2">
      <c r="A17" s="103"/>
      <c r="B17" s="105" t="s">
        <v>27</v>
      </c>
      <c r="C17" s="109">
        <v>165</v>
      </c>
      <c r="D17" s="109">
        <v>121</v>
      </c>
      <c r="E17" s="109">
        <v>78</v>
      </c>
      <c r="F17" s="109">
        <v>133</v>
      </c>
      <c r="G17" s="109">
        <v>78</v>
      </c>
      <c r="H17" s="109">
        <v>158</v>
      </c>
      <c r="I17" s="109">
        <v>128</v>
      </c>
      <c r="J17" s="109">
        <v>148</v>
      </c>
      <c r="K17" s="109">
        <v>200</v>
      </c>
      <c r="L17" s="109">
        <v>261</v>
      </c>
      <c r="M17" s="109">
        <v>348</v>
      </c>
      <c r="N17" s="109">
        <v>372</v>
      </c>
      <c r="P17" s="149">
        <v>165</v>
      </c>
      <c r="Q17" s="149">
        <v>121</v>
      </c>
      <c r="R17" s="149">
        <v>78</v>
      </c>
      <c r="S17" s="149">
        <v>133</v>
      </c>
      <c r="T17" s="149">
        <v>78</v>
      </c>
      <c r="U17" s="149">
        <v>158</v>
      </c>
      <c r="V17" s="149">
        <v>128</v>
      </c>
      <c r="W17" s="149">
        <v>148</v>
      </c>
      <c r="X17" s="149">
        <v>200</v>
      </c>
      <c r="Y17" s="149">
        <v>261</v>
      </c>
      <c r="Z17" s="149">
        <v>348</v>
      </c>
      <c r="AA17" s="149">
        <v>372</v>
      </c>
      <c r="AB17" s="149"/>
    </row>
    <row r="18" spans="1:28" s="94" customFormat="1" ht="15.6" customHeight="1" x14ac:dyDescent="0.2">
      <c r="A18" s="103"/>
      <c r="B18" s="105" t="s">
        <v>67</v>
      </c>
      <c r="C18" s="109">
        <v>15621</v>
      </c>
      <c r="D18" s="109">
        <v>15731</v>
      </c>
      <c r="E18" s="109">
        <v>15769</v>
      </c>
      <c r="F18" s="109">
        <v>15899</v>
      </c>
      <c r="G18" s="109">
        <v>15924</v>
      </c>
      <c r="H18" s="109">
        <v>15996</v>
      </c>
      <c r="I18" s="109">
        <v>16095</v>
      </c>
      <c r="J18" s="109">
        <v>16174</v>
      </c>
      <c r="K18" s="109">
        <v>16309</v>
      </c>
      <c r="L18" s="109">
        <v>16498</v>
      </c>
      <c r="M18" s="109">
        <v>16798</v>
      </c>
      <c r="N18" s="109">
        <v>17138</v>
      </c>
      <c r="P18" s="493">
        <v>15621</v>
      </c>
      <c r="Q18" s="493">
        <v>15731</v>
      </c>
      <c r="R18" s="493">
        <v>15769</v>
      </c>
      <c r="S18" s="493">
        <v>15899</v>
      </c>
      <c r="T18" s="493">
        <v>15924</v>
      </c>
      <c r="U18" s="493">
        <v>15996</v>
      </c>
      <c r="V18" s="493">
        <v>16095</v>
      </c>
      <c r="W18" s="493">
        <v>16174</v>
      </c>
      <c r="X18" s="493">
        <v>16309</v>
      </c>
      <c r="Y18" s="493">
        <v>16498</v>
      </c>
      <c r="Z18" s="493">
        <v>16798</v>
      </c>
      <c r="AA18" s="493">
        <v>17138</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San Juan County</v>
      </c>
      <c r="B51" s="107"/>
      <c r="C51" s="104">
        <v>10.88</v>
      </c>
      <c r="D51" s="104">
        <v>9.5399999999999991</v>
      </c>
      <c r="E51" s="104">
        <v>10.15</v>
      </c>
      <c r="F51" s="104">
        <v>10.69</v>
      </c>
      <c r="G51" s="104">
        <v>14.44</v>
      </c>
      <c r="H51" s="104">
        <v>15</v>
      </c>
      <c r="I51" s="104">
        <v>16.149999999999999</v>
      </c>
      <c r="J51" s="104">
        <v>19.170000000000002</v>
      </c>
      <c r="K51" s="104">
        <v>20.23</v>
      </c>
      <c r="L51" s="104">
        <v>20.61</v>
      </c>
      <c r="M51" s="104">
        <v>20.84</v>
      </c>
      <c r="N51" s="104">
        <v>18.09</v>
      </c>
      <c r="P51" s="161">
        <v>10.88</v>
      </c>
      <c r="Q51" s="161">
        <v>9.5399999999999991</v>
      </c>
      <c r="R51" s="161">
        <v>10.15</v>
      </c>
      <c r="S51" s="161">
        <v>10.69</v>
      </c>
      <c r="T51" s="161">
        <v>14.44</v>
      </c>
      <c r="U51" s="161">
        <v>15</v>
      </c>
      <c r="V51" s="161">
        <v>16.149999999999999</v>
      </c>
      <c r="W51" s="161">
        <v>19.170000000000002</v>
      </c>
      <c r="X51" s="161">
        <v>20.23</v>
      </c>
      <c r="Y51" s="161">
        <v>20.61</v>
      </c>
      <c r="Z51" s="161">
        <v>20.84</v>
      </c>
      <c r="AA51" s="161">
        <v>18.09</v>
      </c>
      <c r="AB51" s="161"/>
    </row>
    <row r="52" spans="1:28" s="94" customFormat="1" ht="15.6" customHeight="1" x14ac:dyDescent="0.2">
      <c r="A52" s="103"/>
      <c r="B52" s="105" t="s">
        <v>98</v>
      </c>
      <c r="C52" s="109">
        <v>170</v>
      </c>
      <c r="D52" s="109">
        <v>150</v>
      </c>
      <c r="E52" s="109">
        <v>160</v>
      </c>
      <c r="F52" s="109">
        <v>170</v>
      </c>
      <c r="G52" s="109">
        <v>230</v>
      </c>
      <c r="H52" s="109">
        <v>240</v>
      </c>
      <c r="I52" s="109">
        <v>260</v>
      </c>
      <c r="J52" s="109">
        <v>310</v>
      </c>
      <c r="K52" s="109">
        <v>330</v>
      </c>
      <c r="L52" s="109">
        <v>340</v>
      </c>
      <c r="M52" s="109">
        <v>350</v>
      </c>
      <c r="N52" s="109">
        <v>310</v>
      </c>
      <c r="P52" s="149">
        <v>170</v>
      </c>
      <c r="Q52" s="149">
        <v>150</v>
      </c>
      <c r="R52" s="149">
        <v>160</v>
      </c>
      <c r="S52" s="149">
        <v>170</v>
      </c>
      <c r="T52" s="149">
        <v>230</v>
      </c>
      <c r="U52" s="149">
        <v>240</v>
      </c>
      <c r="V52" s="149">
        <v>260</v>
      </c>
      <c r="W52" s="149">
        <v>310</v>
      </c>
      <c r="X52" s="149">
        <v>330</v>
      </c>
      <c r="Y52" s="149">
        <v>340</v>
      </c>
      <c r="Z52" s="149">
        <v>350</v>
      </c>
      <c r="AA52" s="149">
        <v>310</v>
      </c>
      <c r="AB52" s="149"/>
    </row>
    <row r="53" spans="1:28" s="94" customFormat="1" ht="15.6" customHeight="1" x14ac:dyDescent="0.2">
      <c r="A53" s="103"/>
      <c r="B53" s="105" t="s">
        <v>67</v>
      </c>
      <c r="C53" s="109">
        <v>15621</v>
      </c>
      <c r="D53" s="109">
        <v>15731</v>
      </c>
      <c r="E53" s="109">
        <v>15769</v>
      </c>
      <c r="F53" s="109">
        <v>15899</v>
      </c>
      <c r="G53" s="109">
        <v>15924</v>
      </c>
      <c r="H53" s="109">
        <v>15996</v>
      </c>
      <c r="I53" s="109">
        <v>16095</v>
      </c>
      <c r="J53" s="109">
        <v>16174</v>
      </c>
      <c r="K53" s="109">
        <v>16309</v>
      </c>
      <c r="L53" s="109">
        <v>16498</v>
      </c>
      <c r="M53" s="109">
        <v>16798</v>
      </c>
      <c r="N53" s="109">
        <v>17138</v>
      </c>
      <c r="P53" s="493">
        <v>15621</v>
      </c>
      <c r="Q53" s="493">
        <v>15731</v>
      </c>
      <c r="R53" s="493">
        <v>15769</v>
      </c>
      <c r="S53" s="493">
        <v>15899</v>
      </c>
      <c r="T53" s="493">
        <v>15924</v>
      </c>
      <c r="U53" s="493">
        <v>15996</v>
      </c>
      <c r="V53" s="493">
        <v>16095</v>
      </c>
      <c r="W53" s="493">
        <v>16174</v>
      </c>
      <c r="X53" s="493">
        <v>16309</v>
      </c>
      <c r="Y53" s="493">
        <v>16498</v>
      </c>
      <c r="Z53" s="493">
        <v>16798</v>
      </c>
      <c r="AA53" s="493">
        <v>17138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San Juan County</v>
      </c>
      <c r="B86" s="107"/>
      <c r="C86" s="104">
        <v>12.1</v>
      </c>
      <c r="D86" s="104">
        <v>7.63</v>
      </c>
      <c r="E86" s="104">
        <v>11.99</v>
      </c>
      <c r="F86" s="104">
        <v>6.6</v>
      </c>
      <c r="G86" s="104">
        <v>5.78</v>
      </c>
      <c r="H86" s="104">
        <v>6.81</v>
      </c>
      <c r="I86" s="104">
        <v>6.77</v>
      </c>
      <c r="J86" s="104">
        <v>6.18</v>
      </c>
      <c r="K86" s="104">
        <v>7.24</v>
      </c>
      <c r="L86" s="104">
        <v>6.79</v>
      </c>
      <c r="M86" s="104">
        <v>9.0500000000000007</v>
      </c>
      <c r="N86" s="104">
        <v>6.59</v>
      </c>
      <c r="P86" s="161">
        <v>12.1</v>
      </c>
      <c r="Q86" s="161">
        <v>7.63</v>
      </c>
      <c r="R86" s="161">
        <v>11.99</v>
      </c>
      <c r="S86" s="161">
        <v>6.6</v>
      </c>
      <c r="T86" s="161">
        <v>5.78</v>
      </c>
      <c r="U86" s="161">
        <v>6.81</v>
      </c>
      <c r="V86" s="161">
        <v>6.77</v>
      </c>
      <c r="W86" s="161">
        <v>6.18</v>
      </c>
      <c r="X86" s="161">
        <v>7.24</v>
      </c>
      <c r="Y86" s="161">
        <v>6.79</v>
      </c>
      <c r="Z86" s="161">
        <v>9.0500000000000007</v>
      </c>
      <c r="AA86" s="161">
        <v>6.59</v>
      </c>
      <c r="AB86" s="161"/>
    </row>
    <row r="87" spans="1:28" s="94" customFormat="1" ht="15.6" customHeight="1" x14ac:dyDescent="0.2">
      <c r="A87" s="103"/>
      <c r="B87" s="105" t="s">
        <v>97</v>
      </c>
      <c r="C87" s="109">
        <v>189</v>
      </c>
      <c r="D87" s="109">
        <v>120</v>
      </c>
      <c r="E87" s="109">
        <v>189</v>
      </c>
      <c r="F87" s="109">
        <v>105</v>
      </c>
      <c r="G87" s="109">
        <v>92</v>
      </c>
      <c r="H87" s="109">
        <v>109</v>
      </c>
      <c r="I87" s="109">
        <v>109</v>
      </c>
      <c r="J87" s="109">
        <v>100</v>
      </c>
      <c r="K87" s="109">
        <v>118</v>
      </c>
      <c r="L87" s="109">
        <v>112</v>
      </c>
      <c r="M87" s="109">
        <v>152</v>
      </c>
      <c r="N87" s="109">
        <v>113</v>
      </c>
      <c r="P87" s="149">
        <v>189</v>
      </c>
      <c r="Q87" s="149">
        <v>120</v>
      </c>
      <c r="R87" s="149">
        <v>189</v>
      </c>
      <c r="S87" s="149">
        <v>105</v>
      </c>
      <c r="T87" s="149">
        <v>92</v>
      </c>
      <c r="U87" s="149">
        <v>109</v>
      </c>
      <c r="V87" s="149">
        <v>109</v>
      </c>
      <c r="W87" s="149">
        <v>100</v>
      </c>
      <c r="X87" s="149">
        <v>118</v>
      </c>
      <c r="Y87" s="149">
        <v>112</v>
      </c>
      <c r="Z87" s="149">
        <v>152</v>
      </c>
      <c r="AA87" s="149">
        <v>113</v>
      </c>
      <c r="AB87" s="149"/>
    </row>
    <row r="88" spans="1:28" s="94" customFormat="1" ht="15.6" customHeight="1" x14ac:dyDescent="0.2">
      <c r="A88" s="103"/>
      <c r="B88" s="105" t="s">
        <v>67</v>
      </c>
      <c r="C88" s="109">
        <v>15621</v>
      </c>
      <c r="D88" s="109">
        <v>15731</v>
      </c>
      <c r="E88" s="109">
        <v>15769</v>
      </c>
      <c r="F88" s="109">
        <v>15899</v>
      </c>
      <c r="G88" s="109">
        <v>15924</v>
      </c>
      <c r="H88" s="109">
        <v>15996</v>
      </c>
      <c r="I88" s="109">
        <v>16095</v>
      </c>
      <c r="J88" s="109">
        <v>16174</v>
      </c>
      <c r="K88" s="109">
        <v>16309</v>
      </c>
      <c r="L88" s="109">
        <v>16498</v>
      </c>
      <c r="M88" s="109">
        <v>16798</v>
      </c>
      <c r="N88" s="109">
        <v>17138</v>
      </c>
      <c r="P88" s="493">
        <v>15621</v>
      </c>
      <c r="Q88" s="493">
        <v>15731</v>
      </c>
      <c r="R88" s="493">
        <v>15769</v>
      </c>
      <c r="S88" s="493">
        <v>15899</v>
      </c>
      <c r="T88" s="493">
        <v>15924</v>
      </c>
      <c r="U88" s="493">
        <v>15996</v>
      </c>
      <c r="V88" s="493">
        <v>16095</v>
      </c>
      <c r="W88" s="493">
        <v>16174</v>
      </c>
      <c r="X88" s="493">
        <v>16309</v>
      </c>
      <c r="Y88" s="493">
        <v>16498</v>
      </c>
      <c r="Z88" s="493">
        <v>16798</v>
      </c>
      <c r="AA88" s="493">
        <v>17138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San Juan County</v>
      </c>
      <c r="B16" s="103"/>
      <c r="C16" s="104">
        <v>13.95</v>
      </c>
      <c r="D16" s="104">
        <v>10.43</v>
      </c>
      <c r="E16" s="104">
        <v>8.33</v>
      </c>
      <c r="F16" s="104">
        <v>10.94</v>
      </c>
      <c r="G16" s="104">
        <v>12.41</v>
      </c>
      <c r="H16" s="104">
        <v>13.43</v>
      </c>
      <c r="I16" s="104">
        <v>10.49</v>
      </c>
      <c r="J16" s="104">
        <v>10.14</v>
      </c>
      <c r="K16" s="104">
        <v>13.46</v>
      </c>
      <c r="L16" s="104">
        <v>14.4</v>
      </c>
      <c r="M16" s="104">
        <v>16.03</v>
      </c>
      <c r="N16" s="104">
        <v>13.33</v>
      </c>
      <c r="P16" s="182">
        <v>13.95</v>
      </c>
      <c r="Q16" s="182">
        <v>10.43</v>
      </c>
      <c r="R16" s="182">
        <v>8.33</v>
      </c>
      <c r="S16" s="182">
        <v>10.94</v>
      </c>
      <c r="T16" s="182">
        <v>12.41</v>
      </c>
      <c r="U16" s="182">
        <v>13.43</v>
      </c>
      <c r="V16" s="182">
        <v>10.49</v>
      </c>
      <c r="W16" s="182">
        <v>10.14</v>
      </c>
      <c r="X16" s="182">
        <v>13.46</v>
      </c>
      <c r="Y16" s="182">
        <v>14.4</v>
      </c>
      <c r="Z16" s="182">
        <v>16.03</v>
      </c>
      <c r="AA16" s="182">
        <v>13.33</v>
      </c>
    </row>
    <row r="17" spans="1:27" s="94" customFormat="1" ht="15.6" customHeight="1" x14ac:dyDescent="0.2">
      <c r="A17" s="103"/>
      <c r="B17" s="105" t="s">
        <v>107</v>
      </c>
      <c r="C17" s="109">
        <v>18</v>
      </c>
      <c r="D17" s="109">
        <v>12</v>
      </c>
      <c r="E17" s="109">
        <v>9</v>
      </c>
      <c r="F17" s="109">
        <v>14</v>
      </c>
      <c r="G17" s="109">
        <v>18</v>
      </c>
      <c r="H17" s="109">
        <v>18</v>
      </c>
      <c r="I17" s="109">
        <v>15</v>
      </c>
      <c r="J17" s="109">
        <v>15</v>
      </c>
      <c r="K17" s="109">
        <v>21</v>
      </c>
      <c r="L17" s="109">
        <v>18</v>
      </c>
      <c r="M17" s="109">
        <v>21</v>
      </c>
      <c r="N17" s="109">
        <v>20</v>
      </c>
      <c r="P17" s="149">
        <v>18</v>
      </c>
      <c r="Q17" s="149">
        <v>12</v>
      </c>
      <c r="R17" s="149">
        <v>9</v>
      </c>
      <c r="S17" s="149">
        <v>14</v>
      </c>
      <c r="T17" s="149">
        <v>18</v>
      </c>
      <c r="U17" s="149">
        <v>18</v>
      </c>
      <c r="V17" s="149">
        <v>15</v>
      </c>
      <c r="W17" s="149">
        <v>15</v>
      </c>
      <c r="X17" s="149">
        <v>21</v>
      </c>
      <c r="Y17" s="149">
        <v>18</v>
      </c>
      <c r="Z17" s="149">
        <v>21</v>
      </c>
      <c r="AA17" s="149">
        <v>20</v>
      </c>
    </row>
    <row r="18" spans="1:27" s="94" customFormat="1" ht="15.6" customHeight="1" x14ac:dyDescent="0.2">
      <c r="A18" s="103"/>
      <c r="B18" s="105" t="s">
        <v>106</v>
      </c>
      <c r="C18" s="109">
        <v>129</v>
      </c>
      <c r="D18" s="109">
        <v>115</v>
      </c>
      <c r="E18" s="109">
        <v>108</v>
      </c>
      <c r="F18" s="109">
        <v>128</v>
      </c>
      <c r="G18" s="109">
        <v>145</v>
      </c>
      <c r="H18" s="109">
        <v>134</v>
      </c>
      <c r="I18" s="109">
        <v>143</v>
      </c>
      <c r="J18" s="109">
        <v>148</v>
      </c>
      <c r="K18" s="109">
        <v>156</v>
      </c>
      <c r="L18" s="109">
        <v>125</v>
      </c>
      <c r="M18" s="109">
        <v>131</v>
      </c>
      <c r="N18" s="109">
        <v>150</v>
      </c>
      <c r="P18" s="149">
        <v>129</v>
      </c>
      <c r="Q18" s="149">
        <v>115</v>
      </c>
      <c r="R18" s="149">
        <v>108</v>
      </c>
      <c r="S18" s="149">
        <v>128</v>
      </c>
      <c r="T18" s="149">
        <v>145</v>
      </c>
      <c r="U18" s="149">
        <v>134</v>
      </c>
      <c r="V18" s="149">
        <v>143</v>
      </c>
      <c r="W18" s="149">
        <v>148</v>
      </c>
      <c r="X18" s="149">
        <v>156</v>
      </c>
      <c r="Y18" s="149">
        <v>125</v>
      </c>
      <c r="Z18" s="149">
        <v>131</v>
      </c>
      <c r="AA18" s="149">
        <v>150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San Juan County</v>
      </c>
      <c r="B51" s="105"/>
      <c r="C51" s="104">
        <v>11.97</v>
      </c>
      <c r="D51" s="104">
        <v>13.95</v>
      </c>
      <c r="E51" s="104">
        <v>13.49</v>
      </c>
      <c r="F51" s="104">
        <v>11.3</v>
      </c>
      <c r="G51" s="104">
        <v>11.27</v>
      </c>
      <c r="H51" s="104">
        <v>9.27</v>
      </c>
      <c r="I51" s="104">
        <v>8.3800000000000008</v>
      </c>
      <c r="J51" s="104">
        <v>10.039999999999999</v>
      </c>
      <c r="K51" s="104">
        <v>10.88</v>
      </c>
      <c r="L51" s="104">
        <v>7.93</v>
      </c>
      <c r="M51" s="104">
        <v>7.06</v>
      </c>
      <c r="N51" s="104">
        <v>6.71</v>
      </c>
      <c r="P51" s="182">
        <v>11.97</v>
      </c>
      <c r="Q51" s="182">
        <v>13.95</v>
      </c>
      <c r="R51" s="182">
        <v>13.49</v>
      </c>
      <c r="S51" s="182">
        <v>11.3</v>
      </c>
      <c r="T51" s="182">
        <v>11.27</v>
      </c>
      <c r="U51" s="182">
        <v>9.27</v>
      </c>
      <c r="V51" s="182">
        <v>8.3800000000000008</v>
      </c>
      <c r="W51" s="182">
        <v>10.039999999999999</v>
      </c>
      <c r="X51" s="182">
        <v>10.88</v>
      </c>
      <c r="Y51" s="182">
        <v>7.93</v>
      </c>
      <c r="Z51" s="182">
        <v>7.06</v>
      </c>
      <c r="AA51" s="182">
        <v>6.71</v>
      </c>
    </row>
    <row r="52" spans="1:27" s="94" customFormat="1" ht="15.6" customHeight="1" x14ac:dyDescent="0.2">
      <c r="A52" s="103"/>
      <c r="B52" s="105" t="s">
        <v>105</v>
      </c>
      <c r="C52" s="109">
        <v>154</v>
      </c>
      <c r="D52" s="109">
        <v>182</v>
      </c>
      <c r="E52" s="109">
        <v>178</v>
      </c>
      <c r="F52" s="109">
        <v>150</v>
      </c>
      <c r="G52" s="109">
        <v>152</v>
      </c>
      <c r="H52" s="109">
        <v>126</v>
      </c>
      <c r="I52" s="109">
        <v>115</v>
      </c>
      <c r="J52" s="109">
        <v>139</v>
      </c>
      <c r="K52" s="109">
        <v>152</v>
      </c>
      <c r="L52" s="109">
        <v>112</v>
      </c>
      <c r="M52" s="109">
        <v>101</v>
      </c>
      <c r="N52" s="109">
        <v>98</v>
      </c>
      <c r="P52" s="149">
        <v>154</v>
      </c>
      <c r="Q52" s="149">
        <v>182</v>
      </c>
      <c r="R52" s="149">
        <v>178</v>
      </c>
      <c r="S52" s="149">
        <v>150</v>
      </c>
      <c r="T52" s="149">
        <v>152</v>
      </c>
      <c r="U52" s="149">
        <v>126</v>
      </c>
      <c r="V52" s="149">
        <v>115</v>
      </c>
      <c r="W52" s="149">
        <v>139</v>
      </c>
      <c r="X52" s="149">
        <v>152</v>
      </c>
      <c r="Y52" s="149">
        <v>112</v>
      </c>
      <c r="Z52" s="149">
        <v>101</v>
      </c>
      <c r="AA52" s="149">
        <v>98</v>
      </c>
    </row>
    <row r="53" spans="1:27" s="94" customFormat="1" ht="15.6" customHeight="1" x14ac:dyDescent="0.2">
      <c r="A53" s="103"/>
      <c r="B53" s="105" t="s">
        <v>104</v>
      </c>
      <c r="C53" s="109">
        <v>12869</v>
      </c>
      <c r="D53" s="109">
        <v>13050</v>
      </c>
      <c r="E53" s="109">
        <v>13199</v>
      </c>
      <c r="F53" s="109">
        <v>13276</v>
      </c>
      <c r="G53" s="109">
        <v>13487</v>
      </c>
      <c r="H53" s="109">
        <v>13591</v>
      </c>
      <c r="I53" s="109">
        <v>13722</v>
      </c>
      <c r="J53" s="109">
        <v>13845</v>
      </c>
      <c r="K53" s="109">
        <v>13966</v>
      </c>
      <c r="L53" s="109">
        <v>14122</v>
      </c>
      <c r="M53" s="109">
        <v>14314</v>
      </c>
      <c r="N53" s="109">
        <v>14605</v>
      </c>
      <c r="P53" s="493">
        <v>12869</v>
      </c>
      <c r="Q53" s="493">
        <v>13050</v>
      </c>
      <c r="R53" s="493">
        <v>13199</v>
      </c>
      <c r="S53" s="493">
        <v>13276</v>
      </c>
      <c r="T53" s="493">
        <v>13487</v>
      </c>
      <c r="U53" s="493">
        <v>13591</v>
      </c>
      <c r="V53" s="493">
        <v>13722</v>
      </c>
      <c r="W53" s="493">
        <v>13845</v>
      </c>
      <c r="X53" s="493">
        <v>13966</v>
      </c>
      <c r="Y53" s="493">
        <v>14122</v>
      </c>
      <c r="Z53" s="493">
        <v>14314</v>
      </c>
      <c r="AA53" s="493">
        <v>14605</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San Juan County</v>
      </c>
      <c r="B86" s="105"/>
      <c r="C86" s="104">
        <v>7.97</v>
      </c>
      <c r="D86" s="104">
        <v>6.29</v>
      </c>
      <c r="E86" s="104">
        <v>3.99</v>
      </c>
      <c r="F86" s="104">
        <v>4.1500000000000004</v>
      </c>
      <c r="G86" s="104">
        <v>2.4300000000000002</v>
      </c>
      <c r="H86" s="104">
        <v>5.03</v>
      </c>
      <c r="I86" s="104">
        <v>2.67</v>
      </c>
      <c r="J86" s="104">
        <v>3.72</v>
      </c>
      <c r="K86" s="104">
        <v>4.3899999999999997</v>
      </c>
      <c r="L86" s="104">
        <v>3.35</v>
      </c>
      <c r="M86" s="104">
        <v>0.48</v>
      </c>
      <c r="N86" s="104" t="s">
        <v>715</v>
      </c>
      <c r="P86" s="182">
        <v>7.97</v>
      </c>
      <c r="Q86" s="182">
        <v>6.29</v>
      </c>
      <c r="R86" s="182">
        <v>3.99</v>
      </c>
      <c r="S86" s="182">
        <v>4.1500000000000004</v>
      </c>
      <c r="T86" s="182">
        <v>2.4300000000000002</v>
      </c>
      <c r="U86" s="182">
        <v>5.03</v>
      </c>
      <c r="V86" s="182">
        <v>2.67</v>
      </c>
      <c r="W86" s="182">
        <v>3.72</v>
      </c>
      <c r="X86" s="182">
        <v>4.3899999999999997</v>
      </c>
      <c r="Y86" s="182">
        <v>3.35</v>
      </c>
      <c r="Z86" s="182">
        <v>0.48</v>
      </c>
      <c r="AA86" s="182"/>
    </row>
    <row r="87" spans="1:27" s="94" customFormat="1" ht="15.6" customHeight="1" x14ac:dyDescent="0.2">
      <c r="A87" s="103"/>
      <c r="B87" s="105" t="s">
        <v>99</v>
      </c>
      <c r="C87" s="109">
        <v>104</v>
      </c>
      <c r="D87" s="109">
        <v>83</v>
      </c>
      <c r="E87" s="109">
        <v>53</v>
      </c>
      <c r="F87" s="109">
        <v>56</v>
      </c>
      <c r="G87" s="109">
        <v>33</v>
      </c>
      <c r="H87" s="109">
        <v>69</v>
      </c>
      <c r="I87" s="109">
        <v>37</v>
      </c>
      <c r="J87" s="109">
        <v>52</v>
      </c>
      <c r="K87" s="109">
        <v>62</v>
      </c>
      <c r="L87" s="109">
        <v>48</v>
      </c>
      <c r="M87" s="109">
        <v>7</v>
      </c>
      <c r="N87" s="109">
        <v>65</v>
      </c>
      <c r="P87" s="149">
        <v>104</v>
      </c>
      <c r="Q87" s="149">
        <v>83</v>
      </c>
      <c r="R87" s="149">
        <v>53</v>
      </c>
      <c r="S87" s="149">
        <v>56</v>
      </c>
      <c r="T87" s="149">
        <v>33</v>
      </c>
      <c r="U87" s="149">
        <v>69</v>
      </c>
      <c r="V87" s="149">
        <v>37</v>
      </c>
      <c r="W87" s="149">
        <v>52</v>
      </c>
      <c r="X87" s="149">
        <v>62</v>
      </c>
      <c r="Y87" s="149">
        <v>48</v>
      </c>
      <c r="Z87" s="149">
        <v>7</v>
      </c>
      <c r="AA87" s="149">
        <v>65</v>
      </c>
    </row>
    <row r="88" spans="1:27" s="94" customFormat="1" ht="15.6" customHeight="1" x14ac:dyDescent="0.2">
      <c r="A88" s="103"/>
      <c r="B88" s="105" t="s">
        <v>219</v>
      </c>
      <c r="C88" s="109">
        <v>13050</v>
      </c>
      <c r="D88" s="109">
        <v>13199</v>
      </c>
      <c r="E88" s="109">
        <v>13276</v>
      </c>
      <c r="F88" s="109">
        <v>13487</v>
      </c>
      <c r="G88" s="109">
        <v>13591</v>
      </c>
      <c r="H88" s="109">
        <v>13722</v>
      </c>
      <c r="I88" s="109">
        <v>13845</v>
      </c>
      <c r="J88" s="109">
        <v>13966</v>
      </c>
      <c r="K88" s="109">
        <v>14122</v>
      </c>
      <c r="L88" s="109">
        <v>14314</v>
      </c>
      <c r="M88" s="109">
        <v>14605</v>
      </c>
      <c r="N88" s="109">
        <v>4970</v>
      </c>
      <c r="P88" s="493">
        <v>13050</v>
      </c>
      <c r="Q88" s="493">
        <v>13199</v>
      </c>
      <c r="R88" s="493">
        <v>13276</v>
      </c>
      <c r="S88" s="493">
        <v>13487</v>
      </c>
      <c r="T88" s="493">
        <v>13591</v>
      </c>
      <c r="U88" s="493">
        <v>13722</v>
      </c>
      <c r="V88" s="493">
        <v>13845</v>
      </c>
      <c r="W88" s="493">
        <v>13966</v>
      </c>
      <c r="X88" s="493">
        <v>14122</v>
      </c>
      <c r="Y88" s="493">
        <v>14314</v>
      </c>
      <c r="Z88" s="493">
        <v>14605</v>
      </c>
      <c r="AA88" s="493">
        <v>4970</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716</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San Juan County</v>
      </c>
      <c r="B121" s="105"/>
      <c r="C121" s="104">
        <v>1.07</v>
      </c>
      <c r="D121" s="104">
        <v>1.29</v>
      </c>
      <c r="E121" s="104">
        <v>0.6</v>
      </c>
      <c r="F121" s="104">
        <v>0.74</v>
      </c>
      <c r="G121" s="104">
        <v>0.22</v>
      </c>
      <c r="H121" s="104">
        <v>0.28999999999999998</v>
      </c>
      <c r="I121" s="104">
        <v>7.0000000000000007E-2</v>
      </c>
      <c r="J121" s="104">
        <v>0</v>
      </c>
      <c r="K121" s="104">
        <v>7.0000000000000007E-2</v>
      </c>
      <c r="L121" s="104">
        <v>0.49</v>
      </c>
      <c r="M121" s="104">
        <v>0.21</v>
      </c>
      <c r="N121" s="104" t="s">
        <v>715</v>
      </c>
      <c r="P121" s="182">
        <v>1.07</v>
      </c>
      <c r="Q121" s="182">
        <v>1.29</v>
      </c>
      <c r="R121" s="182">
        <v>0.6</v>
      </c>
      <c r="S121" s="182">
        <v>0.74</v>
      </c>
      <c r="T121" s="182">
        <v>0.22</v>
      </c>
      <c r="U121" s="182">
        <v>0.28999999999999998</v>
      </c>
      <c r="V121" s="182">
        <v>7.0000000000000007E-2</v>
      </c>
      <c r="W121" s="182">
        <v>0</v>
      </c>
      <c r="X121" s="182">
        <v>7.0000000000000007E-2</v>
      </c>
      <c r="Y121" s="182">
        <v>0.49</v>
      </c>
      <c r="Z121" s="182">
        <v>0.21</v>
      </c>
      <c r="AA121" s="182"/>
    </row>
    <row r="122" spans="1:27" s="94" customFormat="1" ht="15.6" customHeight="1" x14ac:dyDescent="0.2">
      <c r="A122" s="103"/>
      <c r="B122" s="105" t="s">
        <v>99</v>
      </c>
      <c r="C122" s="109">
        <v>14</v>
      </c>
      <c r="D122" s="109">
        <v>17</v>
      </c>
      <c r="E122" s="109">
        <v>8</v>
      </c>
      <c r="F122" s="109">
        <v>10</v>
      </c>
      <c r="G122" s="109">
        <v>3</v>
      </c>
      <c r="H122" s="109">
        <v>4</v>
      </c>
      <c r="I122" s="109">
        <v>1</v>
      </c>
      <c r="J122" s="109">
        <v>0</v>
      </c>
      <c r="K122" s="109">
        <v>1</v>
      </c>
      <c r="L122" s="109">
        <v>7</v>
      </c>
      <c r="M122" s="109">
        <v>3</v>
      </c>
      <c r="N122" s="109">
        <v>18</v>
      </c>
      <c r="P122" s="149">
        <v>14</v>
      </c>
      <c r="Q122" s="149">
        <v>17</v>
      </c>
      <c r="R122" s="149">
        <v>8</v>
      </c>
      <c r="S122" s="149">
        <v>10</v>
      </c>
      <c r="T122" s="149">
        <v>3</v>
      </c>
      <c r="U122" s="149">
        <v>4</v>
      </c>
      <c r="V122" s="149">
        <v>1</v>
      </c>
      <c r="W122" s="149">
        <v>0</v>
      </c>
      <c r="X122" s="149">
        <v>1</v>
      </c>
      <c r="Y122" s="149">
        <v>7</v>
      </c>
      <c r="Z122" s="149">
        <v>3</v>
      </c>
      <c r="AA122" s="149">
        <v>18</v>
      </c>
    </row>
    <row r="123" spans="1:27" s="94" customFormat="1" ht="15.6" customHeight="1" x14ac:dyDescent="0.2">
      <c r="A123" s="103"/>
      <c r="B123" s="105" t="s">
        <v>219</v>
      </c>
      <c r="C123" s="109">
        <v>13050</v>
      </c>
      <c r="D123" s="109">
        <v>13199</v>
      </c>
      <c r="E123" s="109">
        <v>13276</v>
      </c>
      <c r="F123" s="109">
        <v>13487</v>
      </c>
      <c r="G123" s="109">
        <v>13591</v>
      </c>
      <c r="H123" s="109">
        <v>13722</v>
      </c>
      <c r="I123" s="109">
        <v>13845</v>
      </c>
      <c r="J123" s="109">
        <v>13966</v>
      </c>
      <c r="K123" s="109">
        <v>14122</v>
      </c>
      <c r="L123" s="109">
        <v>14314</v>
      </c>
      <c r="M123" s="109">
        <v>14605</v>
      </c>
      <c r="N123" s="109">
        <v>4970</v>
      </c>
      <c r="P123" s="493">
        <v>13050</v>
      </c>
      <c r="Q123" s="493">
        <v>13199</v>
      </c>
      <c r="R123" s="493">
        <v>13276</v>
      </c>
      <c r="S123" s="493">
        <v>13487</v>
      </c>
      <c r="T123" s="493">
        <v>13591</v>
      </c>
      <c r="U123" s="493">
        <v>13722</v>
      </c>
      <c r="V123" s="493">
        <v>13845</v>
      </c>
      <c r="W123" s="493">
        <v>13966</v>
      </c>
      <c r="X123" s="493">
        <v>14122</v>
      </c>
      <c r="Y123" s="493">
        <v>14314</v>
      </c>
      <c r="Z123" s="493">
        <v>14605</v>
      </c>
      <c r="AA123" s="493">
        <v>4970</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716</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San Juan County</v>
      </c>
      <c r="B156" s="105"/>
      <c r="C156" s="104">
        <v>0.46</v>
      </c>
      <c r="D156" s="104">
        <v>0.45</v>
      </c>
      <c r="E156" s="104">
        <v>0.45</v>
      </c>
      <c r="F156" s="104">
        <v>0.52</v>
      </c>
      <c r="G156" s="104">
        <v>0.22</v>
      </c>
      <c r="H156" s="104">
        <v>0.51</v>
      </c>
      <c r="I156" s="104">
        <v>0.22</v>
      </c>
      <c r="J156" s="104">
        <v>0.79</v>
      </c>
      <c r="K156" s="104">
        <v>0.56999999999999995</v>
      </c>
      <c r="L156" s="104">
        <v>0.21</v>
      </c>
      <c r="M156" s="104">
        <v>7.0000000000000007E-2</v>
      </c>
      <c r="N156" s="104" t="s">
        <v>715</v>
      </c>
      <c r="P156" s="182">
        <v>0.46</v>
      </c>
      <c r="Q156" s="182">
        <v>0.45</v>
      </c>
      <c r="R156" s="182">
        <v>0.45</v>
      </c>
      <c r="S156" s="182">
        <v>0.52</v>
      </c>
      <c r="T156" s="182">
        <v>0.22</v>
      </c>
      <c r="U156" s="182">
        <v>0.51</v>
      </c>
      <c r="V156" s="182">
        <v>0.22</v>
      </c>
      <c r="W156" s="182">
        <v>0.79</v>
      </c>
      <c r="X156" s="182">
        <v>0.56999999999999995</v>
      </c>
      <c r="Y156" s="182">
        <v>0.21</v>
      </c>
      <c r="Z156" s="182">
        <v>7.0000000000000007E-2</v>
      </c>
      <c r="AA156" s="182"/>
    </row>
    <row r="157" spans="1:27" s="94" customFormat="1" ht="15.6" customHeight="1" x14ac:dyDescent="0.2">
      <c r="A157" s="103"/>
      <c r="B157" s="105" t="s">
        <v>99</v>
      </c>
      <c r="C157" s="109">
        <v>6</v>
      </c>
      <c r="D157" s="109">
        <v>6</v>
      </c>
      <c r="E157" s="109">
        <v>6</v>
      </c>
      <c r="F157" s="109">
        <v>7</v>
      </c>
      <c r="G157" s="109">
        <v>3</v>
      </c>
      <c r="H157" s="109">
        <v>7</v>
      </c>
      <c r="I157" s="109">
        <v>3</v>
      </c>
      <c r="J157" s="109">
        <v>11</v>
      </c>
      <c r="K157" s="109">
        <v>8</v>
      </c>
      <c r="L157" s="109">
        <v>3</v>
      </c>
      <c r="M157" s="109">
        <v>1</v>
      </c>
      <c r="N157" s="109">
        <v>5</v>
      </c>
      <c r="P157" s="149">
        <v>6</v>
      </c>
      <c r="Q157" s="149">
        <v>6</v>
      </c>
      <c r="R157" s="149">
        <v>6</v>
      </c>
      <c r="S157" s="149">
        <v>7</v>
      </c>
      <c r="T157" s="149">
        <v>3</v>
      </c>
      <c r="U157" s="149">
        <v>7</v>
      </c>
      <c r="V157" s="149">
        <v>3</v>
      </c>
      <c r="W157" s="149">
        <v>11</v>
      </c>
      <c r="X157" s="149">
        <v>8</v>
      </c>
      <c r="Y157" s="149">
        <v>3</v>
      </c>
      <c r="Z157" s="149">
        <v>1</v>
      </c>
      <c r="AA157" s="149">
        <v>5</v>
      </c>
    </row>
    <row r="158" spans="1:27" s="94" customFormat="1" ht="15.6" customHeight="1" x14ac:dyDescent="0.2">
      <c r="A158" s="103"/>
      <c r="B158" s="105" t="s">
        <v>219</v>
      </c>
      <c r="C158" s="109">
        <v>13050</v>
      </c>
      <c r="D158" s="109">
        <v>13199</v>
      </c>
      <c r="E158" s="109">
        <v>13276</v>
      </c>
      <c r="F158" s="109">
        <v>13487</v>
      </c>
      <c r="G158" s="109">
        <v>13591</v>
      </c>
      <c r="H158" s="109">
        <v>13722</v>
      </c>
      <c r="I158" s="109">
        <v>13845</v>
      </c>
      <c r="J158" s="109">
        <v>13966</v>
      </c>
      <c r="K158" s="109">
        <v>14122</v>
      </c>
      <c r="L158" s="109">
        <v>14314</v>
      </c>
      <c r="M158" s="109">
        <v>14605</v>
      </c>
      <c r="N158" s="109">
        <v>4970</v>
      </c>
      <c r="P158" s="493">
        <v>13050</v>
      </c>
      <c r="Q158" s="493">
        <v>13199</v>
      </c>
      <c r="R158" s="493">
        <v>13276</v>
      </c>
      <c r="S158" s="493">
        <v>13487</v>
      </c>
      <c r="T158" s="493">
        <v>13591</v>
      </c>
      <c r="U158" s="493">
        <v>13722</v>
      </c>
      <c r="V158" s="493">
        <v>13845</v>
      </c>
      <c r="W158" s="493">
        <v>13966</v>
      </c>
      <c r="X158" s="493">
        <v>14122</v>
      </c>
      <c r="Y158" s="493">
        <v>14314</v>
      </c>
      <c r="Z158" s="493">
        <v>14605</v>
      </c>
      <c r="AA158" s="493">
        <v>4970</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716</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San Juan County</v>
      </c>
      <c r="B16" s="105"/>
      <c r="C16" s="104">
        <v>89.62</v>
      </c>
      <c r="D16" s="104">
        <v>31.78</v>
      </c>
      <c r="E16" s="104">
        <v>0</v>
      </c>
      <c r="F16" s="104">
        <v>0</v>
      </c>
      <c r="G16" s="104">
        <v>6.28</v>
      </c>
      <c r="H16" s="104">
        <v>6.25</v>
      </c>
      <c r="I16" s="104">
        <v>6.21</v>
      </c>
      <c r="J16" s="104">
        <v>6.18</v>
      </c>
      <c r="K16" s="104">
        <v>6.13</v>
      </c>
      <c r="L16" s="104">
        <v>6.06</v>
      </c>
      <c r="M16" s="104">
        <v>0</v>
      </c>
      <c r="N16" s="104">
        <v>0</v>
      </c>
      <c r="P16" s="182">
        <v>89.62</v>
      </c>
      <c r="Q16" s="182">
        <v>31.78</v>
      </c>
      <c r="R16" s="182">
        <v>0</v>
      </c>
      <c r="S16" s="182">
        <v>0</v>
      </c>
      <c r="T16" s="182">
        <v>6.28</v>
      </c>
      <c r="U16" s="182">
        <v>6.25</v>
      </c>
      <c r="V16" s="182">
        <v>6.21</v>
      </c>
      <c r="W16" s="182">
        <v>6.18</v>
      </c>
      <c r="X16" s="182">
        <v>6.13</v>
      </c>
      <c r="Y16" s="182">
        <v>6.06</v>
      </c>
      <c r="Z16" s="182">
        <v>0</v>
      </c>
      <c r="AA16" s="182">
        <v>0</v>
      </c>
    </row>
    <row r="17" spans="1:28" x14ac:dyDescent="0.2">
      <c r="A17" s="103"/>
      <c r="B17" s="105" t="s">
        <v>113</v>
      </c>
      <c r="C17" s="109">
        <v>14</v>
      </c>
      <c r="D17" s="109">
        <v>5</v>
      </c>
      <c r="E17" s="109">
        <v>0</v>
      </c>
      <c r="F17" s="109">
        <v>0</v>
      </c>
      <c r="G17" s="109">
        <v>1</v>
      </c>
      <c r="H17" s="109">
        <v>1</v>
      </c>
      <c r="I17" s="109">
        <v>1</v>
      </c>
      <c r="J17" s="109">
        <v>1</v>
      </c>
      <c r="K17" s="109">
        <v>1</v>
      </c>
      <c r="L17" s="109">
        <v>1</v>
      </c>
      <c r="M17" s="109">
        <v>0</v>
      </c>
      <c r="N17" s="109">
        <v>0</v>
      </c>
      <c r="P17" s="164">
        <v>14</v>
      </c>
      <c r="Q17" s="164">
        <v>5</v>
      </c>
      <c r="R17" s="164">
        <v>0</v>
      </c>
      <c r="S17" s="164">
        <v>0</v>
      </c>
      <c r="T17" s="164">
        <v>1</v>
      </c>
      <c r="U17" s="164">
        <v>1</v>
      </c>
      <c r="V17" s="164">
        <v>1</v>
      </c>
      <c r="W17" s="164">
        <v>1</v>
      </c>
      <c r="X17" s="164">
        <v>1</v>
      </c>
      <c r="Y17" s="164">
        <v>1</v>
      </c>
      <c r="Z17" s="164">
        <v>0</v>
      </c>
      <c r="AA17" s="164">
        <v>0</v>
      </c>
    </row>
    <row r="18" spans="1:28" x14ac:dyDescent="0.2">
      <c r="A18" s="103"/>
      <c r="B18" s="105" t="s">
        <v>67</v>
      </c>
      <c r="C18" s="109">
        <v>15621</v>
      </c>
      <c r="D18" s="109">
        <v>15731</v>
      </c>
      <c r="E18" s="109">
        <v>15769</v>
      </c>
      <c r="F18" s="109">
        <v>15899</v>
      </c>
      <c r="G18" s="109">
        <v>15924</v>
      </c>
      <c r="H18" s="109">
        <v>15996</v>
      </c>
      <c r="I18" s="109">
        <v>16095</v>
      </c>
      <c r="J18" s="109">
        <v>16174</v>
      </c>
      <c r="K18" s="109">
        <v>16309</v>
      </c>
      <c r="L18" s="109">
        <v>16498</v>
      </c>
      <c r="M18" s="109">
        <v>16798</v>
      </c>
      <c r="N18" s="109">
        <v>17138</v>
      </c>
      <c r="P18" s="495">
        <v>15621</v>
      </c>
      <c r="Q18" s="495">
        <v>15731</v>
      </c>
      <c r="R18" s="495">
        <v>15769</v>
      </c>
      <c r="S18" s="495">
        <v>15899</v>
      </c>
      <c r="T18" s="495">
        <v>15924</v>
      </c>
      <c r="U18" s="495">
        <v>15996</v>
      </c>
      <c r="V18" s="495">
        <v>16095</v>
      </c>
      <c r="W18" s="495">
        <v>16174</v>
      </c>
      <c r="X18" s="495">
        <v>16309</v>
      </c>
      <c r="Y18" s="495">
        <v>16498</v>
      </c>
      <c r="Z18" s="495">
        <v>16798</v>
      </c>
      <c r="AA18" s="495">
        <v>17138</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717</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San Juan County</v>
      </c>
      <c r="B51" s="107"/>
      <c r="C51" s="104">
        <v>10.93</v>
      </c>
      <c r="D51" s="104">
        <v>12.55</v>
      </c>
      <c r="E51" s="104">
        <v>12.58</v>
      </c>
      <c r="F51" s="104">
        <v>14.19</v>
      </c>
      <c r="G51" s="104">
        <v>11.57</v>
      </c>
      <c r="H51" s="104">
        <v>12.47</v>
      </c>
      <c r="I51" s="104">
        <v>13.43</v>
      </c>
      <c r="J51" s="104">
        <v>12.81</v>
      </c>
      <c r="K51" s="104">
        <v>9.3800000000000008</v>
      </c>
      <c r="L51" s="104">
        <v>9.7100000000000009</v>
      </c>
      <c r="M51" s="104">
        <v>8.31</v>
      </c>
      <c r="N51" s="104">
        <v>8.08</v>
      </c>
      <c r="P51" s="182">
        <v>10.93</v>
      </c>
      <c r="Q51" s="182">
        <v>12.55</v>
      </c>
      <c r="R51" s="182">
        <v>12.58</v>
      </c>
      <c r="S51" s="182">
        <v>14.19</v>
      </c>
      <c r="T51" s="182">
        <v>11.57</v>
      </c>
      <c r="U51" s="182">
        <v>12.47</v>
      </c>
      <c r="V51" s="182">
        <v>13.43</v>
      </c>
      <c r="W51" s="182">
        <v>12.81</v>
      </c>
      <c r="X51" s="182">
        <v>9.3800000000000008</v>
      </c>
      <c r="Y51" s="182">
        <v>9.7100000000000009</v>
      </c>
      <c r="Z51" s="182">
        <v>8.31</v>
      </c>
      <c r="AA51" s="182">
        <v>8.08</v>
      </c>
      <c r="AB51" s="161"/>
    </row>
    <row r="52" spans="1:28" s="94" customFormat="1" ht="11.25" x14ac:dyDescent="0.2">
      <c r="A52" s="103"/>
      <c r="B52" s="105" t="s">
        <v>112</v>
      </c>
      <c r="C52" s="109">
        <v>1426</v>
      </c>
      <c r="D52" s="109">
        <v>1657</v>
      </c>
      <c r="E52" s="109">
        <v>1670</v>
      </c>
      <c r="F52" s="109">
        <v>1914</v>
      </c>
      <c r="G52" s="109">
        <v>1572</v>
      </c>
      <c r="H52" s="109">
        <v>1711</v>
      </c>
      <c r="I52" s="109">
        <v>1860</v>
      </c>
      <c r="J52" s="109">
        <v>1789</v>
      </c>
      <c r="K52" s="109">
        <v>1324</v>
      </c>
      <c r="L52" s="109">
        <v>1390</v>
      </c>
      <c r="M52" s="109">
        <v>1213</v>
      </c>
      <c r="N52" s="109">
        <v>1205</v>
      </c>
      <c r="P52" s="493">
        <v>1426</v>
      </c>
      <c r="Q52" s="493">
        <v>1657</v>
      </c>
      <c r="R52" s="493">
        <v>1670</v>
      </c>
      <c r="S52" s="493">
        <v>1914</v>
      </c>
      <c r="T52" s="493">
        <v>1572</v>
      </c>
      <c r="U52" s="493">
        <v>1711</v>
      </c>
      <c r="V52" s="493">
        <v>1860</v>
      </c>
      <c r="W52" s="493">
        <v>1789</v>
      </c>
      <c r="X52" s="493">
        <v>1324</v>
      </c>
      <c r="Y52" s="493">
        <v>1390</v>
      </c>
      <c r="Z52" s="493">
        <v>1213</v>
      </c>
      <c r="AA52" s="493">
        <v>1205</v>
      </c>
      <c r="AB52" s="149"/>
    </row>
    <row r="53" spans="1:28" s="94" customFormat="1" ht="11.25" x14ac:dyDescent="0.2">
      <c r="A53" s="103"/>
      <c r="B53" s="105" t="s">
        <v>104</v>
      </c>
      <c r="C53" s="109">
        <v>13050</v>
      </c>
      <c r="D53" s="109">
        <v>13199</v>
      </c>
      <c r="E53" s="109">
        <v>13276</v>
      </c>
      <c r="F53" s="109">
        <v>13487</v>
      </c>
      <c r="G53" s="109">
        <v>13591</v>
      </c>
      <c r="H53" s="109">
        <v>13722</v>
      </c>
      <c r="I53" s="109">
        <v>13845</v>
      </c>
      <c r="J53" s="109">
        <v>13966</v>
      </c>
      <c r="K53" s="109">
        <v>14122</v>
      </c>
      <c r="L53" s="109">
        <v>14314</v>
      </c>
      <c r="M53" s="109">
        <v>14605</v>
      </c>
      <c r="N53" s="109">
        <v>14917</v>
      </c>
      <c r="P53" s="493">
        <v>13050</v>
      </c>
      <c r="Q53" s="493">
        <v>13199</v>
      </c>
      <c r="R53" s="493">
        <v>13276</v>
      </c>
      <c r="S53" s="493">
        <v>13487</v>
      </c>
      <c r="T53" s="493">
        <v>13591</v>
      </c>
      <c r="U53" s="493">
        <v>13722</v>
      </c>
      <c r="V53" s="493">
        <v>13845</v>
      </c>
      <c r="W53" s="493">
        <v>13966</v>
      </c>
      <c r="X53" s="493">
        <v>14122</v>
      </c>
      <c r="Y53" s="493">
        <v>14314</v>
      </c>
      <c r="Z53" s="493">
        <v>14605</v>
      </c>
      <c r="AA53" s="493">
        <v>14917</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718</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San Juan County</v>
      </c>
      <c r="B86" s="107"/>
      <c r="C86" s="104">
        <v>8.51</v>
      </c>
      <c r="D86" s="104">
        <v>31.95</v>
      </c>
      <c r="E86" s="104">
        <v>19.16</v>
      </c>
      <c r="F86" s="104">
        <v>30.45</v>
      </c>
      <c r="G86" s="104">
        <v>10.61</v>
      </c>
      <c r="H86" s="104">
        <v>37.020000000000003</v>
      </c>
      <c r="I86" s="104">
        <v>28.39</v>
      </c>
      <c r="J86" s="104">
        <v>42.44</v>
      </c>
      <c r="K86" s="104">
        <v>11.75</v>
      </c>
      <c r="L86" s="104">
        <v>43.96</v>
      </c>
      <c r="M86" s="104">
        <v>16.170000000000002</v>
      </c>
      <c r="N86" s="104">
        <v>41.67</v>
      </c>
      <c r="P86" s="182">
        <v>8.51</v>
      </c>
      <c r="Q86" s="182">
        <v>31.95</v>
      </c>
      <c r="R86" s="182">
        <v>19.16</v>
      </c>
      <c r="S86" s="182">
        <v>30.45</v>
      </c>
      <c r="T86" s="182">
        <v>10.61</v>
      </c>
      <c r="U86" s="182">
        <v>37.020000000000003</v>
      </c>
      <c r="V86" s="182">
        <v>28.39</v>
      </c>
      <c r="W86" s="182">
        <v>42.44</v>
      </c>
      <c r="X86" s="182">
        <v>11.75</v>
      </c>
      <c r="Y86" s="182">
        <v>43.96</v>
      </c>
      <c r="Z86" s="182">
        <v>16.170000000000002</v>
      </c>
      <c r="AA86" s="182">
        <v>41.67</v>
      </c>
      <c r="AB86" s="161"/>
    </row>
    <row r="87" spans="1:28" s="94" customFormat="1" ht="11.25" x14ac:dyDescent="0.2">
      <c r="A87" s="103"/>
      <c r="B87" s="105" t="s">
        <v>111</v>
      </c>
      <c r="C87" s="109">
        <v>989</v>
      </c>
      <c r="D87" s="109">
        <v>3688</v>
      </c>
      <c r="E87" s="109">
        <v>2224</v>
      </c>
      <c r="F87" s="109">
        <v>3524</v>
      </c>
      <c r="G87" s="109">
        <v>1275</v>
      </c>
      <c r="H87" s="109">
        <v>4447</v>
      </c>
      <c r="I87" s="109">
        <v>3402</v>
      </c>
      <c r="J87" s="109">
        <v>5168</v>
      </c>
      <c r="K87" s="109">
        <v>1504</v>
      </c>
      <c r="L87" s="109">
        <v>5681</v>
      </c>
      <c r="M87" s="109">
        <v>2166</v>
      </c>
      <c r="N87" s="109">
        <v>5714</v>
      </c>
      <c r="P87" s="149">
        <v>989</v>
      </c>
      <c r="Q87" s="493">
        <v>3688</v>
      </c>
      <c r="R87" s="493">
        <v>2224</v>
      </c>
      <c r="S87" s="493">
        <v>3524</v>
      </c>
      <c r="T87" s="493">
        <v>1275</v>
      </c>
      <c r="U87" s="493">
        <v>4447</v>
      </c>
      <c r="V87" s="493">
        <v>3402</v>
      </c>
      <c r="W87" s="493">
        <v>5168</v>
      </c>
      <c r="X87" s="493">
        <v>1504</v>
      </c>
      <c r="Y87" s="493">
        <v>5681</v>
      </c>
      <c r="Z87" s="493">
        <v>2166</v>
      </c>
      <c r="AA87" s="493">
        <v>5714</v>
      </c>
      <c r="AB87" s="149"/>
    </row>
    <row r="88" spans="1:28" s="94" customFormat="1" ht="11.25" x14ac:dyDescent="0.2">
      <c r="A88" s="103"/>
      <c r="B88" s="105" t="s">
        <v>110</v>
      </c>
      <c r="C88" s="109">
        <v>11624</v>
      </c>
      <c r="D88" s="109">
        <v>11542</v>
      </c>
      <c r="E88" s="109">
        <v>11606</v>
      </c>
      <c r="F88" s="109">
        <v>11573</v>
      </c>
      <c r="G88" s="109">
        <v>12019</v>
      </c>
      <c r="H88" s="109">
        <v>12011</v>
      </c>
      <c r="I88" s="109">
        <v>11985</v>
      </c>
      <c r="J88" s="109">
        <v>12177</v>
      </c>
      <c r="K88" s="109">
        <v>12798</v>
      </c>
      <c r="L88" s="109">
        <v>12924</v>
      </c>
      <c r="M88" s="109">
        <v>13392</v>
      </c>
      <c r="N88" s="109">
        <v>13712</v>
      </c>
      <c r="P88" s="493">
        <v>11624</v>
      </c>
      <c r="Q88" s="493">
        <v>11542</v>
      </c>
      <c r="R88" s="493">
        <v>11606</v>
      </c>
      <c r="S88" s="493">
        <v>11573</v>
      </c>
      <c r="T88" s="493">
        <v>12019</v>
      </c>
      <c r="U88" s="493">
        <v>12011</v>
      </c>
      <c r="V88" s="493">
        <v>11985</v>
      </c>
      <c r="W88" s="493">
        <v>12177</v>
      </c>
      <c r="X88" s="493">
        <v>12798</v>
      </c>
      <c r="Y88" s="493">
        <v>12924</v>
      </c>
      <c r="Z88" s="493">
        <v>13392</v>
      </c>
      <c r="AA88" s="493">
        <v>13712</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718</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San Juan County</v>
      </c>
      <c r="B16" s="107"/>
      <c r="C16" s="104">
        <v>4.49</v>
      </c>
      <c r="D16" s="104">
        <v>2.91</v>
      </c>
      <c r="E16" s="104">
        <v>4.5599999999999996</v>
      </c>
      <c r="F16" s="104">
        <v>4.01</v>
      </c>
      <c r="G16" s="104">
        <v>3.63</v>
      </c>
      <c r="H16" s="104">
        <v>3.17</v>
      </c>
      <c r="I16" s="104">
        <v>4.2699999999999996</v>
      </c>
      <c r="J16" s="104">
        <v>3.47</v>
      </c>
      <c r="K16" s="104">
        <v>4.5999999999999996</v>
      </c>
      <c r="L16" s="104">
        <v>2.99</v>
      </c>
      <c r="M16" s="104">
        <v>2.93</v>
      </c>
      <c r="N16" s="104">
        <v>2.61</v>
      </c>
      <c r="P16" s="182">
        <v>4.49</v>
      </c>
      <c r="Q16" s="182">
        <v>2.91</v>
      </c>
      <c r="R16" s="182">
        <v>4.5599999999999996</v>
      </c>
      <c r="S16" s="182">
        <v>4.01</v>
      </c>
      <c r="T16" s="182">
        <v>3.63</v>
      </c>
      <c r="U16" s="182">
        <v>3.17</v>
      </c>
      <c r="V16" s="182">
        <v>4.2699999999999996</v>
      </c>
      <c r="W16" s="182">
        <v>3.47</v>
      </c>
      <c r="X16" s="182">
        <v>4.5999999999999996</v>
      </c>
      <c r="Y16" s="182">
        <v>2.99</v>
      </c>
      <c r="Z16" s="182">
        <v>2.93</v>
      </c>
      <c r="AA16" s="182">
        <v>2.61</v>
      </c>
    </row>
    <row r="17" spans="1:27" s="94" customFormat="1" ht="11.25" x14ac:dyDescent="0.2">
      <c r="A17" s="103"/>
      <c r="B17" s="105" t="s">
        <v>118</v>
      </c>
      <c r="C17" s="109">
        <v>61</v>
      </c>
      <c r="D17" s="109">
        <v>40</v>
      </c>
      <c r="E17" s="109">
        <v>63</v>
      </c>
      <c r="F17" s="109">
        <v>56</v>
      </c>
      <c r="G17" s="109">
        <v>51</v>
      </c>
      <c r="H17" s="109">
        <v>45</v>
      </c>
      <c r="I17" s="109">
        <v>61</v>
      </c>
      <c r="J17" s="109">
        <v>50</v>
      </c>
      <c r="K17" s="109">
        <v>67</v>
      </c>
      <c r="L17" s="109">
        <v>44</v>
      </c>
      <c r="M17" s="109">
        <v>44</v>
      </c>
      <c r="N17" s="109">
        <v>40</v>
      </c>
      <c r="P17" s="149">
        <v>61</v>
      </c>
      <c r="Q17" s="149">
        <v>40</v>
      </c>
      <c r="R17" s="149">
        <v>63</v>
      </c>
      <c r="S17" s="149">
        <v>56</v>
      </c>
      <c r="T17" s="149">
        <v>51</v>
      </c>
      <c r="U17" s="149">
        <v>45</v>
      </c>
      <c r="V17" s="149">
        <v>61</v>
      </c>
      <c r="W17" s="149">
        <v>50</v>
      </c>
      <c r="X17" s="149">
        <v>67</v>
      </c>
      <c r="Y17" s="149">
        <v>44</v>
      </c>
      <c r="Z17" s="149">
        <v>44</v>
      </c>
      <c r="AA17" s="149">
        <v>40</v>
      </c>
    </row>
    <row r="18" spans="1:27" s="94" customFormat="1" ht="11.25" x14ac:dyDescent="0.2">
      <c r="A18" s="103"/>
      <c r="B18" s="105" t="s">
        <v>117</v>
      </c>
      <c r="C18" s="109">
        <v>13598</v>
      </c>
      <c r="D18" s="109">
        <v>13738</v>
      </c>
      <c r="E18" s="109">
        <v>13807</v>
      </c>
      <c r="F18" s="109">
        <v>13971</v>
      </c>
      <c r="G18" s="109">
        <v>14056</v>
      </c>
      <c r="H18" s="109">
        <v>14178</v>
      </c>
      <c r="I18" s="109">
        <v>14296</v>
      </c>
      <c r="J18" s="109">
        <v>14410</v>
      </c>
      <c r="K18" s="109">
        <v>14561</v>
      </c>
      <c r="L18" s="109">
        <v>14740</v>
      </c>
      <c r="M18" s="109">
        <v>15022</v>
      </c>
      <c r="N18" s="109">
        <v>15334</v>
      </c>
      <c r="P18" s="493">
        <v>13598</v>
      </c>
      <c r="Q18" s="493">
        <v>13738</v>
      </c>
      <c r="R18" s="493">
        <v>13807</v>
      </c>
      <c r="S18" s="493">
        <v>13971</v>
      </c>
      <c r="T18" s="493">
        <v>14056</v>
      </c>
      <c r="U18" s="493">
        <v>14178</v>
      </c>
      <c r="V18" s="493">
        <v>14296</v>
      </c>
      <c r="W18" s="493">
        <v>14410</v>
      </c>
      <c r="X18" s="493">
        <v>14561</v>
      </c>
      <c r="Y18" s="493">
        <v>14740</v>
      </c>
      <c r="Z18" s="493">
        <v>15022</v>
      </c>
      <c r="AA18" s="493">
        <v>15334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719</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San Juan County</v>
      </c>
      <c r="B51" s="107"/>
      <c r="C51" s="104">
        <v>20.61</v>
      </c>
      <c r="D51" s="104">
        <v>20.92</v>
      </c>
      <c r="E51" s="104">
        <v>23.27</v>
      </c>
      <c r="F51" s="104">
        <v>24.88</v>
      </c>
      <c r="G51" s="104">
        <v>27</v>
      </c>
      <c r="H51" s="104">
        <v>48.37</v>
      </c>
      <c r="I51" s="104">
        <v>40.44</v>
      </c>
      <c r="J51" s="104">
        <v>43.48</v>
      </c>
      <c r="K51" s="104">
        <v>37.49</v>
      </c>
      <c r="L51" s="104">
        <v>41.19</v>
      </c>
      <c r="M51" s="104">
        <v>66.58</v>
      </c>
      <c r="N51" s="104">
        <v>73.84</v>
      </c>
      <c r="P51" s="182">
        <v>20.61</v>
      </c>
      <c r="Q51" s="182">
        <v>20.92</v>
      </c>
      <c r="R51" s="182">
        <v>23.27</v>
      </c>
      <c r="S51" s="182">
        <v>24.88</v>
      </c>
      <c r="T51" s="182">
        <v>27</v>
      </c>
      <c r="U51" s="182">
        <v>48.37</v>
      </c>
      <c r="V51" s="182">
        <v>40.44</v>
      </c>
      <c r="W51" s="182">
        <v>43.48</v>
      </c>
      <c r="X51" s="182">
        <v>37.49</v>
      </c>
      <c r="Y51" s="182">
        <v>41.19</v>
      </c>
      <c r="Z51" s="182">
        <v>66.58</v>
      </c>
      <c r="AA51" s="182">
        <v>73.84</v>
      </c>
    </row>
    <row r="52" spans="1:27" s="94" customFormat="1" ht="11.25" x14ac:dyDescent="0.2">
      <c r="A52" s="103"/>
      <c r="B52" s="105" t="s">
        <v>116</v>
      </c>
      <c r="C52" s="109">
        <v>53</v>
      </c>
      <c r="D52" s="109">
        <v>53</v>
      </c>
      <c r="E52" s="109">
        <v>58</v>
      </c>
      <c r="F52" s="109">
        <v>60</v>
      </c>
      <c r="G52" s="109">
        <v>63</v>
      </c>
      <c r="H52" s="109">
        <v>110</v>
      </c>
      <c r="I52" s="109">
        <v>91</v>
      </c>
      <c r="J52" s="109">
        <v>96</v>
      </c>
      <c r="K52" s="109">
        <v>82</v>
      </c>
      <c r="L52" s="109">
        <v>90</v>
      </c>
      <c r="M52" s="109">
        <v>146</v>
      </c>
      <c r="N52" s="109">
        <v>164</v>
      </c>
      <c r="P52" s="149">
        <v>53</v>
      </c>
      <c r="Q52" s="149">
        <v>53</v>
      </c>
      <c r="R52" s="149">
        <v>58</v>
      </c>
      <c r="S52" s="149">
        <v>60</v>
      </c>
      <c r="T52" s="149">
        <v>63</v>
      </c>
      <c r="U52" s="149">
        <v>110</v>
      </c>
      <c r="V52" s="149">
        <v>91</v>
      </c>
      <c r="W52" s="149">
        <v>96</v>
      </c>
      <c r="X52" s="149">
        <v>82</v>
      </c>
      <c r="Y52" s="149">
        <v>90</v>
      </c>
      <c r="Z52" s="149">
        <v>146</v>
      </c>
      <c r="AA52" s="149">
        <v>164</v>
      </c>
    </row>
    <row r="53" spans="1:27" s="94" customFormat="1" ht="11.25" x14ac:dyDescent="0.2">
      <c r="A53" s="103"/>
      <c r="B53" s="105" t="s">
        <v>115</v>
      </c>
      <c r="C53" s="109">
        <v>2571</v>
      </c>
      <c r="D53" s="109">
        <v>2533</v>
      </c>
      <c r="E53" s="109">
        <v>2493</v>
      </c>
      <c r="F53" s="109">
        <v>2412</v>
      </c>
      <c r="G53" s="109">
        <v>2333</v>
      </c>
      <c r="H53" s="109">
        <v>2274</v>
      </c>
      <c r="I53" s="109">
        <v>2250</v>
      </c>
      <c r="J53" s="109">
        <v>2208</v>
      </c>
      <c r="K53" s="109">
        <v>2187</v>
      </c>
      <c r="L53" s="109">
        <v>2185</v>
      </c>
      <c r="M53" s="109">
        <v>2193</v>
      </c>
      <c r="N53" s="109">
        <v>2221</v>
      </c>
      <c r="P53" s="493">
        <v>2571</v>
      </c>
      <c r="Q53" s="493">
        <v>2533</v>
      </c>
      <c r="R53" s="493">
        <v>2493</v>
      </c>
      <c r="S53" s="493">
        <v>2412</v>
      </c>
      <c r="T53" s="493">
        <v>2333</v>
      </c>
      <c r="U53" s="493">
        <v>2274</v>
      </c>
      <c r="V53" s="493">
        <v>2250</v>
      </c>
      <c r="W53" s="493">
        <v>2208</v>
      </c>
      <c r="X53" s="493">
        <v>2187</v>
      </c>
      <c r="Y53" s="493">
        <v>2185</v>
      </c>
      <c r="Z53" s="493">
        <v>2193</v>
      </c>
      <c r="AA53" s="493">
        <v>2221</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720</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San Juan County</v>
      </c>
      <c r="B16" s="107"/>
      <c r="C16" s="104">
        <v>47.92</v>
      </c>
      <c r="D16" s="104">
        <v>56.1</v>
      </c>
      <c r="E16" s="104">
        <v>72.22</v>
      </c>
      <c r="F16" s="104">
        <v>29.91</v>
      </c>
      <c r="G16" s="104">
        <v>26.51</v>
      </c>
      <c r="H16" s="104">
        <v>21.93</v>
      </c>
      <c r="I16" s="104" t="s">
        <v>705</v>
      </c>
      <c r="J16" s="104" t="s">
        <v>705</v>
      </c>
      <c r="K16" s="104" t="s">
        <v>705</v>
      </c>
      <c r="L16" s="104" t="s">
        <v>705</v>
      </c>
      <c r="M16" s="104" t="s">
        <v>705</v>
      </c>
      <c r="N16" s="104" t="s">
        <v>705</v>
      </c>
      <c r="O16" s="144"/>
      <c r="P16" s="143">
        <v>47.92</v>
      </c>
      <c r="Q16" s="143">
        <v>56.1</v>
      </c>
      <c r="R16" s="143">
        <v>72.22</v>
      </c>
      <c r="S16" s="143">
        <v>29.91</v>
      </c>
      <c r="T16" s="143">
        <v>26.51</v>
      </c>
      <c r="U16" s="143">
        <v>21.93</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46</v>
      </c>
      <c r="D17" s="147">
        <v>23</v>
      </c>
      <c r="E17" s="147">
        <v>104</v>
      </c>
      <c r="F17" s="147">
        <v>32</v>
      </c>
      <c r="G17" s="147">
        <v>22</v>
      </c>
      <c r="H17" s="147">
        <v>25</v>
      </c>
      <c r="I17" s="147" t="s">
        <v>705</v>
      </c>
      <c r="J17" s="147" t="s">
        <v>705</v>
      </c>
      <c r="K17" s="147" t="s">
        <v>705</v>
      </c>
      <c r="L17" s="147" t="s">
        <v>705</v>
      </c>
      <c r="M17" s="147" t="s">
        <v>705</v>
      </c>
      <c r="N17" s="147" t="s">
        <v>705</v>
      </c>
      <c r="O17" s="138"/>
      <c r="P17" s="148">
        <v>46</v>
      </c>
      <c r="Q17" s="148">
        <v>23</v>
      </c>
      <c r="R17" s="148">
        <v>104</v>
      </c>
      <c r="S17" s="148">
        <v>32</v>
      </c>
      <c r="T17" s="148">
        <v>22</v>
      </c>
      <c r="U17" s="148">
        <v>25</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96</v>
      </c>
      <c r="D18" s="147">
        <v>41</v>
      </c>
      <c r="E18" s="147">
        <v>144</v>
      </c>
      <c r="F18" s="147">
        <v>107</v>
      </c>
      <c r="G18" s="147">
        <v>83</v>
      </c>
      <c r="H18" s="147">
        <v>114</v>
      </c>
      <c r="I18" s="147" t="s">
        <v>705</v>
      </c>
      <c r="J18" s="147" t="s">
        <v>705</v>
      </c>
      <c r="K18" s="147" t="s">
        <v>705</v>
      </c>
      <c r="L18" s="147" t="s">
        <v>705</v>
      </c>
      <c r="M18" s="147" t="s">
        <v>705</v>
      </c>
      <c r="N18" s="147" t="s">
        <v>705</v>
      </c>
      <c r="O18" s="138"/>
      <c r="P18" s="148">
        <v>96</v>
      </c>
      <c r="Q18" s="148">
        <v>41</v>
      </c>
      <c r="R18" s="148">
        <v>144</v>
      </c>
      <c r="S18" s="148">
        <v>107</v>
      </c>
      <c r="T18" s="148">
        <v>83</v>
      </c>
      <c r="U18" s="148">
        <v>114</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721</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San Juan County</v>
      </c>
      <c r="B51" s="107"/>
      <c r="C51" s="104">
        <v>46.4</v>
      </c>
      <c r="D51" s="104">
        <v>45.54</v>
      </c>
      <c r="E51" s="104">
        <v>48</v>
      </c>
      <c r="F51" s="104">
        <v>43.7</v>
      </c>
      <c r="G51" s="104">
        <v>33.33</v>
      </c>
      <c r="H51" s="104">
        <v>44.86</v>
      </c>
      <c r="I51" s="104" t="s">
        <v>705</v>
      </c>
      <c r="J51" s="104" t="s">
        <v>705</v>
      </c>
      <c r="K51" s="104" t="s">
        <v>705</v>
      </c>
      <c r="L51" s="104" t="s">
        <v>705</v>
      </c>
      <c r="M51" s="104" t="s">
        <v>705</v>
      </c>
      <c r="N51" s="104" t="s">
        <v>705</v>
      </c>
      <c r="O51" s="144"/>
      <c r="P51" s="143">
        <v>46.4</v>
      </c>
      <c r="Q51" s="143">
        <v>45.54</v>
      </c>
      <c r="R51" s="143">
        <v>48</v>
      </c>
      <c r="S51" s="143">
        <v>43.7</v>
      </c>
      <c r="T51" s="143">
        <v>33.33</v>
      </c>
      <c r="U51" s="143">
        <v>44.86</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58</v>
      </c>
      <c r="D52" s="147">
        <v>51</v>
      </c>
      <c r="E52" s="147">
        <v>60</v>
      </c>
      <c r="F52" s="147">
        <v>52</v>
      </c>
      <c r="G52" s="147">
        <v>36</v>
      </c>
      <c r="H52" s="147">
        <v>48</v>
      </c>
      <c r="I52" s="147" t="s">
        <v>705</v>
      </c>
      <c r="J52" s="147" t="s">
        <v>705</v>
      </c>
      <c r="K52" s="147" t="s">
        <v>705</v>
      </c>
      <c r="L52" s="147" t="s">
        <v>705</v>
      </c>
      <c r="M52" s="147" t="s">
        <v>705</v>
      </c>
      <c r="N52" s="147" t="s">
        <v>705</v>
      </c>
      <c r="O52" s="138"/>
      <c r="P52" s="148">
        <v>58</v>
      </c>
      <c r="Q52" s="148">
        <v>51</v>
      </c>
      <c r="R52" s="148">
        <v>60</v>
      </c>
      <c r="S52" s="148">
        <v>52</v>
      </c>
      <c r="T52" s="148">
        <v>36</v>
      </c>
      <c r="U52" s="148">
        <v>48</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125</v>
      </c>
      <c r="D53" s="147">
        <v>112</v>
      </c>
      <c r="E53" s="147">
        <v>125</v>
      </c>
      <c r="F53" s="147">
        <v>119</v>
      </c>
      <c r="G53" s="147">
        <v>108</v>
      </c>
      <c r="H53" s="147">
        <v>107</v>
      </c>
      <c r="I53" s="147" t="s">
        <v>705</v>
      </c>
      <c r="J53" s="147" t="s">
        <v>705</v>
      </c>
      <c r="K53" s="147" t="s">
        <v>705</v>
      </c>
      <c r="L53" s="147" t="s">
        <v>705</v>
      </c>
      <c r="M53" s="147" t="s">
        <v>705</v>
      </c>
      <c r="N53" s="147" t="s">
        <v>705</v>
      </c>
      <c r="O53" s="138"/>
      <c r="P53" s="148">
        <v>125</v>
      </c>
      <c r="Q53" s="148">
        <v>112</v>
      </c>
      <c r="R53" s="148">
        <v>125</v>
      </c>
      <c r="S53" s="148">
        <v>119</v>
      </c>
      <c r="T53" s="148">
        <v>108</v>
      </c>
      <c r="U53" s="148">
        <v>107</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721</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San Juan County</v>
      </c>
      <c r="B86" s="107"/>
      <c r="C86" s="104">
        <v>52.5</v>
      </c>
      <c r="D86" s="104">
        <v>49.52</v>
      </c>
      <c r="E86" s="104">
        <v>54.55</v>
      </c>
      <c r="F86" s="104">
        <v>51.35</v>
      </c>
      <c r="G86" s="104">
        <v>48.25</v>
      </c>
      <c r="H86" s="104">
        <v>44.66</v>
      </c>
      <c r="I86" s="104" t="s">
        <v>705</v>
      </c>
      <c r="J86" s="104" t="s">
        <v>705</v>
      </c>
      <c r="K86" s="104" t="s">
        <v>705</v>
      </c>
      <c r="L86" s="104" t="s">
        <v>705</v>
      </c>
      <c r="M86" s="104" t="s">
        <v>705</v>
      </c>
      <c r="N86" s="104" t="s">
        <v>705</v>
      </c>
      <c r="O86" s="144"/>
      <c r="P86" s="143">
        <v>52.5</v>
      </c>
      <c r="Q86" s="143">
        <v>49.52</v>
      </c>
      <c r="R86" s="143">
        <v>54.55</v>
      </c>
      <c r="S86" s="143">
        <v>51.35</v>
      </c>
      <c r="T86" s="143">
        <v>48.25</v>
      </c>
      <c r="U86" s="143">
        <v>44.66</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63</v>
      </c>
      <c r="D87" s="147">
        <v>52</v>
      </c>
      <c r="E87" s="147">
        <v>66</v>
      </c>
      <c r="F87" s="147">
        <v>57</v>
      </c>
      <c r="G87" s="147">
        <v>55</v>
      </c>
      <c r="H87" s="147">
        <v>46</v>
      </c>
      <c r="I87" s="147" t="s">
        <v>705</v>
      </c>
      <c r="J87" s="147" t="s">
        <v>705</v>
      </c>
      <c r="K87" s="147" t="s">
        <v>705</v>
      </c>
      <c r="L87" s="147" t="s">
        <v>705</v>
      </c>
      <c r="M87" s="147" t="s">
        <v>705</v>
      </c>
      <c r="N87" s="147" t="s">
        <v>705</v>
      </c>
      <c r="O87" s="138"/>
      <c r="P87" s="148">
        <v>63</v>
      </c>
      <c r="Q87" s="148">
        <v>52</v>
      </c>
      <c r="R87" s="148">
        <v>66</v>
      </c>
      <c r="S87" s="148">
        <v>57</v>
      </c>
      <c r="T87" s="148">
        <v>55</v>
      </c>
      <c r="U87" s="148">
        <v>46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120</v>
      </c>
      <c r="D88" s="147">
        <v>105</v>
      </c>
      <c r="E88" s="147">
        <v>121</v>
      </c>
      <c r="F88" s="147">
        <v>111</v>
      </c>
      <c r="G88" s="147">
        <v>114</v>
      </c>
      <c r="H88" s="147">
        <v>103</v>
      </c>
      <c r="I88" s="147" t="s">
        <v>705</v>
      </c>
      <c r="J88" s="147" t="s">
        <v>705</v>
      </c>
      <c r="K88" s="147" t="s">
        <v>705</v>
      </c>
      <c r="L88" s="147" t="s">
        <v>705</v>
      </c>
      <c r="M88" s="147" t="s">
        <v>705</v>
      </c>
      <c r="N88" s="147" t="s">
        <v>705</v>
      </c>
      <c r="O88" s="138"/>
      <c r="P88" s="148">
        <v>120</v>
      </c>
      <c r="Q88" s="148">
        <v>105</v>
      </c>
      <c r="R88" s="148">
        <v>121</v>
      </c>
      <c r="S88" s="148">
        <v>111</v>
      </c>
      <c r="T88" s="148">
        <v>114</v>
      </c>
      <c r="U88" s="148">
        <v>103</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721</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San Juan County</v>
      </c>
      <c r="B121" s="107"/>
      <c r="C121" s="104">
        <v>12.61</v>
      </c>
      <c r="D121" s="104">
        <v>9.7799999999999994</v>
      </c>
      <c r="E121" s="104">
        <v>16.43</v>
      </c>
      <c r="F121" s="104">
        <v>8.09</v>
      </c>
      <c r="G121" s="104">
        <v>14.41</v>
      </c>
      <c r="H121" s="104">
        <v>35.42</v>
      </c>
      <c r="I121" s="104">
        <v>11.85</v>
      </c>
      <c r="J121" s="104">
        <v>19.71</v>
      </c>
      <c r="K121" s="104">
        <v>19.86</v>
      </c>
      <c r="L121" s="104">
        <v>12.7</v>
      </c>
      <c r="M121" s="104">
        <v>4.1100000000000003</v>
      </c>
      <c r="N121" s="104">
        <v>5.56</v>
      </c>
      <c r="O121" s="144"/>
      <c r="P121" s="156">
        <v>12.61</v>
      </c>
      <c r="Q121" s="156">
        <v>9.7799999999999994</v>
      </c>
      <c r="R121" s="156">
        <v>16.43</v>
      </c>
      <c r="S121" s="156">
        <v>8.09</v>
      </c>
      <c r="T121" s="156">
        <v>14.41</v>
      </c>
      <c r="U121" s="156">
        <v>35.42</v>
      </c>
      <c r="V121" s="156">
        <v>11.85</v>
      </c>
      <c r="W121" s="156">
        <v>19.71</v>
      </c>
      <c r="X121" s="156">
        <v>19.86</v>
      </c>
      <c r="Y121" s="156">
        <v>12.7</v>
      </c>
      <c r="Z121" s="156">
        <v>4.1100000000000003</v>
      </c>
      <c r="AA121" s="156">
        <v>5.56</v>
      </c>
      <c r="AB121" s="144"/>
      <c r="AC121" s="144"/>
      <c r="AD121" s="144"/>
      <c r="AE121" s="144"/>
      <c r="AF121" s="144"/>
      <c r="AG121" s="144"/>
      <c r="AH121" s="144"/>
    </row>
    <row r="122" spans="1:34" s="161" customFormat="1" ht="15.6" customHeight="1" x14ac:dyDescent="0.2">
      <c r="A122" s="157"/>
      <c r="B122" s="158"/>
      <c r="C122" s="159">
        <v>18</v>
      </c>
      <c r="D122" s="159">
        <v>13</v>
      </c>
      <c r="E122" s="159">
        <v>24</v>
      </c>
      <c r="F122" s="159" t="s">
        <v>722</v>
      </c>
      <c r="G122" s="159" t="s">
        <v>722</v>
      </c>
      <c r="H122" s="159" t="s">
        <v>722</v>
      </c>
      <c r="I122" s="159" t="s">
        <v>722</v>
      </c>
      <c r="J122" s="159" t="s">
        <v>722</v>
      </c>
      <c r="K122" s="159" t="s">
        <v>722</v>
      </c>
      <c r="L122" s="159" t="s">
        <v>722</v>
      </c>
      <c r="M122" s="159" t="s">
        <v>722</v>
      </c>
      <c r="N122" s="159" t="s">
        <v>722</v>
      </c>
      <c r="O122" s="144"/>
      <c r="P122" s="160">
        <v>18</v>
      </c>
      <c r="Q122" s="160">
        <v>13</v>
      </c>
      <c r="R122" s="160">
        <v>24</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569</v>
      </c>
      <c r="D123" s="162">
        <v>535</v>
      </c>
      <c r="E123" s="162">
        <v>553</v>
      </c>
      <c r="F123" s="162" t="s">
        <v>722</v>
      </c>
      <c r="G123" s="162" t="s">
        <v>722</v>
      </c>
      <c r="H123" s="162" t="s">
        <v>722</v>
      </c>
      <c r="I123" s="162" t="s">
        <v>722</v>
      </c>
      <c r="J123" s="162" t="s">
        <v>722</v>
      </c>
      <c r="K123" s="162" t="s">
        <v>722</v>
      </c>
      <c r="L123" s="162" t="s">
        <v>722</v>
      </c>
      <c r="M123" s="162" t="s">
        <v>722</v>
      </c>
      <c r="N123" s="162" t="s">
        <v>722</v>
      </c>
      <c r="O123" s="138"/>
      <c r="P123" s="148">
        <v>569</v>
      </c>
      <c r="Q123" s="148">
        <v>535</v>
      </c>
      <c r="R123" s="148">
        <v>553</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718</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723</v>
      </c>
      <c r="F155" s="104" t="s">
        <v>723</v>
      </c>
      <c r="G155" s="104" t="s">
        <v>723</v>
      </c>
      <c r="H155" s="104" t="s">
        <v>723</v>
      </c>
      <c r="I155" s="104" t="s">
        <v>705</v>
      </c>
      <c r="J155" s="104" t="s">
        <v>705</v>
      </c>
      <c r="K155" s="104" t="s">
        <v>723</v>
      </c>
      <c r="L155" s="104" t="s">
        <v>723</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San Juan County</v>
      </c>
      <c r="B156" s="107"/>
      <c r="C156" s="104" t="s">
        <v>723</v>
      </c>
      <c r="D156" s="104" t="s">
        <v>723</v>
      </c>
      <c r="E156" s="104" t="s">
        <v>723</v>
      </c>
      <c r="F156" s="104" t="s">
        <v>723</v>
      </c>
      <c r="G156" s="104" t="s">
        <v>723</v>
      </c>
      <c r="H156" s="104" t="s">
        <v>723</v>
      </c>
      <c r="I156" s="104" t="s">
        <v>705</v>
      </c>
      <c r="J156" s="104" t="s">
        <v>705</v>
      </c>
      <c r="K156" s="104" t="s">
        <v>723</v>
      </c>
      <c r="L156" s="104" t="s">
        <v>723</v>
      </c>
      <c r="M156" s="104" t="s">
        <v>723</v>
      </c>
      <c r="N156" s="104" t="s">
        <v>723</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30</v>
      </c>
      <c r="D157" s="147">
        <v>18</v>
      </c>
      <c r="E157" s="147">
        <v>13</v>
      </c>
      <c r="F157" s="147">
        <v>24</v>
      </c>
      <c r="G157" s="147">
        <v>19</v>
      </c>
      <c r="H157" s="147">
        <v>14</v>
      </c>
      <c r="I157" s="147" t="s">
        <v>705</v>
      </c>
      <c r="J157" s="147" t="s">
        <v>705</v>
      </c>
      <c r="K157" s="147">
        <v>19</v>
      </c>
      <c r="L157" s="147">
        <v>22</v>
      </c>
      <c r="M157" s="147">
        <v>24</v>
      </c>
      <c r="N157" s="147">
        <v>16</v>
      </c>
      <c r="O157" s="138"/>
      <c r="P157" s="148">
        <v>30</v>
      </c>
      <c r="Q157" s="148">
        <v>18</v>
      </c>
      <c r="R157" s="148">
        <v>13</v>
      </c>
      <c r="S157" s="148">
        <v>24</v>
      </c>
      <c r="T157" s="148">
        <v>19</v>
      </c>
      <c r="U157" s="148">
        <v>14</v>
      </c>
      <c r="V157" s="148"/>
      <c r="W157" s="148"/>
      <c r="X157" s="148">
        <v>19</v>
      </c>
      <c r="Y157" s="148">
        <v>22</v>
      </c>
      <c r="Z157" s="148">
        <v>24</v>
      </c>
      <c r="AA157" s="148">
        <v>16</v>
      </c>
      <c r="AB157" s="138"/>
      <c r="AC157" s="138"/>
      <c r="AD157" s="138"/>
      <c r="AE157" s="138"/>
      <c r="AF157" s="138"/>
      <c r="AG157" s="138"/>
      <c r="AH157" s="138"/>
    </row>
    <row r="158" spans="1:34" s="149" customFormat="1" ht="15.6" customHeight="1" x14ac:dyDescent="0.2">
      <c r="B158" s="145" t="s">
        <v>184</v>
      </c>
      <c r="C158" s="147">
        <v>602</v>
      </c>
      <c r="D158" s="147">
        <v>569</v>
      </c>
      <c r="E158" s="147">
        <v>535</v>
      </c>
      <c r="F158" s="147">
        <v>553</v>
      </c>
      <c r="G158" s="147">
        <v>539</v>
      </c>
      <c r="H158" s="147">
        <v>518</v>
      </c>
      <c r="I158" s="147" t="s">
        <v>705</v>
      </c>
      <c r="J158" s="147" t="s">
        <v>705</v>
      </c>
      <c r="K158" s="147">
        <v>481</v>
      </c>
      <c r="L158" s="147">
        <v>492</v>
      </c>
      <c r="M158" s="147">
        <v>509</v>
      </c>
      <c r="N158" s="147">
        <v>469</v>
      </c>
      <c r="O158" s="138"/>
      <c r="P158" s="148">
        <v>602</v>
      </c>
      <c r="Q158" s="148">
        <v>569</v>
      </c>
      <c r="R158" s="148">
        <v>535</v>
      </c>
      <c r="S158" s="148">
        <v>553</v>
      </c>
      <c r="T158" s="148">
        <v>539</v>
      </c>
      <c r="U158" s="148">
        <v>518</v>
      </c>
      <c r="V158" s="148"/>
      <c r="W158" s="148"/>
      <c r="X158" s="148">
        <v>481</v>
      </c>
      <c r="Y158" s="148">
        <v>492</v>
      </c>
      <c r="Z158" s="148">
        <v>509</v>
      </c>
      <c r="AA158" s="148">
        <v>469</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724</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San Juan County</v>
      </c>
      <c r="B191" s="107"/>
      <c r="C191" s="104">
        <v>80.34</v>
      </c>
      <c r="D191" s="104">
        <v>84.96</v>
      </c>
      <c r="E191" s="104">
        <v>79.59</v>
      </c>
      <c r="F191" s="104">
        <v>87.5</v>
      </c>
      <c r="G191" s="104">
        <v>83.05</v>
      </c>
      <c r="H191" s="104">
        <v>57.64</v>
      </c>
      <c r="I191" s="104">
        <v>82.96</v>
      </c>
      <c r="J191" s="104">
        <v>75.180000000000007</v>
      </c>
      <c r="K191" s="104">
        <v>75.89</v>
      </c>
      <c r="L191" s="104">
        <v>82.54</v>
      </c>
      <c r="M191" s="104">
        <v>95.71</v>
      </c>
      <c r="N191" s="104">
        <v>89.62</v>
      </c>
      <c r="O191" s="144"/>
      <c r="P191" s="156">
        <v>80.34</v>
      </c>
      <c r="Q191" s="156">
        <v>84.96</v>
      </c>
      <c r="R191" s="156">
        <v>79.59</v>
      </c>
      <c r="S191" s="156">
        <v>87.5</v>
      </c>
      <c r="T191" s="156">
        <v>83.05</v>
      </c>
      <c r="U191" s="156">
        <v>57.64</v>
      </c>
      <c r="V191" s="156">
        <v>82.96</v>
      </c>
      <c r="W191" s="156">
        <v>75.180000000000007</v>
      </c>
      <c r="X191" s="156">
        <v>75.89</v>
      </c>
      <c r="Y191" s="156">
        <v>82.54</v>
      </c>
      <c r="Z191" s="156">
        <v>95.71</v>
      </c>
      <c r="AA191" s="156">
        <v>89.62</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718</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San Juan County</v>
      </c>
      <c r="B226" s="107"/>
      <c r="C226" s="104">
        <v>88.79</v>
      </c>
      <c r="D226" s="104">
        <v>91.09</v>
      </c>
      <c r="E226" s="104">
        <v>84.24</v>
      </c>
      <c r="F226" s="104">
        <v>81.05</v>
      </c>
      <c r="G226" s="104">
        <v>89.21</v>
      </c>
      <c r="H226" s="104">
        <v>83.33</v>
      </c>
      <c r="I226" s="104">
        <v>88</v>
      </c>
      <c r="J226" s="104">
        <v>85.82</v>
      </c>
      <c r="K226" s="104">
        <v>76.64</v>
      </c>
      <c r="L226" s="104">
        <v>80.42</v>
      </c>
      <c r="M226" s="104">
        <v>84.34</v>
      </c>
      <c r="N226" s="104" t="s">
        <v>705</v>
      </c>
      <c r="O226" s="144"/>
      <c r="P226" s="156">
        <v>88.79</v>
      </c>
      <c r="Q226" s="156">
        <v>91.09</v>
      </c>
      <c r="R226" s="156">
        <v>84.24</v>
      </c>
      <c r="S226" s="156">
        <v>81.05</v>
      </c>
      <c r="T226" s="156">
        <v>89.21</v>
      </c>
      <c r="U226" s="156">
        <v>83.33</v>
      </c>
      <c r="V226" s="156">
        <v>88</v>
      </c>
      <c r="W226" s="156">
        <v>85.82</v>
      </c>
      <c r="X226" s="156">
        <v>76.64</v>
      </c>
      <c r="Y226" s="156">
        <v>80.42</v>
      </c>
      <c r="Z226" s="156">
        <v>84.34</v>
      </c>
      <c r="AA226" s="156"/>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718</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San Juan County</v>
      </c>
      <c r="B261" s="107"/>
      <c r="C261" s="104" t="s">
        <v>705</v>
      </c>
      <c r="D261" s="104" t="s">
        <v>705</v>
      </c>
      <c r="E261" s="104" t="s">
        <v>705</v>
      </c>
      <c r="F261" s="104" t="s">
        <v>705</v>
      </c>
      <c r="G261" s="104" t="s">
        <v>705</v>
      </c>
      <c r="H261" s="104" t="s">
        <v>705</v>
      </c>
      <c r="I261" s="104" t="s">
        <v>705</v>
      </c>
      <c r="J261" s="104" t="s">
        <v>705</v>
      </c>
      <c r="K261" s="104">
        <v>53.05</v>
      </c>
      <c r="L261" s="104">
        <v>31.99</v>
      </c>
      <c r="M261" s="104">
        <v>13.7</v>
      </c>
      <c r="N261" s="104">
        <v>57.61</v>
      </c>
      <c r="O261" s="144"/>
      <c r="P261" s="339"/>
      <c r="Q261" s="339"/>
      <c r="R261" s="339"/>
      <c r="S261" s="339"/>
      <c r="T261" s="339"/>
      <c r="U261" s="339"/>
      <c r="V261" s="339"/>
      <c r="W261" s="339"/>
      <c r="X261" s="339">
        <v>53.05</v>
      </c>
      <c r="Y261" s="339">
        <v>31.99</v>
      </c>
      <c r="Z261" s="339">
        <v>13.7</v>
      </c>
      <c r="AA261" s="339">
        <v>57.61</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200</v>
      </c>
      <c r="L262" s="147">
        <v>143</v>
      </c>
      <c r="M262" s="147">
        <v>64</v>
      </c>
      <c r="N262" s="147">
        <v>227</v>
      </c>
      <c r="O262" s="138"/>
      <c r="P262" s="148"/>
      <c r="Q262" s="148"/>
      <c r="R262" s="148"/>
      <c r="S262" s="148"/>
      <c r="T262" s="148"/>
      <c r="U262" s="148"/>
      <c r="V262" s="148"/>
      <c r="W262" s="148"/>
      <c r="X262" s="148">
        <v>200</v>
      </c>
      <c r="Y262" s="148">
        <v>143</v>
      </c>
      <c r="Z262" s="148">
        <v>64</v>
      </c>
      <c r="AA262" s="148">
        <v>227</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377</v>
      </c>
      <c r="L263" s="147">
        <v>447</v>
      </c>
      <c r="M263" s="147">
        <v>467</v>
      </c>
      <c r="N263" s="147">
        <v>394</v>
      </c>
      <c r="O263" s="138"/>
      <c r="P263" s="148"/>
      <c r="Q263" s="148"/>
      <c r="R263" s="148"/>
      <c r="S263" s="148"/>
      <c r="T263" s="148"/>
      <c r="U263" s="148"/>
      <c r="V263" s="148"/>
      <c r="W263" s="148"/>
      <c r="X263" s="148">
        <v>377</v>
      </c>
      <c r="Y263" s="148">
        <v>447</v>
      </c>
      <c r="Z263" s="148">
        <v>467</v>
      </c>
      <c r="AA263" s="148">
        <v>394</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725</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San Juan County</v>
      </c>
      <c r="B300" s="107"/>
      <c r="C300" s="104" t="s">
        <v>705</v>
      </c>
      <c r="D300" s="104" t="s">
        <v>705</v>
      </c>
      <c r="E300" s="104" t="s">
        <v>705</v>
      </c>
      <c r="F300" s="104" t="s">
        <v>705</v>
      </c>
      <c r="G300" s="104" t="s">
        <v>705</v>
      </c>
      <c r="H300" s="104" t="s">
        <v>705</v>
      </c>
      <c r="I300" s="104" t="s">
        <v>705</v>
      </c>
      <c r="J300" s="104" t="s">
        <v>705</v>
      </c>
      <c r="K300" s="104">
        <v>53.2</v>
      </c>
      <c r="L300" s="104">
        <v>20.91</v>
      </c>
      <c r="M300" s="104">
        <v>17.27</v>
      </c>
      <c r="N300" s="104">
        <v>49</v>
      </c>
      <c r="O300" s="144"/>
      <c r="P300" s="143"/>
      <c r="Q300" s="143"/>
      <c r="R300" s="143"/>
      <c r="S300" s="143"/>
      <c r="T300" s="143"/>
      <c r="U300" s="143"/>
      <c r="V300" s="143"/>
      <c r="W300" s="143"/>
      <c r="X300" s="143">
        <v>53.2</v>
      </c>
      <c r="Y300" s="143">
        <v>20.91</v>
      </c>
      <c r="Z300" s="143">
        <v>17.27</v>
      </c>
      <c r="AA300" s="143">
        <v>49</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183</v>
      </c>
      <c r="L301" s="147">
        <v>92</v>
      </c>
      <c r="M301" s="147">
        <v>76</v>
      </c>
      <c r="N301" s="147">
        <v>147</v>
      </c>
      <c r="O301" s="138"/>
      <c r="P301" s="148"/>
      <c r="Q301" s="148"/>
      <c r="R301" s="148"/>
      <c r="S301" s="148"/>
      <c r="T301" s="148"/>
      <c r="U301" s="148"/>
      <c r="V301" s="148"/>
      <c r="W301" s="148"/>
      <c r="X301" s="148">
        <v>183</v>
      </c>
      <c r="Y301" s="148">
        <v>92</v>
      </c>
      <c r="Z301" s="148">
        <v>76</v>
      </c>
      <c r="AA301" s="148">
        <v>147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344</v>
      </c>
      <c r="L302" s="147">
        <v>440</v>
      </c>
      <c r="M302" s="147">
        <v>440</v>
      </c>
      <c r="N302" s="147">
        <v>300</v>
      </c>
      <c r="O302" s="138"/>
      <c r="P302" s="148"/>
      <c r="Q302" s="148"/>
      <c r="R302" s="148"/>
      <c r="S302" s="148"/>
      <c r="T302" s="148"/>
      <c r="U302" s="148"/>
      <c r="V302" s="148"/>
      <c r="W302" s="148"/>
      <c r="X302" s="148">
        <v>344</v>
      </c>
      <c r="Y302" s="148">
        <v>440</v>
      </c>
      <c r="Z302" s="148">
        <v>440</v>
      </c>
      <c r="AA302" s="148">
        <v>300</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725</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San Juan County</v>
      </c>
      <c r="B340" s="107"/>
      <c r="C340" s="104" t="s">
        <v>705</v>
      </c>
      <c r="D340" s="104" t="s">
        <v>705</v>
      </c>
      <c r="E340" s="104" t="s">
        <v>705</v>
      </c>
      <c r="F340" s="104" t="s">
        <v>705</v>
      </c>
      <c r="G340" s="104" t="s">
        <v>705</v>
      </c>
      <c r="H340" s="104" t="s">
        <v>705</v>
      </c>
      <c r="I340" s="104" t="s">
        <v>705</v>
      </c>
      <c r="J340" s="104" t="s">
        <v>705</v>
      </c>
      <c r="K340" s="104">
        <v>61.66</v>
      </c>
      <c r="L340" s="104">
        <v>34.450000000000003</v>
      </c>
      <c r="M340" s="104">
        <v>17.989999999999998</v>
      </c>
      <c r="N340" s="104">
        <v>59.18</v>
      </c>
      <c r="O340" s="144"/>
      <c r="P340" s="143"/>
      <c r="Q340" s="143"/>
      <c r="R340" s="143"/>
      <c r="S340" s="143"/>
      <c r="T340" s="143"/>
      <c r="U340" s="143"/>
      <c r="V340" s="143"/>
      <c r="W340" s="143"/>
      <c r="X340" s="143">
        <v>61.66</v>
      </c>
      <c r="Y340" s="143">
        <v>34.450000000000003</v>
      </c>
      <c r="Z340" s="143">
        <v>17.989999999999998</v>
      </c>
      <c r="AA340" s="143">
        <v>59.18</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230</v>
      </c>
      <c r="L341" s="147">
        <v>154</v>
      </c>
      <c r="M341" s="147">
        <v>84</v>
      </c>
      <c r="N341" s="147">
        <v>216</v>
      </c>
      <c r="O341" s="138"/>
      <c r="P341" s="148"/>
      <c r="Q341" s="148"/>
      <c r="R341" s="148"/>
      <c r="S341" s="148"/>
      <c r="T341" s="148"/>
      <c r="U341" s="148"/>
      <c r="V341" s="148"/>
      <c r="W341" s="148"/>
      <c r="X341" s="148">
        <v>230</v>
      </c>
      <c r="Y341" s="148">
        <v>154</v>
      </c>
      <c r="Z341" s="148">
        <v>84</v>
      </c>
      <c r="AA341" s="148">
        <v>216</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373</v>
      </c>
      <c r="L342" s="147">
        <v>447</v>
      </c>
      <c r="M342" s="147">
        <v>467</v>
      </c>
      <c r="N342" s="147">
        <v>365</v>
      </c>
      <c r="O342" s="138"/>
      <c r="P342" s="148"/>
      <c r="Q342" s="148"/>
      <c r="R342" s="148"/>
      <c r="S342" s="148"/>
      <c r="T342" s="148"/>
      <c r="U342" s="148"/>
      <c r="V342" s="148"/>
      <c r="W342" s="148"/>
      <c r="X342" s="148">
        <v>373</v>
      </c>
      <c r="Y342" s="148">
        <v>447</v>
      </c>
      <c r="Z342" s="148">
        <v>467</v>
      </c>
      <c r="AA342" s="148">
        <v>365</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725</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San Juan County</v>
      </c>
      <c r="B380" s="107"/>
      <c r="C380" s="104" t="s">
        <v>705</v>
      </c>
      <c r="D380" s="104" t="s">
        <v>705</v>
      </c>
      <c r="E380" s="104" t="s">
        <v>705</v>
      </c>
      <c r="F380" s="104" t="s">
        <v>705</v>
      </c>
      <c r="G380" s="104" t="s">
        <v>705</v>
      </c>
      <c r="H380" s="104" t="s">
        <v>705</v>
      </c>
      <c r="I380" s="104" t="s">
        <v>705</v>
      </c>
      <c r="J380" s="104" t="s">
        <v>705</v>
      </c>
      <c r="K380" s="104">
        <v>71.3</v>
      </c>
      <c r="L380" s="104">
        <v>29.77</v>
      </c>
      <c r="M380" s="104">
        <v>27.73</v>
      </c>
      <c r="N380" s="104">
        <v>60.33</v>
      </c>
      <c r="O380" s="144"/>
      <c r="P380" s="143"/>
      <c r="Q380" s="143"/>
      <c r="R380" s="143"/>
      <c r="S380" s="143"/>
      <c r="T380" s="143"/>
      <c r="U380" s="143"/>
      <c r="V380" s="143"/>
      <c r="W380" s="143"/>
      <c r="X380" s="143">
        <v>71.3</v>
      </c>
      <c r="Y380" s="143">
        <v>29.77</v>
      </c>
      <c r="Z380" s="143">
        <v>27.73</v>
      </c>
      <c r="AA380" s="143">
        <v>60.33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246</v>
      </c>
      <c r="L381" s="147">
        <v>131</v>
      </c>
      <c r="M381" s="147">
        <v>122</v>
      </c>
      <c r="N381" s="147">
        <v>181</v>
      </c>
      <c r="O381" s="138"/>
      <c r="P381" s="148"/>
      <c r="Q381" s="148"/>
      <c r="R381" s="148"/>
      <c r="S381" s="148"/>
      <c r="T381" s="148"/>
      <c r="U381" s="148"/>
      <c r="V381" s="148"/>
      <c r="W381" s="148"/>
      <c r="X381" s="148">
        <v>246</v>
      </c>
      <c r="Y381" s="148">
        <v>131</v>
      </c>
      <c r="Z381" s="148">
        <v>122</v>
      </c>
      <c r="AA381" s="148">
        <v>181</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345</v>
      </c>
      <c r="L382" s="147">
        <v>440</v>
      </c>
      <c r="M382" s="147">
        <v>440</v>
      </c>
      <c r="N382" s="147">
        <v>300</v>
      </c>
      <c r="O382" s="138"/>
      <c r="P382" s="148"/>
      <c r="Q382" s="148"/>
      <c r="R382" s="148"/>
      <c r="S382" s="148"/>
      <c r="T382" s="148"/>
      <c r="U382" s="148"/>
      <c r="V382" s="148"/>
      <c r="W382" s="148"/>
      <c r="X382" s="148">
        <v>345</v>
      </c>
      <c r="Y382" s="148">
        <v>440</v>
      </c>
      <c r="Z382" s="148">
        <v>440</v>
      </c>
      <c r="AA382" s="148">
        <v>300</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725</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San Juan County</v>
      </c>
      <c r="B16" s="107"/>
      <c r="C16" s="104">
        <v>0</v>
      </c>
      <c r="D16" s="104">
        <v>1.22</v>
      </c>
      <c r="E16" s="104">
        <v>1.21</v>
      </c>
      <c r="F16" s="104">
        <v>0</v>
      </c>
      <c r="G16" s="104">
        <v>0.56000000000000005</v>
      </c>
      <c r="H16" s="104">
        <v>1.0900000000000001</v>
      </c>
      <c r="I16" s="104">
        <v>0</v>
      </c>
      <c r="J16" s="104">
        <v>0</v>
      </c>
      <c r="K16" s="104">
        <v>0</v>
      </c>
      <c r="L16" s="104">
        <v>0</v>
      </c>
      <c r="M16" s="104">
        <v>0.55000000000000004</v>
      </c>
      <c r="N16" s="104">
        <v>0</v>
      </c>
      <c r="P16" s="182">
        <v>0</v>
      </c>
      <c r="Q16" s="182">
        <v>1.22</v>
      </c>
      <c r="R16" s="182">
        <v>1.21</v>
      </c>
      <c r="S16" s="182">
        <v>0</v>
      </c>
      <c r="T16" s="182">
        <v>0.56000000000000005</v>
      </c>
      <c r="U16" s="182">
        <v>1.0900000000000001</v>
      </c>
      <c r="V16" s="182">
        <v>0</v>
      </c>
      <c r="W16" s="182">
        <v>0</v>
      </c>
      <c r="X16" s="182">
        <v>0</v>
      </c>
      <c r="Y16" s="182">
        <v>0</v>
      </c>
      <c r="Z16" s="182">
        <v>0.55000000000000004</v>
      </c>
      <c r="AA16" s="182">
        <v>0</v>
      </c>
    </row>
    <row r="17" spans="1:27" s="94" customFormat="1" ht="15.6" customHeight="1" x14ac:dyDescent="0.2">
      <c r="A17" s="103"/>
      <c r="B17" s="103" t="s">
        <v>147</v>
      </c>
      <c r="C17" s="109">
        <v>0</v>
      </c>
      <c r="D17" s="109">
        <v>2</v>
      </c>
      <c r="E17" s="109">
        <v>2</v>
      </c>
      <c r="F17" s="109">
        <v>0</v>
      </c>
      <c r="G17" s="109">
        <v>1</v>
      </c>
      <c r="H17" s="109">
        <v>2</v>
      </c>
      <c r="I17" s="109">
        <v>0</v>
      </c>
      <c r="J17" s="109">
        <v>0</v>
      </c>
      <c r="K17" s="109">
        <v>0</v>
      </c>
      <c r="L17" s="109">
        <v>0</v>
      </c>
      <c r="M17" s="109">
        <v>1</v>
      </c>
      <c r="N17" s="109">
        <v>0</v>
      </c>
      <c r="P17" s="149">
        <v>0</v>
      </c>
      <c r="Q17" s="149">
        <v>2</v>
      </c>
      <c r="R17" s="149">
        <v>2</v>
      </c>
      <c r="S17" s="149">
        <v>0</v>
      </c>
      <c r="T17" s="149">
        <v>1</v>
      </c>
      <c r="U17" s="149">
        <v>2</v>
      </c>
      <c r="V17" s="149">
        <v>0</v>
      </c>
      <c r="W17" s="149">
        <v>0</v>
      </c>
      <c r="X17" s="149">
        <v>0</v>
      </c>
      <c r="Y17" s="149">
        <v>0</v>
      </c>
      <c r="Z17" s="149">
        <v>1</v>
      </c>
      <c r="AA17" s="149">
        <v>0</v>
      </c>
    </row>
    <row r="18" spans="1:27" s="94" customFormat="1" ht="15.6" customHeight="1" x14ac:dyDescent="0.2">
      <c r="A18" s="103"/>
      <c r="B18" s="103" t="s">
        <v>146</v>
      </c>
      <c r="C18" s="109">
        <v>1675</v>
      </c>
      <c r="D18" s="109">
        <v>1636</v>
      </c>
      <c r="E18" s="109">
        <v>1652</v>
      </c>
      <c r="F18" s="109">
        <v>1829</v>
      </c>
      <c r="G18" s="109">
        <v>1786</v>
      </c>
      <c r="H18" s="109">
        <v>1827</v>
      </c>
      <c r="I18" s="109">
        <v>1946</v>
      </c>
      <c r="J18" s="109">
        <v>1941</v>
      </c>
      <c r="K18" s="109">
        <v>1908</v>
      </c>
      <c r="L18" s="109">
        <v>1883</v>
      </c>
      <c r="M18" s="109">
        <v>1810</v>
      </c>
      <c r="N18" s="109">
        <v>1872</v>
      </c>
      <c r="P18" s="493">
        <v>1675</v>
      </c>
      <c r="Q18" s="493">
        <v>1636</v>
      </c>
      <c r="R18" s="493">
        <v>1652</v>
      </c>
      <c r="S18" s="493">
        <v>1829</v>
      </c>
      <c r="T18" s="493">
        <v>1786</v>
      </c>
      <c r="U18" s="493">
        <v>1827</v>
      </c>
      <c r="V18" s="493">
        <v>1946</v>
      </c>
      <c r="W18" s="493">
        <v>1941</v>
      </c>
      <c r="X18" s="493">
        <v>1908</v>
      </c>
      <c r="Y18" s="493">
        <v>1883</v>
      </c>
      <c r="Z18" s="493">
        <v>1810</v>
      </c>
      <c r="AA18" s="493">
        <v>1872</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730</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San Juan County</v>
      </c>
      <c r="C51" s="104">
        <v>1.88</v>
      </c>
      <c r="D51" s="104">
        <v>1.97</v>
      </c>
      <c r="E51" s="104">
        <v>1.1200000000000001</v>
      </c>
      <c r="F51" s="104">
        <v>0.9</v>
      </c>
      <c r="G51" s="104">
        <v>1.57</v>
      </c>
      <c r="H51" s="104">
        <v>2.56</v>
      </c>
      <c r="I51" s="104">
        <v>1.97</v>
      </c>
      <c r="J51" s="104">
        <v>7.2</v>
      </c>
      <c r="K51" s="104">
        <v>4.54</v>
      </c>
      <c r="L51" s="104">
        <v>4.46</v>
      </c>
      <c r="M51" s="104">
        <v>4.93</v>
      </c>
      <c r="N51" s="104">
        <v>5.33</v>
      </c>
      <c r="P51" s="182">
        <v>1.88</v>
      </c>
      <c r="Q51" s="182">
        <v>1.97</v>
      </c>
      <c r="R51" s="182">
        <v>1.1200000000000001</v>
      </c>
      <c r="S51" s="182">
        <v>0.9</v>
      </c>
      <c r="T51" s="182">
        <v>1.57</v>
      </c>
      <c r="U51" s="182">
        <v>2.56</v>
      </c>
      <c r="V51" s="182">
        <v>1.97</v>
      </c>
      <c r="W51" s="182">
        <v>7.2</v>
      </c>
      <c r="X51" s="182">
        <v>4.54</v>
      </c>
      <c r="Y51" s="182">
        <v>4.46</v>
      </c>
      <c r="Z51" s="182">
        <v>4.93</v>
      </c>
      <c r="AA51" s="182">
        <v>5.33</v>
      </c>
    </row>
    <row r="52" spans="1:27" s="105" customFormat="1" ht="15.6" customHeight="1" x14ac:dyDescent="0.2">
      <c r="A52" s="103"/>
      <c r="B52" s="103" t="s">
        <v>474</v>
      </c>
      <c r="C52" s="109">
        <v>327</v>
      </c>
      <c r="D52" s="109">
        <v>326</v>
      </c>
      <c r="E52" s="109">
        <v>188</v>
      </c>
      <c r="F52" s="109">
        <v>151</v>
      </c>
      <c r="G52" s="109">
        <v>261</v>
      </c>
      <c r="H52" s="109">
        <v>484</v>
      </c>
      <c r="I52" s="109">
        <v>359</v>
      </c>
      <c r="J52" s="109">
        <v>744</v>
      </c>
      <c r="K52" s="109">
        <v>655</v>
      </c>
      <c r="L52" s="109">
        <v>617</v>
      </c>
      <c r="M52" s="109">
        <v>684</v>
      </c>
      <c r="N52" s="109">
        <v>763</v>
      </c>
      <c r="P52" s="146">
        <v>327</v>
      </c>
      <c r="Q52" s="146">
        <v>326</v>
      </c>
      <c r="R52" s="146">
        <v>188</v>
      </c>
      <c r="S52" s="146">
        <v>151</v>
      </c>
      <c r="T52" s="146">
        <v>261</v>
      </c>
      <c r="U52" s="146">
        <v>484</v>
      </c>
      <c r="V52" s="146">
        <v>359</v>
      </c>
      <c r="W52" s="146">
        <v>744</v>
      </c>
      <c r="X52" s="146">
        <v>655</v>
      </c>
      <c r="Y52" s="146">
        <v>617</v>
      </c>
      <c r="Z52" s="146">
        <v>684</v>
      </c>
      <c r="AA52" s="146">
        <v>763</v>
      </c>
    </row>
    <row r="53" spans="1:27" s="105" customFormat="1" ht="15.6" customHeight="1" x14ac:dyDescent="0.2">
      <c r="A53" s="103"/>
      <c r="B53" s="103" t="s">
        <v>173</v>
      </c>
      <c r="C53" s="109">
        <v>173774</v>
      </c>
      <c r="D53" s="109">
        <v>165113</v>
      </c>
      <c r="E53" s="109">
        <v>167698</v>
      </c>
      <c r="F53" s="109">
        <v>166964</v>
      </c>
      <c r="G53" s="109">
        <v>166246</v>
      </c>
      <c r="H53" s="109">
        <v>189229</v>
      </c>
      <c r="I53" s="109">
        <v>182263</v>
      </c>
      <c r="J53" s="109">
        <v>103366</v>
      </c>
      <c r="K53" s="109">
        <v>144181</v>
      </c>
      <c r="L53" s="109">
        <v>138306</v>
      </c>
      <c r="M53" s="109">
        <v>138686</v>
      </c>
      <c r="N53" s="109">
        <v>143018</v>
      </c>
      <c r="P53" s="492">
        <v>173774</v>
      </c>
      <c r="Q53" s="492">
        <v>165113</v>
      </c>
      <c r="R53" s="492">
        <v>167698</v>
      </c>
      <c r="S53" s="492">
        <v>166964</v>
      </c>
      <c r="T53" s="492">
        <v>166246</v>
      </c>
      <c r="U53" s="492">
        <v>189229</v>
      </c>
      <c r="V53" s="492">
        <v>182263</v>
      </c>
      <c r="W53" s="492">
        <v>103366</v>
      </c>
      <c r="X53" s="492">
        <v>144181</v>
      </c>
      <c r="Y53" s="492">
        <v>138306</v>
      </c>
      <c r="Z53" s="492">
        <v>138686</v>
      </c>
      <c r="AA53" s="492">
        <v>143018</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731</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San Juan County</v>
      </c>
      <c r="B86" s="107"/>
      <c r="C86" s="104" t="s">
        <v>705</v>
      </c>
      <c r="D86" s="104" t="s">
        <v>705</v>
      </c>
      <c r="E86" s="104" t="s">
        <v>705</v>
      </c>
      <c r="F86" s="104" t="s">
        <v>705</v>
      </c>
      <c r="G86" s="104" t="s">
        <v>705</v>
      </c>
      <c r="H86" s="104" t="s">
        <v>705</v>
      </c>
      <c r="I86" s="104" t="s">
        <v>705</v>
      </c>
      <c r="J86" s="104">
        <v>88.49</v>
      </c>
      <c r="K86" s="104">
        <v>88.4</v>
      </c>
      <c r="L86" s="104">
        <v>83.18</v>
      </c>
      <c r="M86" s="104">
        <v>85.23</v>
      </c>
      <c r="N86" s="104">
        <v>80.98</v>
      </c>
      <c r="P86" s="182"/>
      <c r="Q86" s="182"/>
      <c r="R86" s="182"/>
      <c r="S86" s="182"/>
      <c r="T86" s="182"/>
      <c r="U86" s="182"/>
      <c r="V86" s="182"/>
      <c r="W86" s="182">
        <v>88.49</v>
      </c>
      <c r="X86" s="182">
        <v>88.4</v>
      </c>
      <c r="Y86" s="182">
        <v>83.18</v>
      </c>
      <c r="Z86" s="182">
        <v>85.23</v>
      </c>
      <c r="AA86" s="182">
        <v>80.98</v>
      </c>
    </row>
    <row r="87" spans="1:27" ht="15.6" customHeight="1" x14ac:dyDescent="0.2">
      <c r="A87" s="103"/>
      <c r="B87" s="103" t="s">
        <v>684</v>
      </c>
      <c r="C87" s="109" t="s">
        <v>705</v>
      </c>
      <c r="D87" s="109" t="s">
        <v>705</v>
      </c>
      <c r="E87" s="109" t="s">
        <v>705</v>
      </c>
      <c r="F87" s="109" t="s">
        <v>705</v>
      </c>
      <c r="G87" s="109" t="s">
        <v>705</v>
      </c>
      <c r="H87" s="109" t="s">
        <v>705</v>
      </c>
      <c r="I87" s="109" t="s">
        <v>705</v>
      </c>
      <c r="J87" s="109">
        <v>1107</v>
      </c>
      <c r="K87" s="109">
        <v>1075</v>
      </c>
      <c r="L87" s="109">
        <v>1004</v>
      </c>
      <c r="M87" s="109">
        <v>1021</v>
      </c>
      <c r="N87" s="109">
        <v>1009</v>
      </c>
      <c r="W87" s="495">
        <v>1107</v>
      </c>
      <c r="X87" s="495">
        <v>1075</v>
      </c>
      <c r="Y87" s="495">
        <v>1004</v>
      </c>
      <c r="Z87" s="495">
        <v>1021</v>
      </c>
      <c r="AA87" s="495">
        <v>1009</v>
      </c>
    </row>
    <row r="88" spans="1:27" ht="15.6" customHeight="1" x14ac:dyDescent="0.2">
      <c r="A88" s="103"/>
      <c r="B88" s="103" t="s">
        <v>184</v>
      </c>
      <c r="C88" s="109" t="s">
        <v>705</v>
      </c>
      <c r="D88" s="109" t="s">
        <v>705</v>
      </c>
      <c r="E88" s="109" t="s">
        <v>705</v>
      </c>
      <c r="F88" s="109" t="s">
        <v>705</v>
      </c>
      <c r="G88" s="109" t="s">
        <v>705</v>
      </c>
      <c r="H88" s="109" t="s">
        <v>705</v>
      </c>
      <c r="I88" s="109" t="s">
        <v>705</v>
      </c>
      <c r="J88" s="109">
        <v>1251</v>
      </c>
      <c r="K88" s="109">
        <v>1216</v>
      </c>
      <c r="L88" s="109">
        <v>1207</v>
      </c>
      <c r="M88" s="109">
        <v>1198</v>
      </c>
      <c r="N88" s="109">
        <v>1246</v>
      </c>
      <c r="W88" s="495">
        <v>1251</v>
      </c>
      <c r="X88" s="495">
        <v>1216</v>
      </c>
      <c r="Y88" s="495">
        <v>1207</v>
      </c>
      <c r="Z88" s="495">
        <v>1198</v>
      </c>
      <c r="AA88" s="495">
        <v>1246</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732</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San Juan County</v>
      </c>
      <c r="B16" s="107"/>
      <c r="C16" s="104">
        <v>1.23</v>
      </c>
      <c r="D16" s="104">
        <v>6.27</v>
      </c>
      <c r="E16" s="104">
        <v>7.03</v>
      </c>
      <c r="F16" s="104">
        <v>0</v>
      </c>
      <c r="G16" s="104">
        <v>0</v>
      </c>
      <c r="H16" s="104">
        <v>0</v>
      </c>
      <c r="I16" s="104">
        <v>1.36</v>
      </c>
      <c r="J16" s="104">
        <v>0</v>
      </c>
      <c r="K16" s="104">
        <v>0</v>
      </c>
      <c r="L16" s="104">
        <v>5.58</v>
      </c>
      <c r="M16" s="104" t="s">
        <v>726</v>
      </c>
      <c r="N16" s="104" t="s">
        <v>726</v>
      </c>
      <c r="P16" s="182">
        <v>1.23</v>
      </c>
      <c r="Q16" s="182">
        <v>6.27</v>
      </c>
      <c r="R16" s="182">
        <v>7.03</v>
      </c>
      <c r="S16" s="182">
        <v>0</v>
      </c>
      <c r="T16" s="182">
        <v>0</v>
      </c>
      <c r="U16" s="182">
        <v>0</v>
      </c>
      <c r="V16" s="182">
        <v>1.36</v>
      </c>
      <c r="W16" s="182">
        <v>0</v>
      </c>
      <c r="X16" s="182">
        <v>0</v>
      </c>
      <c r="Y16" s="182">
        <v>5.58</v>
      </c>
      <c r="Z16" s="182"/>
      <c r="AA16" s="182"/>
    </row>
    <row r="17" spans="1:27" s="94" customFormat="1" ht="15.6" customHeight="1" x14ac:dyDescent="0.2">
      <c r="A17" s="103"/>
      <c r="B17" s="105" t="s">
        <v>123</v>
      </c>
      <c r="C17" s="109">
        <v>1</v>
      </c>
      <c r="D17" s="109">
        <v>5</v>
      </c>
      <c r="E17" s="109">
        <v>5</v>
      </c>
      <c r="F17" s="109">
        <v>0</v>
      </c>
      <c r="G17" s="109">
        <v>0</v>
      </c>
      <c r="H17" s="109">
        <v>0</v>
      </c>
      <c r="I17" s="109">
        <v>1</v>
      </c>
      <c r="J17" s="109">
        <v>0</v>
      </c>
      <c r="K17" s="109">
        <v>0</v>
      </c>
      <c r="L17" s="109">
        <v>4</v>
      </c>
      <c r="M17" s="109">
        <v>0</v>
      </c>
      <c r="N17" s="109">
        <v>0</v>
      </c>
      <c r="P17" s="149">
        <v>1</v>
      </c>
      <c r="Q17" s="149">
        <v>5</v>
      </c>
      <c r="R17" s="149">
        <v>5</v>
      </c>
      <c r="S17" s="149">
        <v>0</v>
      </c>
      <c r="T17" s="149">
        <v>0</v>
      </c>
      <c r="U17" s="149">
        <v>0</v>
      </c>
      <c r="V17" s="149">
        <v>1</v>
      </c>
      <c r="W17" s="149">
        <v>0</v>
      </c>
      <c r="X17" s="149">
        <v>0</v>
      </c>
      <c r="Y17" s="149">
        <v>4</v>
      </c>
      <c r="Z17" s="149">
        <v>0</v>
      </c>
      <c r="AA17" s="149">
        <v>0</v>
      </c>
    </row>
    <row r="18" spans="1:27" s="94" customFormat="1" ht="15.6" customHeight="1" x14ac:dyDescent="0.2">
      <c r="A18" s="103"/>
      <c r="B18" s="105" t="s">
        <v>220</v>
      </c>
      <c r="C18" s="109">
        <v>815</v>
      </c>
      <c r="D18" s="109">
        <v>797</v>
      </c>
      <c r="E18" s="109">
        <v>711</v>
      </c>
      <c r="F18" s="109">
        <v>590</v>
      </c>
      <c r="G18" s="109">
        <v>767</v>
      </c>
      <c r="H18" s="109">
        <v>752</v>
      </c>
      <c r="I18" s="109">
        <v>734</v>
      </c>
      <c r="J18" s="109">
        <v>718</v>
      </c>
      <c r="K18" s="109">
        <v>710</v>
      </c>
      <c r="L18" s="109">
        <v>717</v>
      </c>
      <c r="M18" s="109">
        <v>0</v>
      </c>
      <c r="N18" s="109">
        <v>-1</v>
      </c>
      <c r="P18" s="149">
        <v>815</v>
      </c>
      <c r="Q18" s="149">
        <v>797</v>
      </c>
      <c r="R18" s="149">
        <v>711</v>
      </c>
      <c r="S18" s="149">
        <v>590</v>
      </c>
      <c r="T18" s="149">
        <v>767</v>
      </c>
      <c r="U18" s="149">
        <v>752</v>
      </c>
      <c r="V18" s="149">
        <v>734</v>
      </c>
      <c r="W18" s="149">
        <v>718</v>
      </c>
      <c r="X18" s="149">
        <v>710</v>
      </c>
      <c r="Y18" s="149">
        <v>717</v>
      </c>
      <c r="Z18" s="149">
        <v>0</v>
      </c>
      <c r="AA18" s="149">
        <v>-1</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716</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San Juan County</v>
      </c>
      <c r="B51" s="107"/>
      <c r="C51" s="104">
        <v>0</v>
      </c>
      <c r="D51" s="104">
        <v>1.25</v>
      </c>
      <c r="E51" s="104">
        <v>2.81</v>
      </c>
      <c r="F51" s="104">
        <v>0</v>
      </c>
      <c r="G51" s="104">
        <v>0</v>
      </c>
      <c r="H51" s="104">
        <v>0</v>
      </c>
      <c r="I51" s="104">
        <v>0</v>
      </c>
      <c r="J51" s="104">
        <v>0</v>
      </c>
      <c r="K51" s="104">
        <v>0</v>
      </c>
      <c r="L51" s="104">
        <v>0</v>
      </c>
      <c r="M51" s="104" t="s">
        <v>726</v>
      </c>
      <c r="N51" s="104" t="s">
        <v>726</v>
      </c>
      <c r="P51" s="182">
        <v>0</v>
      </c>
      <c r="Q51" s="182">
        <v>1.25</v>
      </c>
      <c r="R51" s="182">
        <v>2.81</v>
      </c>
      <c r="S51" s="182">
        <v>0</v>
      </c>
      <c r="T51" s="182">
        <v>0</v>
      </c>
      <c r="U51" s="182">
        <v>0</v>
      </c>
      <c r="V51" s="182">
        <v>0</v>
      </c>
      <c r="W51" s="182">
        <v>0</v>
      </c>
      <c r="X51" s="182">
        <v>0</v>
      </c>
      <c r="Y51" s="182">
        <v>0</v>
      </c>
      <c r="Z51" s="182"/>
      <c r="AA51" s="182"/>
    </row>
    <row r="52" spans="1:27" s="94" customFormat="1" ht="15.6" customHeight="1" x14ac:dyDescent="0.2">
      <c r="A52" s="103"/>
      <c r="B52" s="105" t="s">
        <v>123</v>
      </c>
      <c r="C52" s="109">
        <v>0</v>
      </c>
      <c r="D52" s="109">
        <v>1</v>
      </c>
      <c r="E52" s="109">
        <v>2</v>
      </c>
      <c r="F52" s="109">
        <v>0</v>
      </c>
      <c r="G52" s="109">
        <v>0</v>
      </c>
      <c r="H52" s="109">
        <v>0</v>
      </c>
      <c r="I52" s="109">
        <v>0</v>
      </c>
      <c r="J52" s="109">
        <v>0</v>
      </c>
      <c r="K52" s="109">
        <v>0</v>
      </c>
      <c r="L52" s="109">
        <v>0</v>
      </c>
      <c r="M52" s="109">
        <v>0</v>
      </c>
      <c r="N52" s="109">
        <v>0</v>
      </c>
      <c r="P52" s="149">
        <v>0</v>
      </c>
      <c r="Q52" s="149">
        <v>1</v>
      </c>
      <c r="R52" s="149">
        <v>2</v>
      </c>
      <c r="S52" s="149">
        <v>0</v>
      </c>
      <c r="T52" s="149">
        <v>0</v>
      </c>
      <c r="U52" s="149">
        <v>0</v>
      </c>
      <c r="V52" s="149">
        <v>0</v>
      </c>
      <c r="W52" s="149">
        <v>0</v>
      </c>
      <c r="X52" s="149">
        <v>0</v>
      </c>
      <c r="Y52" s="149">
        <v>0</v>
      </c>
      <c r="Z52" s="149">
        <v>0</v>
      </c>
      <c r="AA52" s="149">
        <v>0</v>
      </c>
    </row>
    <row r="53" spans="1:27" s="94" customFormat="1" ht="15.6" customHeight="1" x14ac:dyDescent="0.2">
      <c r="A53" s="103"/>
      <c r="B53" s="105" t="s">
        <v>220</v>
      </c>
      <c r="C53" s="109">
        <v>815</v>
      </c>
      <c r="D53" s="109">
        <v>797</v>
      </c>
      <c r="E53" s="109">
        <v>711</v>
      </c>
      <c r="F53" s="109">
        <v>590</v>
      </c>
      <c r="G53" s="109">
        <v>767</v>
      </c>
      <c r="H53" s="109">
        <v>752</v>
      </c>
      <c r="I53" s="109">
        <v>734</v>
      </c>
      <c r="J53" s="109">
        <v>718</v>
      </c>
      <c r="K53" s="109">
        <v>710</v>
      </c>
      <c r="L53" s="109">
        <v>717</v>
      </c>
      <c r="M53" s="109">
        <v>0</v>
      </c>
      <c r="N53" s="109">
        <v>-1</v>
      </c>
      <c r="P53" s="149">
        <v>815</v>
      </c>
      <c r="Q53" s="149">
        <v>797</v>
      </c>
      <c r="R53" s="149">
        <v>711</v>
      </c>
      <c r="S53" s="149">
        <v>590</v>
      </c>
      <c r="T53" s="149">
        <v>767</v>
      </c>
      <c r="U53" s="149">
        <v>752</v>
      </c>
      <c r="V53" s="149">
        <v>734</v>
      </c>
      <c r="W53" s="149">
        <v>718</v>
      </c>
      <c r="X53" s="149">
        <v>710</v>
      </c>
      <c r="Y53" s="149">
        <v>717</v>
      </c>
      <c r="Z53" s="149">
        <v>0</v>
      </c>
      <c r="AA53" s="149">
        <v>-1</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716</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San Juan County</v>
      </c>
      <c r="B86" s="107"/>
      <c r="C86" s="104">
        <v>11.04</v>
      </c>
      <c r="D86" s="104">
        <v>17.57</v>
      </c>
      <c r="E86" s="104">
        <v>16.88</v>
      </c>
      <c r="F86" s="104">
        <v>3.39</v>
      </c>
      <c r="G86" s="104">
        <v>0</v>
      </c>
      <c r="H86" s="104">
        <v>0</v>
      </c>
      <c r="I86" s="104">
        <v>1.36</v>
      </c>
      <c r="J86" s="104">
        <v>0</v>
      </c>
      <c r="K86" s="104">
        <v>4.2300000000000004</v>
      </c>
      <c r="L86" s="104">
        <v>6.97</v>
      </c>
      <c r="M86" s="104" t="s">
        <v>726</v>
      </c>
      <c r="N86" s="104" t="s">
        <v>726</v>
      </c>
      <c r="P86" s="182">
        <v>11.04</v>
      </c>
      <c r="Q86" s="182">
        <v>17.57</v>
      </c>
      <c r="R86" s="182">
        <v>16.88</v>
      </c>
      <c r="S86" s="182">
        <v>3.39</v>
      </c>
      <c r="T86" s="182">
        <v>0</v>
      </c>
      <c r="U86" s="182">
        <v>0</v>
      </c>
      <c r="V86" s="182">
        <v>1.36</v>
      </c>
      <c r="W86" s="182">
        <v>0</v>
      </c>
      <c r="X86" s="182">
        <v>4.2300000000000004</v>
      </c>
      <c r="Y86" s="182">
        <v>6.97</v>
      </c>
      <c r="Z86" s="182"/>
      <c r="AA86" s="182"/>
    </row>
    <row r="87" spans="1:27" s="94" customFormat="1" ht="15.6" customHeight="1" x14ac:dyDescent="0.2">
      <c r="A87" s="103"/>
      <c r="B87" s="105" t="s">
        <v>123</v>
      </c>
      <c r="C87" s="109">
        <v>9</v>
      </c>
      <c r="D87" s="109">
        <v>14</v>
      </c>
      <c r="E87" s="109">
        <v>12</v>
      </c>
      <c r="F87" s="109">
        <v>2</v>
      </c>
      <c r="G87" s="109">
        <v>0</v>
      </c>
      <c r="H87" s="109">
        <v>0</v>
      </c>
      <c r="I87" s="109">
        <v>1</v>
      </c>
      <c r="J87" s="109">
        <v>0</v>
      </c>
      <c r="K87" s="109">
        <v>3</v>
      </c>
      <c r="L87" s="109">
        <v>5</v>
      </c>
      <c r="M87" s="109">
        <v>0</v>
      </c>
      <c r="N87" s="109">
        <v>0</v>
      </c>
      <c r="P87" s="149">
        <v>9</v>
      </c>
      <c r="Q87" s="149">
        <v>14</v>
      </c>
      <c r="R87" s="149">
        <v>12</v>
      </c>
      <c r="S87" s="149">
        <v>2</v>
      </c>
      <c r="T87" s="149">
        <v>0</v>
      </c>
      <c r="U87" s="149">
        <v>0</v>
      </c>
      <c r="V87" s="149">
        <v>1</v>
      </c>
      <c r="W87" s="149">
        <v>0</v>
      </c>
      <c r="X87" s="149">
        <v>3</v>
      </c>
      <c r="Y87" s="149">
        <v>5</v>
      </c>
      <c r="Z87" s="149">
        <v>0</v>
      </c>
      <c r="AA87" s="149">
        <v>0</v>
      </c>
    </row>
    <row r="88" spans="1:27" s="94" customFormat="1" ht="15.6" customHeight="1" x14ac:dyDescent="0.2">
      <c r="A88" s="103"/>
      <c r="B88" s="105" t="s">
        <v>220</v>
      </c>
      <c r="C88" s="109">
        <v>815</v>
      </c>
      <c r="D88" s="109">
        <v>797</v>
      </c>
      <c r="E88" s="109">
        <v>711</v>
      </c>
      <c r="F88" s="109">
        <v>590</v>
      </c>
      <c r="G88" s="109">
        <v>767</v>
      </c>
      <c r="H88" s="109">
        <v>752</v>
      </c>
      <c r="I88" s="109">
        <v>734</v>
      </c>
      <c r="J88" s="109">
        <v>718</v>
      </c>
      <c r="K88" s="109">
        <v>710</v>
      </c>
      <c r="L88" s="109">
        <v>717</v>
      </c>
      <c r="M88" s="109">
        <v>0</v>
      </c>
      <c r="N88" s="109">
        <v>-1</v>
      </c>
      <c r="P88" s="149">
        <v>815</v>
      </c>
      <c r="Q88" s="149">
        <v>797</v>
      </c>
      <c r="R88" s="149">
        <v>711</v>
      </c>
      <c r="S88" s="149">
        <v>590</v>
      </c>
      <c r="T88" s="149">
        <v>767</v>
      </c>
      <c r="U88" s="149">
        <v>752</v>
      </c>
      <c r="V88" s="149">
        <v>734</v>
      </c>
      <c r="W88" s="149">
        <v>718</v>
      </c>
      <c r="X88" s="149">
        <v>710</v>
      </c>
      <c r="Y88" s="149">
        <v>717</v>
      </c>
      <c r="Z88" s="149">
        <v>0</v>
      </c>
      <c r="AA88" s="149">
        <v>-1</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716</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San Juan County</v>
      </c>
      <c r="B16" s="107"/>
      <c r="C16" s="104">
        <v>5.37</v>
      </c>
      <c r="D16" s="104">
        <v>6.52</v>
      </c>
      <c r="E16" s="104">
        <v>7.2</v>
      </c>
      <c r="F16" s="104">
        <v>5.1100000000000003</v>
      </c>
      <c r="G16" s="104">
        <v>6.36</v>
      </c>
      <c r="H16" s="104" t="s">
        <v>727</v>
      </c>
      <c r="I16" s="104">
        <v>6</v>
      </c>
      <c r="J16" s="104">
        <v>6.61</v>
      </c>
      <c r="K16" s="104">
        <v>11.93</v>
      </c>
      <c r="L16" s="104">
        <v>7.21</v>
      </c>
      <c r="M16" s="104">
        <v>4.9000000000000004</v>
      </c>
      <c r="N16" s="104">
        <v>3.48</v>
      </c>
      <c r="P16" s="182">
        <v>5.37</v>
      </c>
      <c r="Q16" s="182">
        <v>6.52</v>
      </c>
      <c r="R16" s="182">
        <v>7.2</v>
      </c>
      <c r="S16" s="182">
        <v>5.1100000000000003</v>
      </c>
      <c r="T16" s="182">
        <v>6.36</v>
      </c>
      <c r="U16" s="182"/>
      <c r="V16" s="182">
        <v>6</v>
      </c>
      <c r="W16" s="182">
        <v>6.61</v>
      </c>
      <c r="X16" s="182">
        <v>11.93</v>
      </c>
      <c r="Y16" s="182">
        <v>7.21</v>
      </c>
      <c r="Z16" s="182">
        <v>4.9000000000000004</v>
      </c>
      <c r="AA16" s="182">
        <v>3.48</v>
      </c>
      <c r="AB16" s="161"/>
    </row>
    <row r="17" spans="1:28" s="94" customFormat="1" ht="15.6" customHeight="1" x14ac:dyDescent="0.2">
      <c r="A17" s="103"/>
      <c r="B17" s="103" t="s">
        <v>127</v>
      </c>
      <c r="C17" s="109">
        <v>8</v>
      </c>
      <c r="D17" s="109">
        <v>9</v>
      </c>
      <c r="E17" s="109">
        <v>9</v>
      </c>
      <c r="F17" s="109">
        <v>7</v>
      </c>
      <c r="G17" s="109">
        <v>7</v>
      </c>
      <c r="H17" s="109">
        <v>3</v>
      </c>
      <c r="I17" s="109">
        <v>9</v>
      </c>
      <c r="J17" s="109">
        <v>8</v>
      </c>
      <c r="K17" s="109">
        <v>13</v>
      </c>
      <c r="L17" s="109">
        <v>8</v>
      </c>
      <c r="M17" s="109">
        <v>5</v>
      </c>
      <c r="N17" s="109">
        <v>4</v>
      </c>
      <c r="P17" s="149">
        <v>8</v>
      </c>
      <c r="Q17" s="149">
        <v>9</v>
      </c>
      <c r="R17" s="149">
        <v>9</v>
      </c>
      <c r="S17" s="149">
        <v>7</v>
      </c>
      <c r="T17" s="149">
        <v>7</v>
      </c>
      <c r="U17" s="149">
        <v>3</v>
      </c>
      <c r="V17" s="149">
        <v>9</v>
      </c>
      <c r="W17" s="149">
        <v>8</v>
      </c>
      <c r="X17" s="149">
        <v>13</v>
      </c>
      <c r="Y17" s="149">
        <v>8</v>
      </c>
      <c r="Z17" s="149">
        <v>5</v>
      </c>
      <c r="AA17" s="149">
        <v>4</v>
      </c>
      <c r="AB17" s="149"/>
    </row>
    <row r="18" spans="1:28" s="94" customFormat="1" ht="15.6" customHeight="1" x14ac:dyDescent="0.2">
      <c r="A18" s="103"/>
      <c r="B18" s="103" t="s">
        <v>126</v>
      </c>
      <c r="C18" s="109">
        <v>149</v>
      </c>
      <c r="D18" s="109">
        <v>138</v>
      </c>
      <c r="E18" s="109">
        <v>125</v>
      </c>
      <c r="F18" s="109">
        <v>137</v>
      </c>
      <c r="G18" s="109">
        <v>110</v>
      </c>
      <c r="H18" s="109">
        <v>97</v>
      </c>
      <c r="I18" s="109">
        <v>150</v>
      </c>
      <c r="J18" s="109">
        <v>121</v>
      </c>
      <c r="K18" s="109">
        <v>109</v>
      </c>
      <c r="L18" s="109">
        <v>111</v>
      </c>
      <c r="M18" s="109">
        <v>102</v>
      </c>
      <c r="N18" s="109">
        <v>115</v>
      </c>
      <c r="P18" s="149">
        <v>149</v>
      </c>
      <c r="Q18" s="164">
        <v>138</v>
      </c>
      <c r="R18" s="164">
        <v>125</v>
      </c>
      <c r="S18" s="149">
        <v>137</v>
      </c>
      <c r="T18" s="149">
        <v>110</v>
      </c>
      <c r="U18" s="149">
        <v>97</v>
      </c>
      <c r="V18" s="149">
        <v>150</v>
      </c>
      <c r="W18" s="149">
        <v>121</v>
      </c>
      <c r="X18" s="149">
        <v>109</v>
      </c>
      <c r="Y18" s="149">
        <v>111</v>
      </c>
      <c r="Z18" s="149">
        <v>102</v>
      </c>
      <c r="AA18" s="149">
        <v>115</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728</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San Juan County</v>
      </c>
      <c r="B51" s="107"/>
      <c r="C51" s="104" t="s">
        <v>727</v>
      </c>
      <c r="D51" s="104" t="s">
        <v>727</v>
      </c>
      <c r="E51" s="104" t="s">
        <v>727</v>
      </c>
      <c r="F51" s="104" t="s">
        <v>727</v>
      </c>
      <c r="G51" s="104" t="s">
        <v>727</v>
      </c>
      <c r="H51" s="104" t="s">
        <v>727</v>
      </c>
      <c r="I51" s="104" t="s">
        <v>727</v>
      </c>
      <c r="J51" s="104" t="s">
        <v>727</v>
      </c>
      <c r="K51" s="104" t="s">
        <v>727</v>
      </c>
      <c r="L51" s="104" t="s">
        <v>727</v>
      </c>
      <c r="M51" s="104" t="s">
        <v>727</v>
      </c>
      <c r="N51" s="104" t="s">
        <v>727</v>
      </c>
      <c r="P51" s="182"/>
      <c r="Q51" s="182"/>
      <c r="R51" s="182"/>
      <c r="S51" s="182"/>
      <c r="T51" s="182"/>
      <c r="U51" s="182"/>
      <c r="V51" s="182"/>
      <c r="W51" s="182"/>
      <c r="X51" s="182"/>
      <c r="Y51" s="182"/>
      <c r="Z51" s="182"/>
      <c r="AA51" s="182"/>
      <c r="AB51" s="161"/>
    </row>
    <row r="52" spans="1:28" s="94" customFormat="1" ht="15.6" customHeight="1" x14ac:dyDescent="0.2">
      <c r="A52" s="103"/>
      <c r="B52" s="117" t="s">
        <v>143</v>
      </c>
      <c r="C52" s="109">
        <v>0</v>
      </c>
      <c r="D52" s="109">
        <v>1</v>
      </c>
      <c r="E52" s="109">
        <v>0</v>
      </c>
      <c r="F52" s="109">
        <v>0</v>
      </c>
      <c r="G52" s="109">
        <v>1</v>
      </c>
      <c r="H52" s="109">
        <v>0</v>
      </c>
      <c r="I52" s="109">
        <v>0</v>
      </c>
      <c r="J52" s="109">
        <v>1</v>
      </c>
      <c r="K52" s="109">
        <v>0</v>
      </c>
      <c r="L52" s="109">
        <v>0</v>
      </c>
      <c r="M52" s="109">
        <v>0</v>
      </c>
      <c r="N52" s="109">
        <v>1</v>
      </c>
      <c r="P52" s="149">
        <v>0</v>
      </c>
      <c r="Q52" s="149">
        <v>1</v>
      </c>
      <c r="R52" s="149">
        <v>0</v>
      </c>
      <c r="S52" s="149">
        <v>0</v>
      </c>
      <c r="T52" s="149">
        <v>1</v>
      </c>
      <c r="U52" s="149">
        <v>0</v>
      </c>
      <c r="V52" s="149">
        <v>0</v>
      </c>
      <c r="W52" s="149">
        <v>1</v>
      </c>
      <c r="X52" s="149">
        <v>0</v>
      </c>
      <c r="Y52" s="149">
        <v>0</v>
      </c>
      <c r="Z52" s="149">
        <v>0</v>
      </c>
      <c r="AA52" s="149">
        <v>1</v>
      </c>
      <c r="AB52" s="149"/>
    </row>
    <row r="53" spans="1:28" s="94" customFormat="1" ht="15.6" customHeight="1" x14ac:dyDescent="0.2">
      <c r="A53" s="103"/>
      <c r="B53" s="117" t="s">
        <v>142</v>
      </c>
      <c r="C53" s="109">
        <v>86</v>
      </c>
      <c r="D53" s="109">
        <v>85</v>
      </c>
      <c r="E53" s="109">
        <v>85</v>
      </c>
      <c r="F53" s="109">
        <v>80</v>
      </c>
      <c r="G53" s="109">
        <v>76</v>
      </c>
      <c r="H53" s="109">
        <v>72</v>
      </c>
      <c r="I53" s="109">
        <v>74</v>
      </c>
      <c r="J53" s="109">
        <v>73</v>
      </c>
      <c r="K53" s="109">
        <v>72</v>
      </c>
      <c r="L53" s="109">
        <v>73</v>
      </c>
      <c r="M53" s="109">
        <v>73</v>
      </c>
      <c r="N53" s="109">
        <v>74</v>
      </c>
      <c r="P53" s="149">
        <v>86</v>
      </c>
      <c r="Q53" s="164">
        <v>85</v>
      </c>
      <c r="R53" s="164">
        <v>85</v>
      </c>
      <c r="S53" s="149">
        <v>80</v>
      </c>
      <c r="T53" s="149">
        <v>76</v>
      </c>
      <c r="U53" s="149">
        <v>72</v>
      </c>
      <c r="V53" s="149">
        <v>74</v>
      </c>
      <c r="W53" s="149">
        <v>73</v>
      </c>
      <c r="X53" s="149">
        <v>72</v>
      </c>
      <c r="Y53" s="149">
        <v>73</v>
      </c>
      <c r="Z53" s="149">
        <v>73</v>
      </c>
      <c r="AA53" s="149">
        <v>74</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San Juan County</v>
      </c>
      <c r="B86" s="107"/>
      <c r="C86" s="104">
        <v>0</v>
      </c>
      <c r="D86" s="104">
        <v>0</v>
      </c>
      <c r="E86" s="104">
        <v>41.53</v>
      </c>
      <c r="F86" s="104">
        <v>0</v>
      </c>
      <c r="G86" s="104">
        <v>0</v>
      </c>
      <c r="H86" s="104">
        <v>45.41</v>
      </c>
      <c r="I86" s="104">
        <v>0</v>
      </c>
      <c r="J86" s="104">
        <v>0</v>
      </c>
      <c r="K86" s="104">
        <v>0</v>
      </c>
      <c r="L86" s="104">
        <v>47.35</v>
      </c>
      <c r="M86" s="104">
        <v>0</v>
      </c>
      <c r="N86" s="104">
        <v>0</v>
      </c>
      <c r="P86" s="182">
        <v>0</v>
      </c>
      <c r="Q86" s="182">
        <v>0</v>
      </c>
      <c r="R86" s="182">
        <v>41.53</v>
      </c>
      <c r="S86" s="182">
        <v>0</v>
      </c>
      <c r="T86" s="182">
        <v>0</v>
      </c>
      <c r="U86" s="182">
        <v>45.41</v>
      </c>
      <c r="V86" s="182">
        <v>0</v>
      </c>
      <c r="W86" s="182">
        <v>0</v>
      </c>
      <c r="X86" s="182">
        <v>0</v>
      </c>
      <c r="Y86" s="182">
        <v>47.35</v>
      </c>
      <c r="Z86" s="182">
        <v>0</v>
      </c>
      <c r="AA86" s="182">
        <v>0</v>
      </c>
      <c r="AB86" s="161"/>
    </row>
    <row r="87" spans="1:28" s="94" customFormat="1" ht="15.6" customHeight="1" x14ac:dyDescent="0.2">
      <c r="A87" s="103"/>
      <c r="B87" s="117" t="s">
        <v>140</v>
      </c>
      <c r="C87" s="109">
        <v>0</v>
      </c>
      <c r="D87" s="109">
        <v>0</v>
      </c>
      <c r="E87" s="109">
        <v>1</v>
      </c>
      <c r="F87" s="109">
        <v>0</v>
      </c>
      <c r="G87" s="109">
        <v>0</v>
      </c>
      <c r="H87" s="109">
        <v>1</v>
      </c>
      <c r="I87" s="109">
        <v>0</v>
      </c>
      <c r="J87" s="109">
        <v>0</v>
      </c>
      <c r="K87" s="109">
        <v>0</v>
      </c>
      <c r="L87" s="109">
        <v>1</v>
      </c>
      <c r="M87" s="109">
        <v>0</v>
      </c>
      <c r="N87" s="109">
        <v>0</v>
      </c>
      <c r="P87" s="149">
        <v>0</v>
      </c>
      <c r="Q87" s="149">
        <v>0</v>
      </c>
      <c r="R87" s="149">
        <v>1</v>
      </c>
      <c r="S87" s="149">
        <v>0</v>
      </c>
      <c r="T87" s="149">
        <v>0</v>
      </c>
      <c r="U87" s="149">
        <v>1</v>
      </c>
      <c r="V87" s="149">
        <v>0</v>
      </c>
      <c r="W87" s="149">
        <v>0</v>
      </c>
      <c r="X87" s="149">
        <v>0</v>
      </c>
      <c r="Y87" s="149">
        <v>1</v>
      </c>
      <c r="Z87" s="149">
        <v>0</v>
      </c>
      <c r="AA87" s="149">
        <v>0</v>
      </c>
      <c r="AB87" s="149"/>
    </row>
    <row r="88" spans="1:28" s="94" customFormat="1" ht="15.6" customHeight="1" x14ac:dyDescent="0.2">
      <c r="A88" s="103"/>
      <c r="B88" s="117" t="s">
        <v>139</v>
      </c>
      <c r="C88" s="109">
        <v>2485</v>
      </c>
      <c r="D88" s="109">
        <v>2448</v>
      </c>
      <c r="E88" s="109">
        <v>2408</v>
      </c>
      <c r="F88" s="109">
        <v>2332</v>
      </c>
      <c r="G88" s="109">
        <v>2258</v>
      </c>
      <c r="H88" s="109">
        <v>2202</v>
      </c>
      <c r="I88" s="109">
        <v>2175</v>
      </c>
      <c r="J88" s="109">
        <v>2135</v>
      </c>
      <c r="K88" s="109">
        <v>2115</v>
      </c>
      <c r="L88" s="109">
        <v>2112</v>
      </c>
      <c r="M88" s="109">
        <v>2120</v>
      </c>
      <c r="N88" s="109">
        <v>2147</v>
      </c>
      <c r="P88" s="493">
        <v>2485</v>
      </c>
      <c r="Q88" s="495">
        <v>2448</v>
      </c>
      <c r="R88" s="495">
        <v>2408</v>
      </c>
      <c r="S88" s="493">
        <v>2332</v>
      </c>
      <c r="T88" s="493">
        <v>2258</v>
      </c>
      <c r="U88" s="493">
        <v>2202</v>
      </c>
      <c r="V88" s="493">
        <v>2175</v>
      </c>
      <c r="W88" s="493">
        <v>2135</v>
      </c>
      <c r="X88" s="493">
        <v>2115</v>
      </c>
      <c r="Y88" s="493">
        <v>2112</v>
      </c>
      <c r="Z88" s="493">
        <v>2120</v>
      </c>
      <c r="AA88" s="493">
        <v>2147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San Juan County</v>
      </c>
      <c r="B121" s="107"/>
      <c r="C121" s="104">
        <v>2.89</v>
      </c>
      <c r="D121" s="104">
        <v>2.92</v>
      </c>
      <c r="E121" s="104">
        <v>1.47</v>
      </c>
      <c r="F121" s="104">
        <v>4.4800000000000004</v>
      </c>
      <c r="G121" s="104">
        <v>0</v>
      </c>
      <c r="H121" s="104">
        <v>1.62</v>
      </c>
      <c r="I121" s="104">
        <v>1.63</v>
      </c>
      <c r="J121" s="104">
        <v>1.68</v>
      </c>
      <c r="K121" s="104">
        <v>0</v>
      </c>
      <c r="L121" s="104">
        <v>1.7</v>
      </c>
      <c r="M121" s="104">
        <v>0</v>
      </c>
      <c r="N121" s="104">
        <v>0</v>
      </c>
      <c r="P121" s="182">
        <v>2.89</v>
      </c>
      <c r="Q121" s="182">
        <v>2.92</v>
      </c>
      <c r="R121" s="182">
        <v>1.47</v>
      </c>
      <c r="S121" s="182">
        <v>4.4800000000000004</v>
      </c>
      <c r="T121" s="182">
        <v>0</v>
      </c>
      <c r="U121" s="182">
        <v>1.62</v>
      </c>
      <c r="V121" s="182">
        <v>1.63</v>
      </c>
      <c r="W121" s="182">
        <v>1.68</v>
      </c>
      <c r="X121" s="182">
        <v>0</v>
      </c>
      <c r="Y121" s="182">
        <v>1.7</v>
      </c>
      <c r="Z121" s="182">
        <v>0</v>
      </c>
      <c r="AA121" s="182">
        <v>0</v>
      </c>
      <c r="AB121" s="161"/>
    </row>
    <row r="122" spans="1:28" s="94" customFormat="1" ht="15.6" customHeight="1" x14ac:dyDescent="0.2">
      <c r="A122" s="103"/>
      <c r="B122" s="103" t="s">
        <v>138</v>
      </c>
      <c r="C122" s="109">
        <v>2</v>
      </c>
      <c r="D122" s="109">
        <v>2</v>
      </c>
      <c r="E122" s="109">
        <v>1</v>
      </c>
      <c r="F122" s="109">
        <v>3</v>
      </c>
      <c r="G122" s="109">
        <v>0</v>
      </c>
      <c r="H122" s="109">
        <v>1</v>
      </c>
      <c r="I122" s="109">
        <v>1</v>
      </c>
      <c r="J122" s="109">
        <v>1</v>
      </c>
      <c r="K122" s="109">
        <v>0</v>
      </c>
      <c r="L122" s="109">
        <v>1</v>
      </c>
      <c r="M122" s="109">
        <v>0</v>
      </c>
      <c r="N122" s="109">
        <v>0</v>
      </c>
      <c r="P122" s="149">
        <v>2</v>
      </c>
      <c r="Q122" s="149">
        <v>2</v>
      </c>
      <c r="R122" s="149">
        <v>1</v>
      </c>
      <c r="S122" s="149">
        <v>3</v>
      </c>
      <c r="T122" s="149">
        <v>0</v>
      </c>
      <c r="U122" s="149">
        <v>1</v>
      </c>
      <c r="V122" s="149">
        <v>1</v>
      </c>
      <c r="W122" s="149">
        <v>1</v>
      </c>
      <c r="X122" s="149">
        <v>0</v>
      </c>
      <c r="Y122" s="149">
        <v>1</v>
      </c>
      <c r="Z122" s="149">
        <v>0</v>
      </c>
      <c r="AA122" s="149">
        <v>0</v>
      </c>
      <c r="AB122" s="149"/>
    </row>
    <row r="123" spans="1:28" s="94" customFormat="1" ht="15.6" customHeight="1" x14ac:dyDescent="0.2">
      <c r="A123" s="103"/>
      <c r="B123" s="103" t="s">
        <v>137</v>
      </c>
      <c r="C123" s="109">
        <v>691</v>
      </c>
      <c r="D123" s="109">
        <v>686</v>
      </c>
      <c r="E123" s="109">
        <v>680</v>
      </c>
      <c r="F123" s="109">
        <v>669</v>
      </c>
      <c r="G123" s="109">
        <v>629</v>
      </c>
      <c r="H123" s="109">
        <v>616</v>
      </c>
      <c r="I123" s="109">
        <v>612</v>
      </c>
      <c r="J123" s="109">
        <v>597</v>
      </c>
      <c r="K123" s="109">
        <v>590</v>
      </c>
      <c r="L123" s="109">
        <v>588</v>
      </c>
      <c r="M123" s="109">
        <v>588</v>
      </c>
      <c r="N123" s="109">
        <v>596</v>
      </c>
      <c r="P123" s="149">
        <v>691</v>
      </c>
      <c r="Q123" s="164">
        <v>686</v>
      </c>
      <c r="R123" s="164">
        <v>680</v>
      </c>
      <c r="S123" s="149">
        <v>669</v>
      </c>
      <c r="T123" s="149">
        <v>629</v>
      </c>
      <c r="U123" s="149">
        <v>616</v>
      </c>
      <c r="V123" s="149">
        <v>612</v>
      </c>
      <c r="W123" s="149">
        <v>597</v>
      </c>
      <c r="X123" s="149">
        <v>590</v>
      </c>
      <c r="Y123" s="149">
        <v>588</v>
      </c>
      <c r="Z123" s="149">
        <v>588</v>
      </c>
      <c r="AA123" s="149">
        <v>596</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729</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San Juan County</v>
      </c>
      <c r="B156" s="107"/>
      <c r="C156" s="104">
        <v>1.43</v>
      </c>
      <c r="D156" s="104">
        <v>0.36</v>
      </c>
      <c r="E156" s="104">
        <v>1.1100000000000001</v>
      </c>
      <c r="F156" s="104">
        <v>4.05</v>
      </c>
      <c r="G156" s="104">
        <v>2.27</v>
      </c>
      <c r="H156" s="104">
        <v>1.18</v>
      </c>
      <c r="I156" s="104">
        <v>2.79</v>
      </c>
      <c r="J156" s="104">
        <v>1.62</v>
      </c>
      <c r="K156" s="104">
        <v>2.4500000000000002</v>
      </c>
      <c r="L156" s="104">
        <v>0.82</v>
      </c>
      <c r="M156" s="104">
        <v>0.82</v>
      </c>
      <c r="N156" s="104">
        <v>0.4</v>
      </c>
      <c r="P156" s="182">
        <v>1.43</v>
      </c>
      <c r="Q156" s="182">
        <v>0.36</v>
      </c>
      <c r="R156" s="182">
        <v>1.1100000000000001</v>
      </c>
      <c r="S156" s="182">
        <v>4.05</v>
      </c>
      <c r="T156" s="182">
        <v>2.27</v>
      </c>
      <c r="U156" s="182">
        <v>1.18</v>
      </c>
      <c r="V156" s="182">
        <v>2.79</v>
      </c>
      <c r="W156" s="182">
        <v>1.62</v>
      </c>
      <c r="X156" s="182">
        <v>2.4500000000000002</v>
      </c>
      <c r="Y156" s="182">
        <v>0.82</v>
      </c>
      <c r="Z156" s="182">
        <v>0.82</v>
      </c>
      <c r="AA156" s="182">
        <v>0.4</v>
      </c>
      <c r="AB156" s="161"/>
    </row>
    <row r="157" spans="1:28" s="94" customFormat="1" ht="15.6" customHeight="1" x14ac:dyDescent="0.2">
      <c r="A157" s="103"/>
      <c r="B157" s="103" t="s">
        <v>135</v>
      </c>
      <c r="C157" s="109">
        <v>4</v>
      </c>
      <c r="D157" s="109">
        <v>1</v>
      </c>
      <c r="E157" s="109">
        <v>3</v>
      </c>
      <c r="F157" s="109">
        <v>11</v>
      </c>
      <c r="G157" s="109">
        <v>6</v>
      </c>
      <c r="H157" s="109">
        <v>3</v>
      </c>
      <c r="I157" s="109">
        <v>7</v>
      </c>
      <c r="J157" s="109">
        <v>4</v>
      </c>
      <c r="K157" s="109">
        <v>6</v>
      </c>
      <c r="L157" s="109">
        <v>2</v>
      </c>
      <c r="M157" s="109">
        <v>2</v>
      </c>
      <c r="N157" s="109">
        <v>1</v>
      </c>
      <c r="P157" s="149">
        <v>4</v>
      </c>
      <c r="Q157" s="149">
        <v>1</v>
      </c>
      <c r="R157" s="149">
        <v>3</v>
      </c>
      <c r="S157" s="149">
        <v>11</v>
      </c>
      <c r="T157" s="149">
        <v>6</v>
      </c>
      <c r="U157" s="149">
        <v>3</v>
      </c>
      <c r="V157" s="149">
        <v>7</v>
      </c>
      <c r="W157" s="149">
        <v>4</v>
      </c>
      <c r="X157" s="149">
        <v>6</v>
      </c>
      <c r="Y157" s="149">
        <v>2</v>
      </c>
      <c r="Z157" s="149">
        <v>2</v>
      </c>
      <c r="AA157" s="149">
        <v>1</v>
      </c>
      <c r="AB157" s="149"/>
    </row>
    <row r="158" spans="1:28" s="94" customFormat="1" ht="15.6" customHeight="1" x14ac:dyDescent="0.2">
      <c r="A158" s="103"/>
      <c r="B158" s="103" t="s">
        <v>134</v>
      </c>
      <c r="C158" s="109">
        <v>2793</v>
      </c>
      <c r="D158" s="109">
        <v>2754</v>
      </c>
      <c r="E158" s="109">
        <v>2708</v>
      </c>
      <c r="F158" s="109">
        <v>2716</v>
      </c>
      <c r="G158" s="109">
        <v>2647</v>
      </c>
      <c r="H158" s="109">
        <v>2550</v>
      </c>
      <c r="I158" s="109">
        <v>2513</v>
      </c>
      <c r="J158" s="109">
        <v>2467</v>
      </c>
      <c r="K158" s="109">
        <v>2445</v>
      </c>
      <c r="L158" s="109">
        <v>2439</v>
      </c>
      <c r="M158" s="109">
        <v>2447</v>
      </c>
      <c r="N158" s="109">
        <v>2475</v>
      </c>
      <c r="P158" s="493">
        <v>2793</v>
      </c>
      <c r="Q158" s="493">
        <v>2754</v>
      </c>
      <c r="R158" s="493">
        <v>2708</v>
      </c>
      <c r="S158" s="493">
        <v>2716</v>
      </c>
      <c r="T158" s="493">
        <v>2647</v>
      </c>
      <c r="U158" s="493">
        <v>2550</v>
      </c>
      <c r="V158" s="493">
        <v>2513</v>
      </c>
      <c r="W158" s="493">
        <v>2467</v>
      </c>
      <c r="X158" s="493">
        <v>2445</v>
      </c>
      <c r="Y158" s="493">
        <v>2439</v>
      </c>
      <c r="Z158" s="493">
        <v>2447</v>
      </c>
      <c r="AA158" s="493">
        <v>2475</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San Juan County</v>
      </c>
      <c r="B191" s="107"/>
      <c r="C191" s="104">
        <v>0</v>
      </c>
      <c r="D191" s="104">
        <v>0</v>
      </c>
      <c r="E191" s="104">
        <v>74.790000000000006</v>
      </c>
      <c r="F191" s="104">
        <v>0</v>
      </c>
      <c r="G191" s="104">
        <v>78.680000000000007</v>
      </c>
      <c r="H191" s="104">
        <v>81.17</v>
      </c>
      <c r="I191" s="104">
        <v>331.13</v>
      </c>
      <c r="J191" s="104">
        <v>168.78</v>
      </c>
      <c r="K191" s="104">
        <v>258.18</v>
      </c>
      <c r="L191" s="104">
        <v>261.10000000000002</v>
      </c>
      <c r="M191" s="104">
        <v>437.06</v>
      </c>
      <c r="N191" s="104">
        <v>434.4</v>
      </c>
      <c r="P191" s="182">
        <v>0</v>
      </c>
      <c r="Q191" s="182">
        <v>0</v>
      </c>
      <c r="R191" s="182">
        <v>74.790000000000006</v>
      </c>
      <c r="S191" s="182">
        <v>0</v>
      </c>
      <c r="T191" s="182">
        <v>78.680000000000007</v>
      </c>
      <c r="U191" s="182">
        <v>81.17</v>
      </c>
      <c r="V191" s="182">
        <v>331.13</v>
      </c>
      <c r="W191" s="182">
        <v>168.78</v>
      </c>
      <c r="X191" s="182">
        <v>258.18</v>
      </c>
      <c r="Y191" s="182">
        <v>261.10000000000002</v>
      </c>
      <c r="Z191" s="182">
        <v>437.06</v>
      </c>
      <c r="AA191" s="182">
        <v>434.4</v>
      </c>
      <c r="AB191" s="161"/>
    </row>
    <row r="192" spans="1:28" s="94" customFormat="1" ht="15.6" customHeight="1" x14ac:dyDescent="0.2">
      <c r="A192" s="103"/>
      <c r="B192" s="105" t="s">
        <v>133</v>
      </c>
      <c r="C192" s="109">
        <v>0</v>
      </c>
      <c r="D192" s="109">
        <v>0</v>
      </c>
      <c r="E192" s="109">
        <v>1</v>
      </c>
      <c r="F192" s="109">
        <v>0</v>
      </c>
      <c r="G192" s="109">
        <v>1</v>
      </c>
      <c r="H192" s="109">
        <v>1</v>
      </c>
      <c r="I192" s="109">
        <v>4</v>
      </c>
      <c r="J192" s="109">
        <v>2</v>
      </c>
      <c r="K192" s="109">
        <v>3</v>
      </c>
      <c r="L192" s="109">
        <v>3</v>
      </c>
      <c r="M192" s="109">
        <v>5</v>
      </c>
      <c r="N192" s="109">
        <v>5</v>
      </c>
      <c r="P192" s="149">
        <v>0</v>
      </c>
      <c r="Q192" s="149">
        <v>0</v>
      </c>
      <c r="R192" s="149">
        <v>1</v>
      </c>
      <c r="S192" s="149">
        <v>0</v>
      </c>
      <c r="T192" s="149">
        <v>1</v>
      </c>
      <c r="U192" s="149">
        <v>1</v>
      </c>
      <c r="V192" s="149">
        <v>4</v>
      </c>
      <c r="W192" s="149">
        <v>2</v>
      </c>
      <c r="X192" s="149">
        <v>3</v>
      </c>
      <c r="Y192" s="149">
        <v>3</v>
      </c>
      <c r="Z192" s="149">
        <v>5</v>
      </c>
      <c r="AA192" s="149">
        <v>5</v>
      </c>
      <c r="AB192" s="149"/>
    </row>
    <row r="193" spans="1:28" s="94" customFormat="1" ht="15.6" customHeight="1" x14ac:dyDescent="0.2">
      <c r="A193" s="103"/>
      <c r="B193" s="105" t="s">
        <v>132</v>
      </c>
      <c r="C193" s="109">
        <v>1382</v>
      </c>
      <c r="D193" s="109">
        <v>1363</v>
      </c>
      <c r="E193" s="109">
        <v>1337</v>
      </c>
      <c r="F193" s="109">
        <v>1307</v>
      </c>
      <c r="G193" s="109">
        <v>1271</v>
      </c>
      <c r="H193" s="109">
        <v>1232</v>
      </c>
      <c r="I193" s="109">
        <v>1208</v>
      </c>
      <c r="J193" s="109">
        <v>1185</v>
      </c>
      <c r="K193" s="109">
        <v>1162</v>
      </c>
      <c r="L193" s="109">
        <v>1149</v>
      </c>
      <c r="M193" s="109">
        <v>1144</v>
      </c>
      <c r="N193" s="109">
        <v>1151</v>
      </c>
      <c r="P193" s="493">
        <v>1382</v>
      </c>
      <c r="Q193" s="495">
        <v>1363</v>
      </c>
      <c r="R193" s="495">
        <v>1337</v>
      </c>
      <c r="S193" s="493">
        <v>1307</v>
      </c>
      <c r="T193" s="493">
        <v>1271</v>
      </c>
      <c r="U193" s="493">
        <v>1232</v>
      </c>
      <c r="V193" s="493">
        <v>1208</v>
      </c>
      <c r="W193" s="493">
        <v>1185</v>
      </c>
      <c r="X193" s="493">
        <v>1162</v>
      </c>
      <c r="Y193" s="493">
        <v>1149</v>
      </c>
      <c r="Z193" s="493">
        <v>1144</v>
      </c>
      <c r="AA193" s="493">
        <v>1151</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San Juan County</v>
      </c>
      <c r="B226" s="107"/>
      <c r="C226" s="104">
        <v>25.21</v>
      </c>
      <c r="D226" s="104" t="s">
        <v>727</v>
      </c>
      <c r="E226" s="104" t="s">
        <v>727</v>
      </c>
      <c r="F226" s="104" t="s">
        <v>727</v>
      </c>
      <c r="G226" s="104" t="s">
        <v>727</v>
      </c>
      <c r="H226" s="104" t="s">
        <v>727</v>
      </c>
      <c r="I226" s="104">
        <v>37.74</v>
      </c>
      <c r="J226" s="104" t="s">
        <v>727</v>
      </c>
      <c r="K226" s="104" t="s">
        <v>727</v>
      </c>
      <c r="L226" s="104" t="s">
        <v>727</v>
      </c>
      <c r="M226" s="104" t="s">
        <v>727</v>
      </c>
      <c r="N226" s="104" t="s">
        <v>727</v>
      </c>
      <c r="P226" s="182">
        <v>25.21</v>
      </c>
      <c r="Q226" s="182"/>
      <c r="R226" s="182"/>
      <c r="S226" s="182"/>
      <c r="T226" s="182"/>
      <c r="U226" s="182"/>
      <c r="V226" s="182">
        <v>37.74</v>
      </c>
      <c r="W226" s="182"/>
      <c r="X226" s="182"/>
      <c r="Y226" s="182"/>
      <c r="Z226" s="182"/>
      <c r="AA226" s="182"/>
      <c r="AB226" s="161"/>
    </row>
    <row r="227" spans="1:28" s="94" customFormat="1" ht="15.6" customHeight="1" x14ac:dyDescent="0.2">
      <c r="A227" s="103"/>
      <c r="B227" s="105" t="s">
        <v>130</v>
      </c>
      <c r="C227" s="109">
        <v>3</v>
      </c>
      <c r="D227" s="109">
        <v>1</v>
      </c>
      <c r="E227" s="109">
        <v>8</v>
      </c>
      <c r="F227" s="109">
        <v>3</v>
      </c>
      <c r="G227" s="109">
        <v>3</v>
      </c>
      <c r="H227" s="109">
        <v>4</v>
      </c>
      <c r="I227" s="109">
        <v>4</v>
      </c>
      <c r="J227" s="109">
        <v>3</v>
      </c>
      <c r="K227" s="109">
        <v>3</v>
      </c>
      <c r="L227" s="109">
        <v>1</v>
      </c>
      <c r="M227" s="109">
        <v>2</v>
      </c>
      <c r="N227" s="109">
        <v>1</v>
      </c>
      <c r="P227" s="149">
        <v>3</v>
      </c>
      <c r="Q227" s="149">
        <v>1</v>
      </c>
      <c r="R227" s="149">
        <v>8</v>
      </c>
      <c r="S227" s="149">
        <v>3</v>
      </c>
      <c r="T227" s="149">
        <v>3</v>
      </c>
      <c r="U227" s="149">
        <v>4</v>
      </c>
      <c r="V227" s="149">
        <v>4</v>
      </c>
      <c r="W227" s="149">
        <v>3</v>
      </c>
      <c r="X227" s="149">
        <v>3</v>
      </c>
      <c r="Y227" s="149">
        <v>1</v>
      </c>
      <c r="Z227" s="149">
        <v>2</v>
      </c>
      <c r="AA227" s="149">
        <v>1</v>
      </c>
      <c r="AB227" s="149"/>
    </row>
    <row r="228" spans="1:28" s="94" customFormat="1" ht="15.6" customHeight="1" x14ac:dyDescent="0.2">
      <c r="A228" s="103"/>
      <c r="B228" s="105" t="s">
        <v>129</v>
      </c>
      <c r="C228" s="109">
        <v>119</v>
      </c>
      <c r="D228" s="109">
        <v>94</v>
      </c>
      <c r="E228" s="109">
        <v>98</v>
      </c>
      <c r="F228" s="109">
        <v>99</v>
      </c>
      <c r="G228" s="109">
        <v>82</v>
      </c>
      <c r="H228" s="109">
        <v>66</v>
      </c>
      <c r="I228" s="109">
        <v>106</v>
      </c>
      <c r="J228" s="109">
        <v>92</v>
      </c>
      <c r="K228" s="109">
        <v>87</v>
      </c>
      <c r="L228" s="109">
        <v>75</v>
      </c>
      <c r="M228" s="109">
        <v>82</v>
      </c>
      <c r="N228" s="109">
        <v>86</v>
      </c>
      <c r="P228" s="149">
        <v>119</v>
      </c>
      <c r="Q228" s="164">
        <v>94</v>
      </c>
      <c r="R228" s="164">
        <v>98</v>
      </c>
      <c r="S228" s="149">
        <v>99</v>
      </c>
      <c r="T228" s="149">
        <v>82</v>
      </c>
      <c r="U228" s="149">
        <v>66</v>
      </c>
      <c r="V228" s="149">
        <v>106</v>
      </c>
      <c r="W228" s="149">
        <v>92</v>
      </c>
      <c r="X228" s="149">
        <v>87</v>
      </c>
      <c r="Y228" s="149">
        <v>75</v>
      </c>
      <c r="Z228" s="149">
        <v>82</v>
      </c>
      <c r="AA228" s="149">
        <v>86</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729</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San Juan County</v>
      </c>
      <c r="B261" s="107"/>
      <c r="C261" s="104">
        <v>17.89</v>
      </c>
      <c r="D261" s="104">
        <v>15.44</v>
      </c>
      <c r="E261" s="104">
        <v>17.93</v>
      </c>
      <c r="F261" s="104">
        <v>15.72</v>
      </c>
      <c r="G261" s="104">
        <v>19.399999999999999</v>
      </c>
      <c r="H261" s="104">
        <v>18.11</v>
      </c>
      <c r="I261" s="104">
        <v>15.15</v>
      </c>
      <c r="J261" s="104">
        <v>20.94</v>
      </c>
      <c r="K261" s="104">
        <v>18.489999999999998</v>
      </c>
      <c r="L261" s="104">
        <v>16.21</v>
      </c>
      <c r="M261" s="104">
        <v>16.64</v>
      </c>
      <c r="N261" s="104">
        <v>16.62</v>
      </c>
      <c r="P261" s="182">
        <v>17.89</v>
      </c>
      <c r="Q261" s="182">
        <v>15.44</v>
      </c>
      <c r="R261" s="182">
        <v>17.93</v>
      </c>
      <c r="S261" s="182">
        <v>15.72</v>
      </c>
      <c r="T261" s="182">
        <v>19.399999999999999</v>
      </c>
      <c r="U261" s="182">
        <v>18.11</v>
      </c>
      <c r="V261" s="182">
        <v>15.15</v>
      </c>
      <c r="W261" s="182">
        <v>20.94</v>
      </c>
      <c r="X261" s="182">
        <v>18.489999999999998</v>
      </c>
      <c r="Y261" s="182">
        <v>16.21</v>
      </c>
      <c r="Z261" s="182">
        <v>16.64</v>
      </c>
      <c r="AA261" s="182">
        <v>16.62</v>
      </c>
      <c r="AB261" s="161"/>
    </row>
    <row r="262" spans="1:28" s="94" customFormat="1" ht="15.6" customHeight="1" x14ac:dyDescent="0.2">
      <c r="A262" s="103"/>
      <c r="B262" s="103" t="s">
        <v>127</v>
      </c>
      <c r="C262" s="109">
        <v>112</v>
      </c>
      <c r="D262" s="109">
        <v>90</v>
      </c>
      <c r="E262" s="109">
        <v>102</v>
      </c>
      <c r="F262" s="109">
        <v>105</v>
      </c>
      <c r="G262" s="109">
        <v>122</v>
      </c>
      <c r="H262" s="109">
        <v>111</v>
      </c>
      <c r="I262" s="109">
        <v>108</v>
      </c>
      <c r="J262" s="109">
        <v>133</v>
      </c>
      <c r="K262" s="109">
        <v>125</v>
      </c>
      <c r="L262" s="109">
        <v>112</v>
      </c>
      <c r="M262" s="109">
        <v>113</v>
      </c>
      <c r="N262" s="109">
        <v>112</v>
      </c>
      <c r="O262" s="124"/>
      <c r="P262" s="149">
        <v>112</v>
      </c>
      <c r="Q262" s="149">
        <v>90</v>
      </c>
      <c r="R262" s="149">
        <v>102</v>
      </c>
      <c r="S262" s="149">
        <v>105</v>
      </c>
      <c r="T262" s="149">
        <v>122</v>
      </c>
      <c r="U262" s="149">
        <v>111</v>
      </c>
      <c r="V262" s="149">
        <v>108</v>
      </c>
      <c r="W262" s="149">
        <v>133</v>
      </c>
      <c r="X262" s="149">
        <v>125</v>
      </c>
      <c r="Y262" s="149">
        <v>112</v>
      </c>
      <c r="Z262" s="149">
        <v>113</v>
      </c>
      <c r="AA262" s="149">
        <v>112</v>
      </c>
      <c r="AB262" s="149"/>
    </row>
    <row r="263" spans="1:28" s="94" customFormat="1" ht="15.6" customHeight="1" x14ac:dyDescent="0.2">
      <c r="A263" s="103"/>
      <c r="B263" s="103" t="s">
        <v>126</v>
      </c>
      <c r="C263" s="109">
        <v>626</v>
      </c>
      <c r="D263" s="109">
        <v>583</v>
      </c>
      <c r="E263" s="109">
        <v>569</v>
      </c>
      <c r="F263" s="109">
        <v>668</v>
      </c>
      <c r="G263" s="109">
        <v>629</v>
      </c>
      <c r="H263" s="109">
        <v>613</v>
      </c>
      <c r="I263" s="109">
        <v>713</v>
      </c>
      <c r="J263" s="109">
        <v>635</v>
      </c>
      <c r="K263" s="109">
        <v>676</v>
      </c>
      <c r="L263" s="109">
        <v>691</v>
      </c>
      <c r="M263" s="109">
        <v>679</v>
      </c>
      <c r="N263" s="109">
        <v>674</v>
      </c>
      <c r="O263" s="124"/>
      <c r="P263" s="149">
        <v>626</v>
      </c>
      <c r="Q263" s="164">
        <v>583</v>
      </c>
      <c r="R263" s="164">
        <v>569</v>
      </c>
      <c r="S263" s="149">
        <v>668</v>
      </c>
      <c r="T263" s="149">
        <v>629</v>
      </c>
      <c r="U263" s="149">
        <v>613</v>
      </c>
      <c r="V263" s="149">
        <v>713</v>
      </c>
      <c r="W263" s="149">
        <v>635</v>
      </c>
      <c r="X263" s="149">
        <v>676</v>
      </c>
      <c r="Y263" s="149">
        <v>691</v>
      </c>
      <c r="Z263" s="149">
        <v>679</v>
      </c>
      <c r="AA263" s="149">
        <v>674</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728</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San Juan County</v>
      </c>
      <c r="B16" s="107"/>
      <c r="C16" s="104">
        <v>3.2</v>
      </c>
      <c r="D16" s="104">
        <v>3.88</v>
      </c>
      <c r="E16" s="104">
        <v>3.04</v>
      </c>
      <c r="F16" s="104">
        <v>4.28</v>
      </c>
      <c r="G16" s="104">
        <v>1.57</v>
      </c>
      <c r="H16" s="104">
        <v>1.75</v>
      </c>
      <c r="I16" s="104">
        <v>1.55</v>
      </c>
      <c r="J16" s="104">
        <v>1.85</v>
      </c>
      <c r="K16" s="104">
        <v>3.56</v>
      </c>
      <c r="L16" s="104">
        <v>2.91</v>
      </c>
      <c r="M16" s="104">
        <v>0.71</v>
      </c>
      <c r="N16" s="104" t="s">
        <v>715</v>
      </c>
      <c r="P16" s="182">
        <v>3.2</v>
      </c>
      <c r="Q16" s="182">
        <v>3.88</v>
      </c>
      <c r="R16" s="182">
        <v>3.04</v>
      </c>
      <c r="S16" s="182">
        <v>4.28</v>
      </c>
      <c r="T16" s="182">
        <v>1.57</v>
      </c>
      <c r="U16" s="182">
        <v>1.75</v>
      </c>
      <c r="V16" s="182">
        <v>1.55</v>
      </c>
      <c r="W16" s="182">
        <v>1.85</v>
      </c>
      <c r="X16" s="182">
        <v>3.56</v>
      </c>
      <c r="Y16" s="182">
        <v>2.91</v>
      </c>
      <c r="Z16" s="182">
        <v>0.71</v>
      </c>
      <c r="AA16" s="182"/>
    </row>
    <row r="17" spans="1:27" s="94" customFormat="1" ht="15" customHeight="1" x14ac:dyDescent="0.2">
      <c r="A17" s="103"/>
      <c r="B17" s="105" t="s">
        <v>239</v>
      </c>
      <c r="C17" s="109">
        <v>50</v>
      </c>
      <c r="D17" s="109">
        <v>61</v>
      </c>
      <c r="E17" s="109">
        <v>48</v>
      </c>
      <c r="F17" s="109">
        <v>68</v>
      </c>
      <c r="G17" s="109">
        <v>25</v>
      </c>
      <c r="H17" s="109">
        <v>28</v>
      </c>
      <c r="I17" s="109">
        <v>25</v>
      </c>
      <c r="J17" s="109">
        <v>30</v>
      </c>
      <c r="K17" s="109">
        <v>58</v>
      </c>
      <c r="L17" s="109">
        <v>48</v>
      </c>
      <c r="M17" s="109">
        <v>12</v>
      </c>
      <c r="N17" s="109">
        <v>28</v>
      </c>
      <c r="P17" s="149">
        <v>50</v>
      </c>
      <c r="Q17" s="149">
        <v>61</v>
      </c>
      <c r="R17" s="149">
        <v>48</v>
      </c>
      <c r="S17" s="149">
        <v>68</v>
      </c>
      <c r="T17" s="149">
        <v>25</v>
      </c>
      <c r="U17" s="149">
        <v>28</v>
      </c>
      <c r="V17" s="149">
        <v>25</v>
      </c>
      <c r="W17" s="149">
        <v>30</v>
      </c>
      <c r="X17" s="149">
        <v>58</v>
      </c>
      <c r="Y17" s="149">
        <v>48</v>
      </c>
      <c r="Z17" s="149">
        <v>12</v>
      </c>
      <c r="AA17" s="149">
        <v>28</v>
      </c>
    </row>
    <row r="18" spans="1:27" s="94" customFormat="1" ht="15" customHeight="1" x14ac:dyDescent="0.2">
      <c r="A18" s="103"/>
      <c r="B18" s="105" t="s">
        <v>154</v>
      </c>
      <c r="C18" s="109">
        <v>15621</v>
      </c>
      <c r="D18" s="109">
        <v>15731</v>
      </c>
      <c r="E18" s="109">
        <v>15769</v>
      </c>
      <c r="F18" s="109">
        <v>15899</v>
      </c>
      <c r="G18" s="109">
        <v>15924</v>
      </c>
      <c r="H18" s="109">
        <v>15996</v>
      </c>
      <c r="I18" s="109">
        <v>16095</v>
      </c>
      <c r="J18" s="109">
        <v>16174</v>
      </c>
      <c r="K18" s="109">
        <v>16309</v>
      </c>
      <c r="L18" s="109">
        <v>16498</v>
      </c>
      <c r="M18" s="109">
        <v>16798</v>
      </c>
      <c r="N18" s="109">
        <v>5713</v>
      </c>
      <c r="P18" s="493">
        <v>15621</v>
      </c>
      <c r="Q18" s="493">
        <v>15731</v>
      </c>
      <c r="R18" s="493">
        <v>15769</v>
      </c>
      <c r="S18" s="493">
        <v>15899</v>
      </c>
      <c r="T18" s="493">
        <v>15924</v>
      </c>
      <c r="U18" s="493">
        <v>15996</v>
      </c>
      <c r="V18" s="493">
        <v>16095</v>
      </c>
      <c r="W18" s="493">
        <v>16174</v>
      </c>
      <c r="X18" s="493">
        <v>16309</v>
      </c>
      <c r="Y18" s="493">
        <v>16498</v>
      </c>
      <c r="Z18" s="493">
        <v>16798</v>
      </c>
      <c r="AA18" s="493">
        <v>5713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733</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San Juan County</v>
      </c>
      <c r="B51" s="107"/>
      <c r="C51" s="104">
        <v>21.28</v>
      </c>
      <c r="D51" s="104">
        <v>34.409999999999997</v>
      </c>
      <c r="E51" s="104">
        <v>22.54</v>
      </c>
      <c r="F51" s="104">
        <v>24.13</v>
      </c>
      <c r="G51" s="104">
        <v>2.44</v>
      </c>
      <c r="H51" s="104">
        <v>9.93</v>
      </c>
      <c r="I51" s="104">
        <v>3.38</v>
      </c>
      <c r="J51" s="104">
        <v>7.75</v>
      </c>
      <c r="K51" s="104">
        <v>9.57</v>
      </c>
      <c r="L51" s="104">
        <v>21.85</v>
      </c>
      <c r="M51" s="104" t="s">
        <v>726</v>
      </c>
      <c r="N51" s="104" t="s">
        <v>726</v>
      </c>
      <c r="P51" s="182">
        <v>21.28</v>
      </c>
      <c r="Q51" s="182">
        <v>34.409999999999997</v>
      </c>
      <c r="R51" s="182">
        <v>22.54</v>
      </c>
      <c r="S51" s="182">
        <v>24.13</v>
      </c>
      <c r="T51" s="182">
        <v>2.44</v>
      </c>
      <c r="U51" s="182">
        <v>9.93</v>
      </c>
      <c r="V51" s="182">
        <v>3.38</v>
      </c>
      <c r="W51" s="182">
        <v>7.75</v>
      </c>
      <c r="X51" s="182">
        <v>9.57</v>
      </c>
      <c r="Y51" s="182">
        <v>21.85</v>
      </c>
      <c r="Z51" s="182"/>
      <c r="AA51" s="182"/>
    </row>
    <row r="52" spans="1:27" s="94" customFormat="1" ht="15.6" customHeight="1" x14ac:dyDescent="0.2">
      <c r="A52" s="103"/>
      <c r="B52" s="105" t="s">
        <v>149</v>
      </c>
      <c r="C52" s="109">
        <v>29</v>
      </c>
      <c r="D52" s="109">
        <v>46</v>
      </c>
      <c r="E52" s="109">
        <v>27</v>
      </c>
      <c r="F52" s="109">
        <v>23</v>
      </c>
      <c r="G52" s="109">
        <v>3</v>
      </c>
      <c r="H52" s="109">
        <v>12</v>
      </c>
      <c r="I52" s="109">
        <v>4</v>
      </c>
      <c r="J52" s="109">
        <v>9</v>
      </c>
      <c r="K52" s="109">
        <v>11</v>
      </c>
      <c r="L52" s="109">
        <v>25</v>
      </c>
      <c r="M52" s="109">
        <v>0</v>
      </c>
      <c r="N52" s="109">
        <v>4</v>
      </c>
      <c r="P52" s="149">
        <v>29</v>
      </c>
      <c r="Q52" s="149">
        <v>46</v>
      </c>
      <c r="R52" s="149">
        <v>27</v>
      </c>
      <c r="S52" s="149">
        <v>23</v>
      </c>
      <c r="T52" s="149">
        <v>3</v>
      </c>
      <c r="U52" s="149">
        <v>12</v>
      </c>
      <c r="V52" s="149">
        <v>4</v>
      </c>
      <c r="W52" s="149">
        <v>9</v>
      </c>
      <c r="X52" s="149">
        <v>11</v>
      </c>
      <c r="Y52" s="149">
        <v>25</v>
      </c>
      <c r="Z52" s="149">
        <v>0</v>
      </c>
      <c r="AA52" s="149">
        <v>4</v>
      </c>
    </row>
    <row r="53" spans="1:27" s="94" customFormat="1" ht="15.6" customHeight="1" x14ac:dyDescent="0.2">
      <c r="A53" s="103"/>
      <c r="B53" s="105" t="s">
        <v>221</v>
      </c>
      <c r="C53" s="109">
        <v>1363</v>
      </c>
      <c r="D53" s="109">
        <v>1337</v>
      </c>
      <c r="E53" s="109">
        <v>1198</v>
      </c>
      <c r="F53" s="109">
        <v>953</v>
      </c>
      <c r="G53" s="109">
        <v>1232</v>
      </c>
      <c r="H53" s="109">
        <v>1208</v>
      </c>
      <c r="I53" s="109">
        <v>1185</v>
      </c>
      <c r="J53" s="109">
        <v>1162</v>
      </c>
      <c r="K53" s="109">
        <v>1149</v>
      </c>
      <c r="L53" s="109">
        <v>1144</v>
      </c>
      <c r="M53" s="109">
        <v>0</v>
      </c>
      <c r="N53" s="109">
        <v>-1</v>
      </c>
      <c r="P53" s="493">
        <v>1363</v>
      </c>
      <c r="Q53" s="493">
        <v>1337</v>
      </c>
      <c r="R53" s="493">
        <v>1198</v>
      </c>
      <c r="S53" s="149">
        <v>953</v>
      </c>
      <c r="T53" s="493">
        <v>1232</v>
      </c>
      <c r="U53" s="493">
        <v>1208</v>
      </c>
      <c r="V53" s="493">
        <v>1185</v>
      </c>
      <c r="W53" s="493">
        <v>1162</v>
      </c>
      <c r="X53" s="493">
        <v>1149</v>
      </c>
      <c r="Y53" s="493">
        <v>1144</v>
      </c>
      <c r="Z53" s="149">
        <v>0</v>
      </c>
      <c r="AA53" s="149">
        <v>-1</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716</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San Juan County</v>
      </c>
      <c r="B86" s="107"/>
      <c r="C86" s="104">
        <v>9.82</v>
      </c>
      <c r="D86" s="104">
        <v>2.5099999999999998</v>
      </c>
      <c r="E86" s="104">
        <v>7.03</v>
      </c>
      <c r="F86" s="104">
        <v>3.39</v>
      </c>
      <c r="G86" s="104">
        <v>0</v>
      </c>
      <c r="H86" s="104">
        <v>0</v>
      </c>
      <c r="I86" s="104">
        <v>0</v>
      </c>
      <c r="J86" s="104">
        <v>0</v>
      </c>
      <c r="K86" s="104">
        <v>0</v>
      </c>
      <c r="L86" s="104">
        <v>0</v>
      </c>
      <c r="M86" s="104" t="s">
        <v>726</v>
      </c>
      <c r="N86" s="104" t="s">
        <v>726</v>
      </c>
      <c r="P86" s="182">
        <v>9.82</v>
      </c>
      <c r="Q86" s="182">
        <v>2.5099999999999998</v>
      </c>
      <c r="R86" s="182">
        <v>7.03</v>
      </c>
      <c r="S86" s="182">
        <v>3.39</v>
      </c>
      <c r="T86" s="182">
        <v>0</v>
      </c>
      <c r="U86" s="182">
        <v>0</v>
      </c>
      <c r="V86" s="182">
        <v>0</v>
      </c>
      <c r="W86" s="182">
        <v>0</v>
      </c>
      <c r="X86" s="182">
        <v>0</v>
      </c>
      <c r="Y86" s="182">
        <v>0</v>
      </c>
      <c r="Z86" s="182"/>
      <c r="AA86" s="182"/>
    </row>
    <row r="87" spans="1:27" s="94" customFormat="1" ht="15.6" customHeight="1" x14ac:dyDescent="0.2">
      <c r="A87" s="103"/>
      <c r="B87" s="105" t="s">
        <v>123</v>
      </c>
      <c r="C87" s="109">
        <v>8</v>
      </c>
      <c r="D87" s="109">
        <v>2</v>
      </c>
      <c r="E87" s="109">
        <v>5</v>
      </c>
      <c r="F87" s="109">
        <v>2</v>
      </c>
      <c r="G87" s="109">
        <v>0</v>
      </c>
      <c r="H87" s="109">
        <v>0</v>
      </c>
      <c r="I87" s="109">
        <v>0</v>
      </c>
      <c r="J87" s="109">
        <v>0</v>
      </c>
      <c r="K87" s="109">
        <v>0</v>
      </c>
      <c r="L87" s="109">
        <v>0</v>
      </c>
      <c r="M87" s="109">
        <v>0</v>
      </c>
      <c r="N87" s="109">
        <v>0</v>
      </c>
      <c r="P87" s="149">
        <v>8</v>
      </c>
      <c r="Q87" s="149">
        <v>2</v>
      </c>
      <c r="R87" s="149">
        <v>5</v>
      </c>
      <c r="S87" s="149">
        <v>2</v>
      </c>
      <c r="T87" s="149">
        <v>0</v>
      </c>
      <c r="U87" s="149">
        <v>0</v>
      </c>
      <c r="V87" s="149">
        <v>0</v>
      </c>
      <c r="W87" s="149">
        <v>0</v>
      </c>
      <c r="X87" s="149">
        <v>0</v>
      </c>
      <c r="Y87" s="149">
        <v>0</v>
      </c>
      <c r="Z87" s="149">
        <v>0</v>
      </c>
      <c r="AA87" s="149">
        <v>0</v>
      </c>
    </row>
    <row r="88" spans="1:27" s="94" customFormat="1" ht="15.6" customHeight="1" x14ac:dyDescent="0.2">
      <c r="A88" s="103"/>
      <c r="B88" s="105" t="s">
        <v>220</v>
      </c>
      <c r="C88" s="109">
        <v>815</v>
      </c>
      <c r="D88" s="109">
        <v>797</v>
      </c>
      <c r="E88" s="109">
        <v>711</v>
      </c>
      <c r="F88" s="109">
        <v>590</v>
      </c>
      <c r="G88" s="109">
        <v>767</v>
      </c>
      <c r="H88" s="109">
        <v>752</v>
      </c>
      <c r="I88" s="109">
        <v>734</v>
      </c>
      <c r="J88" s="109">
        <v>718</v>
      </c>
      <c r="K88" s="109">
        <v>710</v>
      </c>
      <c r="L88" s="109">
        <v>717</v>
      </c>
      <c r="M88" s="109">
        <v>0</v>
      </c>
      <c r="N88" s="109">
        <v>-1</v>
      </c>
      <c r="P88" s="149">
        <v>815</v>
      </c>
      <c r="Q88" s="149">
        <v>797</v>
      </c>
      <c r="R88" s="149">
        <v>711</v>
      </c>
      <c r="S88" s="149">
        <v>590</v>
      </c>
      <c r="T88" s="149">
        <v>767</v>
      </c>
      <c r="U88" s="149">
        <v>752</v>
      </c>
      <c r="V88" s="149">
        <v>734</v>
      </c>
      <c r="W88" s="149">
        <v>718</v>
      </c>
      <c r="X88" s="149">
        <v>710</v>
      </c>
      <c r="Y88" s="149">
        <v>717</v>
      </c>
      <c r="Z88" s="149">
        <v>0</v>
      </c>
      <c r="AA88" s="149">
        <v>-1</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716</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San Juan County</v>
      </c>
      <c r="B121" s="107"/>
      <c r="C121" s="104">
        <v>6.6</v>
      </c>
      <c r="D121" s="104">
        <v>9.7200000000000006</v>
      </c>
      <c r="E121" s="104">
        <v>8.35</v>
      </c>
      <c r="F121" s="104">
        <v>8.39</v>
      </c>
      <c r="G121" s="104">
        <v>0</v>
      </c>
      <c r="H121" s="104">
        <v>1.66</v>
      </c>
      <c r="I121" s="104">
        <v>0.84</v>
      </c>
      <c r="J121" s="104">
        <v>1.72</v>
      </c>
      <c r="K121" s="104">
        <v>0</v>
      </c>
      <c r="L121" s="104">
        <v>3.5</v>
      </c>
      <c r="M121" s="104" t="s">
        <v>726</v>
      </c>
      <c r="N121" s="104" t="s">
        <v>726</v>
      </c>
      <c r="P121" s="182">
        <v>6.6</v>
      </c>
      <c r="Q121" s="182">
        <v>9.7200000000000006</v>
      </c>
      <c r="R121" s="182">
        <v>8.35</v>
      </c>
      <c r="S121" s="182">
        <v>8.39</v>
      </c>
      <c r="T121" s="182">
        <v>0</v>
      </c>
      <c r="U121" s="182">
        <v>1.66</v>
      </c>
      <c r="V121" s="182">
        <v>0.84</v>
      </c>
      <c r="W121" s="182">
        <v>1.72</v>
      </c>
      <c r="X121" s="182">
        <v>0</v>
      </c>
      <c r="Y121" s="182">
        <v>3.5</v>
      </c>
      <c r="Z121" s="182"/>
      <c r="AA121" s="182"/>
    </row>
    <row r="122" spans="1:27" s="94" customFormat="1" ht="15.6" customHeight="1" x14ac:dyDescent="0.2">
      <c r="A122" s="103"/>
      <c r="B122" s="105" t="s">
        <v>149</v>
      </c>
      <c r="C122" s="109">
        <v>9</v>
      </c>
      <c r="D122" s="109">
        <v>13</v>
      </c>
      <c r="E122" s="109">
        <v>10</v>
      </c>
      <c r="F122" s="109">
        <v>8</v>
      </c>
      <c r="G122" s="109">
        <v>0</v>
      </c>
      <c r="H122" s="109">
        <v>2</v>
      </c>
      <c r="I122" s="109">
        <v>1</v>
      </c>
      <c r="J122" s="109">
        <v>2</v>
      </c>
      <c r="K122" s="109">
        <v>0</v>
      </c>
      <c r="L122" s="109">
        <v>4</v>
      </c>
      <c r="M122" s="109">
        <v>0</v>
      </c>
      <c r="N122" s="109">
        <v>0</v>
      </c>
      <c r="P122" s="149">
        <v>9</v>
      </c>
      <c r="Q122" s="149">
        <v>13</v>
      </c>
      <c r="R122" s="149">
        <v>10</v>
      </c>
      <c r="S122" s="149">
        <v>8</v>
      </c>
      <c r="T122" s="149">
        <v>0</v>
      </c>
      <c r="U122" s="149">
        <v>2</v>
      </c>
      <c r="V122" s="149">
        <v>1</v>
      </c>
      <c r="W122" s="149">
        <v>2</v>
      </c>
      <c r="X122" s="149">
        <v>0</v>
      </c>
      <c r="Y122" s="149">
        <v>4</v>
      </c>
      <c r="Z122" s="149">
        <v>0</v>
      </c>
      <c r="AA122" s="149">
        <v>0</v>
      </c>
    </row>
    <row r="123" spans="1:27" s="94" customFormat="1" ht="15.6" customHeight="1" x14ac:dyDescent="0.2">
      <c r="A123" s="103"/>
      <c r="B123" s="105" t="s">
        <v>221</v>
      </c>
      <c r="C123" s="109">
        <v>1363</v>
      </c>
      <c r="D123" s="109">
        <v>1337</v>
      </c>
      <c r="E123" s="109">
        <v>1198</v>
      </c>
      <c r="F123" s="109">
        <v>953</v>
      </c>
      <c r="G123" s="109">
        <v>1232</v>
      </c>
      <c r="H123" s="109">
        <v>1208</v>
      </c>
      <c r="I123" s="109">
        <v>1185</v>
      </c>
      <c r="J123" s="109">
        <v>1162</v>
      </c>
      <c r="K123" s="109">
        <v>1149</v>
      </c>
      <c r="L123" s="109">
        <v>1144</v>
      </c>
      <c r="M123" s="109">
        <v>0</v>
      </c>
      <c r="N123" s="109">
        <v>-1</v>
      </c>
      <c r="P123" s="493">
        <v>1363</v>
      </c>
      <c r="Q123" s="493">
        <v>1337</v>
      </c>
      <c r="R123" s="493">
        <v>1198</v>
      </c>
      <c r="S123" s="149">
        <v>953</v>
      </c>
      <c r="T123" s="493">
        <v>1232</v>
      </c>
      <c r="U123" s="493">
        <v>1208</v>
      </c>
      <c r="V123" s="493">
        <v>1185</v>
      </c>
      <c r="W123" s="493">
        <v>1162</v>
      </c>
      <c r="X123" s="493">
        <v>1149</v>
      </c>
      <c r="Y123" s="493">
        <v>1144</v>
      </c>
      <c r="Z123" s="149">
        <v>0</v>
      </c>
      <c r="AA123" s="149">
        <v>-1</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716</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San Juan County</v>
      </c>
      <c r="B156" s="107"/>
      <c r="C156" s="104">
        <v>1</v>
      </c>
      <c r="D156" s="104">
        <v>0.91</v>
      </c>
      <c r="E156" s="104">
        <v>0.68</v>
      </c>
      <c r="F156" s="104">
        <v>0.89</v>
      </c>
      <c r="G156" s="104">
        <v>0.96</v>
      </c>
      <c r="H156" s="104">
        <v>0.87</v>
      </c>
      <c r="I156" s="104">
        <v>0.14000000000000001</v>
      </c>
      <c r="J156" s="104">
        <v>0.79</v>
      </c>
      <c r="K156" s="104">
        <v>0.92</v>
      </c>
      <c r="L156" s="104">
        <v>0.98</v>
      </c>
      <c r="M156" s="104">
        <v>0.14000000000000001</v>
      </c>
      <c r="N156" s="104" t="s">
        <v>715</v>
      </c>
      <c r="P156" s="182">
        <v>1</v>
      </c>
      <c r="Q156" s="182">
        <v>0.91</v>
      </c>
      <c r="R156" s="182">
        <v>0.68</v>
      </c>
      <c r="S156" s="182">
        <v>0.89</v>
      </c>
      <c r="T156" s="182">
        <v>0.96</v>
      </c>
      <c r="U156" s="182">
        <v>0.87</v>
      </c>
      <c r="V156" s="182">
        <v>0.14000000000000001</v>
      </c>
      <c r="W156" s="182">
        <v>0.79</v>
      </c>
      <c r="X156" s="182">
        <v>0.92</v>
      </c>
      <c r="Y156" s="182">
        <v>0.98</v>
      </c>
      <c r="Z156" s="182">
        <v>0.14000000000000001</v>
      </c>
      <c r="AA156" s="182"/>
    </row>
    <row r="157" spans="1:27" s="94" customFormat="1" ht="15.6" customHeight="1" x14ac:dyDescent="0.2">
      <c r="A157" s="103"/>
      <c r="B157" s="105" t="s">
        <v>99</v>
      </c>
      <c r="C157" s="109">
        <v>13</v>
      </c>
      <c r="D157" s="109">
        <v>12</v>
      </c>
      <c r="E157" s="109">
        <v>9</v>
      </c>
      <c r="F157" s="109">
        <v>12</v>
      </c>
      <c r="G157" s="109">
        <v>13</v>
      </c>
      <c r="H157" s="109">
        <v>12</v>
      </c>
      <c r="I157" s="109">
        <v>2</v>
      </c>
      <c r="J157" s="109">
        <v>11</v>
      </c>
      <c r="K157" s="109">
        <v>13</v>
      </c>
      <c r="L157" s="109">
        <v>14</v>
      </c>
      <c r="M157" s="109">
        <v>2</v>
      </c>
      <c r="N157" s="109">
        <v>14</v>
      </c>
      <c r="P157" s="149">
        <v>13</v>
      </c>
      <c r="Q157" s="149">
        <v>12</v>
      </c>
      <c r="R157" s="149">
        <v>9</v>
      </c>
      <c r="S157" s="149">
        <v>12</v>
      </c>
      <c r="T157" s="149">
        <v>13</v>
      </c>
      <c r="U157" s="149">
        <v>12</v>
      </c>
      <c r="V157" s="149">
        <v>2</v>
      </c>
      <c r="W157" s="149">
        <v>11</v>
      </c>
      <c r="X157" s="149">
        <v>13</v>
      </c>
      <c r="Y157" s="149">
        <v>14</v>
      </c>
      <c r="Z157" s="149">
        <v>2</v>
      </c>
      <c r="AA157" s="149">
        <v>14</v>
      </c>
    </row>
    <row r="158" spans="1:27" s="94" customFormat="1" ht="15.6" customHeight="1" x14ac:dyDescent="0.2">
      <c r="A158" s="103"/>
      <c r="B158" s="105" t="s">
        <v>219</v>
      </c>
      <c r="C158" s="109">
        <v>13050</v>
      </c>
      <c r="D158" s="109">
        <v>13199</v>
      </c>
      <c r="E158" s="109">
        <v>13276</v>
      </c>
      <c r="F158" s="109">
        <v>13487</v>
      </c>
      <c r="G158" s="109">
        <v>13591</v>
      </c>
      <c r="H158" s="109">
        <v>13722</v>
      </c>
      <c r="I158" s="109">
        <v>13845</v>
      </c>
      <c r="J158" s="109">
        <v>13966</v>
      </c>
      <c r="K158" s="109">
        <v>14122</v>
      </c>
      <c r="L158" s="109">
        <v>14314</v>
      </c>
      <c r="M158" s="109">
        <v>14605</v>
      </c>
      <c r="N158" s="109">
        <v>4970</v>
      </c>
      <c r="P158" s="493">
        <v>13050</v>
      </c>
      <c r="Q158" s="493">
        <v>13199</v>
      </c>
      <c r="R158" s="493">
        <v>13276</v>
      </c>
      <c r="S158" s="493">
        <v>13487</v>
      </c>
      <c r="T158" s="493">
        <v>13591</v>
      </c>
      <c r="U158" s="493">
        <v>13722</v>
      </c>
      <c r="V158" s="493">
        <v>13845</v>
      </c>
      <c r="W158" s="493">
        <v>13966</v>
      </c>
      <c r="X158" s="493">
        <v>14122</v>
      </c>
      <c r="Y158" s="493">
        <v>14314</v>
      </c>
      <c r="Z158" s="493">
        <v>14605</v>
      </c>
      <c r="AA158" s="493">
        <v>4970</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716</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San Juan County</v>
      </c>
      <c r="B191" s="107"/>
      <c r="C191" s="104">
        <v>0</v>
      </c>
      <c r="D191" s="104">
        <v>0.75</v>
      </c>
      <c r="E191" s="104">
        <v>0</v>
      </c>
      <c r="F191" s="104">
        <v>1.05</v>
      </c>
      <c r="G191" s="104">
        <v>0</v>
      </c>
      <c r="H191" s="104">
        <v>0.83</v>
      </c>
      <c r="I191" s="104">
        <v>0</v>
      </c>
      <c r="J191" s="104">
        <v>0</v>
      </c>
      <c r="K191" s="104">
        <v>0</v>
      </c>
      <c r="L191" s="104">
        <v>0</v>
      </c>
      <c r="M191" s="104" t="s">
        <v>726</v>
      </c>
      <c r="N191" s="104" t="s">
        <v>726</v>
      </c>
      <c r="P191" s="182">
        <v>0</v>
      </c>
      <c r="Q191" s="182">
        <v>0.75</v>
      </c>
      <c r="R191" s="182">
        <v>0</v>
      </c>
      <c r="S191" s="182">
        <v>1.05</v>
      </c>
      <c r="T191" s="182">
        <v>0</v>
      </c>
      <c r="U191" s="182">
        <v>0.83</v>
      </c>
      <c r="V191" s="182">
        <v>0</v>
      </c>
      <c r="W191" s="182">
        <v>0</v>
      </c>
      <c r="X191" s="182">
        <v>0</v>
      </c>
      <c r="Y191" s="182">
        <v>0</v>
      </c>
      <c r="Z191" s="182"/>
      <c r="AA191" s="182"/>
    </row>
    <row r="192" spans="1:27" s="94" customFormat="1" ht="15.6" customHeight="1" x14ac:dyDescent="0.2">
      <c r="A192" s="103"/>
      <c r="B192" s="105" t="s">
        <v>149</v>
      </c>
      <c r="C192" s="109">
        <v>0</v>
      </c>
      <c r="D192" s="109">
        <v>1</v>
      </c>
      <c r="E192" s="109">
        <v>0</v>
      </c>
      <c r="F192" s="109">
        <v>1</v>
      </c>
      <c r="G192" s="109">
        <v>0</v>
      </c>
      <c r="H192" s="109">
        <v>1</v>
      </c>
      <c r="I192" s="109">
        <v>0</v>
      </c>
      <c r="J192" s="109">
        <v>0</v>
      </c>
      <c r="K192" s="109">
        <v>0</v>
      </c>
      <c r="L192" s="109">
        <v>0</v>
      </c>
      <c r="M192" s="109">
        <v>0</v>
      </c>
      <c r="N192" s="109">
        <v>1</v>
      </c>
      <c r="P192" s="149">
        <v>0</v>
      </c>
      <c r="Q192" s="149">
        <v>1</v>
      </c>
      <c r="R192" s="149">
        <v>0</v>
      </c>
      <c r="S192" s="149">
        <v>1</v>
      </c>
      <c r="T192" s="149">
        <v>0</v>
      </c>
      <c r="U192" s="149">
        <v>1</v>
      </c>
      <c r="V192" s="149">
        <v>0</v>
      </c>
      <c r="W192" s="149">
        <v>0</v>
      </c>
      <c r="X192" s="149">
        <v>0</v>
      </c>
      <c r="Y192" s="149">
        <v>0</v>
      </c>
      <c r="Z192" s="149">
        <v>0</v>
      </c>
      <c r="AA192" s="149">
        <v>1</v>
      </c>
    </row>
    <row r="193" spans="1:27" s="94" customFormat="1" ht="15.6" customHeight="1" x14ac:dyDescent="0.2">
      <c r="A193" s="103"/>
      <c r="B193" s="105" t="s">
        <v>221</v>
      </c>
      <c r="C193" s="109">
        <v>1363</v>
      </c>
      <c r="D193" s="109">
        <v>1337</v>
      </c>
      <c r="E193" s="109">
        <v>1198</v>
      </c>
      <c r="F193" s="109">
        <v>953</v>
      </c>
      <c r="G193" s="109">
        <v>1232</v>
      </c>
      <c r="H193" s="109">
        <v>1208</v>
      </c>
      <c r="I193" s="109">
        <v>1185</v>
      </c>
      <c r="J193" s="109">
        <v>1162</v>
      </c>
      <c r="K193" s="109">
        <v>1149</v>
      </c>
      <c r="L193" s="109">
        <v>1144</v>
      </c>
      <c r="M193" s="109">
        <v>0</v>
      </c>
      <c r="N193" s="109">
        <v>-1</v>
      </c>
      <c r="P193" s="493">
        <v>1363</v>
      </c>
      <c r="Q193" s="493">
        <v>1337</v>
      </c>
      <c r="R193" s="493">
        <v>1198</v>
      </c>
      <c r="S193" s="149">
        <v>953</v>
      </c>
      <c r="T193" s="493">
        <v>1232</v>
      </c>
      <c r="U193" s="493">
        <v>1208</v>
      </c>
      <c r="V193" s="493">
        <v>1185</v>
      </c>
      <c r="W193" s="493">
        <v>1162</v>
      </c>
      <c r="X193" s="493">
        <v>1149</v>
      </c>
      <c r="Y193" s="493">
        <v>1144</v>
      </c>
      <c r="Z193" s="149">
        <v>0</v>
      </c>
      <c r="AA193" s="149">
        <v>-1</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716</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San Juan County</v>
      </c>
      <c r="B16" s="107"/>
      <c r="C16" s="104">
        <v>100</v>
      </c>
      <c r="D16" s="104">
        <v>50</v>
      </c>
      <c r="E16" s="104">
        <v>100</v>
      </c>
      <c r="F16" s="104">
        <v>100</v>
      </c>
      <c r="G16" s="104" t="s">
        <v>715</v>
      </c>
      <c r="H16" s="104" t="s">
        <v>715</v>
      </c>
      <c r="I16" s="104">
        <v>100</v>
      </c>
      <c r="J16" s="104">
        <v>100</v>
      </c>
      <c r="K16" s="104">
        <v>0</v>
      </c>
      <c r="L16" s="104" t="s">
        <v>715</v>
      </c>
      <c r="M16" s="104">
        <v>100</v>
      </c>
      <c r="N16" s="104">
        <v>50</v>
      </c>
      <c r="P16" s="182">
        <v>100</v>
      </c>
      <c r="Q16" s="182">
        <v>50</v>
      </c>
      <c r="R16" s="182">
        <v>100</v>
      </c>
      <c r="S16" s="182">
        <v>100</v>
      </c>
      <c r="T16" s="182"/>
      <c r="U16" s="182"/>
      <c r="V16" s="182">
        <v>100</v>
      </c>
      <c r="W16" s="182">
        <v>100</v>
      </c>
      <c r="X16" s="182">
        <v>0</v>
      </c>
      <c r="Y16" s="182"/>
      <c r="Z16" s="182">
        <v>100</v>
      </c>
      <c r="AA16" s="182">
        <v>50</v>
      </c>
      <c r="AB16" s="161"/>
    </row>
    <row r="17" spans="1:28" s="94" customFormat="1" ht="15.6" customHeight="1" x14ac:dyDescent="0.2">
      <c r="A17" s="103"/>
      <c r="B17" s="105" t="s">
        <v>159</v>
      </c>
      <c r="C17" s="109">
        <v>1</v>
      </c>
      <c r="D17" s="109">
        <v>1</v>
      </c>
      <c r="E17" s="109">
        <v>1</v>
      </c>
      <c r="F17" s="109">
        <v>1</v>
      </c>
      <c r="G17" s="109">
        <v>0</v>
      </c>
      <c r="H17" s="109">
        <v>0</v>
      </c>
      <c r="I17" s="109">
        <v>1</v>
      </c>
      <c r="J17" s="109">
        <v>1</v>
      </c>
      <c r="K17" s="109">
        <v>0</v>
      </c>
      <c r="L17" s="109">
        <v>0</v>
      </c>
      <c r="M17" s="109">
        <v>1</v>
      </c>
      <c r="N17" s="109">
        <v>1</v>
      </c>
      <c r="P17" s="149">
        <v>1</v>
      </c>
      <c r="Q17" s="149">
        <v>1</v>
      </c>
      <c r="R17" s="149">
        <v>1</v>
      </c>
      <c r="S17" s="149">
        <v>1</v>
      </c>
      <c r="T17" s="149">
        <v>0</v>
      </c>
      <c r="U17" s="149">
        <v>0</v>
      </c>
      <c r="V17" s="149">
        <v>1</v>
      </c>
      <c r="W17" s="149">
        <v>1</v>
      </c>
      <c r="X17" s="149">
        <v>0</v>
      </c>
      <c r="Y17" s="149">
        <v>0</v>
      </c>
      <c r="Z17" s="149">
        <v>1</v>
      </c>
      <c r="AA17" s="149">
        <v>1</v>
      </c>
      <c r="AB17" s="149"/>
    </row>
    <row r="18" spans="1:28" s="94" customFormat="1" ht="15.6" customHeight="1" x14ac:dyDescent="0.2">
      <c r="A18" s="103"/>
      <c r="B18" s="105" t="s">
        <v>158</v>
      </c>
      <c r="C18" s="109">
        <v>1</v>
      </c>
      <c r="D18" s="109">
        <v>2</v>
      </c>
      <c r="E18" s="109">
        <v>1</v>
      </c>
      <c r="F18" s="109">
        <v>1</v>
      </c>
      <c r="G18" s="109">
        <v>0</v>
      </c>
      <c r="H18" s="109">
        <v>0</v>
      </c>
      <c r="I18" s="109">
        <v>1</v>
      </c>
      <c r="J18" s="109">
        <v>1</v>
      </c>
      <c r="K18" s="109">
        <v>1</v>
      </c>
      <c r="L18" s="109">
        <v>0</v>
      </c>
      <c r="M18" s="109">
        <v>1</v>
      </c>
      <c r="N18" s="109">
        <v>2</v>
      </c>
      <c r="P18" s="149">
        <v>1</v>
      </c>
      <c r="Q18" s="149">
        <v>2</v>
      </c>
      <c r="R18" s="149">
        <v>1</v>
      </c>
      <c r="S18" s="149">
        <v>1</v>
      </c>
      <c r="T18" s="149">
        <v>0</v>
      </c>
      <c r="U18" s="149">
        <v>0</v>
      </c>
      <c r="V18" s="149">
        <v>1</v>
      </c>
      <c r="W18" s="149">
        <v>1</v>
      </c>
      <c r="X18" s="149">
        <v>1</v>
      </c>
      <c r="Y18" s="149">
        <v>0</v>
      </c>
      <c r="Z18" s="149">
        <v>1</v>
      </c>
      <c r="AA18" s="149">
        <v>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San Juan County</v>
      </c>
      <c r="B51" s="107"/>
      <c r="C51" s="104">
        <v>8.8000000000000007</v>
      </c>
      <c r="D51" s="104">
        <v>14.21</v>
      </c>
      <c r="E51" s="104">
        <v>8.35</v>
      </c>
      <c r="F51" s="104">
        <v>10.49</v>
      </c>
      <c r="G51" s="104">
        <v>0.81</v>
      </c>
      <c r="H51" s="104">
        <v>0.83</v>
      </c>
      <c r="I51" s="104">
        <v>0.84</v>
      </c>
      <c r="J51" s="104">
        <v>3.44</v>
      </c>
      <c r="K51" s="104">
        <v>5.22</v>
      </c>
      <c r="L51" s="104">
        <v>12.24</v>
      </c>
      <c r="M51" s="104" t="s">
        <v>726</v>
      </c>
      <c r="N51" s="104" t="s">
        <v>726</v>
      </c>
      <c r="P51" s="182">
        <v>8.8000000000000007</v>
      </c>
      <c r="Q51" s="182">
        <v>14.21</v>
      </c>
      <c r="R51" s="182">
        <v>8.35</v>
      </c>
      <c r="S51" s="182">
        <v>10.49</v>
      </c>
      <c r="T51" s="182">
        <v>0.81</v>
      </c>
      <c r="U51" s="182">
        <v>0.83</v>
      </c>
      <c r="V51" s="182">
        <v>0.84</v>
      </c>
      <c r="W51" s="182">
        <v>3.44</v>
      </c>
      <c r="X51" s="182">
        <v>5.22</v>
      </c>
      <c r="Y51" s="182">
        <v>12.24</v>
      </c>
      <c r="Z51" s="182"/>
      <c r="AA51" s="182"/>
      <c r="AB51" s="161"/>
    </row>
    <row r="52" spans="1:28" s="94" customFormat="1" ht="15.6" customHeight="1" x14ac:dyDescent="0.2">
      <c r="A52" s="103"/>
      <c r="B52" s="105" t="s">
        <v>149</v>
      </c>
      <c r="C52" s="109">
        <v>12</v>
      </c>
      <c r="D52" s="109">
        <v>19</v>
      </c>
      <c r="E52" s="109">
        <v>10</v>
      </c>
      <c r="F52" s="109">
        <v>10</v>
      </c>
      <c r="G52" s="109">
        <v>1</v>
      </c>
      <c r="H52" s="109">
        <v>1</v>
      </c>
      <c r="I52" s="109">
        <v>1</v>
      </c>
      <c r="J52" s="109">
        <v>4</v>
      </c>
      <c r="K52" s="109">
        <v>6</v>
      </c>
      <c r="L52" s="109">
        <v>14</v>
      </c>
      <c r="M52" s="109">
        <v>0</v>
      </c>
      <c r="N52" s="109">
        <v>0</v>
      </c>
      <c r="P52" s="149">
        <v>12</v>
      </c>
      <c r="Q52" s="149">
        <v>19</v>
      </c>
      <c r="R52" s="149">
        <v>10</v>
      </c>
      <c r="S52" s="149">
        <v>10</v>
      </c>
      <c r="T52" s="149">
        <v>1</v>
      </c>
      <c r="U52" s="149">
        <v>1</v>
      </c>
      <c r="V52" s="149">
        <v>1</v>
      </c>
      <c r="W52" s="149">
        <v>4</v>
      </c>
      <c r="X52" s="149">
        <v>6</v>
      </c>
      <c r="Y52" s="149">
        <v>14</v>
      </c>
      <c r="Z52" s="149">
        <v>0</v>
      </c>
      <c r="AA52" s="149">
        <v>0</v>
      </c>
      <c r="AB52" s="149"/>
    </row>
    <row r="53" spans="1:28" s="94" customFormat="1" ht="15.6" customHeight="1" x14ac:dyDescent="0.2">
      <c r="A53" s="103"/>
      <c r="B53" s="105" t="s">
        <v>221</v>
      </c>
      <c r="C53" s="109">
        <v>1363</v>
      </c>
      <c r="D53" s="109">
        <v>1337</v>
      </c>
      <c r="E53" s="109">
        <v>1198</v>
      </c>
      <c r="F53" s="109">
        <v>953</v>
      </c>
      <c r="G53" s="109">
        <v>1232</v>
      </c>
      <c r="H53" s="109">
        <v>1208</v>
      </c>
      <c r="I53" s="109">
        <v>1185</v>
      </c>
      <c r="J53" s="109">
        <v>1162</v>
      </c>
      <c r="K53" s="109">
        <v>1149</v>
      </c>
      <c r="L53" s="109">
        <v>1144</v>
      </c>
      <c r="M53" s="109">
        <v>0</v>
      </c>
      <c r="N53" s="109">
        <v>-1</v>
      </c>
      <c r="P53" s="493">
        <v>1363</v>
      </c>
      <c r="Q53" s="493">
        <v>1337</v>
      </c>
      <c r="R53" s="493">
        <v>1198</v>
      </c>
      <c r="S53" s="149">
        <v>953</v>
      </c>
      <c r="T53" s="493">
        <v>1232</v>
      </c>
      <c r="U53" s="493">
        <v>1208</v>
      </c>
      <c r="V53" s="493">
        <v>1185</v>
      </c>
      <c r="W53" s="493">
        <v>1162</v>
      </c>
      <c r="X53" s="493">
        <v>1149</v>
      </c>
      <c r="Y53" s="493">
        <v>1144</v>
      </c>
      <c r="Z53" s="149">
        <v>0</v>
      </c>
      <c r="AA53" s="149">
        <v>-1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716</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San Juan County</v>
      </c>
      <c r="B86" s="107"/>
      <c r="C86" s="104">
        <v>3.67</v>
      </c>
      <c r="D86" s="104">
        <v>2.99</v>
      </c>
      <c r="E86" s="104">
        <v>2.5</v>
      </c>
      <c r="F86" s="104">
        <v>3.15</v>
      </c>
      <c r="G86" s="104">
        <v>0</v>
      </c>
      <c r="H86" s="104">
        <v>3.31</v>
      </c>
      <c r="I86" s="104">
        <v>0.84</v>
      </c>
      <c r="J86" s="104">
        <v>0.86</v>
      </c>
      <c r="K86" s="104">
        <v>0.87</v>
      </c>
      <c r="L86" s="104">
        <v>0</v>
      </c>
      <c r="M86" s="104" t="s">
        <v>726</v>
      </c>
      <c r="N86" s="104" t="s">
        <v>726</v>
      </c>
      <c r="P86" s="182">
        <v>3.67</v>
      </c>
      <c r="Q86" s="182">
        <v>2.99</v>
      </c>
      <c r="R86" s="182">
        <v>2.5</v>
      </c>
      <c r="S86" s="182">
        <v>3.15</v>
      </c>
      <c r="T86" s="182">
        <v>0</v>
      </c>
      <c r="U86" s="182">
        <v>3.31</v>
      </c>
      <c r="V86" s="182">
        <v>0.84</v>
      </c>
      <c r="W86" s="182">
        <v>0.86</v>
      </c>
      <c r="X86" s="182">
        <v>0.87</v>
      </c>
      <c r="Y86" s="182">
        <v>0</v>
      </c>
      <c r="Z86" s="182"/>
      <c r="AA86" s="182"/>
      <c r="AB86" s="161"/>
    </row>
    <row r="87" spans="1:28" s="94" customFormat="1" ht="15.6" customHeight="1" x14ac:dyDescent="0.2">
      <c r="A87" s="103"/>
      <c r="B87" s="105" t="s">
        <v>149</v>
      </c>
      <c r="C87" s="109">
        <v>5</v>
      </c>
      <c r="D87" s="109">
        <v>4</v>
      </c>
      <c r="E87" s="109">
        <v>3</v>
      </c>
      <c r="F87" s="109">
        <v>3</v>
      </c>
      <c r="G87" s="109">
        <v>0</v>
      </c>
      <c r="H87" s="109">
        <v>4</v>
      </c>
      <c r="I87" s="109">
        <v>1</v>
      </c>
      <c r="J87" s="109">
        <v>1</v>
      </c>
      <c r="K87" s="109">
        <v>1</v>
      </c>
      <c r="L87" s="109">
        <v>0</v>
      </c>
      <c r="M87" s="109">
        <v>0</v>
      </c>
      <c r="N87" s="109">
        <v>1</v>
      </c>
      <c r="P87" s="149">
        <v>5</v>
      </c>
      <c r="Q87" s="149">
        <v>4</v>
      </c>
      <c r="R87" s="149">
        <v>3</v>
      </c>
      <c r="S87" s="149">
        <v>3</v>
      </c>
      <c r="T87" s="149">
        <v>0</v>
      </c>
      <c r="U87" s="149">
        <v>4</v>
      </c>
      <c r="V87" s="149">
        <v>1</v>
      </c>
      <c r="W87" s="149">
        <v>1</v>
      </c>
      <c r="X87" s="149">
        <v>1</v>
      </c>
      <c r="Y87" s="149">
        <v>0</v>
      </c>
      <c r="Z87" s="149">
        <v>0</v>
      </c>
      <c r="AA87" s="149">
        <v>1</v>
      </c>
      <c r="AB87" s="149"/>
    </row>
    <row r="88" spans="1:28" s="94" customFormat="1" ht="15.6" customHeight="1" x14ac:dyDescent="0.2">
      <c r="A88" s="103"/>
      <c r="B88" s="105" t="s">
        <v>221</v>
      </c>
      <c r="C88" s="109">
        <v>1363</v>
      </c>
      <c r="D88" s="109">
        <v>1337</v>
      </c>
      <c r="E88" s="109">
        <v>1198</v>
      </c>
      <c r="F88" s="109">
        <v>953</v>
      </c>
      <c r="G88" s="109">
        <v>1232</v>
      </c>
      <c r="H88" s="109">
        <v>1208</v>
      </c>
      <c r="I88" s="109">
        <v>1185</v>
      </c>
      <c r="J88" s="109">
        <v>1162</v>
      </c>
      <c r="K88" s="109">
        <v>1149</v>
      </c>
      <c r="L88" s="109">
        <v>1144</v>
      </c>
      <c r="M88" s="109">
        <v>0</v>
      </c>
      <c r="N88" s="109">
        <v>-1</v>
      </c>
      <c r="P88" s="493">
        <v>1363</v>
      </c>
      <c r="Q88" s="493">
        <v>1337</v>
      </c>
      <c r="R88" s="493">
        <v>1198</v>
      </c>
      <c r="S88" s="149">
        <v>953</v>
      </c>
      <c r="T88" s="493">
        <v>1232</v>
      </c>
      <c r="U88" s="493">
        <v>1208</v>
      </c>
      <c r="V88" s="493">
        <v>1185</v>
      </c>
      <c r="W88" s="493">
        <v>1162</v>
      </c>
      <c r="X88" s="493">
        <v>1149</v>
      </c>
      <c r="Y88" s="493">
        <v>1144</v>
      </c>
      <c r="Z88" s="149">
        <v>0</v>
      </c>
      <c r="AA88" s="149">
        <v>-1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716</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San Juan County</v>
      </c>
      <c r="B121" s="107"/>
      <c r="C121" s="104">
        <v>13.75</v>
      </c>
      <c r="D121" s="104">
        <v>11.74</v>
      </c>
      <c r="E121" s="104">
        <v>14.21</v>
      </c>
      <c r="F121" s="104">
        <v>15.3</v>
      </c>
      <c r="G121" s="104">
        <v>11.01</v>
      </c>
      <c r="H121" s="104">
        <v>4.87</v>
      </c>
      <c r="I121" s="104">
        <v>9.93</v>
      </c>
      <c r="J121" s="104">
        <v>8.44</v>
      </c>
      <c r="K121" s="104">
        <v>7.75</v>
      </c>
      <c r="L121" s="104">
        <v>17.41</v>
      </c>
      <c r="M121" s="104">
        <v>16.61</v>
      </c>
      <c r="N121" s="104">
        <v>9.56</v>
      </c>
      <c r="P121" s="182">
        <v>13.75</v>
      </c>
      <c r="Q121" s="182">
        <v>11.74</v>
      </c>
      <c r="R121" s="182">
        <v>14.21</v>
      </c>
      <c r="S121" s="182">
        <v>15.3</v>
      </c>
      <c r="T121" s="182">
        <v>11.01</v>
      </c>
      <c r="U121" s="182">
        <v>4.87</v>
      </c>
      <c r="V121" s="182">
        <v>9.93</v>
      </c>
      <c r="W121" s="182">
        <v>8.44</v>
      </c>
      <c r="X121" s="182">
        <v>7.75</v>
      </c>
      <c r="Y121" s="182">
        <v>17.41</v>
      </c>
      <c r="Z121" s="182">
        <v>16.61</v>
      </c>
      <c r="AA121" s="182">
        <v>9.56</v>
      </c>
      <c r="AB121" s="161"/>
    </row>
    <row r="122" spans="1:28" s="94" customFormat="1" ht="15.6" customHeight="1" x14ac:dyDescent="0.2">
      <c r="A122" s="103"/>
      <c r="B122" s="105" t="s">
        <v>155</v>
      </c>
      <c r="C122" s="109">
        <v>19</v>
      </c>
      <c r="D122" s="109">
        <v>16</v>
      </c>
      <c r="E122" s="109">
        <v>19</v>
      </c>
      <c r="F122" s="109">
        <v>20</v>
      </c>
      <c r="G122" s="109">
        <v>14</v>
      </c>
      <c r="H122" s="109">
        <v>6</v>
      </c>
      <c r="I122" s="109">
        <v>12</v>
      </c>
      <c r="J122" s="109">
        <v>10</v>
      </c>
      <c r="K122" s="109">
        <v>9</v>
      </c>
      <c r="L122" s="109">
        <v>20</v>
      </c>
      <c r="M122" s="109">
        <v>19</v>
      </c>
      <c r="N122" s="109">
        <v>11</v>
      </c>
      <c r="P122" s="149">
        <v>19</v>
      </c>
      <c r="Q122" s="149">
        <v>16</v>
      </c>
      <c r="R122" s="149">
        <v>19</v>
      </c>
      <c r="S122" s="149">
        <v>20</v>
      </c>
      <c r="T122" s="149">
        <v>14</v>
      </c>
      <c r="U122" s="149">
        <v>6</v>
      </c>
      <c r="V122" s="149">
        <v>12</v>
      </c>
      <c r="W122" s="149">
        <v>10</v>
      </c>
      <c r="X122" s="149">
        <v>9</v>
      </c>
      <c r="Y122" s="149">
        <v>20</v>
      </c>
      <c r="Z122" s="149">
        <v>19</v>
      </c>
      <c r="AA122" s="149">
        <v>11</v>
      </c>
      <c r="AB122" s="149"/>
    </row>
    <row r="123" spans="1:28" s="94" customFormat="1" ht="15.6" customHeight="1" x14ac:dyDescent="0.2">
      <c r="A123" s="103"/>
      <c r="B123" s="105" t="s">
        <v>132</v>
      </c>
      <c r="C123" s="109">
        <v>1382</v>
      </c>
      <c r="D123" s="109">
        <v>1363</v>
      </c>
      <c r="E123" s="109">
        <v>1337</v>
      </c>
      <c r="F123" s="109">
        <v>1307</v>
      </c>
      <c r="G123" s="109">
        <v>1271</v>
      </c>
      <c r="H123" s="109">
        <v>1232</v>
      </c>
      <c r="I123" s="109">
        <v>1208</v>
      </c>
      <c r="J123" s="109">
        <v>1185</v>
      </c>
      <c r="K123" s="109">
        <v>1162</v>
      </c>
      <c r="L123" s="109">
        <v>1149</v>
      </c>
      <c r="M123" s="109">
        <v>1144</v>
      </c>
      <c r="N123" s="109">
        <v>1151</v>
      </c>
      <c r="P123" s="493">
        <v>1382</v>
      </c>
      <c r="Q123" s="493">
        <v>1363</v>
      </c>
      <c r="R123" s="493">
        <v>1337</v>
      </c>
      <c r="S123" s="493">
        <v>1307</v>
      </c>
      <c r="T123" s="493">
        <v>1271</v>
      </c>
      <c r="U123" s="493">
        <v>1232</v>
      </c>
      <c r="V123" s="493">
        <v>1208</v>
      </c>
      <c r="W123" s="493">
        <v>1185</v>
      </c>
      <c r="X123" s="493">
        <v>1162</v>
      </c>
      <c r="Y123" s="493">
        <v>1149</v>
      </c>
      <c r="Z123" s="493">
        <v>1144</v>
      </c>
      <c r="AA123" s="493">
        <v>1151</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San Juan County</v>
      </c>
      <c r="B1" s="47"/>
      <c r="C1" s="47"/>
      <c r="D1" s="48" t="s">
        <v>734</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59.974000000000004</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8.3800000000000008</v>
      </c>
      <c r="D14" s="55">
        <v>25.03</v>
      </c>
      <c r="E14" s="55">
        <v>0</v>
      </c>
      <c r="F14" s="55">
        <v>0</v>
      </c>
      <c r="G14" s="55">
        <v>0</v>
      </c>
      <c r="H14" s="55">
        <v>0</v>
      </c>
      <c r="I14" s="55">
        <v>0</v>
      </c>
      <c r="J14" s="55">
        <v>0</v>
      </c>
      <c r="K14" s="55">
        <v>100</v>
      </c>
      <c r="L14" s="55">
        <v>100.13</v>
      </c>
      <c r="M14" s="1"/>
      <c r="N14" s="1"/>
      <c r="O14" s="1"/>
      <c r="P14" s="1"/>
      <c r="Q14" s="1"/>
    </row>
    <row r="15" spans="1:254" s="56" customFormat="1" x14ac:dyDescent="0.25">
      <c r="A15" s="54" t="s">
        <v>16</v>
      </c>
      <c r="B15" s="57">
        <v>0</v>
      </c>
      <c r="C15" s="57">
        <v>65</v>
      </c>
      <c r="D15" s="57">
        <v>197</v>
      </c>
      <c r="E15" s="57">
        <v>0</v>
      </c>
      <c r="F15" s="57">
        <v>0</v>
      </c>
      <c r="G15" s="57">
        <v>0</v>
      </c>
      <c r="H15" s="57">
        <v>0</v>
      </c>
      <c r="I15" s="57">
        <v>0</v>
      </c>
      <c r="J15" s="57">
        <v>0</v>
      </c>
      <c r="K15" s="57">
        <v>734</v>
      </c>
      <c r="L15" s="57">
        <v>754</v>
      </c>
      <c r="M15" s="1"/>
      <c r="N15" s="1"/>
      <c r="O15" s="1"/>
      <c r="P15" s="1"/>
      <c r="Q15" s="1"/>
    </row>
    <row r="16" spans="1:254" s="56" customFormat="1" x14ac:dyDescent="0.25">
      <c r="A16" s="54" t="s">
        <v>15</v>
      </c>
      <c r="B16" s="57">
        <v>797</v>
      </c>
      <c r="C16" s="57">
        <v>776</v>
      </c>
      <c r="D16" s="57">
        <v>787</v>
      </c>
      <c r="E16" s="57">
        <v>767</v>
      </c>
      <c r="F16" s="57">
        <v>752</v>
      </c>
      <c r="G16" s="57">
        <v>734</v>
      </c>
      <c r="H16" s="57">
        <v>718</v>
      </c>
      <c r="I16" s="57">
        <v>710</v>
      </c>
      <c r="J16" s="57">
        <v>717</v>
      </c>
      <c r="K16" s="57">
        <v>734</v>
      </c>
      <c r="L16" s="57">
        <v>753</v>
      </c>
      <c r="M16" s="1"/>
      <c r="N16" s="1"/>
      <c r="O16" s="1"/>
      <c r="P16" s="1"/>
      <c r="Q16" s="1"/>
    </row>
    <row r="17" spans="1:17" s="56" customFormat="1" x14ac:dyDescent="0.25">
      <c r="A17" s="54" t="s">
        <v>220</v>
      </c>
      <c r="B17" s="57">
        <f t="shared" ref="B17:L17" si="0">B16-B15</f>
        <v>797</v>
      </c>
      <c r="C17" s="57">
        <f t="shared" si="0"/>
        <v>711</v>
      </c>
      <c r="D17" s="57">
        <f t="shared" si="0"/>
        <v>590</v>
      </c>
      <c r="E17" s="57">
        <f t="shared" si="0"/>
        <v>767</v>
      </c>
      <c r="F17" s="57">
        <f t="shared" si="0"/>
        <v>752</v>
      </c>
      <c r="G17" s="57">
        <f t="shared" si="0"/>
        <v>734</v>
      </c>
      <c r="H17" s="57">
        <f t="shared" si="0"/>
        <v>718</v>
      </c>
      <c r="I17" s="57">
        <f t="shared" si="0"/>
        <v>710</v>
      </c>
      <c r="J17" s="57">
        <f t="shared" si="0"/>
        <v>717</v>
      </c>
      <c r="K17" s="57">
        <f t="shared" si="0"/>
        <v>0</v>
      </c>
      <c r="L17" s="57">
        <f t="shared" si="0"/>
        <v>-1</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59.981999999999999</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8.34</v>
      </c>
      <c r="D24" s="55">
        <v>25.02</v>
      </c>
      <c r="E24" s="55">
        <v>0</v>
      </c>
      <c r="F24" s="55">
        <v>0</v>
      </c>
      <c r="G24" s="55">
        <v>0</v>
      </c>
      <c r="H24" s="55">
        <v>0</v>
      </c>
      <c r="I24" s="55">
        <v>0</v>
      </c>
      <c r="J24" s="55">
        <v>0</v>
      </c>
      <c r="K24" s="55">
        <v>100</v>
      </c>
      <c r="L24" s="55">
        <v>100.09</v>
      </c>
      <c r="M24" s="1"/>
      <c r="N24" s="1"/>
      <c r="O24" s="1"/>
      <c r="P24" s="1"/>
      <c r="Q24" s="1"/>
    </row>
    <row r="25" spans="1:17" s="56" customFormat="1" x14ac:dyDescent="0.25">
      <c r="A25" s="54" t="s">
        <v>13</v>
      </c>
      <c r="B25" s="57">
        <v>0</v>
      </c>
      <c r="C25" s="57">
        <v>109</v>
      </c>
      <c r="D25" s="57">
        <v>318</v>
      </c>
      <c r="E25" s="57">
        <v>0</v>
      </c>
      <c r="F25" s="57">
        <v>0</v>
      </c>
      <c r="G25" s="57">
        <v>0</v>
      </c>
      <c r="H25" s="57">
        <v>0</v>
      </c>
      <c r="I25" s="57">
        <v>0</v>
      </c>
      <c r="J25" s="57">
        <v>0</v>
      </c>
      <c r="K25" s="57">
        <v>1151</v>
      </c>
      <c r="L25" s="57">
        <v>1170</v>
      </c>
      <c r="M25" s="1"/>
      <c r="N25" s="1"/>
      <c r="O25" s="1"/>
      <c r="P25" s="1"/>
      <c r="Q25" s="1"/>
    </row>
    <row r="26" spans="1:17" s="56" customFormat="1" x14ac:dyDescent="0.25">
      <c r="A26" s="54" t="s">
        <v>132</v>
      </c>
      <c r="B26" s="57">
        <v>1337</v>
      </c>
      <c r="C26" s="57">
        <v>1307</v>
      </c>
      <c r="D26" s="57">
        <v>1271</v>
      </c>
      <c r="E26" s="57">
        <v>1232</v>
      </c>
      <c r="F26" s="57">
        <v>1208</v>
      </c>
      <c r="G26" s="57">
        <v>1185</v>
      </c>
      <c r="H26" s="57">
        <v>1162</v>
      </c>
      <c r="I26" s="57">
        <v>1149</v>
      </c>
      <c r="J26" s="57">
        <v>1144</v>
      </c>
      <c r="K26" s="57">
        <v>1151</v>
      </c>
      <c r="L26" s="57">
        <v>1169</v>
      </c>
      <c r="M26" s="1"/>
      <c r="N26" s="1"/>
      <c r="O26" s="1"/>
      <c r="P26" s="1"/>
      <c r="Q26" s="1"/>
    </row>
    <row r="27" spans="1:17" s="56" customFormat="1" x14ac:dyDescent="0.25">
      <c r="A27" s="54" t="s">
        <v>221</v>
      </c>
      <c r="B27" s="57">
        <f t="shared" ref="B27:L27" si="1">B26-B25</f>
        <v>1337</v>
      </c>
      <c r="C27" s="57">
        <f t="shared" si="1"/>
        <v>1198</v>
      </c>
      <c r="D27" s="57">
        <f t="shared" si="1"/>
        <v>953</v>
      </c>
      <c r="E27" s="57">
        <f t="shared" si="1"/>
        <v>1232</v>
      </c>
      <c r="F27" s="57">
        <f t="shared" si="1"/>
        <v>1208</v>
      </c>
      <c r="G27" s="57">
        <f t="shared" si="1"/>
        <v>1185</v>
      </c>
      <c r="H27" s="57">
        <f t="shared" si="1"/>
        <v>1162</v>
      </c>
      <c r="I27" s="57">
        <f t="shared" si="1"/>
        <v>1149</v>
      </c>
      <c r="J27" s="57">
        <f t="shared" si="1"/>
        <v>1144</v>
      </c>
      <c r="K27" s="57">
        <f t="shared" si="1"/>
        <v>0</v>
      </c>
      <c r="L27" s="57">
        <f t="shared" si="1"/>
        <v>-1</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86.664000000000001</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0</v>
      </c>
      <c r="E34" s="55">
        <v>0</v>
      </c>
      <c r="F34" s="55">
        <v>0</v>
      </c>
      <c r="G34" s="55">
        <v>0</v>
      </c>
      <c r="H34" s="55">
        <v>0</v>
      </c>
      <c r="I34" s="55">
        <v>0</v>
      </c>
      <c r="J34" s="55">
        <v>0</v>
      </c>
      <c r="K34" s="55">
        <v>0</v>
      </c>
      <c r="L34" s="55">
        <v>66.680000000000007</v>
      </c>
      <c r="M34" s="1"/>
      <c r="N34" s="1"/>
      <c r="O34" s="1"/>
      <c r="P34" s="1"/>
      <c r="Q34" s="1"/>
    </row>
    <row r="35" spans="1:17" s="56" customFormat="1" x14ac:dyDescent="0.25">
      <c r="A35" s="54" t="s">
        <v>9</v>
      </c>
      <c r="B35" s="57">
        <v>0</v>
      </c>
      <c r="C35" s="57">
        <v>0</v>
      </c>
      <c r="D35" s="57">
        <v>0</v>
      </c>
      <c r="E35" s="57">
        <v>0</v>
      </c>
      <c r="F35" s="57">
        <v>0</v>
      </c>
      <c r="G35" s="57">
        <v>0</v>
      </c>
      <c r="H35" s="57">
        <v>0</v>
      </c>
      <c r="I35" s="57">
        <v>0</v>
      </c>
      <c r="J35" s="57">
        <v>0</v>
      </c>
      <c r="K35" s="57">
        <v>0</v>
      </c>
      <c r="L35" s="57">
        <v>9947</v>
      </c>
      <c r="M35" s="1"/>
      <c r="N35" s="1"/>
      <c r="O35" s="1"/>
      <c r="P35" s="1"/>
      <c r="Q35" s="1"/>
    </row>
    <row r="36" spans="1:17" s="56" customFormat="1" x14ac:dyDescent="0.25">
      <c r="A36" s="54" t="s">
        <v>104</v>
      </c>
      <c r="B36" s="57">
        <v>13199</v>
      </c>
      <c r="C36" s="57">
        <v>13276</v>
      </c>
      <c r="D36" s="57">
        <v>13487</v>
      </c>
      <c r="E36" s="57">
        <v>13591</v>
      </c>
      <c r="F36" s="57">
        <v>13722</v>
      </c>
      <c r="G36" s="57">
        <v>13845</v>
      </c>
      <c r="H36" s="57">
        <v>13966</v>
      </c>
      <c r="I36" s="57">
        <v>14122</v>
      </c>
      <c r="J36" s="57">
        <v>14314</v>
      </c>
      <c r="K36" s="57">
        <v>14605</v>
      </c>
      <c r="L36" s="57">
        <v>14917</v>
      </c>
      <c r="M36" s="1"/>
      <c r="N36" s="1"/>
      <c r="O36" s="1"/>
      <c r="P36" s="1"/>
      <c r="Q36" s="1"/>
    </row>
    <row r="37" spans="1:17" x14ac:dyDescent="0.25">
      <c r="A37" s="54" t="s">
        <v>219</v>
      </c>
      <c r="B37" s="57">
        <f t="shared" ref="B37:L37" si="2">B36-B35</f>
        <v>13199</v>
      </c>
      <c r="C37" s="57">
        <f t="shared" si="2"/>
        <v>13276</v>
      </c>
      <c r="D37" s="57">
        <f t="shared" si="2"/>
        <v>13487</v>
      </c>
      <c r="E37" s="57">
        <f t="shared" si="2"/>
        <v>13591</v>
      </c>
      <c r="F37" s="57">
        <f t="shared" si="2"/>
        <v>13722</v>
      </c>
      <c r="G37" s="57">
        <f t="shared" si="2"/>
        <v>13845</v>
      </c>
      <c r="H37" s="57">
        <f t="shared" si="2"/>
        <v>13966</v>
      </c>
      <c r="I37" s="57">
        <f t="shared" si="2"/>
        <v>14122</v>
      </c>
      <c r="J37" s="57">
        <f t="shared" si="2"/>
        <v>14314</v>
      </c>
      <c r="K37" s="57">
        <f t="shared" si="2"/>
        <v>14605</v>
      </c>
      <c r="L37" s="57">
        <f t="shared" si="2"/>
        <v>4970</v>
      </c>
    </row>
    <row r="38" spans="1:17" ht="84.6" hidden="1" customHeight="1" x14ac:dyDescent="0.25"/>
    <row r="39" spans="1:17" ht="20.25" customHeight="1" x14ac:dyDescent="0.25">
      <c r="A39" s="24" t="s">
        <v>242</v>
      </c>
      <c r="D39" s="50"/>
      <c r="E39" s="50"/>
      <c r="F39" s="50"/>
      <c r="G39" s="50"/>
      <c r="H39" s="50"/>
      <c r="I39" s="303">
        <f>100-(SUM(H43:L43)/5)</f>
        <v>86.668000000000006</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66.66</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11425</v>
      </c>
      <c r="M44" s="1"/>
      <c r="N44" s="1"/>
      <c r="O44" s="1"/>
      <c r="P44" s="1"/>
      <c r="Q44" s="1"/>
    </row>
    <row r="45" spans="1:17" s="56" customFormat="1" x14ac:dyDescent="0.25">
      <c r="A45" s="54" t="s">
        <v>104</v>
      </c>
      <c r="B45" s="57">
        <v>15731</v>
      </c>
      <c r="C45" s="57">
        <v>15769</v>
      </c>
      <c r="D45" s="57">
        <v>15899</v>
      </c>
      <c r="E45" s="57">
        <v>15924</v>
      </c>
      <c r="F45" s="57">
        <v>15996</v>
      </c>
      <c r="G45" s="57">
        <v>16095</v>
      </c>
      <c r="H45" s="57">
        <v>16174</v>
      </c>
      <c r="I45" s="57">
        <v>16309</v>
      </c>
      <c r="J45" s="57">
        <v>16498</v>
      </c>
      <c r="K45" s="57">
        <v>16798</v>
      </c>
      <c r="L45" s="57">
        <v>17138</v>
      </c>
      <c r="M45" s="1"/>
      <c r="N45" s="1"/>
      <c r="O45" s="1"/>
      <c r="P45" s="1"/>
      <c r="Q45" s="1"/>
    </row>
    <row r="46" spans="1:17" x14ac:dyDescent="0.25">
      <c r="A46" s="54" t="s">
        <v>219</v>
      </c>
      <c r="B46" s="57">
        <f>B45-B44</f>
        <v>15731</v>
      </c>
      <c r="C46" s="57">
        <f>C45-C44</f>
        <v>15769</v>
      </c>
      <c r="D46" s="57">
        <f>D45-D44</f>
        <v>15899</v>
      </c>
      <c r="E46" s="57">
        <f t="shared" ref="E46:L46" si="3">E45-E44</f>
        <v>15924</v>
      </c>
      <c r="F46" s="57">
        <f t="shared" si="3"/>
        <v>15996</v>
      </c>
      <c r="G46" s="57">
        <f t="shared" si="3"/>
        <v>16095</v>
      </c>
      <c r="H46" s="57">
        <f t="shared" si="3"/>
        <v>16174</v>
      </c>
      <c r="I46" s="57">
        <f t="shared" si="3"/>
        <v>16309</v>
      </c>
      <c r="J46" s="57">
        <f t="shared" si="3"/>
        <v>16498</v>
      </c>
      <c r="K46" s="57">
        <f t="shared" si="3"/>
        <v>16798</v>
      </c>
      <c r="L46" s="57">
        <f t="shared" si="3"/>
        <v>5713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San Juan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736</v>
      </c>
      <c r="B8" s="305" t="s">
        <v>705</v>
      </c>
      <c r="C8" s="305" t="s">
        <v>705</v>
      </c>
      <c r="D8" s="305" t="s">
        <v>705</v>
      </c>
      <c r="E8" s="305" t="s">
        <v>705</v>
      </c>
      <c r="F8" s="305" t="s">
        <v>705</v>
      </c>
      <c r="G8" s="305" t="s">
        <v>705</v>
      </c>
      <c r="H8" s="305" t="s">
        <v>705</v>
      </c>
      <c r="I8" s="305" t="s">
        <v>705</v>
      </c>
      <c r="J8" s="305" t="s">
        <v>705</v>
      </c>
      <c r="K8" s="305" t="s">
        <v>705</v>
      </c>
      <c r="L8" s="305">
        <v>67</v>
      </c>
      <c r="M8" s="37"/>
    </row>
    <row r="9" spans="1:253" s="38" customFormat="1" ht="12.75" x14ac:dyDescent="0.2">
      <c r="A9" s="35"/>
      <c r="B9" s="36"/>
      <c r="C9" s="36"/>
      <c r="D9" s="36"/>
      <c r="E9" s="36"/>
      <c r="F9" s="36"/>
      <c r="G9" s="36"/>
      <c r="H9" s="36"/>
      <c r="I9" s="36"/>
      <c r="J9" s="36"/>
      <c r="K9" s="36"/>
      <c r="L9" s="36"/>
      <c r="M9" s="37"/>
    </row>
    <row r="10" spans="1:253" s="38" customFormat="1" ht="12.75" x14ac:dyDescent="0.2">
      <c r="A10" s="35"/>
      <c r="B10" s="36"/>
      <c r="C10" s="36"/>
      <c r="D10" s="36"/>
      <c r="E10" s="36"/>
      <c r="F10" s="36"/>
      <c r="G10" s="36"/>
      <c r="H10" s="36"/>
      <c r="I10" s="36"/>
      <c r="J10" s="36"/>
      <c r="K10" s="36"/>
      <c r="L10" s="36"/>
      <c r="M10" s="37"/>
    </row>
    <row r="11" spans="1:253" s="38" customFormat="1" ht="12.75" x14ac:dyDescent="0.2">
      <c r="A11" s="35"/>
      <c r="B11" s="36"/>
      <c r="C11" s="36"/>
      <c r="D11" s="36"/>
      <c r="E11" s="36"/>
      <c r="F11" s="36"/>
      <c r="G11" s="36"/>
      <c r="H11" s="36"/>
      <c r="I11" s="36"/>
      <c r="J11" s="36"/>
      <c r="K11" s="36"/>
      <c r="L11" s="36"/>
      <c r="M11" s="37"/>
    </row>
    <row r="12" spans="1:253" s="1" customFormat="1" ht="12.75" x14ac:dyDescent="0.2">
      <c r="A12" s="35"/>
      <c r="B12" s="36"/>
      <c r="C12" s="36"/>
      <c r="D12" s="36"/>
      <c r="E12" s="36"/>
      <c r="F12" s="36"/>
      <c r="G12" s="36"/>
      <c r="H12" s="36"/>
      <c r="I12" s="36"/>
      <c r="J12" s="36"/>
      <c r="K12" s="36"/>
      <c r="L12" s="36"/>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San Juan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736</v>
      </c>
      <c r="B61" s="36" t="s">
        <v>705</v>
      </c>
      <c r="C61" s="36">
        <v>8</v>
      </c>
      <c r="D61" s="36">
        <v>25</v>
      </c>
      <c r="E61" s="36" t="s">
        <v>705</v>
      </c>
      <c r="F61" s="36" t="s">
        <v>705</v>
      </c>
      <c r="G61" s="36" t="s">
        <v>705</v>
      </c>
      <c r="H61" s="36" t="s">
        <v>705</v>
      </c>
      <c r="I61" s="36" t="s">
        <v>705</v>
      </c>
      <c r="J61" s="36" t="s">
        <v>705</v>
      </c>
      <c r="K61" s="36">
        <v>100</v>
      </c>
      <c r="L61" s="36">
        <v>100</v>
      </c>
      <c r="M61" s="37"/>
    </row>
    <row r="62" spans="1:253" s="38" customFormat="1" ht="12.75" x14ac:dyDescent="0.2">
      <c r="A62" s="35"/>
      <c r="B62" s="36"/>
      <c r="C62" s="36"/>
      <c r="D62" s="36"/>
      <c r="E62" s="36"/>
      <c r="F62" s="36"/>
      <c r="G62" s="36"/>
      <c r="H62" s="36"/>
      <c r="I62" s="36"/>
      <c r="J62" s="36"/>
      <c r="K62" s="36"/>
      <c r="L62" s="36"/>
      <c r="M62" s="37"/>
    </row>
    <row r="63" spans="1:253" s="38" customFormat="1" ht="12.75" x14ac:dyDescent="0.2">
      <c r="A63" s="35"/>
      <c r="B63" s="36"/>
      <c r="C63" s="36"/>
      <c r="D63" s="36"/>
      <c r="E63" s="36"/>
      <c r="F63" s="36"/>
      <c r="G63" s="36"/>
      <c r="H63" s="36"/>
      <c r="I63" s="36"/>
      <c r="J63" s="36"/>
      <c r="K63" s="36"/>
      <c r="L63" s="36"/>
      <c r="M63" s="37"/>
    </row>
    <row r="64" spans="1:253" s="38" customFormat="1" ht="12.75" x14ac:dyDescent="0.2">
      <c r="A64" s="35"/>
      <c r="B64" s="36"/>
      <c r="C64" s="36"/>
      <c r="D64" s="36"/>
      <c r="E64" s="36"/>
      <c r="F64" s="36"/>
      <c r="G64" s="36"/>
      <c r="H64" s="36"/>
      <c r="I64" s="36"/>
      <c r="J64" s="36"/>
      <c r="K64" s="36"/>
      <c r="L64" s="36"/>
      <c r="M64" s="37"/>
    </row>
    <row r="65" spans="1:13" s="1" customFormat="1" ht="12.75" x14ac:dyDescent="0.2">
      <c r="A65" s="35"/>
      <c r="B65" s="36"/>
      <c r="C65" s="36"/>
      <c r="D65" s="36"/>
      <c r="E65" s="36"/>
      <c r="F65" s="36"/>
      <c r="G65" s="36"/>
      <c r="H65" s="36"/>
      <c r="I65" s="36"/>
      <c r="J65" s="36"/>
      <c r="K65" s="36"/>
      <c r="L65" s="36"/>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San Juan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736</v>
      </c>
      <c r="B114" s="36" t="s">
        <v>705</v>
      </c>
      <c r="C114" s="36" t="s">
        <v>705</v>
      </c>
      <c r="D114" s="36" t="s">
        <v>705</v>
      </c>
      <c r="E114" s="36" t="s">
        <v>705</v>
      </c>
      <c r="F114" s="36" t="s">
        <v>705</v>
      </c>
      <c r="G114" s="36" t="s">
        <v>705</v>
      </c>
      <c r="H114" s="36" t="s">
        <v>705</v>
      </c>
      <c r="I114" s="36" t="s">
        <v>705</v>
      </c>
      <c r="J114" s="36" t="s">
        <v>705</v>
      </c>
      <c r="K114" s="36" t="s">
        <v>705</v>
      </c>
      <c r="L114" s="36">
        <v>67</v>
      </c>
      <c r="M114" s="37"/>
    </row>
    <row r="115" spans="1:13" s="38" customFormat="1" ht="12.75" x14ac:dyDescent="0.2">
      <c r="A115" s="35"/>
      <c r="B115" s="36"/>
      <c r="C115" s="36"/>
      <c r="D115" s="36"/>
      <c r="E115" s="36"/>
      <c r="F115" s="36"/>
      <c r="G115" s="36"/>
      <c r="H115" s="36"/>
      <c r="I115" s="36"/>
      <c r="J115" s="36"/>
      <c r="K115" s="36"/>
      <c r="L115" s="36"/>
      <c r="M115" s="37"/>
    </row>
    <row r="116" spans="1:13" s="38" customFormat="1" ht="12.75" x14ac:dyDescent="0.2">
      <c r="A116" s="35"/>
      <c r="B116" s="36"/>
      <c r="C116" s="36"/>
      <c r="D116" s="36"/>
      <c r="E116" s="36"/>
      <c r="F116" s="36"/>
      <c r="G116" s="36"/>
      <c r="H116" s="36"/>
      <c r="I116" s="36"/>
      <c r="J116" s="36"/>
      <c r="K116" s="36"/>
      <c r="L116" s="36"/>
      <c r="M116" s="37"/>
    </row>
    <row r="117" spans="1:13" s="1" customFormat="1" ht="12.75" x14ac:dyDescent="0.2">
      <c r="A117" s="35"/>
      <c r="B117" s="36"/>
      <c r="C117" s="36"/>
      <c r="D117" s="36"/>
      <c r="E117" s="36"/>
      <c r="F117" s="36"/>
      <c r="G117" s="36"/>
      <c r="H117" s="36"/>
      <c r="I117" s="36"/>
      <c r="J117" s="36"/>
      <c r="K117" s="36"/>
      <c r="L117" s="36"/>
      <c r="M117" s="37"/>
    </row>
    <row r="118" spans="1:13" s="1" customFormat="1" ht="12.75" x14ac:dyDescent="0.2">
      <c r="A118" s="35"/>
      <c r="B118" s="36"/>
      <c r="C118" s="36"/>
      <c r="D118" s="36"/>
      <c r="E118" s="36"/>
      <c r="F118" s="36"/>
      <c r="G118" s="36"/>
      <c r="H118" s="36"/>
      <c r="I118" s="36"/>
      <c r="J118" s="36"/>
      <c r="K118" s="36"/>
      <c r="L118" s="36"/>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San Juan County</v>
      </c>
      <c r="D21" s="278" t="s">
        <v>48</v>
      </c>
      <c r="E21" s="277"/>
    </row>
    <row r="22" spans="1:7" s="251" customFormat="1" ht="16.5" x14ac:dyDescent="0.2">
      <c r="A22" s="279" t="s">
        <v>167</v>
      </c>
      <c r="B22" s="279" t="s">
        <v>185</v>
      </c>
      <c r="C22" s="242">
        <v>-1.58</v>
      </c>
      <c r="D22" s="242">
        <v>0.11</v>
      </c>
    </row>
    <row r="23" spans="1:7" s="251" customFormat="1" ht="16.5" x14ac:dyDescent="0.2">
      <c r="A23" s="279" t="s">
        <v>167</v>
      </c>
      <c r="B23" s="279" t="s">
        <v>186</v>
      </c>
      <c r="C23" s="242">
        <v>-1.37</v>
      </c>
      <c r="D23" s="242">
        <v>1.52</v>
      </c>
    </row>
    <row r="24" spans="1:7" s="251" customFormat="1" ht="16.5" x14ac:dyDescent="0.2">
      <c r="A24" s="279" t="s">
        <v>167</v>
      </c>
      <c r="B24" s="279" t="s">
        <v>187</v>
      </c>
      <c r="C24" s="242">
        <v>-0.42</v>
      </c>
      <c r="D24" s="242">
        <v>-0.97</v>
      </c>
    </row>
    <row r="25" spans="1:7" s="251" customFormat="1" ht="24.75" x14ac:dyDescent="0.2">
      <c r="A25" s="279" t="s">
        <v>167</v>
      </c>
      <c r="B25" s="279" t="s">
        <v>188</v>
      </c>
      <c r="C25" s="242">
        <v>-0.47</v>
      </c>
      <c r="D25" s="242">
        <v>2.04</v>
      </c>
    </row>
    <row r="26" spans="1:7" s="251" customFormat="1" ht="16.5" x14ac:dyDescent="0.2">
      <c r="A26" s="279" t="s">
        <v>167</v>
      </c>
      <c r="B26" s="279" t="s">
        <v>69</v>
      </c>
      <c r="C26" s="242">
        <v>-0.51</v>
      </c>
      <c r="D26" s="242">
        <v>-0.63</v>
      </c>
    </row>
    <row r="27" spans="1:7" s="251" customFormat="1" x14ac:dyDescent="0.2">
      <c r="A27" s="279" t="s">
        <v>54</v>
      </c>
      <c r="B27" s="279" t="s">
        <v>55</v>
      </c>
      <c r="C27" s="242">
        <v>2.52</v>
      </c>
      <c r="D27" s="242">
        <v>0.68</v>
      </c>
    </row>
    <row r="28" spans="1:7" s="251" customFormat="1" x14ac:dyDescent="0.2">
      <c r="A28" s="279" t="s">
        <v>54</v>
      </c>
      <c r="B28" s="279" t="s">
        <v>56</v>
      </c>
      <c r="C28" s="242">
        <v>0.86</v>
      </c>
      <c r="D28" s="242">
        <v>1.78</v>
      </c>
    </row>
    <row r="29" spans="1:7" s="251" customFormat="1" x14ac:dyDescent="0.2">
      <c r="A29" s="279" t="s">
        <v>54</v>
      </c>
      <c r="B29" s="279" t="s">
        <v>27</v>
      </c>
      <c r="C29" s="242">
        <v>1.06</v>
      </c>
      <c r="D29" s="242">
        <v>-0.25</v>
      </c>
    </row>
    <row r="30" spans="1:7" s="251" customFormat="1" ht="16.5" x14ac:dyDescent="0.2">
      <c r="A30" s="279" t="s">
        <v>57</v>
      </c>
      <c r="B30" s="279" t="s">
        <v>256</v>
      </c>
      <c r="C30" s="242">
        <v>-0.74</v>
      </c>
      <c r="D30" s="242">
        <v>0.87</v>
      </c>
    </row>
    <row r="31" spans="1:7" s="251" customFormat="1" ht="16.5" x14ac:dyDescent="0.2">
      <c r="A31" s="279" t="s">
        <v>57</v>
      </c>
      <c r="B31" s="279" t="s">
        <v>189</v>
      </c>
      <c r="C31" s="242">
        <v>-0.37</v>
      </c>
      <c r="D31" s="242">
        <v>1.32</v>
      </c>
    </row>
    <row r="32" spans="1:7" s="251" customFormat="1" ht="24.75" x14ac:dyDescent="0.2">
      <c r="A32" s="279" t="s">
        <v>57</v>
      </c>
      <c r="B32" s="279" t="s">
        <v>190</v>
      </c>
      <c r="C32" s="242">
        <v>-1.29</v>
      </c>
      <c r="D32" s="242">
        <v>1.93</v>
      </c>
    </row>
    <row r="33" spans="1:4" s="251" customFormat="1" ht="16.5" x14ac:dyDescent="0.2">
      <c r="A33" s="279" t="s">
        <v>57</v>
      </c>
      <c r="B33" s="279" t="s">
        <v>257</v>
      </c>
      <c r="C33" s="242">
        <v>-1.45</v>
      </c>
      <c r="D33" s="242">
        <v>1.07</v>
      </c>
    </row>
    <row r="34" spans="1:4" s="251" customFormat="1" x14ac:dyDescent="0.2">
      <c r="A34" s="279" t="s">
        <v>61</v>
      </c>
      <c r="B34" s="279" t="s">
        <v>68</v>
      </c>
      <c r="C34" s="242">
        <v>2.54</v>
      </c>
      <c r="D34" s="242">
        <v>1.87</v>
      </c>
    </row>
    <row r="35" spans="1:4" s="251" customFormat="1" x14ac:dyDescent="0.2">
      <c r="A35" s="279" t="s">
        <v>61</v>
      </c>
      <c r="B35" s="279" t="s">
        <v>62</v>
      </c>
      <c r="C35" s="242">
        <v>4.55</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San Juan County</v>
      </c>
      <c r="D22" s="242" t="s">
        <v>48</v>
      </c>
      <c r="E22" s="252"/>
    </row>
    <row r="23" spans="1:8" s="230" customFormat="1" x14ac:dyDescent="0.2">
      <c r="A23" s="253" t="s">
        <v>169</v>
      </c>
      <c r="B23" s="254" t="s">
        <v>259</v>
      </c>
      <c r="C23" s="242">
        <v>-2.46</v>
      </c>
      <c r="D23" s="242">
        <v>-1.64</v>
      </c>
      <c r="E23" s="252"/>
    </row>
    <row r="24" spans="1:8" s="230" customFormat="1" x14ac:dyDescent="0.2">
      <c r="A24" s="253" t="s">
        <v>169</v>
      </c>
      <c r="B24" s="254" t="s">
        <v>260</v>
      </c>
      <c r="C24" s="242">
        <v>0.64</v>
      </c>
      <c r="D24" s="242">
        <v>-1.94</v>
      </c>
      <c r="E24" s="252"/>
    </row>
    <row r="25" spans="1:8" s="230" customFormat="1" x14ac:dyDescent="0.2">
      <c r="A25" s="253" t="s">
        <v>169</v>
      </c>
      <c r="B25" s="257" t="s">
        <v>261</v>
      </c>
      <c r="C25" s="242">
        <v>0.11</v>
      </c>
      <c r="D25" s="242">
        <v>2.06</v>
      </c>
    </row>
    <row r="26" spans="1:8" s="230" customFormat="1" x14ac:dyDescent="0.2">
      <c r="A26" s="253" t="s">
        <v>169</v>
      </c>
      <c r="B26" s="254" t="s">
        <v>168</v>
      </c>
      <c r="C26" s="242">
        <v>0.19</v>
      </c>
      <c r="D26" s="242">
        <v>2.0299999999999998</v>
      </c>
    </row>
    <row r="27" spans="1:8" s="230" customFormat="1" x14ac:dyDescent="0.2">
      <c r="A27" s="253" t="s">
        <v>169</v>
      </c>
      <c r="B27" s="254" t="s">
        <v>233</v>
      </c>
      <c r="C27" s="242">
        <v>-0.55000000000000004</v>
      </c>
      <c r="D27" s="242">
        <v>1.03</v>
      </c>
    </row>
    <row r="28" spans="1:8" s="230" customFormat="1" x14ac:dyDescent="0.2">
      <c r="A28" s="253" t="s">
        <v>169</v>
      </c>
      <c r="B28" s="254" t="s">
        <v>234</v>
      </c>
      <c r="C28" s="242">
        <v>-1.1100000000000001</v>
      </c>
      <c r="D28" s="242">
        <v>0.85</v>
      </c>
    </row>
    <row r="29" spans="1:8" s="230" customFormat="1" ht="17.25" x14ac:dyDescent="0.2">
      <c r="A29" s="253" t="s">
        <v>169</v>
      </c>
      <c r="B29" s="254" t="s">
        <v>232</v>
      </c>
      <c r="C29" s="242">
        <v>-1.44</v>
      </c>
      <c r="D29" s="242">
        <v>0.71</v>
      </c>
    </row>
    <row r="30" spans="1:8" s="230" customFormat="1" ht="17.25" x14ac:dyDescent="0.2">
      <c r="A30" s="253" t="s">
        <v>76</v>
      </c>
      <c r="B30" s="254" t="s">
        <v>77</v>
      </c>
      <c r="C30" s="242">
        <v>1</v>
      </c>
      <c r="D30" s="242">
        <v>1.96</v>
      </c>
    </row>
    <row r="31" spans="1:8" s="230" customFormat="1" x14ac:dyDescent="0.2">
      <c r="A31" s="253" t="s">
        <v>76</v>
      </c>
      <c r="B31" s="254" t="s">
        <v>75</v>
      </c>
      <c r="C31" s="242">
        <v>-1.37</v>
      </c>
      <c r="D31" s="242">
        <v>0.14000000000000001</v>
      </c>
    </row>
    <row r="32" spans="1:8" s="230" customFormat="1" ht="25.5" x14ac:dyDescent="0.2">
      <c r="A32" s="253" t="s">
        <v>72</v>
      </c>
      <c r="B32" s="254" t="s">
        <v>74</v>
      </c>
      <c r="C32" s="242">
        <v>-2.38</v>
      </c>
      <c r="D32" s="242">
        <v>-1.1499999999999999</v>
      </c>
    </row>
    <row r="33" spans="1:6" s="230" customFormat="1" ht="25.5" x14ac:dyDescent="0.2">
      <c r="A33" s="253" t="s">
        <v>72</v>
      </c>
      <c r="B33" s="254" t="s">
        <v>73</v>
      </c>
      <c r="C33" s="242">
        <v>-1.65</v>
      </c>
      <c r="D33" s="242">
        <v>-0.67</v>
      </c>
    </row>
    <row r="34" spans="1:6" s="230" customFormat="1" ht="25.5" x14ac:dyDescent="0.2">
      <c r="A34" s="253" t="s">
        <v>72</v>
      </c>
      <c r="B34" s="254" t="s">
        <v>114</v>
      </c>
      <c r="C34" s="242">
        <v>-1.0900000000000001</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San Juan County</v>
      </c>
      <c r="D22" s="421" t="s">
        <v>48</v>
      </c>
      <c r="E22" s="422"/>
    </row>
    <row r="23" spans="1:8" s="423" customFormat="1" x14ac:dyDescent="0.2">
      <c r="A23" s="418" t="s">
        <v>83</v>
      </c>
      <c r="B23" s="419" t="s">
        <v>86</v>
      </c>
      <c r="C23" s="424">
        <v>1.19</v>
      </c>
      <c r="D23" s="424">
        <v>0.55000000000000004</v>
      </c>
    </row>
    <row r="24" spans="1:8" s="423" customFormat="1" x14ac:dyDescent="0.2">
      <c r="A24" s="418" t="s">
        <v>83</v>
      </c>
      <c r="B24" s="419" t="s">
        <v>85</v>
      </c>
      <c r="C24" s="424">
        <v>-3.51</v>
      </c>
      <c r="D24" s="424">
        <v>-1.45</v>
      </c>
    </row>
    <row r="25" spans="1:8" s="423" customFormat="1" x14ac:dyDescent="0.2">
      <c r="A25" s="418" t="s">
        <v>83</v>
      </c>
      <c r="B25" s="419" t="s">
        <v>84</v>
      </c>
      <c r="C25" s="424">
        <v>1.56</v>
      </c>
      <c r="D25" s="424">
        <v>-0.67</v>
      </c>
    </row>
    <row r="26" spans="1:8" s="423" customFormat="1" x14ac:dyDescent="0.2">
      <c r="A26" s="418" t="s">
        <v>83</v>
      </c>
      <c r="B26" s="419" t="s">
        <v>136</v>
      </c>
      <c r="C26" s="424">
        <v>-1.97</v>
      </c>
      <c r="D26" s="424">
        <v>0</v>
      </c>
    </row>
    <row r="27" spans="1:8" s="423" customFormat="1" ht="17.25" x14ac:dyDescent="0.2">
      <c r="A27" s="418" t="s">
        <v>83</v>
      </c>
      <c r="B27" s="419" t="s">
        <v>196</v>
      </c>
      <c r="C27" s="424">
        <v>-0.96</v>
      </c>
      <c r="D27" s="424">
        <v>0.75</v>
      </c>
    </row>
    <row r="28" spans="1:8" s="423" customFormat="1" ht="16.5" x14ac:dyDescent="0.2">
      <c r="A28" s="418" t="s">
        <v>83</v>
      </c>
      <c r="B28" s="425" t="s">
        <v>195</v>
      </c>
      <c r="C28" s="424">
        <v>-0.73</v>
      </c>
      <c r="D28" s="424">
        <v>0.73</v>
      </c>
    </row>
    <row r="29" spans="1:8" s="423" customFormat="1" ht="17.25" x14ac:dyDescent="0.2">
      <c r="A29" s="418" t="s">
        <v>83</v>
      </c>
      <c r="B29" s="419" t="s">
        <v>194</v>
      </c>
      <c r="C29" s="424">
        <v>0.56000000000000005</v>
      </c>
      <c r="D29" s="424">
        <v>2.0299999999999998</v>
      </c>
    </row>
    <row r="30" spans="1:8" s="423" customFormat="1" x14ac:dyDescent="0.2">
      <c r="A30" s="418" t="s">
        <v>83</v>
      </c>
      <c r="B30" s="419" t="s">
        <v>82</v>
      </c>
      <c r="C30" s="424">
        <v>1.49</v>
      </c>
      <c r="D30" s="424">
        <v>-0.28000000000000003</v>
      </c>
    </row>
    <row r="31" spans="1:8" s="423" customFormat="1" ht="16.5" x14ac:dyDescent="0.2">
      <c r="A31" s="425" t="s">
        <v>78</v>
      </c>
      <c r="B31" s="425" t="s">
        <v>193</v>
      </c>
      <c r="C31" s="424">
        <v>-0.74</v>
      </c>
      <c r="D31" s="424">
        <v>1.44</v>
      </c>
    </row>
    <row r="32" spans="1:8" s="423" customFormat="1" ht="16.5" x14ac:dyDescent="0.2">
      <c r="A32" s="425" t="s">
        <v>78</v>
      </c>
      <c r="B32" s="425" t="s">
        <v>192</v>
      </c>
      <c r="C32" s="424">
        <v>-0.7</v>
      </c>
      <c r="D32" s="424">
        <v>1.45</v>
      </c>
    </row>
    <row r="33" spans="1:4" s="423" customFormat="1" ht="17.25" x14ac:dyDescent="0.2">
      <c r="A33" s="425" t="s">
        <v>78</v>
      </c>
      <c r="B33" s="426" t="s">
        <v>191</v>
      </c>
      <c r="C33" s="424">
        <v>0.34</v>
      </c>
      <c r="D33" s="424">
        <v>1.4</v>
      </c>
    </row>
    <row r="34" spans="1:4" s="423" customFormat="1" ht="25.5" x14ac:dyDescent="0.2">
      <c r="A34" s="425" t="s">
        <v>171</v>
      </c>
      <c r="B34" s="426" t="s">
        <v>680</v>
      </c>
      <c r="C34" s="424">
        <v>-0.65</v>
      </c>
      <c r="D34" s="424">
        <v>-1.31</v>
      </c>
    </row>
    <row r="35" spans="1:4" s="423" customFormat="1" ht="17.25" x14ac:dyDescent="0.2">
      <c r="A35" s="425" t="s">
        <v>171</v>
      </c>
      <c r="B35" s="426" t="s">
        <v>681</v>
      </c>
      <c r="C35" s="424">
        <v>-0.33</v>
      </c>
      <c r="D35" s="424">
        <v>0.33</v>
      </c>
    </row>
    <row r="36" spans="1:4" s="423" customFormat="1" x14ac:dyDescent="0.2">
      <c r="A36" s="425" t="s">
        <v>171</v>
      </c>
      <c r="B36" s="427" t="s">
        <v>263</v>
      </c>
      <c r="C36" s="424">
        <v>-2.79</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San Juan County</v>
      </c>
      <c r="D19" s="240" t="s">
        <v>48</v>
      </c>
      <c r="E19" s="239"/>
    </row>
    <row r="20" spans="1:5" s="238" customFormat="1" ht="38.25" x14ac:dyDescent="0.2">
      <c r="A20" s="241" t="s">
        <v>90</v>
      </c>
      <c r="B20" s="241" t="s">
        <v>205</v>
      </c>
      <c r="C20" s="242">
        <v>0.61</v>
      </c>
      <c r="D20" s="242">
        <v>2.21</v>
      </c>
      <c r="E20" s="239"/>
    </row>
    <row r="21" spans="1:5" s="238" customFormat="1" ht="25.5" x14ac:dyDescent="0.2">
      <c r="A21" s="241" t="s">
        <v>90</v>
      </c>
      <c r="B21" s="241" t="s">
        <v>204</v>
      </c>
      <c r="C21" s="242">
        <v>-0.57999999999999996</v>
      </c>
      <c r="D21" s="242">
        <v>0.71</v>
      </c>
    </row>
    <row r="22" spans="1:5" s="238" customFormat="1" ht="25.5" x14ac:dyDescent="0.2">
      <c r="A22" s="241" t="s">
        <v>90</v>
      </c>
      <c r="B22" s="241" t="s">
        <v>203</v>
      </c>
      <c r="C22" s="242">
        <v>1.96</v>
      </c>
      <c r="D22" s="242">
        <v>1.99</v>
      </c>
    </row>
    <row r="23" spans="1:5" s="238" customFormat="1" ht="38.25" x14ac:dyDescent="0.2">
      <c r="A23" s="241" t="s">
        <v>90</v>
      </c>
      <c r="B23" s="241" t="s">
        <v>89</v>
      </c>
      <c r="C23" s="242">
        <v>3.31</v>
      </c>
      <c r="D23" s="242">
        <v>-0.84</v>
      </c>
    </row>
    <row r="24" spans="1:5" s="238" customFormat="1" ht="25.5" x14ac:dyDescent="0.2">
      <c r="A24" s="241" t="s">
        <v>88</v>
      </c>
      <c r="B24" s="241" t="s">
        <v>202</v>
      </c>
      <c r="C24" s="242">
        <v>-1.77</v>
      </c>
      <c r="D24" s="242">
        <v>0.05</v>
      </c>
    </row>
    <row r="25" spans="1:5" s="238" customFormat="1" ht="25.5" x14ac:dyDescent="0.2">
      <c r="A25" s="241" t="s">
        <v>88</v>
      </c>
      <c r="B25" s="241" t="s">
        <v>201</v>
      </c>
      <c r="C25" s="242">
        <v>-1.66</v>
      </c>
      <c r="D25" s="242">
        <v>1.85</v>
      </c>
    </row>
    <row r="26" spans="1:5" s="238" customFormat="1" ht="25.5" x14ac:dyDescent="0.2">
      <c r="A26" s="241" t="s">
        <v>88</v>
      </c>
      <c r="B26" s="241" t="s">
        <v>200</v>
      </c>
      <c r="C26" s="242">
        <v>-1.1100000000000001</v>
      </c>
      <c r="D26" s="242">
        <v>1.84</v>
      </c>
    </row>
    <row r="27" spans="1:5" s="238" customFormat="1" ht="25.5" x14ac:dyDescent="0.2">
      <c r="A27" s="241" t="s">
        <v>88</v>
      </c>
      <c r="B27" s="241" t="s">
        <v>199</v>
      </c>
      <c r="C27" s="242">
        <v>-1.04</v>
      </c>
      <c r="D27" s="242">
        <v>1.64</v>
      </c>
    </row>
    <row r="28" spans="1:5" s="238" customFormat="1" ht="25.5" x14ac:dyDescent="0.2">
      <c r="A28" s="241" t="s">
        <v>88</v>
      </c>
      <c r="B28" s="241" t="s">
        <v>198</v>
      </c>
      <c r="C28" s="242">
        <v>-0.5</v>
      </c>
      <c r="D28" s="242">
        <v>1.59</v>
      </c>
    </row>
    <row r="29" spans="1:5" s="238" customFormat="1" ht="25.5" x14ac:dyDescent="0.2">
      <c r="A29" s="241" t="s">
        <v>88</v>
      </c>
      <c r="B29" s="241" t="s">
        <v>197</v>
      </c>
      <c r="C29" s="242">
        <v>-2.21</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San Juan County</v>
      </c>
      <c r="C16" s="198">
        <v>5.7</v>
      </c>
      <c r="D16" s="198">
        <v>5.53</v>
      </c>
      <c r="E16" s="198">
        <v>6.15</v>
      </c>
      <c r="F16" s="198">
        <v>9.06</v>
      </c>
      <c r="G16" s="198">
        <v>9.48</v>
      </c>
      <c r="H16" s="198">
        <v>9.75</v>
      </c>
      <c r="I16" s="198">
        <v>9.94</v>
      </c>
      <c r="J16" s="198">
        <v>10.14</v>
      </c>
      <c r="K16" s="198">
        <v>7.54</v>
      </c>
      <c r="L16" s="198">
        <v>6.79</v>
      </c>
      <c r="M16" s="198">
        <v>7.92</v>
      </c>
      <c r="N16" s="198">
        <v>8.17</v>
      </c>
      <c r="O16" s="312"/>
      <c r="P16" s="360">
        <v>5.7</v>
      </c>
      <c r="Q16" s="360">
        <v>5.53</v>
      </c>
      <c r="R16" s="360">
        <v>6.15</v>
      </c>
      <c r="S16" s="360">
        <v>9.06</v>
      </c>
      <c r="T16" s="360">
        <v>9.48</v>
      </c>
      <c r="U16" s="360">
        <v>9.75</v>
      </c>
      <c r="V16" s="360">
        <v>9.94</v>
      </c>
      <c r="W16" s="360">
        <v>10.14</v>
      </c>
      <c r="X16" s="360">
        <v>7.54</v>
      </c>
      <c r="Y16" s="360">
        <v>6.79</v>
      </c>
      <c r="Z16" s="360">
        <v>7.92</v>
      </c>
      <c r="AA16" s="360">
        <v>8.17</v>
      </c>
      <c r="AB16" s="361"/>
      <c r="AC16" s="361"/>
      <c r="AD16" s="361"/>
    </row>
    <row r="17" spans="1:30" s="202" customFormat="1" ht="15" customHeight="1" x14ac:dyDescent="0.2">
      <c r="A17" s="200"/>
      <c r="B17" s="200" t="s">
        <v>66</v>
      </c>
      <c r="C17" s="201">
        <v>89</v>
      </c>
      <c r="D17" s="201">
        <v>87</v>
      </c>
      <c r="E17" s="201">
        <v>97</v>
      </c>
      <c r="F17" s="201">
        <v>144</v>
      </c>
      <c r="G17" s="201">
        <v>151</v>
      </c>
      <c r="H17" s="201">
        <v>156</v>
      </c>
      <c r="I17" s="201">
        <v>160</v>
      </c>
      <c r="J17" s="201">
        <v>164</v>
      </c>
      <c r="K17" s="201">
        <v>123</v>
      </c>
      <c r="L17" s="201">
        <v>112</v>
      </c>
      <c r="M17" s="201">
        <v>133</v>
      </c>
      <c r="N17" s="201">
        <v>140</v>
      </c>
      <c r="O17" s="312"/>
      <c r="P17" s="360">
        <v>89</v>
      </c>
      <c r="Q17" s="360">
        <v>87</v>
      </c>
      <c r="R17" s="360">
        <v>97</v>
      </c>
      <c r="S17" s="360">
        <v>144</v>
      </c>
      <c r="T17" s="360">
        <v>151</v>
      </c>
      <c r="U17" s="360">
        <v>156</v>
      </c>
      <c r="V17" s="360">
        <v>160</v>
      </c>
      <c r="W17" s="360">
        <v>164</v>
      </c>
      <c r="X17" s="360">
        <v>123</v>
      </c>
      <c r="Y17" s="360">
        <v>112</v>
      </c>
      <c r="Z17" s="360">
        <v>133</v>
      </c>
      <c r="AA17" s="360">
        <v>140</v>
      </c>
      <c r="AB17" s="362"/>
      <c r="AC17" s="362"/>
      <c r="AD17" s="362"/>
    </row>
    <row r="18" spans="1:30" s="202" customFormat="1" ht="15" customHeight="1" x14ac:dyDescent="0.2">
      <c r="A18" s="200"/>
      <c r="B18" s="200" t="s">
        <v>67</v>
      </c>
      <c r="C18" s="201">
        <v>15621</v>
      </c>
      <c r="D18" s="201">
        <v>15731</v>
      </c>
      <c r="E18" s="201">
        <v>15769</v>
      </c>
      <c r="F18" s="201">
        <v>15899</v>
      </c>
      <c r="G18" s="201">
        <v>15924</v>
      </c>
      <c r="H18" s="201">
        <v>15996</v>
      </c>
      <c r="I18" s="201">
        <v>16095</v>
      </c>
      <c r="J18" s="201">
        <v>16174</v>
      </c>
      <c r="K18" s="201">
        <v>16309</v>
      </c>
      <c r="L18" s="201">
        <v>16498</v>
      </c>
      <c r="M18" s="201">
        <v>16798</v>
      </c>
      <c r="N18" s="201">
        <v>17138</v>
      </c>
      <c r="O18" s="312"/>
      <c r="P18" s="491">
        <v>15621</v>
      </c>
      <c r="Q18" s="491">
        <v>15731</v>
      </c>
      <c r="R18" s="491">
        <v>15769</v>
      </c>
      <c r="S18" s="491">
        <v>15899</v>
      </c>
      <c r="T18" s="491">
        <v>15924</v>
      </c>
      <c r="U18" s="491">
        <v>15996</v>
      </c>
      <c r="V18" s="491">
        <v>16095</v>
      </c>
      <c r="W18" s="491">
        <v>16174</v>
      </c>
      <c r="X18" s="491">
        <v>16309</v>
      </c>
      <c r="Y18" s="491">
        <v>16498</v>
      </c>
      <c r="Z18" s="491">
        <v>16798</v>
      </c>
      <c r="AA18" s="491">
        <v>17138</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San Juan County</v>
      </c>
      <c r="C51" s="198">
        <v>1.79</v>
      </c>
      <c r="D51" s="198">
        <v>1.27</v>
      </c>
      <c r="E51" s="198">
        <v>1.9</v>
      </c>
      <c r="F51" s="198">
        <v>2.4500000000000002</v>
      </c>
      <c r="G51" s="198">
        <v>2.83</v>
      </c>
      <c r="H51" s="198">
        <v>2.38</v>
      </c>
      <c r="I51" s="198">
        <v>2.17</v>
      </c>
      <c r="J51" s="198">
        <v>2.29</v>
      </c>
      <c r="K51" s="198">
        <v>1.72</v>
      </c>
      <c r="L51" s="198">
        <v>2</v>
      </c>
      <c r="M51" s="198">
        <v>1.85</v>
      </c>
      <c r="N51" s="198">
        <v>1.75</v>
      </c>
      <c r="O51" s="312"/>
      <c r="P51" s="142">
        <v>1.79</v>
      </c>
      <c r="Q51" s="142">
        <v>1.27</v>
      </c>
      <c r="R51" s="142">
        <v>1.9</v>
      </c>
      <c r="S51" s="142">
        <v>2.4500000000000002</v>
      </c>
      <c r="T51" s="142">
        <v>2.83</v>
      </c>
      <c r="U51" s="142">
        <v>2.38</v>
      </c>
      <c r="V51" s="142">
        <v>2.17</v>
      </c>
      <c r="W51" s="142">
        <v>2.29</v>
      </c>
      <c r="X51" s="142">
        <v>1.72</v>
      </c>
      <c r="Y51" s="142">
        <v>2</v>
      </c>
      <c r="Z51" s="142">
        <v>1.85</v>
      </c>
      <c r="AA51" s="142">
        <v>1.75</v>
      </c>
      <c r="AB51" s="361"/>
      <c r="AC51" s="361"/>
      <c r="AD51" s="361"/>
    </row>
    <row r="52" spans="1:30" s="202" customFormat="1" ht="15" customHeight="1" x14ac:dyDescent="0.2">
      <c r="A52" s="200"/>
      <c r="B52" s="200" t="s">
        <v>66</v>
      </c>
      <c r="C52" s="201">
        <v>28</v>
      </c>
      <c r="D52" s="201">
        <v>20</v>
      </c>
      <c r="E52" s="201">
        <v>30</v>
      </c>
      <c r="F52" s="201">
        <v>39</v>
      </c>
      <c r="G52" s="201">
        <v>45</v>
      </c>
      <c r="H52" s="201">
        <v>38</v>
      </c>
      <c r="I52" s="201">
        <v>35</v>
      </c>
      <c r="J52" s="201">
        <v>37</v>
      </c>
      <c r="K52" s="201">
        <v>28</v>
      </c>
      <c r="L52" s="201">
        <v>33</v>
      </c>
      <c r="M52" s="201">
        <v>31</v>
      </c>
      <c r="N52" s="201">
        <v>30</v>
      </c>
      <c r="O52" s="312"/>
      <c r="P52" s="360">
        <v>28</v>
      </c>
      <c r="Q52" s="360">
        <v>20</v>
      </c>
      <c r="R52" s="360">
        <v>30</v>
      </c>
      <c r="S52" s="360">
        <v>39</v>
      </c>
      <c r="T52" s="360">
        <v>45</v>
      </c>
      <c r="U52" s="360">
        <v>38</v>
      </c>
      <c r="V52" s="360">
        <v>35</v>
      </c>
      <c r="W52" s="360">
        <v>37</v>
      </c>
      <c r="X52" s="360">
        <v>28</v>
      </c>
      <c r="Y52" s="360">
        <v>33</v>
      </c>
      <c r="Z52" s="360">
        <v>31</v>
      </c>
      <c r="AA52" s="360">
        <v>30</v>
      </c>
      <c r="AB52" s="362"/>
      <c r="AC52" s="362"/>
      <c r="AD52" s="362"/>
    </row>
    <row r="53" spans="1:30" s="202" customFormat="1" ht="15" customHeight="1" x14ac:dyDescent="0.2">
      <c r="A53" s="200"/>
      <c r="B53" s="200" t="s">
        <v>67</v>
      </c>
      <c r="C53" s="201">
        <v>15621</v>
      </c>
      <c r="D53" s="201">
        <v>15731</v>
      </c>
      <c r="E53" s="201">
        <v>15769</v>
      </c>
      <c r="F53" s="201">
        <v>15899</v>
      </c>
      <c r="G53" s="201">
        <v>15924</v>
      </c>
      <c r="H53" s="201">
        <v>15996</v>
      </c>
      <c r="I53" s="201">
        <v>16095</v>
      </c>
      <c r="J53" s="201">
        <v>16174</v>
      </c>
      <c r="K53" s="201">
        <v>16309</v>
      </c>
      <c r="L53" s="201">
        <v>16498</v>
      </c>
      <c r="M53" s="201">
        <v>16798</v>
      </c>
      <c r="N53" s="201">
        <v>17138</v>
      </c>
      <c r="O53" s="312"/>
      <c r="P53" s="491">
        <v>15621</v>
      </c>
      <c r="Q53" s="491">
        <v>15731</v>
      </c>
      <c r="R53" s="491">
        <v>15769</v>
      </c>
      <c r="S53" s="491">
        <v>15899</v>
      </c>
      <c r="T53" s="491">
        <v>15924</v>
      </c>
      <c r="U53" s="491">
        <v>15996</v>
      </c>
      <c r="V53" s="491">
        <v>16095</v>
      </c>
      <c r="W53" s="491">
        <v>16174</v>
      </c>
      <c r="X53" s="491">
        <v>16309</v>
      </c>
      <c r="Y53" s="491">
        <v>16498</v>
      </c>
      <c r="Z53" s="491">
        <v>16798</v>
      </c>
      <c r="AA53" s="491">
        <v>17138</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San Juan County</v>
      </c>
      <c r="C16" s="104">
        <v>4.74</v>
      </c>
      <c r="D16" s="104">
        <v>7.3</v>
      </c>
      <c r="E16" s="104">
        <v>9.44</v>
      </c>
      <c r="F16" s="104">
        <v>10.68</v>
      </c>
      <c r="G16" s="104">
        <v>11.44</v>
      </c>
      <c r="H16" s="104">
        <v>11.46</v>
      </c>
      <c r="I16" s="104">
        <v>11</v>
      </c>
      <c r="J16" s="104">
        <v>9.61</v>
      </c>
      <c r="K16" s="104">
        <v>8.57</v>
      </c>
      <c r="L16" s="104">
        <v>7.9</v>
      </c>
      <c r="M16" s="104">
        <v>7.52</v>
      </c>
      <c r="N16" s="104">
        <v>7.2</v>
      </c>
      <c r="O16" s="312"/>
      <c r="P16" s="182">
        <v>4.74</v>
      </c>
      <c r="Q16" s="182">
        <v>7.3</v>
      </c>
      <c r="R16" s="182">
        <v>9.44</v>
      </c>
      <c r="S16" s="182">
        <v>10.68</v>
      </c>
      <c r="T16" s="182">
        <v>11.44</v>
      </c>
      <c r="U16" s="182">
        <v>11.46</v>
      </c>
      <c r="V16" s="182">
        <v>11</v>
      </c>
      <c r="W16" s="182">
        <v>9.61</v>
      </c>
      <c r="X16" s="182">
        <v>8.57</v>
      </c>
      <c r="Y16" s="182">
        <v>7.9</v>
      </c>
      <c r="Z16" s="182">
        <v>7.52</v>
      </c>
      <c r="AA16" s="182">
        <v>7.2</v>
      </c>
    </row>
    <row r="17" spans="1:27" s="105" customFormat="1" ht="15.6" customHeight="1" x14ac:dyDescent="0.2">
      <c r="A17" s="103"/>
      <c r="B17" s="105" t="s">
        <v>96</v>
      </c>
      <c r="C17" s="109">
        <v>741</v>
      </c>
      <c r="D17" s="109">
        <v>1148</v>
      </c>
      <c r="E17" s="109">
        <v>1488</v>
      </c>
      <c r="F17" s="109">
        <v>1698</v>
      </c>
      <c r="G17" s="109">
        <v>1821</v>
      </c>
      <c r="H17" s="109">
        <v>1833</v>
      </c>
      <c r="I17" s="109">
        <v>1771</v>
      </c>
      <c r="J17" s="109">
        <v>1555</v>
      </c>
      <c r="K17" s="109">
        <v>1398</v>
      </c>
      <c r="L17" s="109">
        <v>1304</v>
      </c>
      <c r="M17" s="109">
        <v>1263</v>
      </c>
      <c r="N17" s="109">
        <v>1234</v>
      </c>
      <c r="O17" s="312"/>
      <c r="P17" s="146">
        <v>741</v>
      </c>
      <c r="Q17" s="492">
        <v>1148</v>
      </c>
      <c r="R17" s="492">
        <v>1488</v>
      </c>
      <c r="S17" s="492">
        <v>1698</v>
      </c>
      <c r="T17" s="492">
        <v>1821</v>
      </c>
      <c r="U17" s="492">
        <v>1833</v>
      </c>
      <c r="V17" s="492">
        <v>1771</v>
      </c>
      <c r="W17" s="492">
        <v>1555</v>
      </c>
      <c r="X17" s="492">
        <v>1398</v>
      </c>
      <c r="Y17" s="492">
        <v>1304</v>
      </c>
      <c r="Z17" s="492">
        <v>1263</v>
      </c>
      <c r="AA17" s="492">
        <v>1234</v>
      </c>
    </row>
    <row r="18" spans="1:27" s="105" customFormat="1" ht="15.6" customHeight="1" x14ac:dyDescent="0.2">
      <c r="A18" s="103"/>
      <c r="B18" s="105" t="s">
        <v>67</v>
      </c>
      <c r="C18" s="109">
        <v>15621</v>
      </c>
      <c r="D18" s="109">
        <v>15731</v>
      </c>
      <c r="E18" s="109">
        <v>15769</v>
      </c>
      <c r="F18" s="109">
        <v>15899</v>
      </c>
      <c r="G18" s="109">
        <v>15924</v>
      </c>
      <c r="H18" s="109">
        <v>15996</v>
      </c>
      <c r="I18" s="109">
        <v>16095</v>
      </c>
      <c r="J18" s="109">
        <v>16174</v>
      </c>
      <c r="K18" s="109">
        <v>16309</v>
      </c>
      <c r="L18" s="109">
        <v>16498</v>
      </c>
      <c r="M18" s="109">
        <v>16798</v>
      </c>
      <c r="N18" s="109">
        <v>17138</v>
      </c>
      <c r="O18" s="312"/>
      <c r="P18" s="492">
        <v>15621</v>
      </c>
      <c r="Q18" s="492">
        <v>15731</v>
      </c>
      <c r="R18" s="492">
        <v>15769</v>
      </c>
      <c r="S18" s="492">
        <v>15899</v>
      </c>
      <c r="T18" s="492">
        <v>15924</v>
      </c>
      <c r="U18" s="492">
        <v>15996</v>
      </c>
      <c r="V18" s="492">
        <v>16095</v>
      </c>
      <c r="W18" s="492">
        <v>16174</v>
      </c>
      <c r="X18" s="492">
        <v>16309</v>
      </c>
      <c r="Y18" s="492">
        <v>16498</v>
      </c>
      <c r="Z18" s="492">
        <v>16798</v>
      </c>
      <c r="AA18" s="492">
        <v>17138</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San Juan County</v>
      </c>
      <c r="C51" s="104">
        <v>3.27</v>
      </c>
      <c r="D51" s="104">
        <v>2.57</v>
      </c>
      <c r="E51" s="104">
        <v>3.57</v>
      </c>
      <c r="F51" s="104">
        <v>4.1500000000000004</v>
      </c>
      <c r="G51" s="104">
        <v>3.56</v>
      </c>
      <c r="H51" s="104">
        <v>3.56</v>
      </c>
      <c r="I51" s="104">
        <v>3.56</v>
      </c>
      <c r="J51" s="104">
        <v>1.81</v>
      </c>
      <c r="K51" s="104">
        <v>2.19</v>
      </c>
      <c r="L51" s="104">
        <v>1.74</v>
      </c>
      <c r="M51" s="104">
        <v>1.69</v>
      </c>
      <c r="N51" s="104">
        <v>1.62</v>
      </c>
      <c r="P51" s="182">
        <v>3.27</v>
      </c>
      <c r="Q51" s="182">
        <v>2.57</v>
      </c>
      <c r="R51" s="182">
        <v>3.57</v>
      </c>
      <c r="S51" s="182">
        <v>4.1500000000000004</v>
      </c>
      <c r="T51" s="182">
        <v>3.56</v>
      </c>
      <c r="U51" s="182">
        <v>3.56</v>
      </c>
      <c r="V51" s="182">
        <v>3.56</v>
      </c>
      <c r="W51" s="182">
        <v>1.81</v>
      </c>
      <c r="X51" s="182">
        <v>2.19</v>
      </c>
      <c r="Y51" s="182">
        <v>1.74</v>
      </c>
      <c r="Z51" s="182">
        <v>1.69</v>
      </c>
      <c r="AA51" s="182">
        <v>1.62</v>
      </c>
    </row>
    <row r="52" spans="1:27" s="105" customFormat="1" ht="15.6" customHeight="1" x14ac:dyDescent="0.2">
      <c r="A52" s="103"/>
      <c r="B52" s="105" t="s">
        <v>95</v>
      </c>
      <c r="C52" s="109">
        <v>84</v>
      </c>
      <c r="D52" s="109">
        <v>65</v>
      </c>
      <c r="E52" s="109">
        <v>89</v>
      </c>
      <c r="F52" s="109">
        <v>100</v>
      </c>
      <c r="G52" s="109">
        <v>83</v>
      </c>
      <c r="H52" s="109">
        <v>81</v>
      </c>
      <c r="I52" s="109">
        <v>80</v>
      </c>
      <c r="J52" s="109">
        <v>40</v>
      </c>
      <c r="K52" s="109">
        <v>48</v>
      </c>
      <c r="L52" s="109">
        <v>38</v>
      </c>
      <c r="M52" s="109">
        <v>37</v>
      </c>
      <c r="N52" s="109">
        <v>36</v>
      </c>
      <c r="P52" s="146">
        <v>84</v>
      </c>
      <c r="Q52" s="146">
        <v>65</v>
      </c>
      <c r="R52" s="146">
        <v>89</v>
      </c>
      <c r="S52" s="146">
        <v>100</v>
      </c>
      <c r="T52" s="146">
        <v>83</v>
      </c>
      <c r="U52" s="146">
        <v>81</v>
      </c>
      <c r="V52" s="146">
        <v>80</v>
      </c>
      <c r="W52" s="146">
        <v>40</v>
      </c>
      <c r="X52" s="146">
        <v>48</v>
      </c>
      <c r="Y52" s="146">
        <v>38</v>
      </c>
      <c r="Z52" s="146">
        <v>37</v>
      </c>
      <c r="AA52" s="146">
        <v>36</v>
      </c>
    </row>
    <row r="53" spans="1:27" s="105" customFormat="1" ht="15.6" customHeight="1" x14ac:dyDescent="0.2">
      <c r="A53" s="103"/>
      <c r="B53" s="105" t="s">
        <v>94</v>
      </c>
      <c r="C53" s="109">
        <v>2571</v>
      </c>
      <c r="D53" s="109">
        <v>2533</v>
      </c>
      <c r="E53" s="109">
        <v>2493</v>
      </c>
      <c r="F53" s="109">
        <v>2412</v>
      </c>
      <c r="G53" s="109">
        <v>2333</v>
      </c>
      <c r="H53" s="109">
        <v>2274</v>
      </c>
      <c r="I53" s="109">
        <v>2250</v>
      </c>
      <c r="J53" s="109">
        <v>2208</v>
      </c>
      <c r="K53" s="109">
        <v>2187</v>
      </c>
      <c r="L53" s="109">
        <v>2185</v>
      </c>
      <c r="M53" s="109">
        <v>2193</v>
      </c>
      <c r="N53" s="109">
        <v>2221</v>
      </c>
      <c r="P53" s="492">
        <v>2571</v>
      </c>
      <c r="Q53" s="492">
        <v>2533</v>
      </c>
      <c r="R53" s="492">
        <v>2493</v>
      </c>
      <c r="S53" s="492">
        <v>2412</v>
      </c>
      <c r="T53" s="492">
        <v>2333</v>
      </c>
      <c r="U53" s="492">
        <v>2274</v>
      </c>
      <c r="V53" s="492">
        <v>2250</v>
      </c>
      <c r="W53" s="492">
        <v>2208</v>
      </c>
      <c r="X53" s="492">
        <v>2187</v>
      </c>
      <c r="Y53" s="492">
        <v>2185</v>
      </c>
      <c r="Z53" s="492">
        <v>2193</v>
      </c>
      <c r="AA53" s="492">
        <v>2221</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San Juan County</v>
      </c>
      <c r="B86" s="107"/>
      <c r="C86" s="104">
        <v>3.73</v>
      </c>
      <c r="D86" s="104">
        <v>6.36</v>
      </c>
      <c r="E86" s="104">
        <v>6.95</v>
      </c>
      <c r="F86" s="104">
        <v>7.02</v>
      </c>
      <c r="G86" s="104">
        <v>6.12</v>
      </c>
      <c r="H86" s="104">
        <v>5.85</v>
      </c>
      <c r="I86" s="104">
        <v>5.21</v>
      </c>
      <c r="J86" s="104">
        <v>4.79</v>
      </c>
      <c r="K86" s="104">
        <v>4.82</v>
      </c>
      <c r="L86" s="104">
        <v>3.93</v>
      </c>
      <c r="M86" s="104">
        <v>3.93</v>
      </c>
      <c r="N86" s="104">
        <v>3.75</v>
      </c>
      <c r="P86" s="161">
        <v>3.73</v>
      </c>
      <c r="Q86" s="161">
        <v>6.36</v>
      </c>
      <c r="R86" s="161">
        <v>6.95</v>
      </c>
      <c r="S86" s="161">
        <v>7.02</v>
      </c>
      <c r="T86" s="161">
        <v>6.12</v>
      </c>
      <c r="U86" s="161">
        <v>5.85</v>
      </c>
      <c r="V86" s="161">
        <v>5.21</v>
      </c>
      <c r="W86" s="161">
        <v>4.79</v>
      </c>
      <c r="X86" s="161">
        <v>4.82</v>
      </c>
      <c r="Y86" s="161">
        <v>3.93</v>
      </c>
      <c r="Z86" s="161">
        <v>3.93</v>
      </c>
      <c r="AA86" s="161">
        <v>3.75</v>
      </c>
    </row>
    <row r="87" spans="1:27" s="94" customFormat="1" ht="15.6" customHeight="1" x14ac:dyDescent="0.2">
      <c r="A87" s="103"/>
      <c r="B87" s="105" t="s">
        <v>92</v>
      </c>
      <c r="C87" s="109">
        <v>330</v>
      </c>
      <c r="D87" s="109">
        <v>540</v>
      </c>
      <c r="E87" s="109">
        <v>580</v>
      </c>
      <c r="F87" s="109">
        <v>560</v>
      </c>
      <c r="G87" s="109">
        <v>500</v>
      </c>
      <c r="H87" s="109">
        <v>450</v>
      </c>
      <c r="I87" s="109">
        <v>399</v>
      </c>
      <c r="J87" s="109">
        <v>368</v>
      </c>
      <c r="K87" s="109">
        <v>381</v>
      </c>
      <c r="L87" s="109">
        <v>324</v>
      </c>
      <c r="M87" s="109">
        <v>321</v>
      </c>
      <c r="N87" s="109">
        <v>325</v>
      </c>
      <c r="P87" s="149">
        <v>330</v>
      </c>
      <c r="Q87" s="149">
        <v>540</v>
      </c>
      <c r="R87" s="149">
        <v>580</v>
      </c>
      <c r="S87" s="149">
        <v>560</v>
      </c>
      <c r="T87" s="149">
        <v>500</v>
      </c>
      <c r="U87" s="149">
        <v>450</v>
      </c>
      <c r="V87" s="149">
        <v>399</v>
      </c>
      <c r="W87" s="149">
        <v>368</v>
      </c>
      <c r="X87" s="149">
        <v>381</v>
      </c>
      <c r="Y87" s="149">
        <v>324</v>
      </c>
      <c r="Z87" s="149">
        <v>321</v>
      </c>
      <c r="AA87" s="149">
        <v>325</v>
      </c>
    </row>
    <row r="88" spans="1:27" s="94" customFormat="1" ht="15.6" customHeight="1" x14ac:dyDescent="0.2">
      <c r="A88" s="103"/>
      <c r="B88" s="105" t="s">
        <v>91</v>
      </c>
      <c r="C88" s="109">
        <v>8840</v>
      </c>
      <c r="D88" s="109">
        <v>8490</v>
      </c>
      <c r="E88" s="109">
        <v>8340</v>
      </c>
      <c r="F88" s="109">
        <v>7980</v>
      </c>
      <c r="G88" s="109">
        <v>8170</v>
      </c>
      <c r="H88" s="109">
        <v>7690</v>
      </c>
      <c r="I88" s="109">
        <v>7657</v>
      </c>
      <c r="J88" s="109">
        <v>7675</v>
      </c>
      <c r="K88" s="109">
        <v>7902</v>
      </c>
      <c r="L88" s="109">
        <v>8235</v>
      </c>
      <c r="M88" s="109">
        <v>8160</v>
      </c>
      <c r="N88" s="109">
        <v>8674</v>
      </c>
      <c r="P88" s="493">
        <v>8840</v>
      </c>
      <c r="Q88" s="493">
        <v>8490</v>
      </c>
      <c r="R88" s="493">
        <v>8340</v>
      </c>
      <c r="S88" s="493">
        <v>7980</v>
      </c>
      <c r="T88" s="493">
        <v>8170</v>
      </c>
      <c r="U88" s="493">
        <v>7690</v>
      </c>
      <c r="V88" s="493">
        <v>7657</v>
      </c>
      <c r="W88" s="493">
        <v>7675</v>
      </c>
      <c r="X88" s="493">
        <v>7902</v>
      </c>
      <c r="Y88" s="493">
        <v>8235</v>
      </c>
      <c r="Z88" s="493">
        <v>8160</v>
      </c>
      <c r="AA88" s="493">
        <v>8674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San Juan County</v>
      </c>
      <c r="C121" s="104">
        <v>28.31</v>
      </c>
      <c r="D121" s="104">
        <v>27.81</v>
      </c>
      <c r="E121" s="104">
        <v>34.11</v>
      </c>
      <c r="F121" s="104">
        <v>35.200000000000003</v>
      </c>
      <c r="G121" s="104">
        <v>36.97</v>
      </c>
      <c r="H121" s="104">
        <v>37.49</v>
      </c>
      <c r="I121" s="104">
        <v>33.83</v>
      </c>
      <c r="J121" s="104">
        <v>36.78</v>
      </c>
      <c r="K121" s="104">
        <v>29.76</v>
      </c>
      <c r="L121" s="104">
        <v>34.24</v>
      </c>
      <c r="M121" s="104">
        <v>34.229999999999997</v>
      </c>
      <c r="N121" s="104">
        <v>28.63</v>
      </c>
      <c r="P121" s="182">
        <v>28.31</v>
      </c>
      <c r="Q121" s="182">
        <v>27.81</v>
      </c>
      <c r="R121" s="182">
        <v>34.11</v>
      </c>
      <c r="S121" s="182">
        <v>35.200000000000003</v>
      </c>
      <c r="T121" s="182">
        <v>36.97</v>
      </c>
      <c r="U121" s="182">
        <v>37.49</v>
      </c>
      <c r="V121" s="182">
        <v>33.83</v>
      </c>
      <c r="W121" s="182">
        <v>36.78</v>
      </c>
      <c r="X121" s="182">
        <v>29.76</v>
      </c>
      <c r="Y121" s="182">
        <v>34.24</v>
      </c>
      <c r="Z121" s="182">
        <v>34.229999999999997</v>
      </c>
      <c r="AA121" s="182">
        <v>28.63</v>
      </c>
    </row>
    <row r="122" spans="1:27" s="105" customFormat="1" ht="15.6" customHeight="1" x14ac:dyDescent="0.2">
      <c r="A122" s="103"/>
      <c r="B122" s="105" t="s">
        <v>265</v>
      </c>
      <c r="C122" s="109">
        <v>471</v>
      </c>
      <c r="D122" s="109">
        <v>453</v>
      </c>
      <c r="E122" s="109">
        <v>559</v>
      </c>
      <c r="F122" s="109">
        <v>636</v>
      </c>
      <c r="G122" s="109">
        <v>654</v>
      </c>
      <c r="H122" s="109">
        <v>679</v>
      </c>
      <c r="I122" s="109">
        <v>652</v>
      </c>
      <c r="J122" s="109">
        <v>708</v>
      </c>
      <c r="K122" s="109">
        <v>563</v>
      </c>
      <c r="L122" s="109">
        <v>642</v>
      </c>
      <c r="M122" s="109">
        <v>614</v>
      </c>
      <c r="N122" s="109">
        <v>536</v>
      </c>
      <c r="P122" s="146">
        <v>471</v>
      </c>
      <c r="Q122" s="146">
        <v>453</v>
      </c>
      <c r="R122" s="146">
        <v>559</v>
      </c>
      <c r="S122" s="146">
        <v>636</v>
      </c>
      <c r="T122" s="146">
        <v>654</v>
      </c>
      <c r="U122" s="146">
        <v>679</v>
      </c>
      <c r="V122" s="146">
        <v>652</v>
      </c>
      <c r="W122" s="146">
        <v>708</v>
      </c>
      <c r="X122" s="146">
        <v>563</v>
      </c>
      <c r="Y122" s="146">
        <v>642</v>
      </c>
      <c r="Z122" s="146">
        <v>614</v>
      </c>
      <c r="AA122" s="146">
        <v>536</v>
      </c>
    </row>
    <row r="123" spans="1:27" s="105" customFormat="1" ht="15.6" customHeight="1" x14ac:dyDescent="0.2">
      <c r="A123" s="103"/>
      <c r="B123" s="105" t="s">
        <v>266</v>
      </c>
      <c r="C123" s="109">
        <v>1664</v>
      </c>
      <c r="D123" s="109">
        <v>1629</v>
      </c>
      <c r="E123" s="109">
        <v>1639</v>
      </c>
      <c r="F123" s="109">
        <v>1807</v>
      </c>
      <c r="G123" s="109">
        <v>1769</v>
      </c>
      <c r="H123" s="109">
        <v>1811</v>
      </c>
      <c r="I123" s="109">
        <v>1927</v>
      </c>
      <c r="J123" s="109">
        <v>1925</v>
      </c>
      <c r="K123" s="109">
        <v>1892</v>
      </c>
      <c r="L123" s="109">
        <v>1875</v>
      </c>
      <c r="M123" s="109">
        <v>1794</v>
      </c>
      <c r="N123" s="109">
        <v>1872</v>
      </c>
      <c r="P123" s="492">
        <v>1664</v>
      </c>
      <c r="Q123" s="494">
        <v>1629</v>
      </c>
      <c r="R123" s="494">
        <v>1639</v>
      </c>
      <c r="S123" s="492">
        <v>1807</v>
      </c>
      <c r="T123" s="492">
        <v>1769</v>
      </c>
      <c r="U123" s="492">
        <v>1811</v>
      </c>
      <c r="V123" s="492">
        <v>1927</v>
      </c>
      <c r="W123" s="492">
        <v>1925</v>
      </c>
      <c r="X123" s="492">
        <v>1892</v>
      </c>
      <c r="Y123" s="492">
        <v>1875</v>
      </c>
      <c r="Z123" s="492">
        <v>1794</v>
      </c>
      <c r="AA123" s="492">
        <v>1872</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2021-01-28T23:44:51Z</dcterms:modified>
</cp:coreProperties>
</file>